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Kuba\Projects\IcicleInSeasonForecast\"/>
    </mc:Choice>
  </mc:AlternateContent>
  <bookViews>
    <workbookView xWindow="120" yWindow="135" windowWidth="10005" windowHeight="10005" tabRatio="654" activeTab="3"/>
  </bookViews>
  <sheets>
    <sheet name="PTAGIS" sheetId="2" r:id="rId1"/>
    <sheet name="Summary" sheetId="1" r:id="rId2"/>
    <sheet name="Conversion" sheetId="9" r:id="rId3"/>
    <sheet name="Results" sheetId="5" r:id="rId4"/>
    <sheet name="Conversion Comparison" sheetId="4" r:id="rId5"/>
  </sheets>
  <definedNames>
    <definedName name="_xlnm._FilterDatabase" localSheetId="2" hidden="1">Conversion!$A$24:$D$24</definedName>
    <definedName name="_xlnm._FilterDatabase" localSheetId="0" hidden="1">PTAGIS!$A$1:$E$8586</definedName>
    <definedName name="_xlnm._FilterDatabase" localSheetId="3" hidden="1">Results!$A$47:$F$82</definedName>
  </definedNames>
  <calcPr calcId="162913"/>
  <pivotCaches>
    <pivotCache cacheId="0" r:id="rId6"/>
    <pivotCache cacheId="1" r:id="rId7"/>
    <pivotCache cacheId="2" r:id="rId8"/>
  </pivotCaches>
</workbook>
</file>

<file path=xl/calcChain.xml><?xml version="1.0" encoding="utf-8"?>
<calcChain xmlns="http://schemas.openxmlformats.org/spreadsheetml/2006/main">
  <c r="O13" i="5" l="1"/>
  <c r="O14" i="5"/>
  <c r="O15" i="5"/>
  <c r="O16" i="5"/>
  <c r="O17" i="5"/>
  <c r="O18" i="5"/>
  <c r="O19" i="5"/>
  <c r="O20" i="5"/>
  <c r="O21" i="5"/>
  <c r="O22" i="5"/>
  <c r="O23" i="5"/>
  <c r="H33" i="5"/>
  <c r="H34" i="5"/>
  <c r="H35" i="5"/>
  <c r="H36" i="5"/>
  <c r="H37" i="5"/>
  <c r="H32" i="5"/>
  <c r="C26" i="9"/>
  <c r="C27" i="9"/>
  <c r="C28" i="9"/>
  <c r="C29" i="9"/>
  <c r="C30" i="9"/>
  <c r="C25" i="9"/>
  <c r="K5" i="1"/>
  <c r="H38" i="5" l="1"/>
  <c r="D40" i="5"/>
  <c r="F48" i="5"/>
  <c r="C31" i="9"/>
  <c r="D28" i="5" l="1"/>
  <c r="D29" i="5"/>
  <c r="D30" i="5"/>
  <c r="D31" i="5"/>
  <c r="D32" i="5"/>
  <c r="D33" i="5"/>
  <c r="D34" i="5"/>
  <c r="D35" i="5"/>
  <c r="D36" i="5"/>
  <c r="D37" i="5"/>
  <c r="D38" i="5"/>
  <c r="D39" i="5"/>
  <c r="D41" i="5"/>
  <c r="D27" i="5"/>
  <c r="K22" i="1" l="1"/>
  <c r="F82" i="5" l="1"/>
  <c r="F81" i="5"/>
  <c r="F80" i="5"/>
  <c r="F79" i="5"/>
  <c r="F78" i="5"/>
  <c r="F77" i="5"/>
  <c r="F76" i="5"/>
  <c r="F75" i="5"/>
  <c r="F74" i="5"/>
  <c r="F73" i="5"/>
  <c r="F72" i="5"/>
  <c r="F71" i="5"/>
  <c r="F70" i="5"/>
  <c r="F69" i="5"/>
  <c r="F68" i="5"/>
  <c r="F67" i="5"/>
  <c r="F66" i="5"/>
  <c r="F65" i="5"/>
  <c r="F64" i="5"/>
  <c r="F63" i="5"/>
  <c r="F62" i="5"/>
  <c r="F61" i="5"/>
  <c r="F60" i="5"/>
  <c r="F59" i="5"/>
  <c r="F58" i="5"/>
  <c r="F57" i="5"/>
  <c r="F56" i="5"/>
  <c r="F55" i="5"/>
  <c r="F54" i="5"/>
  <c r="F53" i="5"/>
  <c r="F52" i="5"/>
  <c r="F51" i="5"/>
  <c r="F50" i="5"/>
  <c r="F49"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48" i="5"/>
  <c r="K6" i="1"/>
  <c r="K7" i="1"/>
  <c r="K8" i="1"/>
  <c r="K9" i="1"/>
  <c r="K10" i="1"/>
  <c r="K11" i="1"/>
  <c r="K12" i="1"/>
  <c r="K13" i="1"/>
  <c r="K14" i="1"/>
  <c r="K15" i="1"/>
  <c r="K16" i="1"/>
  <c r="K17" i="1"/>
  <c r="K18" i="1"/>
  <c r="K19" i="1"/>
  <c r="K20" i="1"/>
  <c r="K21" i="1"/>
  <c r="K23" i="1"/>
  <c r="K24" i="1"/>
  <c r="K25" i="1"/>
  <c r="K26" i="1"/>
  <c r="K27" i="1"/>
  <c r="K28" i="1"/>
  <c r="K29" i="1"/>
  <c r="K30" i="1"/>
  <c r="K31" i="1"/>
  <c r="K32" i="1"/>
  <c r="K33" i="1"/>
  <c r="K34" i="1"/>
  <c r="K35" i="1"/>
  <c r="K36" i="1"/>
  <c r="K37" i="1"/>
  <c r="K38" i="1"/>
  <c r="K39" i="1"/>
  <c r="K40" i="1"/>
  <c r="M23" i="5" l="1"/>
  <c r="M13" i="5"/>
  <c r="M21" i="5"/>
  <c r="M14" i="5"/>
  <c r="M17" i="5"/>
  <c r="M12" i="5"/>
  <c r="O12" i="5" s="1"/>
  <c r="M15" i="5"/>
  <c r="M16" i="5"/>
  <c r="N14" i="5" l="1"/>
  <c r="N21" i="5"/>
  <c r="N13" i="5"/>
  <c r="N16" i="5"/>
  <c r="N15" i="5"/>
  <c r="N17" i="5"/>
  <c r="N12" i="5"/>
  <c r="A11" i="9"/>
  <c r="A2" i="9"/>
  <c r="A3" i="9"/>
  <c r="A4" i="9"/>
  <c r="A5" i="9"/>
  <c r="A6" i="9"/>
  <c r="A7" i="9"/>
  <c r="A8" i="9"/>
  <c r="A9" i="9"/>
  <c r="A10" i="9"/>
  <c r="A12" i="9"/>
  <c r="A13" i="9"/>
  <c r="A14" i="9"/>
  <c r="A15" i="9"/>
  <c r="A16" i="9"/>
  <c r="M18" i="5" l="1"/>
  <c r="G44" i="4"/>
  <c r="G45" i="4"/>
  <c r="G46" i="4"/>
  <c r="G47" i="4"/>
  <c r="G48" i="4"/>
  <c r="G49" i="4"/>
  <c r="G50" i="4"/>
  <c r="G51" i="4"/>
  <c r="G52" i="4"/>
  <c r="G53" i="4"/>
  <c r="G54" i="4"/>
  <c r="G43" i="4"/>
  <c r="H44" i="4"/>
  <c r="H45" i="4"/>
  <c r="H46" i="4"/>
  <c r="H47" i="4"/>
  <c r="H48" i="4"/>
  <c r="H49" i="4"/>
  <c r="H50" i="4"/>
  <c r="H51" i="4"/>
  <c r="H52" i="4"/>
  <c r="H53" i="4"/>
  <c r="H54" i="4"/>
  <c r="H43" i="4"/>
  <c r="N18" i="5" l="1"/>
  <c r="M19" i="5"/>
  <c r="O24" i="5" s="1"/>
  <c r="N23" i="5"/>
  <c r="M22" i="5"/>
  <c r="M20" i="5"/>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P39" i="4" s="1"/>
  <c r="F40" i="4"/>
  <c r="P40" i="4" s="1"/>
  <c r="F41" i="4"/>
  <c r="P41" i="4" s="1"/>
  <c r="F43" i="4"/>
  <c r="P43" i="4" s="1"/>
  <c r="F44" i="4"/>
  <c r="P44" i="4" s="1"/>
  <c r="F45" i="4"/>
  <c r="P45" i="4" s="1"/>
  <c r="F46" i="4"/>
  <c r="P46" i="4" s="1"/>
  <c r="F47" i="4"/>
  <c r="P47" i="4" s="1"/>
  <c r="F48" i="4"/>
  <c r="P48" i="4" s="1"/>
  <c r="F49" i="4"/>
  <c r="P49" i="4" s="1"/>
  <c r="F50" i="4"/>
  <c r="P50" i="4" s="1"/>
  <c r="F51" i="4"/>
  <c r="P51" i="4" s="1"/>
  <c r="F52" i="4"/>
  <c r="P52" i="4" s="1"/>
  <c r="F53" i="4"/>
  <c r="P53" i="4" s="1"/>
  <c r="F54" i="4"/>
  <c r="P54" i="4" s="1"/>
  <c r="I39" i="4"/>
  <c r="I40" i="4"/>
  <c r="I41" i="4"/>
  <c r="I43" i="4"/>
  <c r="I44" i="4"/>
  <c r="I45" i="4"/>
  <c r="I46" i="4"/>
  <c r="I47" i="4"/>
  <c r="I48" i="4"/>
  <c r="I49" i="4"/>
  <c r="I50" i="4"/>
  <c r="I51" i="4"/>
  <c r="I52" i="4"/>
  <c r="I53" i="4"/>
  <c r="I54" i="4"/>
  <c r="H39" i="4"/>
  <c r="H40" i="4"/>
  <c r="H41" i="4"/>
  <c r="G39" i="4"/>
  <c r="G40" i="4"/>
  <c r="G41" i="4"/>
  <c r="E11" i="4"/>
  <c r="E12" i="4"/>
  <c r="E13" i="4"/>
  <c r="E14" i="4"/>
  <c r="E15" i="4"/>
  <c r="E16" i="4"/>
  <c r="E17" i="4"/>
  <c r="E18" i="4"/>
  <c r="E19" i="4"/>
  <c r="E20" i="4"/>
  <c r="E21" i="4"/>
  <c r="E22" i="4"/>
  <c r="E23" i="4"/>
  <c r="E24" i="4"/>
  <c r="E25" i="4"/>
  <c r="E26" i="4"/>
  <c r="E27" i="4"/>
  <c r="E28" i="4"/>
  <c r="E30" i="4"/>
  <c r="E31" i="4"/>
  <c r="E32" i="4"/>
  <c r="E33" i="4"/>
  <c r="E34" i="4"/>
  <c r="E35" i="4"/>
  <c r="E36" i="4"/>
  <c r="E37" i="4"/>
  <c r="E38" i="4"/>
  <c r="E39" i="4"/>
  <c r="E40" i="4"/>
  <c r="E41" i="4"/>
  <c r="E43" i="4"/>
  <c r="E44" i="4"/>
  <c r="E45" i="4"/>
  <c r="E46" i="4"/>
  <c r="E47" i="4"/>
  <c r="E48" i="4"/>
  <c r="E49" i="4"/>
  <c r="E50" i="4"/>
  <c r="E51" i="4"/>
  <c r="E52" i="4"/>
  <c r="E53" i="4"/>
  <c r="E54" i="4"/>
  <c r="D9" i="4"/>
  <c r="D11" i="4"/>
  <c r="D12" i="4"/>
  <c r="D13" i="4"/>
  <c r="D14" i="4"/>
  <c r="D15" i="4"/>
  <c r="D16" i="4"/>
  <c r="D17" i="4"/>
  <c r="D18" i="4"/>
  <c r="D19" i="4"/>
  <c r="D20" i="4"/>
  <c r="D21" i="4"/>
  <c r="D22" i="4"/>
  <c r="D23" i="4"/>
  <c r="D24" i="4"/>
  <c r="D25" i="4"/>
  <c r="D26" i="4"/>
  <c r="D27" i="4"/>
  <c r="D28" i="4"/>
  <c r="D30" i="4"/>
  <c r="D31" i="4"/>
  <c r="D32" i="4"/>
  <c r="D33" i="4"/>
  <c r="D34" i="4"/>
  <c r="D35" i="4"/>
  <c r="D36" i="4"/>
  <c r="D37" i="4"/>
  <c r="D38" i="4"/>
  <c r="D39" i="4"/>
  <c r="N39" i="4" s="1"/>
  <c r="D40" i="4"/>
  <c r="N40" i="4" s="1"/>
  <c r="D41" i="4"/>
  <c r="N41" i="4" s="1"/>
  <c r="D43" i="4"/>
  <c r="N43" i="4" s="1"/>
  <c r="D44" i="4"/>
  <c r="N44" i="4" s="1"/>
  <c r="D45" i="4"/>
  <c r="N45" i="4" s="1"/>
  <c r="D46" i="4"/>
  <c r="N46" i="4" s="1"/>
  <c r="D47" i="4"/>
  <c r="N47" i="4" s="1"/>
  <c r="D48" i="4"/>
  <c r="N48" i="4" s="1"/>
  <c r="D49" i="4"/>
  <c r="N49" i="4" s="1"/>
  <c r="D50" i="4"/>
  <c r="N50" i="4" s="1"/>
  <c r="D51" i="4"/>
  <c r="N51" i="4" s="1"/>
  <c r="D52" i="4"/>
  <c r="N52" i="4" s="1"/>
  <c r="D53" i="4"/>
  <c r="N53" i="4" s="1"/>
  <c r="D54" i="4"/>
  <c r="N54" i="4" s="1"/>
  <c r="N20" i="5" l="1"/>
  <c r="N22" i="5"/>
  <c r="N19" i="5"/>
  <c r="N24" i="5" l="1"/>
</calcChain>
</file>

<file path=xl/comments1.xml><?xml version="1.0" encoding="utf-8"?>
<comments xmlns="http://schemas.openxmlformats.org/spreadsheetml/2006/main">
  <authors>
    <author>jbednarek</author>
  </authors>
  <commentList>
    <comment ref="J4" authorId="0" shapeId="0">
      <text>
        <r>
          <rPr>
            <b/>
            <sz val="8"/>
            <color indexed="81"/>
            <rFont val="Tahoma"/>
            <charset val="1"/>
          </rPr>
          <t>jbednarek:</t>
        </r>
        <r>
          <rPr>
            <sz val="8"/>
            <color indexed="81"/>
            <rFont val="Tahoma"/>
            <charset val="1"/>
          </rPr>
          <t xml:space="preserve">
This is the conversion rate between Bonneville and ICL. Conversion = ICLcount / BONcount</t>
        </r>
      </text>
    </comment>
  </commentList>
</comments>
</file>

<file path=xl/comments2.xml><?xml version="1.0" encoding="utf-8"?>
<comments xmlns="http://schemas.openxmlformats.org/spreadsheetml/2006/main">
  <authors>
    <author>jbednarek</author>
  </authors>
  <commentList>
    <comment ref="C1" authorId="0" shapeId="0">
      <text>
        <r>
          <rPr>
            <b/>
            <sz val="8"/>
            <color indexed="81"/>
            <rFont val="Tahoma"/>
            <family val="2"/>
          </rPr>
          <t>jbednarek:</t>
        </r>
        <r>
          <rPr>
            <sz val="8"/>
            <color indexed="81"/>
            <rFont val="Tahoma"/>
            <family val="2"/>
          </rPr>
          <t xml:space="preserve">
Conversion are weighted by Age</t>
        </r>
      </text>
    </comment>
    <comment ref="K19" authorId="0" shapeId="0">
      <text>
        <r>
          <rPr>
            <b/>
            <sz val="8"/>
            <color indexed="81"/>
            <rFont val="Tahoma"/>
            <family val="2"/>
          </rPr>
          <t>jbednarek:</t>
        </r>
        <r>
          <rPr>
            <sz val="8"/>
            <color indexed="81"/>
            <rFont val="Tahoma"/>
            <family val="2"/>
          </rPr>
          <t xml:space="preserve">
This is what is used for expansions on results page.</t>
        </r>
      </text>
    </comment>
  </commentList>
</comments>
</file>

<file path=xl/comments3.xml><?xml version="1.0" encoding="utf-8"?>
<comments xmlns="http://schemas.openxmlformats.org/spreadsheetml/2006/main">
  <authors>
    <author>jbednarek</author>
  </authors>
  <commentList>
    <comment ref="E43" authorId="0" shapeId="0">
      <text>
        <r>
          <rPr>
            <b/>
            <sz val="8"/>
            <color indexed="81"/>
            <rFont val="Tahoma"/>
            <family val="2"/>
          </rPr>
          <t>jbednarek:</t>
        </r>
        <r>
          <rPr>
            <sz val="8"/>
            <color indexed="81"/>
            <rFont val="Tahoma"/>
            <family val="2"/>
          </rPr>
          <t xml:space="preserve">
We used the assumption of 100% efficiency although the actual efiiciency is 87%</t>
        </r>
      </text>
    </comment>
    <comment ref="C48" authorId="0" shapeId="0">
      <text>
        <r>
          <rPr>
            <b/>
            <sz val="8"/>
            <color indexed="81"/>
            <rFont val="Tahoma"/>
            <family val="2"/>
          </rPr>
          <t>jbednarek:</t>
        </r>
        <r>
          <rPr>
            <sz val="8"/>
            <color indexed="81"/>
            <rFont val="Tahoma"/>
            <family val="2"/>
          </rPr>
          <t xml:space="preserve">
Very High Ratio this Release Year</t>
        </r>
      </text>
    </comment>
  </commentList>
</comments>
</file>

<file path=xl/sharedStrings.xml><?xml version="1.0" encoding="utf-8"?>
<sst xmlns="http://schemas.openxmlformats.org/spreadsheetml/2006/main" count="9367" uniqueCount="1477">
  <si>
    <t>Tag Code</t>
  </si>
  <si>
    <t>Detection Year</t>
  </si>
  <si>
    <t>Brood Year YYYY</t>
  </si>
  <si>
    <t>Site Name</t>
  </si>
  <si>
    <t>Age</t>
  </si>
  <si>
    <t>3DD.007762B97C</t>
  </si>
  <si>
    <t>2016</t>
  </si>
  <si>
    <t>2013</t>
  </si>
  <si>
    <t>384.3B23A7FE23</t>
  </si>
  <si>
    <t>2012</t>
  </si>
  <si>
    <t>384.3B23A66160</t>
  </si>
  <si>
    <t>2015</t>
  </si>
  <si>
    <t>3D9.1C2DA1331E</t>
  </si>
  <si>
    <t>2014</t>
  </si>
  <si>
    <t>2010</t>
  </si>
  <si>
    <t>3D9.1C2DA34ABE</t>
  </si>
  <si>
    <t>3D9.1C2DA86EE8</t>
  </si>
  <si>
    <t>3D9.1C2D55A8EA</t>
  </si>
  <si>
    <t>2009</t>
  </si>
  <si>
    <t>3D9.1C2DACE859</t>
  </si>
  <si>
    <t>3D9.1C2CD48873</t>
  </si>
  <si>
    <t>2007</t>
  </si>
  <si>
    <t>3D9.1C2D1733B6</t>
  </si>
  <si>
    <t>2011</t>
  </si>
  <si>
    <t>2008</t>
  </si>
  <si>
    <t>3D9.1C2D169EF4</t>
  </si>
  <si>
    <t>3D9.1C2D16F02B</t>
  </si>
  <si>
    <t>3D9.1C2CAB783F</t>
  </si>
  <si>
    <t>3D9.1C2C665E15</t>
  </si>
  <si>
    <t>2006</t>
  </si>
  <si>
    <t>3D9.1C2CAC06AE</t>
  </si>
  <si>
    <t>3D9.1C2CAAE7FE</t>
  </si>
  <si>
    <t>3D9.1C2D17055A</t>
  </si>
  <si>
    <t>3D9.1C2C3ACBA0</t>
  </si>
  <si>
    <t>2005</t>
  </si>
  <si>
    <t>3D9.1BF263BB1C</t>
  </si>
  <si>
    <t>2004</t>
  </si>
  <si>
    <t>3D9.1BF25DD691</t>
  </si>
  <si>
    <t>3D9.1BF2639FAE</t>
  </si>
  <si>
    <t>3D9.1BF2638F07</t>
  </si>
  <si>
    <t>3D9.1BF25DB207</t>
  </si>
  <si>
    <t>3D9.1BF2637F27</t>
  </si>
  <si>
    <t>3D9.1BF1A0111A</t>
  </si>
  <si>
    <t>2002</t>
  </si>
  <si>
    <t>3D9.1BF1E9650F</t>
  </si>
  <si>
    <t>3D9.1BF19DEF4C</t>
  </si>
  <si>
    <t>3D9.1BF1E8F3F7</t>
  </si>
  <si>
    <t>3D9.1BF1E87341</t>
  </si>
  <si>
    <t>3D9.1BF19E01CD</t>
  </si>
  <si>
    <t>3D9.1BF1AEB873</t>
  </si>
  <si>
    <t>3D9.1BF1AD246B</t>
  </si>
  <si>
    <t>3D9.1BF1B05336</t>
  </si>
  <si>
    <t>3D9.1BF1AFFCAE</t>
  </si>
  <si>
    <t>3D9.1C2DF87115</t>
  </si>
  <si>
    <t>3D9.1C2DF2CDFA</t>
  </si>
  <si>
    <t>3DD.00775FD147</t>
  </si>
  <si>
    <t>3DD.00776038E8</t>
  </si>
  <si>
    <t>3D9.1C2DF809F4</t>
  </si>
  <si>
    <t>3DD.00776022FF</t>
  </si>
  <si>
    <t>384.3B23A750BD</t>
  </si>
  <si>
    <t>384.3B23A6A05D</t>
  </si>
  <si>
    <t>384.3B23A7B54A</t>
  </si>
  <si>
    <t>384.3B23A6E533</t>
  </si>
  <si>
    <t>384.3B23A735E9</t>
  </si>
  <si>
    <t>384.3B23A799D2</t>
  </si>
  <si>
    <t>384.3B23A7D851</t>
  </si>
  <si>
    <t>384.3B23A73C46</t>
  </si>
  <si>
    <t>384.3B23A7945C</t>
  </si>
  <si>
    <t>384.3B23A73C4A</t>
  </si>
  <si>
    <t>384.3B23A772C4</t>
  </si>
  <si>
    <t>384.3B23A763CC</t>
  </si>
  <si>
    <t>384.3B23A762B1</t>
  </si>
  <si>
    <t>384.3B23A75119</t>
  </si>
  <si>
    <t>384.3B23A7A354</t>
  </si>
  <si>
    <t>384.3B23A58C38</t>
  </si>
  <si>
    <t>384.3B23A84B07</t>
  </si>
  <si>
    <t>384.3B23A83CE6</t>
  </si>
  <si>
    <t>384.3B23A83132</t>
  </si>
  <si>
    <t>384.3B23A80C21</t>
  </si>
  <si>
    <t>384.3B23A59E26</t>
  </si>
  <si>
    <t>384.3B23A7C833</t>
  </si>
  <si>
    <t>384.3B23A80B73</t>
  </si>
  <si>
    <t>384.3B23A7CA01</t>
  </si>
  <si>
    <t>384.3B23A7F991</t>
  </si>
  <si>
    <t>384.3B23A7F911</t>
  </si>
  <si>
    <t>384.3B23A7EC8B</t>
  </si>
  <si>
    <t>3D9.1C2DF8616D</t>
  </si>
  <si>
    <t>3D9.1C2DF28B36</t>
  </si>
  <si>
    <t>3D9.1C2DF89A05</t>
  </si>
  <si>
    <t>3D9.1C2DF272AD</t>
  </si>
  <si>
    <t>3D9.1C2DF26330</t>
  </si>
  <si>
    <t>3D9.1C2DF887C9</t>
  </si>
  <si>
    <t>3D9.1C2DAE4567</t>
  </si>
  <si>
    <t>3D9.1C2DF3C0C2</t>
  </si>
  <si>
    <t>3D9.1C2DF375EE</t>
  </si>
  <si>
    <t>3D9.1C2DF34EEB</t>
  </si>
  <si>
    <t>3D9.1C2DF818A7</t>
  </si>
  <si>
    <t>3D9.1C2DF2E429</t>
  </si>
  <si>
    <t>3D9.1C2DF896E6</t>
  </si>
  <si>
    <t>3D9.1C2DF1C224</t>
  </si>
  <si>
    <t>3D9.1C2DF341BE</t>
  </si>
  <si>
    <t>3D9.1C2DF306E5</t>
  </si>
  <si>
    <t>3D9.1C2DF888BB</t>
  </si>
  <si>
    <t>3D9.1C2DF32F76</t>
  </si>
  <si>
    <t>3D9.1C2DF321BD</t>
  </si>
  <si>
    <t>3D9.1C2DF3245B</t>
  </si>
  <si>
    <t>3D9.1C2DF32CE2</t>
  </si>
  <si>
    <t>3D9.1C2DF32998</t>
  </si>
  <si>
    <t>3D9.1C2DF2B922</t>
  </si>
  <si>
    <t>3D9.1C2DF23A88</t>
  </si>
  <si>
    <t>3D9.1C2DF20D81</t>
  </si>
  <si>
    <t>3D9.1C2DEF74DD</t>
  </si>
  <si>
    <t>3D9.1C2DEF92DA</t>
  </si>
  <si>
    <t>3D9.1C2DF1FDD3</t>
  </si>
  <si>
    <t>3D9.1C2DEFB9CA</t>
  </si>
  <si>
    <t>3D9.1C2DF22DD1</t>
  </si>
  <si>
    <t>3D9.1C2DF1FABE</t>
  </si>
  <si>
    <t>3D9.1C2DF23272</t>
  </si>
  <si>
    <t>3D9.1C2DEF769B</t>
  </si>
  <si>
    <t>3D9.1C2DEFC940</t>
  </si>
  <si>
    <t>3D9.1C2DAF8420</t>
  </si>
  <si>
    <t>3D9.1C2DF23E9D</t>
  </si>
  <si>
    <t>3D9.1C2DAF2C26</t>
  </si>
  <si>
    <t>3D9.1C2DEFCB66</t>
  </si>
  <si>
    <t>3D9.1C2DF249A6</t>
  </si>
  <si>
    <t>3D9.1C2DEFD547</t>
  </si>
  <si>
    <t>3D9.1C2DEFD605</t>
  </si>
  <si>
    <t>3D9.1C2DF24C38</t>
  </si>
  <si>
    <t>384.3B23A7B12F</t>
  </si>
  <si>
    <t>384.3B23A7B464</t>
  </si>
  <si>
    <t>384.3B23A80C0A</t>
  </si>
  <si>
    <t>384.3B23A7890B</t>
  </si>
  <si>
    <t>384.3B23A7C472</t>
  </si>
  <si>
    <t>384.3B23A7E9C6</t>
  </si>
  <si>
    <t>384.3B23A7E408</t>
  </si>
  <si>
    <t>384.3B23A7FDD3</t>
  </si>
  <si>
    <t>384.3B23A73CC3</t>
  </si>
  <si>
    <t>384.3B23A741D4</t>
  </si>
  <si>
    <t>384.3B23A68429</t>
  </si>
  <si>
    <t>3D9.1C2DA1B95B</t>
  </si>
  <si>
    <t>3D9.1C2DACB6B7</t>
  </si>
  <si>
    <t>3D9.1C2DACBF10</t>
  </si>
  <si>
    <t>3D9.1C2DACA6B5</t>
  </si>
  <si>
    <t>3D9.1C2DAA9179</t>
  </si>
  <si>
    <t>3D9.1C2DF8185A</t>
  </si>
  <si>
    <t>3D9.1C2DA8616D</t>
  </si>
  <si>
    <t>3D9.1C2DAD096D</t>
  </si>
  <si>
    <t>3D9.1C2DA5BA05</t>
  </si>
  <si>
    <t>3D9.1C2DA2C5DA</t>
  </si>
  <si>
    <t>3D9.1C2DA33BCE</t>
  </si>
  <si>
    <t>3D9.1C2DAA7C18</t>
  </si>
  <si>
    <t>3D9.1C2DAA3C13</t>
  </si>
  <si>
    <t>3D9.1C2DF3D88F</t>
  </si>
  <si>
    <t>3D9.1C2DF3CADF</t>
  </si>
  <si>
    <t>3D9.1C2DA35D05</t>
  </si>
  <si>
    <t>3D9.1C2DA381D3</t>
  </si>
  <si>
    <t>3D9.1C2DA38573</t>
  </si>
  <si>
    <t>3D9.1C2DAA8CC6</t>
  </si>
  <si>
    <t>3D9.1C2DAF6BDA</t>
  </si>
  <si>
    <t>3D9.1C2DAE3839</t>
  </si>
  <si>
    <t>3D9.1C2DAE4269</t>
  </si>
  <si>
    <t>3D9.1C2DAE462A</t>
  </si>
  <si>
    <t>3D9.1C2DAE4905</t>
  </si>
  <si>
    <t>3D9.1C2DAE5355</t>
  </si>
  <si>
    <t>3D9.1C2DAF325B</t>
  </si>
  <si>
    <t>3D9.1C2DADE98F</t>
  </si>
  <si>
    <t>3D9.1C2DAF644F</t>
  </si>
  <si>
    <t>3D9.1C2DAE2769</t>
  </si>
  <si>
    <t>3D9.1C2DAF745A</t>
  </si>
  <si>
    <t>3D9.1C2DAF7B25</t>
  </si>
  <si>
    <t>3D9.1C2DAF7F67</t>
  </si>
  <si>
    <t>3D9.1C2DEFC87A</t>
  </si>
  <si>
    <t>3D9.1C2DF1F6DF</t>
  </si>
  <si>
    <t>3D9.1C2DF1E601</t>
  </si>
  <si>
    <t>3D9.1C2DAF4E2B</t>
  </si>
  <si>
    <t>3D9.1C2DADF0CD</t>
  </si>
  <si>
    <t>3D9.1C2DACC188</t>
  </si>
  <si>
    <t>3D9.1C2DACC833</t>
  </si>
  <si>
    <t>3D9.1C2DACC864</t>
  </si>
  <si>
    <t>3D9.1C2DACCBE5</t>
  </si>
  <si>
    <t>3D9.1C2DACDD18</t>
  </si>
  <si>
    <t>3D9.1C2DAD03F3</t>
  </si>
  <si>
    <t>3D9.1C2DAE2F61</t>
  </si>
  <si>
    <t>3D9.1C2DAD0EC8</t>
  </si>
  <si>
    <t>3D9.1C2DAE2CDA</t>
  </si>
  <si>
    <t>3D9.1C2DAA88BD</t>
  </si>
  <si>
    <t>3D9.1C2DAE12F3</t>
  </si>
  <si>
    <t>3D9.1C2DAE140B</t>
  </si>
  <si>
    <t>3D9.1C2DAE1F88</t>
  </si>
  <si>
    <t>3D9.1C2DAE2611</t>
  </si>
  <si>
    <t>3D9.1C2DAE269E</t>
  </si>
  <si>
    <t>3D9.1C2DACC046</t>
  </si>
  <si>
    <t>3D9.1C2DAD0425</t>
  </si>
  <si>
    <t>3D9.1C2D55A534</t>
  </si>
  <si>
    <t>3D9.1C2D9F7AAD</t>
  </si>
  <si>
    <t>3D9.1C2D9F33E7</t>
  </si>
  <si>
    <t>3D9.1C2D9FB348</t>
  </si>
  <si>
    <t>3D9.1C2D9EE15C</t>
  </si>
  <si>
    <t>3D9.1C2D6B44CA</t>
  </si>
  <si>
    <t>3D9.1C2DA0F791</t>
  </si>
  <si>
    <t>3D9.1C2DA0FCB9</t>
  </si>
  <si>
    <t>3D9.1C2D557B7F</t>
  </si>
  <si>
    <t>3D9.1C2D53D3F4</t>
  </si>
  <si>
    <t>3D9.1C2DA12F96</t>
  </si>
  <si>
    <t>3D9.1C2D55B2CD</t>
  </si>
  <si>
    <t>3D9.1C2D173E3F</t>
  </si>
  <si>
    <t>3D9.1C2DAA4032</t>
  </si>
  <si>
    <t>3D9.1C2DAE34F3</t>
  </si>
  <si>
    <t>3D9.1C2D53C54C</t>
  </si>
  <si>
    <t>3D9.1C2D53C8AA</t>
  </si>
  <si>
    <t>3D9.1C2D574177</t>
  </si>
  <si>
    <t>3D9.1C2D55F600</t>
  </si>
  <si>
    <t>3D9.1C2DACBF51</t>
  </si>
  <si>
    <t>3D9.1C2D55F10C</t>
  </si>
  <si>
    <t>3D9.1C2D55EBDF</t>
  </si>
  <si>
    <t>3D9.1C2DACCBD9</t>
  </si>
  <si>
    <t>3D9.1C2D55B306</t>
  </si>
  <si>
    <t>3D9.1C2D53D9FB</t>
  </si>
  <si>
    <t>3D9.1C2DAA31C0</t>
  </si>
  <si>
    <t>3D9.1C2DAE13E7</t>
  </si>
  <si>
    <t>3D9.1C2DADE5A3</t>
  </si>
  <si>
    <t>3D9.1C2D5580FE</t>
  </si>
  <si>
    <t>3D9.1C2D54B270</t>
  </si>
  <si>
    <t>3D9.1C2D54A90F</t>
  </si>
  <si>
    <t>3D9.1C2D53DB00</t>
  </si>
  <si>
    <t>3D9.1C2D55C8B9</t>
  </si>
  <si>
    <t>3D9.1C2DAA2493</t>
  </si>
  <si>
    <t>3D9.1C2DA19D28</t>
  </si>
  <si>
    <t>3D9.1C2DA2DFA1</t>
  </si>
  <si>
    <t>3D9.1C2DA14B79</t>
  </si>
  <si>
    <t>3D9.1C2D16DCBA</t>
  </si>
  <si>
    <t>3D9.1C2D16FF68</t>
  </si>
  <si>
    <t>3D9.1C2D16EB85</t>
  </si>
  <si>
    <t>3D9.1C2D167CE2</t>
  </si>
  <si>
    <t>3D9.1C2D16FC01</t>
  </si>
  <si>
    <t>3D9.1C2D174C50</t>
  </si>
  <si>
    <t>3D9.1C2D177D1D</t>
  </si>
  <si>
    <t>3D9.1C2D5735DD</t>
  </si>
  <si>
    <t>3D9.1C2D174C47</t>
  </si>
  <si>
    <t>3D9.1C2D173253</t>
  </si>
  <si>
    <t>3D9.1C2D1723B6</t>
  </si>
  <si>
    <t>3D9.1C2D1733A8</t>
  </si>
  <si>
    <t>3D9.1C2D177E20</t>
  </si>
  <si>
    <t>3D9.1C2D173D09</t>
  </si>
  <si>
    <t>3D9.1C2D1742CE</t>
  </si>
  <si>
    <t>3D9.1C2D17461E</t>
  </si>
  <si>
    <t>3D9.1C2D1747E9</t>
  </si>
  <si>
    <t>3D9.1C2D53D01A</t>
  </si>
  <si>
    <t>3D9.1C2D175005</t>
  </si>
  <si>
    <t>3D9.1C2D174E83</t>
  </si>
  <si>
    <t>3D9.1C2D174C93</t>
  </si>
  <si>
    <t>3D9.1C2D171987</t>
  </si>
  <si>
    <t>3D9.1C2D172385</t>
  </si>
  <si>
    <t>3D9.1C2D171A63</t>
  </si>
  <si>
    <t>3D9.1C2D1717BC</t>
  </si>
  <si>
    <t>3D9.1C2D16A424</t>
  </si>
  <si>
    <t>3D9.1C2CCD69FC</t>
  </si>
  <si>
    <t>3D9.1C2D16B818</t>
  </si>
  <si>
    <t>3D9.1C2D16B893</t>
  </si>
  <si>
    <t>3D9.1C2D16BB18</t>
  </si>
  <si>
    <t>3D9.1C2D16BE14</t>
  </si>
  <si>
    <t>3D9.1C2D162E11</t>
  </si>
  <si>
    <t>3D9.1C2D16D778</t>
  </si>
  <si>
    <t>3D9.1C2CC04D7B</t>
  </si>
  <si>
    <t>3D9.1C2D01BBE2</t>
  </si>
  <si>
    <t>3D9.1C2D16DE4A</t>
  </si>
  <si>
    <t>3D9.1C2D16DF23</t>
  </si>
  <si>
    <t>3D9.1C2D16EA06</t>
  </si>
  <si>
    <t>3D9.1C2CDD9CF7</t>
  </si>
  <si>
    <t>3D9.1C2D16F2C0</t>
  </si>
  <si>
    <t>3D9.1C2D171791</t>
  </si>
  <si>
    <t>3D9.1C2D16F891</t>
  </si>
  <si>
    <t>3D9.1C2CAB0585</t>
  </si>
  <si>
    <t>3D9.1C2D15F6B3</t>
  </si>
  <si>
    <t>3D9.1C2D15E2BE</t>
  </si>
  <si>
    <t>3D9.1C2D15F7D1</t>
  </si>
  <si>
    <t>3D9.1C2CAB2EAC</t>
  </si>
  <si>
    <t>3D9.1C2D15F96F</t>
  </si>
  <si>
    <t>3D9.1C2D15FBC7</t>
  </si>
  <si>
    <t>3D9.1C2D160606</t>
  </si>
  <si>
    <t>3D9.1C2D01C410</t>
  </si>
  <si>
    <t>3D9.1C2D15B2F1</t>
  </si>
  <si>
    <t>3D9.1C2D16A286</t>
  </si>
  <si>
    <t>3D9.1C2D1634AE</t>
  </si>
  <si>
    <t>3D9.1C2D1639F7</t>
  </si>
  <si>
    <t>3D9.1C2CABD09E</t>
  </si>
  <si>
    <t>3D9.1C2D15B0C5</t>
  </si>
  <si>
    <t>3D9.1C2D1689F2</t>
  </si>
  <si>
    <t>3D9.1C2CAC2589</t>
  </si>
  <si>
    <t>3D9.1C2D15ABD3</t>
  </si>
  <si>
    <t>3D9.1C2D15F4F8</t>
  </si>
  <si>
    <t>3D9.1C2D15DEEF</t>
  </si>
  <si>
    <t>3D9.1C2D170621</t>
  </si>
  <si>
    <t>3D9.1C2D171244</t>
  </si>
  <si>
    <t>3D9.1C2D17165F</t>
  </si>
  <si>
    <t>3D9.1C2D170F5B</t>
  </si>
  <si>
    <t>3D9.1C2D16FB8E</t>
  </si>
  <si>
    <t>3D9.1C2D170DF9</t>
  </si>
  <si>
    <t>3D9.1C2D1709F6</t>
  </si>
  <si>
    <t>3D9.1C2D1749FE</t>
  </si>
  <si>
    <t>3D9.1C2D17490A</t>
  </si>
  <si>
    <t>3D9.1C2D174B2E</t>
  </si>
  <si>
    <t>3D9.1C2D177507</t>
  </si>
  <si>
    <t>3D9.1C2D171B4D</t>
  </si>
  <si>
    <t>3D9.1C2D1749E4</t>
  </si>
  <si>
    <t>3D9.1C2D1749D7</t>
  </si>
  <si>
    <t>3D9.1C2D177F25</t>
  </si>
  <si>
    <t>3D9.1C2D172C25</t>
  </si>
  <si>
    <t>3D9.1C2D1731D6</t>
  </si>
  <si>
    <t>3D9.1C2D172FF1</t>
  </si>
  <si>
    <t>3D9.1C2D1723AD</t>
  </si>
  <si>
    <t>3D9.1C2D1746DE</t>
  </si>
  <si>
    <t>3D9.1C2D1779A9</t>
  </si>
  <si>
    <t>3D9.1C2D17243C</t>
  </si>
  <si>
    <t>3D9.1C2D15FBE9</t>
  </si>
  <si>
    <t>3D9.1C2C65B82A</t>
  </si>
  <si>
    <t>3D9.1C2D16FE9E</t>
  </si>
  <si>
    <t>3D9.1C2D169F88</t>
  </si>
  <si>
    <t>3D9.1C2D16B998</t>
  </si>
  <si>
    <t>3D9.1C2D16DC2A</t>
  </si>
  <si>
    <t>3D9.1C2CAB1085</t>
  </si>
  <si>
    <t>3D9.1C2C65EEBC</t>
  </si>
  <si>
    <t>3D9.1C2CAB1240</t>
  </si>
  <si>
    <t>3D9.1C2CAB141B</t>
  </si>
  <si>
    <t>3D9.1C2CAB1544</t>
  </si>
  <si>
    <t>3D9.1C2C66ED74</t>
  </si>
  <si>
    <t>3D9.1C2D16AA26</t>
  </si>
  <si>
    <t>3D9.1C2D16A268</t>
  </si>
  <si>
    <t>3D9.1C2C66E0B4</t>
  </si>
  <si>
    <t>3D9.1C2C66E4EE</t>
  </si>
  <si>
    <t>3D9.1C2D1688C6</t>
  </si>
  <si>
    <t>3D9.1C2CD4AAFB</t>
  </si>
  <si>
    <t>3D9.1C2D1606E9</t>
  </si>
  <si>
    <t>3D9.1C2D168446</t>
  </si>
  <si>
    <t>3D9.1C2CABC3C7</t>
  </si>
  <si>
    <t>3D9.1C2C66B978</t>
  </si>
  <si>
    <t>3D9.1C2D16B37A</t>
  </si>
  <si>
    <t>3D9.1C2D16B792</t>
  </si>
  <si>
    <t>3D9.1C2C665A7F</t>
  </si>
  <si>
    <t>3D9.1C2C67D962</t>
  </si>
  <si>
    <t>3D9.1C2CAAF39F</t>
  </si>
  <si>
    <t>3D9.1C2C66B657</t>
  </si>
  <si>
    <t>3D9.1C2CAAEFC1</t>
  </si>
  <si>
    <t>3D9.1C2CD4741C</t>
  </si>
  <si>
    <t>3D9.1C2D16EDAD</t>
  </si>
  <si>
    <t>3D9.1C2CD480CD</t>
  </si>
  <si>
    <t>3D9.1C2CDD98F7</t>
  </si>
  <si>
    <t>3D9.1C2C667753</t>
  </si>
  <si>
    <t>3D9.1C2CD44E78</t>
  </si>
  <si>
    <t>3D9.1C2CD48786</t>
  </si>
  <si>
    <t>3D9.1C2CAC5CD0</t>
  </si>
  <si>
    <t>3D9.1C2D15AEAE</t>
  </si>
  <si>
    <t>3D9.1C2CD47BA6</t>
  </si>
  <si>
    <t>3D9.1C2CAC5C0D</t>
  </si>
  <si>
    <t>3D9.1C2D16F4C3</t>
  </si>
  <si>
    <t>3D9.1C2CD46858</t>
  </si>
  <si>
    <t>3D9.1C2C66993B</t>
  </si>
  <si>
    <t>3D9.1C2D15B0D5</t>
  </si>
  <si>
    <t>3D9.1C2CABFD71</t>
  </si>
  <si>
    <t>3D9.1C2D171291</t>
  </si>
  <si>
    <t>3D9.1C2CD45178</t>
  </si>
  <si>
    <t>3D9.1C2CD4B7FA</t>
  </si>
  <si>
    <t>3D9.1C2C67D959</t>
  </si>
  <si>
    <t>3D9.1C2C66051A</t>
  </si>
  <si>
    <t>3D9.1C2C67CCF7</t>
  </si>
  <si>
    <t>3D9.1C2C665D7B</t>
  </si>
  <si>
    <t>3D9.1C2C67BC1F</t>
  </si>
  <si>
    <t>3D9.1C2C665B49</t>
  </si>
  <si>
    <t>3D9.1C2C6257DC</t>
  </si>
  <si>
    <t>3D9.1C2C66F407</t>
  </si>
  <si>
    <t>3D9.1C2C662B88</t>
  </si>
  <si>
    <t>3D9.1C2C66F178</t>
  </si>
  <si>
    <t>3D9.1C2C66BBBE</t>
  </si>
  <si>
    <t>3D9.1C2C665D86</t>
  </si>
  <si>
    <t>3D9.1C2C66E865</t>
  </si>
  <si>
    <t>3D9.1C2C6256A8</t>
  </si>
  <si>
    <t>3D9.1C2C66E849</t>
  </si>
  <si>
    <t>3D9.1C2C66E82C</t>
  </si>
  <si>
    <t>3D9.1C2CD782AE</t>
  </si>
  <si>
    <t>3D9.1C2C6622B5</t>
  </si>
  <si>
    <t>3D9.1C2C661E27</t>
  </si>
  <si>
    <t>3D9.1C2C66E497</t>
  </si>
  <si>
    <t>3D9.1C2C66E465</t>
  </si>
  <si>
    <t>3D9.1C2C66132B</t>
  </si>
  <si>
    <t>3D9.1C2C665448</t>
  </si>
  <si>
    <t>3D9.1C2CAB86A6</t>
  </si>
  <si>
    <t>3D9.1C2C65F3B5</t>
  </si>
  <si>
    <t>3D9.1C2C66405D</t>
  </si>
  <si>
    <t>3D9.1C2C6649E6</t>
  </si>
  <si>
    <t>3D9.1C2C65F1DA</t>
  </si>
  <si>
    <t>3D9.1C2C664B2F</t>
  </si>
  <si>
    <t>3D9.1C2C663E4D</t>
  </si>
  <si>
    <t>3D9.1C2C65F595</t>
  </si>
  <si>
    <t>3D9.1C2C663B59</t>
  </si>
  <si>
    <t>3D9.1C2C664F02</t>
  </si>
  <si>
    <t>3D9.1C2CC046E4</t>
  </si>
  <si>
    <t>3D9.1C2C680320</t>
  </si>
  <si>
    <t>3D9.1C2C65F765</t>
  </si>
  <si>
    <t>3D9.1C2C67DDA7</t>
  </si>
  <si>
    <t>3D9.1C2C67F2A2</t>
  </si>
  <si>
    <t>3D9.1C2C67DD0A</t>
  </si>
  <si>
    <t>3D9.1C2C65CEC3</t>
  </si>
  <si>
    <t>3D9.1C2C662C1A</t>
  </si>
  <si>
    <t>3D9.1C2CC08E4E</t>
  </si>
  <si>
    <t>3D9.1C2C67E5D7</t>
  </si>
  <si>
    <t>3D9.1C2C664F8A</t>
  </si>
  <si>
    <t>3D9.1C2C660426</t>
  </si>
  <si>
    <t>3D9.1C2C67FD55</t>
  </si>
  <si>
    <t>3D9.1C2C67F2B8</t>
  </si>
  <si>
    <t>3D9.1C2C6633C8</t>
  </si>
  <si>
    <t>3D9.1C2C67F2E6</t>
  </si>
  <si>
    <t>3D9.1C2C67F699</t>
  </si>
  <si>
    <t>3D9.1C2C67FC06</t>
  </si>
  <si>
    <t>3D9.1C2C6259EE</t>
  </si>
  <si>
    <t>3D9.1C2C6657BF</t>
  </si>
  <si>
    <t>3D9.1C2C66A636</t>
  </si>
  <si>
    <t>3D9.1C2C66B13F</t>
  </si>
  <si>
    <t>3D9.1C2C669A59</t>
  </si>
  <si>
    <t>3D9.1C2C669A6C</t>
  </si>
  <si>
    <t>3D9.1C2C66654B</t>
  </si>
  <si>
    <t>3D9.1C2C6663C6</t>
  </si>
  <si>
    <t>3D9.1C2C5D9958</t>
  </si>
  <si>
    <t>3D9.1C2C669AE1</t>
  </si>
  <si>
    <t>3D9.1C2C5DC2EE</t>
  </si>
  <si>
    <t>3D9.1C2C5D9723</t>
  </si>
  <si>
    <t>3D9.1C2C669AEB</t>
  </si>
  <si>
    <t>3D9.1C2C669C11</t>
  </si>
  <si>
    <t>3D9.1C2C5D9EAB</t>
  </si>
  <si>
    <t>3D9.1C2C66EF14</t>
  </si>
  <si>
    <t>3D9.1C2C66915E</t>
  </si>
  <si>
    <t>3D9.1C2C5D950B</t>
  </si>
  <si>
    <t>3D9.1C2C66A807</t>
  </si>
  <si>
    <t>3D9.1C2C5D93E1</t>
  </si>
  <si>
    <t>3D9.1C2C66A887</t>
  </si>
  <si>
    <t>3D9.1C2C66AA4F</t>
  </si>
  <si>
    <t>3D9.1C2C624BA6</t>
  </si>
  <si>
    <t>3D9.1C2C5D93B1</t>
  </si>
  <si>
    <t>3D9.1C2C66AAEC</t>
  </si>
  <si>
    <t>3D9.1C2C66AC32</t>
  </si>
  <si>
    <t>3D9.1C2C665F2E</t>
  </si>
  <si>
    <t>3D9.1C2C5D8D82</t>
  </si>
  <si>
    <t>3D9.1C2C5D955A</t>
  </si>
  <si>
    <t>3D9.1C2C667AB4</t>
  </si>
  <si>
    <t>3D9.1C2C5DB351</t>
  </si>
  <si>
    <t>3D9.1C2C6667B5</t>
  </si>
  <si>
    <t>3D9.1C2C667006</t>
  </si>
  <si>
    <t>3D9.1C2C5DB30B</t>
  </si>
  <si>
    <t>3D9.1C2C5DB222</t>
  </si>
  <si>
    <t>3D9.1C2C6670D5</t>
  </si>
  <si>
    <t>3D9.1C2C667325</t>
  </si>
  <si>
    <t>3D9.1C2C5DB0C2</t>
  </si>
  <si>
    <t>3D9.1C2C66745F</t>
  </si>
  <si>
    <t>3D9.1C2C5DB6CC</t>
  </si>
  <si>
    <t>3D9.1C2C5DB0B3</t>
  </si>
  <si>
    <t>3D9.1C2C5DBAEB</t>
  </si>
  <si>
    <t>3D9.1C2C667A5C</t>
  </si>
  <si>
    <t>3D9.1C2C6660F9</t>
  </si>
  <si>
    <t>3D9.1C2C5DA850</t>
  </si>
  <si>
    <t>3D9.1C2C667DD1</t>
  </si>
  <si>
    <t>3D9.1C2C5DA6F0</t>
  </si>
  <si>
    <t>3D9.1C2C667FC8</t>
  </si>
  <si>
    <t>3D9.1C2C5DB886</t>
  </si>
  <si>
    <t>3D9.1C2C66802E</t>
  </si>
  <si>
    <t>3D9.1C2C5DA541</t>
  </si>
  <si>
    <t>3D9.1C2C66806D</t>
  </si>
  <si>
    <t>3D9.1C2C6665E8</t>
  </si>
  <si>
    <t>3D9.1C2C5DA14F</t>
  </si>
  <si>
    <t>3D9.1C2C668331</t>
  </si>
  <si>
    <t>3D9.1C2C666655</t>
  </si>
  <si>
    <t>3D9.1C2C66B68D</t>
  </si>
  <si>
    <t>3D9.1C2C66B904</t>
  </si>
  <si>
    <t>3D9.1C2C66BB03</t>
  </si>
  <si>
    <t>3D9.1C2C66B779</t>
  </si>
  <si>
    <t>3D9.1C2C428D67</t>
  </si>
  <si>
    <t>3D9.1C2C66CC14</t>
  </si>
  <si>
    <t>3D9.1C2C66B6FE</t>
  </si>
  <si>
    <t>3D9.1C2C66D2C0</t>
  </si>
  <si>
    <t>3D9.1C2C62561F</t>
  </si>
  <si>
    <t>3D9.1C2C665EC9</t>
  </si>
  <si>
    <t>3D9.1C2C665DF6</t>
  </si>
  <si>
    <t>3D9.1C2C624C36</t>
  </si>
  <si>
    <t>3D9.1C2C66E403</t>
  </si>
  <si>
    <t>3D9.1C2C66D485</t>
  </si>
  <si>
    <t>3D9.1C2C576ED1</t>
  </si>
  <si>
    <t>3D9.1C2C66B3F3</t>
  </si>
  <si>
    <t>3D9.1C2C6680CE</t>
  </si>
  <si>
    <t>3D9.1C2C6670CE</t>
  </si>
  <si>
    <t>3D9.1C2C665DAA</t>
  </si>
  <si>
    <t>3D9.1C2C41E3EB</t>
  </si>
  <si>
    <t>3D9.1C2C5DAE96</t>
  </si>
  <si>
    <t>3D9.1C2C428463</t>
  </si>
  <si>
    <t>3D9.1C2C427BCD</t>
  </si>
  <si>
    <t>3D9.1BF25E2A0C</t>
  </si>
  <si>
    <t>3D9.1BF25DAB16</t>
  </si>
  <si>
    <t>3D9.1BF2634501</t>
  </si>
  <si>
    <t>3D9.1C2C42B1F0</t>
  </si>
  <si>
    <t>3D9.1C2C3F519F</t>
  </si>
  <si>
    <t>3D9.1C2C66F0B9</t>
  </si>
  <si>
    <t>3D9.1C2C6667ED</t>
  </si>
  <si>
    <t>3D9.1C2C66D2FB</t>
  </si>
  <si>
    <t>3D9.1C2C42145C</t>
  </si>
  <si>
    <t>3D9.1C2C667D25</t>
  </si>
  <si>
    <t>3D9.1C2C42B622</t>
  </si>
  <si>
    <t>3D9.1C2C41AD11</t>
  </si>
  <si>
    <t>3D9.1C2C662BBD</t>
  </si>
  <si>
    <t>3D9.1C2C4214AB</t>
  </si>
  <si>
    <t>3D9.1C2C428796</t>
  </si>
  <si>
    <t>3D9.1C2C5DB098</t>
  </si>
  <si>
    <t>3D9.1C2C667553</t>
  </si>
  <si>
    <t>3D9.1C2C421BD0</t>
  </si>
  <si>
    <t>3D9.1C2C428987</t>
  </si>
  <si>
    <t>3D9.1C2C421790</t>
  </si>
  <si>
    <t>3D9.1C2C428D59</t>
  </si>
  <si>
    <t>3D9.1C2C430FC6</t>
  </si>
  <si>
    <t>3D9.1C2C67DF2A</t>
  </si>
  <si>
    <t>3D9.1C2C665865</t>
  </si>
  <si>
    <t>3D9.1C2C416BB7</t>
  </si>
  <si>
    <t>3D9.1C2C431DD1</t>
  </si>
  <si>
    <t>3D9.1C2C4282D9</t>
  </si>
  <si>
    <t>3D9.1C2C3F4741</t>
  </si>
  <si>
    <t>3D9.1C2C3F53CB</t>
  </si>
  <si>
    <t>3D9.1C2C65EC9E</t>
  </si>
  <si>
    <t>3D9.1C2C3F5358</t>
  </si>
  <si>
    <t>3D9.1C2C669C39</t>
  </si>
  <si>
    <t>3D9.1C2C3ADDFD</t>
  </si>
  <si>
    <t>3D9.1C2C5D96A3</t>
  </si>
  <si>
    <t>3D9.1C2C66B39B</t>
  </si>
  <si>
    <t>3D9.1C2C67F273</t>
  </si>
  <si>
    <t>3D9.1C2C41AC07</t>
  </si>
  <si>
    <t>3D9.1C2C417514</t>
  </si>
  <si>
    <t>3D9.1C2C42BE0C</t>
  </si>
  <si>
    <t>3D9.1C2C3F4FFE</t>
  </si>
  <si>
    <t>3D9.1C2C4305B6</t>
  </si>
  <si>
    <t>3D9.1C2C5D9BE6</t>
  </si>
  <si>
    <t>3D9.1C2C41751E</t>
  </si>
  <si>
    <t>3D9.1BF263C8C1</t>
  </si>
  <si>
    <t>3D9.1C2C66B85C</t>
  </si>
  <si>
    <t>3D9.1C2C3F4AE2</t>
  </si>
  <si>
    <t>3D9.1C2C42C12D</t>
  </si>
  <si>
    <t>3D9.1C2C417AA3</t>
  </si>
  <si>
    <t>3D9.1BF228FE92</t>
  </si>
  <si>
    <t>2003</t>
  </si>
  <si>
    <t>3D9.1BF25DA9E5</t>
  </si>
  <si>
    <t>3D9.1BF259A423</t>
  </si>
  <si>
    <t>3D9.1C2C4280D9</t>
  </si>
  <si>
    <t>3D9.1BF263CFA2</t>
  </si>
  <si>
    <t>3D9.1C2C3F45F5</t>
  </si>
  <si>
    <t>3D9.1BF263941D</t>
  </si>
  <si>
    <t>3D9.1BF263AE41</t>
  </si>
  <si>
    <t>3D9.1BF263C750</t>
  </si>
  <si>
    <t>3D9.1BF26397E4</t>
  </si>
  <si>
    <t>3D9.1C2C416D76</t>
  </si>
  <si>
    <t>3D9.1BF20E922A</t>
  </si>
  <si>
    <t>3D9.1BF263847B</t>
  </si>
  <si>
    <t>3D9.1BF263CE2C</t>
  </si>
  <si>
    <t>3D9.1BF263AF9A</t>
  </si>
  <si>
    <t>3D9.1BF263AF25</t>
  </si>
  <si>
    <t>3D9.1BF26386F6</t>
  </si>
  <si>
    <t>3D9.1C2C416C84</t>
  </si>
  <si>
    <t>3D9.1BF263960D</t>
  </si>
  <si>
    <t>3D9.1BF2633096</t>
  </si>
  <si>
    <t>3D9.1BF263498D</t>
  </si>
  <si>
    <t>3D9.1BF26342EC</t>
  </si>
  <si>
    <t>3D9.1BF25DC4FC</t>
  </si>
  <si>
    <t>3D9.1BF25DB555</t>
  </si>
  <si>
    <t>3D9.1BF2635FF0</t>
  </si>
  <si>
    <t>3D9.1BF2633554</t>
  </si>
  <si>
    <t>3D9.1BF25DD313</t>
  </si>
  <si>
    <t>3D9.1BF25E0329</t>
  </si>
  <si>
    <t>3D9.1BF2635318</t>
  </si>
  <si>
    <t>3D9.1BF2633120</t>
  </si>
  <si>
    <t>3D9.1BF25DC0A3</t>
  </si>
  <si>
    <t>3D9.1BF25DDFED</t>
  </si>
  <si>
    <t>3D9.1BF25DBD18</t>
  </si>
  <si>
    <t>3D9.1BF2632BCD</t>
  </si>
  <si>
    <t>3D9.1BF25DD9F3</t>
  </si>
  <si>
    <t>3D9.1BF2634DC0</t>
  </si>
  <si>
    <t>3D9.1BF2634BBF</t>
  </si>
  <si>
    <t>3D9.1BF25DBFD5</t>
  </si>
  <si>
    <t>3D9.1BF2632801</t>
  </si>
  <si>
    <t>3D9.1BF2633402</t>
  </si>
  <si>
    <t>3D9.1BF25E048F</t>
  </si>
  <si>
    <t>3D9.1BF25DC6D1</t>
  </si>
  <si>
    <t>3D9.1BF2632A49</t>
  </si>
  <si>
    <t>3D9.1BF2635476</t>
  </si>
  <si>
    <t>3D9.1BF26358ED</t>
  </si>
  <si>
    <t>3D9.1BF25E23FE</t>
  </si>
  <si>
    <t>3D9.1BF25DD740</t>
  </si>
  <si>
    <t>3D9.1BF25DAC69</t>
  </si>
  <si>
    <t>3D9.1BF25E1ED2</t>
  </si>
  <si>
    <t>3D9.1BF25DDA4E</t>
  </si>
  <si>
    <t>3D9.1BF1942756</t>
  </si>
  <si>
    <t>3D9.1BF19DAF6C</t>
  </si>
  <si>
    <t>3D9.1BF263B080</t>
  </si>
  <si>
    <t>3D9.1BF20E2379</t>
  </si>
  <si>
    <t>3D9.1BF1AF139D</t>
  </si>
  <si>
    <t>3D9.1BF1E971F1</t>
  </si>
  <si>
    <t>3D9.1BF1E9B976</t>
  </si>
  <si>
    <t>3D9.1BF19A8A44</t>
  </si>
  <si>
    <t>3D9.1BF1ADB458</t>
  </si>
  <si>
    <t>3D9.1BF1AF2B4E</t>
  </si>
  <si>
    <t>3D9.1BF25E0F96</t>
  </si>
  <si>
    <t>3D9.1BF1E9C11B</t>
  </si>
  <si>
    <t>3D9.1BF1AE949B</t>
  </si>
  <si>
    <t>3D9.1BF26330CE</t>
  </si>
  <si>
    <t>3D9.1BF19DD696</t>
  </si>
  <si>
    <t>3D9.1BF19A6A02</t>
  </si>
  <si>
    <t>3D9.1BF1E8F1AB</t>
  </si>
  <si>
    <t>3D9.1BF25DF0BA</t>
  </si>
  <si>
    <t>3D9.1BF1B06B6E</t>
  </si>
  <si>
    <t>3D9.1BF1E8526C</t>
  </si>
  <si>
    <t>3D9.1BF1AED3F6</t>
  </si>
  <si>
    <t>3D9.1BF1E85FB2</t>
  </si>
  <si>
    <t>3D9.1BF19DB1F8</t>
  </si>
  <si>
    <t>3D9.1BF19A7200</t>
  </si>
  <si>
    <t>3D9.1BF19B4311</t>
  </si>
  <si>
    <t>3D9.1BF1AED749</t>
  </si>
  <si>
    <t>3D9.1BF1AF70D0</t>
  </si>
  <si>
    <t>3D9.1BF1E94243</t>
  </si>
  <si>
    <t>3D9.1BF193E870</t>
  </si>
  <si>
    <t>3D9.1BF20F0D65</t>
  </si>
  <si>
    <t>3D9.1BF1E8F1D6</t>
  </si>
  <si>
    <t>3D9.1BF19ADC4B</t>
  </si>
  <si>
    <t>3D9.1BF26353AE</t>
  </si>
  <si>
    <t>3D9.1BF1ADEE27</t>
  </si>
  <si>
    <t>3D9.1BF1E962EF</t>
  </si>
  <si>
    <t>3D9.1BF1A0031E</t>
  </si>
  <si>
    <t>3D9.1BF19B0930</t>
  </si>
  <si>
    <t>3D9.1BF1E91571</t>
  </si>
  <si>
    <t>3D9.1BF1AA9AA0</t>
  </si>
  <si>
    <t>3D9.1BF1A00695</t>
  </si>
  <si>
    <t>3D9.1BF1AE181A</t>
  </si>
  <si>
    <t>3D9.1BF19416D8</t>
  </si>
  <si>
    <t>3D9.1BF1AF93C9</t>
  </si>
  <si>
    <t>3D9.1BF19B2924</t>
  </si>
  <si>
    <t>3D9.1BF2634B61</t>
  </si>
  <si>
    <t>3D9.1BF19AB335</t>
  </si>
  <si>
    <t>3D9.1BF1AE3568</t>
  </si>
  <si>
    <t>3D9.1BF1941AC9</t>
  </si>
  <si>
    <t>3D9.1BF1E99778</t>
  </si>
  <si>
    <t>3D9.1BF1B00E1F</t>
  </si>
  <si>
    <t>3D9.1BF2637ABF</t>
  </si>
  <si>
    <t>3D9.1BF20EF1C1</t>
  </si>
  <si>
    <t>3D9.1BF1E93653</t>
  </si>
  <si>
    <t>3D9.1BF20EFB39</t>
  </si>
  <si>
    <t>3D9.1BF1AFCE59</t>
  </si>
  <si>
    <t>3D9.1BF1E8A5D4</t>
  </si>
  <si>
    <t>3D9.1BF1ADC636</t>
  </si>
  <si>
    <t>3D9.1BF1E88E2D</t>
  </si>
  <si>
    <t>3D9.1BF1ADCD13</t>
  </si>
  <si>
    <t>3D9.1BF1ADE721</t>
  </si>
  <si>
    <t>3D9.1BF1ADE4CA</t>
  </si>
  <si>
    <t>3D9.1BF1ADD2FE</t>
  </si>
  <si>
    <t>3D9.1BF1ADDB9A</t>
  </si>
  <si>
    <t>3D9.1BF1ADD6D7</t>
  </si>
  <si>
    <t>3D9.1BF1E89E34</t>
  </si>
  <si>
    <t>3D9.1BF1E896A3</t>
  </si>
  <si>
    <t>3D9.1BF1ADD5E5</t>
  </si>
  <si>
    <t>3D9.1BF1E89B7C</t>
  </si>
  <si>
    <t>3D9.1BF1E8AA54</t>
  </si>
  <si>
    <t>3D9.1BF1ADDD4A</t>
  </si>
  <si>
    <t>3D9.1BF1E9093E</t>
  </si>
  <si>
    <t>3D9.1BF1E8ECEE</t>
  </si>
  <si>
    <t>3D9.1BF1E8FDE0</t>
  </si>
  <si>
    <t>3D9.1BF1AD022F</t>
  </si>
  <si>
    <t>3D9.1BF1E90224</t>
  </si>
  <si>
    <t>3D9.1BF1AC1732</t>
  </si>
  <si>
    <t>3D9.1BF1AABC10</t>
  </si>
  <si>
    <t>3D9.1BF1E90282</t>
  </si>
  <si>
    <t>3D9.1BF1E8F863</t>
  </si>
  <si>
    <t>3D9.1BF1AAB6BB</t>
  </si>
  <si>
    <t>3D9.1BF1AD1452</t>
  </si>
  <si>
    <t>3D9.1BF1AAAD0C</t>
  </si>
  <si>
    <t>3D9.1BF1E90C1E</t>
  </si>
  <si>
    <t>3D9.1BF1AAA025</t>
  </si>
  <si>
    <t>3D9.1BF1E91BED</t>
  </si>
  <si>
    <t>3D9.1BF1AA703F</t>
  </si>
  <si>
    <t>3D9.1BF1E92925</t>
  </si>
  <si>
    <t>3D9.1BF1AA4840</t>
  </si>
  <si>
    <t>3D9.1BF1AD5379</t>
  </si>
  <si>
    <t>3D9.1BF1E8AFB5</t>
  </si>
  <si>
    <t>3D9.1BF1AD86C5</t>
  </si>
  <si>
    <t>3D9.1BF1E8AFE2</t>
  </si>
  <si>
    <t>3D9.1BF1AD6FFF</t>
  </si>
  <si>
    <t>3D9.1BF1E8B246</t>
  </si>
  <si>
    <t>3D9.1BF1AD6624</t>
  </si>
  <si>
    <t>3D9.1BF1AD0505</t>
  </si>
  <si>
    <t>3D9.1BF1E8D34A</t>
  </si>
  <si>
    <t>3D9.1BF1ADBFED</t>
  </si>
  <si>
    <t>3D9.1BF1AD4A3D</t>
  </si>
  <si>
    <t>3D9.1BF1AE0A64</t>
  </si>
  <si>
    <t>3D9.1BF1AD4720</t>
  </si>
  <si>
    <t>3D9.1BF1AD3092</t>
  </si>
  <si>
    <t>3D9.1BF1AD5496</t>
  </si>
  <si>
    <t>3D9.1BF1AF3C9F</t>
  </si>
  <si>
    <t>3D9.1BF1AF062A</t>
  </si>
  <si>
    <t>3D9.1BF1AF5133</t>
  </si>
  <si>
    <t>3D9.1BF1AF4C54</t>
  </si>
  <si>
    <t>3D9.1BF1B03F27</t>
  </si>
  <si>
    <t>3D9.1BF1AF4C48</t>
  </si>
  <si>
    <t>3D9.1BF1B043D2</t>
  </si>
  <si>
    <t>3D9.1BF1AF47FD</t>
  </si>
  <si>
    <t>3D9.1BF1B04A29</t>
  </si>
  <si>
    <t>3D9.1BF1AF5408</t>
  </si>
  <si>
    <t>3D9.1BF1AF5532</t>
  </si>
  <si>
    <t>3D9.1BF1AF3AC6</t>
  </si>
  <si>
    <t>3D9.1BF1AF37CB</t>
  </si>
  <si>
    <t>3D9.1BF1B05F7F</t>
  </si>
  <si>
    <t>3D9.1BF1B066B5</t>
  </si>
  <si>
    <t>3D9.1BF1AF19FE</t>
  </si>
  <si>
    <t>3D9.1BF1AF0DB6</t>
  </si>
  <si>
    <t>3D9.1BF1AF0C1F</t>
  </si>
  <si>
    <t>3D9.1BF1B0718D</t>
  </si>
  <si>
    <t>3D9.1BF1AE4312</t>
  </si>
  <si>
    <t>3D9.1BF1AF420B</t>
  </si>
  <si>
    <t>3D9.1BF1AFA325</t>
  </si>
  <si>
    <t>3D9.1BF1AF7FC1</t>
  </si>
  <si>
    <t>3D9.1BF1AF7F14</t>
  </si>
  <si>
    <t>3D9.1BF1AFE23B</t>
  </si>
  <si>
    <t>3D9.1BF1AF7CDB</t>
  </si>
  <si>
    <t>3D9.1BF1AF7B3C</t>
  </si>
  <si>
    <t>3D9.1BF1AFE773</t>
  </si>
  <si>
    <t>3D9.1BF1AF7ADE</t>
  </si>
  <si>
    <t>3D9.1BF1B03132</t>
  </si>
  <si>
    <t>3D9.1BF1AFE830</t>
  </si>
  <si>
    <t>3D9.1BF1CD900F</t>
  </si>
  <si>
    <t>3D9.1BF1AF72B2</t>
  </si>
  <si>
    <t>3D9.1BF1AF724B</t>
  </si>
  <si>
    <t>3D9.1BF1AFFCDA</t>
  </si>
  <si>
    <t>3D9.1BF1AF66AF</t>
  </si>
  <si>
    <t>3D9.1BF1B00BC0</t>
  </si>
  <si>
    <t>3D9.1BF1AF61E5</t>
  </si>
  <si>
    <t>3D9.1BF1AF5796</t>
  </si>
  <si>
    <t>3D9.1BF1B02CB8</t>
  </si>
  <si>
    <t>3D9.1BF1AF7AA0</t>
  </si>
  <si>
    <t>3D9.1BF1AE2702</t>
  </si>
  <si>
    <t>3D9.1BF1C2EF57</t>
  </si>
  <si>
    <t>3D9.1BF1AE7D40</t>
  </si>
  <si>
    <t>3D9.1BF1A01441</t>
  </si>
  <si>
    <t>3D9.1BF1AE3CE0</t>
  </si>
  <si>
    <t>3D9.1BF1AE35CB</t>
  </si>
  <si>
    <t>3D9.1BF1E85FCD</t>
  </si>
  <si>
    <t>3D9.1BF1AE34C2</t>
  </si>
  <si>
    <t>3D9.1BF1E85564</t>
  </si>
  <si>
    <t>3D9.1BF1E89357</t>
  </si>
  <si>
    <t>3D9.1BF1E8533C</t>
  </si>
  <si>
    <t>3D9.1BF1E869E5</t>
  </si>
  <si>
    <t>3D9.1BF1AE2167</t>
  </si>
  <si>
    <t>3D9.1BF1AE2112</t>
  </si>
  <si>
    <t>3D9.1BF1E871C6</t>
  </si>
  <si>
    <t>3D9.1BF1AE1A9A</t>
  </si>
  <si>
    <t>3D9.1BF1AE13C8</t>
  </si>
  <si>
    <t>3D9.1BF1AE12C3</t>
  </si>
  <si>
    <t>3D9.1BF1E85FD0</t>
  </si>
  <si>
    <t>3D9.1BF1E83CD1</t>
  </si>
  <si>
    <t>3D9.1BF1AF00BE</t>
  </si>
  <si>
    <t>3D9.1BF1AEFD27</t>
  </si>
  <si>
    <t>3D9.1BF1AEF3CC</t>
  </si>
  <si>
    <t>3D9.1BF1CDB564</t>
  </si>
  <si>
    <t>3D9.1BF1AEE2CA</t>
  </si>
  <si>
    <t>3D9.1BF1E81FBB</t>
  </si>
  <si>
    <t>3D9.1BF1AEDBB3</t>
  </si>
  <si>
    <t>3D9.1BF1E8D4C9</t>
  </si>
  <si>
    <t>3D9.1BF1E8341C</t>
  </si>
  <si>
    <t>3D9.1BF1E87F1C</t>
  </si>
  <si>
    <t>3D9.1BF1AED295</t>
  </si>
  <si>
    <t>3D9.1BF1E83CFA</t>
  </si>
  <si>
    <t>3D9.1BF1AEC6E5</t>
  </si>
  <si>
    <t>3D9.1BF1AEC1DA</t>
  </si>
  <si>
    <t>3D9.1BF1E84099</t>
  </si>
  <si>
    <t>3D9.1BF1AEBB44</t>
  </si>
  <si>
    <t>3D9.1BF1E82D29</t>
  </si>
  <si>
    <t>3D9.1BF1E9BF1E</t>
  </si>
  <si>
    <t>3D9.1BF1E984DD</t>
  </si>
  <si>
    <t>3D9.1BF1E9A49C</t>
  </si>
  <si>
    <t>3D9.1BF1E9B732</t>
  </si>
  <si>
    <t>3D9.1BF193A442</t>
  </si>
  <si>
    <t>3D9.1BF19DE227</t>
  </si>
  <si>
    <t>3D9.1BF19392D1</t>
  </si>
  <si>
    <t>3D9.1BF19A71C0</t>
  </si>
  <si>
    <t>3D9.1BF1E98230</t>
  </si>
  <si>
    <t>3D9.1BF1E9C147</t>
  </si>
  <si>
    <t>3D9.1BF1939E7F</t>
  </si>
  <si>
    <t>3D9.1BF19AAF5B</t>
  </si>
  <si>
    <t>3D9.1BF1939C1B</t>
  </si>
  <si>
    <t>3D9.1BF1E9B301</t>
  </si>
  <si>
    <t>3D9.1BF19A48D2</t>
  </si>
  <si>
    <t>3D9.1BF1E972ED</t>
  </si>
  <si>
    <t>3D9.1BF19AABE9</t>
  </si>
  <si>
    <t>3D9.1BF199F466</t>
  </si>
  <si>
    <t>3D9.1BF1938FE1</t>
  </si>
  <si>
    <t>3D9.1BF19AC1F5</t>
  </si>
  <si>
    <t>3D9.1BF1E9AAFC</t>
  </si>
  <si>
    <t>3D9.1BF1E9919D</t>
  </si>
  <si>
    <t>3D9.1BF193A899</t>
  </si>
  <si>
    <t>3D9.1BF19B252F</t>
  </si>
  <si>
    <t>3D9.1BF1E9B81B</t>
  </si>
  <si>
    <t>3D9.1BF1E9966E</t>
  </si>
  <si>
    <t>3D9.1BF19AA55D</t>
  </si>
  <si>
    <t>3D9.1BF1E99597</t>
  </si>
  <si>
    <t>3D9.1BF1E9A0AE</t>
  </si>
  <si>
    <t>3D9.1BF1E9BA85</t>
  </si>
  <si>
    <t>3D9.1BF19B229C</t>
  </si>
  <si>
    <t>3D9.1BF19A7928</t>
  </si>
  <si>
    <t>3D9.1BF193A58A</t>
  </si>
  <si>
    <t>3D9.1BF19AA20D</t>
  </si>
  <si>
    <t>3D9.1BF19398B4</t>
  </si>
  <si>
    <t>3D9.1BF20F093D</t>
  </si>
  <si>
    <t>3D9.1BF1E9896C</t>
  </si>
  <si>
    <t>3D9.1BF1939901</t>
  </si>
  <si>
    <t>3D9.1BF1940809</t>
  </si>
  <si>
    <t>3D9.1BF1E988E5</t>
  </si>
  <si>
    <t>3D9.1BF19DC74E</t>
  </si>
  <si>
    <t>3D9.1BF1E96FB7</t>
  </si>
  <si>
    <t>3D9.1BF19CAA36</t>
  </si>
  <si>
    <t>3D9.1BF1942212</t>
  </si>
  <si>
    <t>3D9.1BF194093A</t>
  </si>
  <si>
    <t>3D9.1BF1A001C3</t>
  </si>
  <si>
    <t>3D9.1BF19DF636</t>
  </si>
  <si>
    <t>3D9.1BF1E9B2AC</t>
  </si>
  <si>
    <t>3D9.1BF1938E34</t>
  </si>
  <si>
    <t>3D9.1BF193E2BE</t>
  </si>
  <si>
    <t>3D9.1BF19AF5CE</t>
  </si>
  <si>
    <t>3D9.1BF1935B3E</t>
  </si>
  <si>
    <t>3D9.1BF194245B</t>
  </si>
  <si>
    <t>3D9.1BF1AE2A81</t>
  </si>
  <si>
    <t>3D9.1BF1E9AEED</t>
  </si>
  <si>
    <t>3D9.1BF1E9C4A9</t>
  </si>
  <si>
    <t>3D9.1BF1E94AB2</t>
  </si>
  <si>
    <t>3D9.1BF1940A51</t>
  </si>
  <si>
    <t>3D9.1BF1939C25</t>
  </si>
  <si>
    <t>3D9.1BF19AEDB5</t>
  </si>
  <si>
    <t>3D9.1BF1A008FF</t>
  </si>
  <si>
    <t>3D9.1BF1938CCB</t>
  </si>
  <si>
    <t>3D9.1BF1E93A22</t>
  </si>
  <si>
    <t>3D9.1BF1E9390D</t>
  </si>
  <si>
    <t>3D9.1BF1938DD4</t>
  </si>
  <si>
    <t>3D9.1BF1942183</t>
  </si>
  <si>
    <t>3D9.1BF1AF9B0A</t>
  </si>
  <si>
    <t>3D9.1BF20EC7CD</t>
  </si>
  <si>
    <t>3D9.1BF1941845</t>
  </si>
  <si>
    <t>3D9.1BF1932C8D</t>
  </si>
  <si>
    <t>3D9.1BF1E96E39</t>
  </si>
  <si>
    <t>3D9.1BF1942C23</t>
  </si>
  <si>
    <t>3D9.1BF19FFF82</t>
  </si>
  <si>
    <t>3D9.1BF1E9C1BC</t>
  </si>
  <si>
    <t>3D9.1BF19995CF</t>
  </si>
  <si>
    <t>3D9.1BF193DFC1</t>
  </si>
  <si>
    <t>3D9.1BF1939D20</t>
  </si>
  <si>
    <t>3D9.1BF19F29FB</t>
  </si>
  <si>
    <t>3D9.1BF193976A</t>
  </si>
  <si>
    <t>3D9.1BF19F3DF0</t>
  </si>
  <si>
    <t>3D9.1BF19ACD0D</t>
  </si>
  <si>
    <t>3D9.1BF1942ADD</t>
  </si>
  <si>
    <t>3D9.1BF1E96C50</t>
  </si>
  <si>
    <t>3D9.1BF1931F87</t>
  </si>
  <si>
    <t>3D9.1BF199E1C9</t>
  </si>
  <si>
    <t>3D9.1BF1E8672E</t>
  </si>
  <si>
    <t>3D9.1BF1E85919</t>
  </si>
  <si>
    <t>3D9.1BF1CDB2B0</t>
  </si>
  <si>
    <t>3D9.1BF1AF5569</t>
  </si>
  <si>
    <t>3D9.1BF1AD5D47</t>
  </si>
  <si>
    <t>3D9.1BF1E8C8AF</t>
  </si>
  <si>
    <t>3D9.1BF193D56E</t>
  </si>
  <si>
    <t>3D9.1BF1E85D83</t>
  </si>
  <si>
    <t>3D9.1BF119584C</t>
  </si>
  <si>
    <t>3D9.1BF0E9D3E4</t>
  </si>
  <si>
    <t>3D9.1BF10A7737</t>
  </si>
  <si>
    <t>3D9.1BF0F57318</t>
  </si>
  <si>
    <t>3D9.1BF10A4AB0</t>
  </si>
  <si>
    <t>3D9.1BF10C2618</t>
  </si>
  <si>
    <t>3D9.1BF0EA63F5</t>
  </si>
  <si>
    <t>3D9.1BF0E9F4B0</t>
  </si>
  <si>
    <t>3D9.1BF1193C8A</t>
  </si>
  <si>
    <t>3D9.1BF0F57961</t>
  </si>
  <si>
    <t>3D9.1BF0F58281</t>
  </si>
  <si>
    <t>3D9.1BF0E5DE53</t>
  </si>
  <si>
    <t>3D9.1BF0E9F8E4</t>
  </si>
  <si>
    <t>3D9.1BF0E5AC85</t>
  </si>
  <si>
    <t>3D9.1BF0E498B5</t>
  </si>
  <si>
    <t>3D9.1BF0EA2DBD</t>
  </si>
  <si>
    <t>3D9.1BF0E9EC02</t>
  </si>
  <si>
    <t>3DD.0077633444</t>
  </si>
  <si>
    <t>3D9.1C2DF3403B</t>
  </si>
  <si>
    <t>3D9.1C2DF2BB41</t>
  </si>
  <si>
    <t>3D9.1C2DEFC7AE</t>
  </si>
  <si>
    <t>384.3B23A7AB39</t>
  </si>
  <si>
    <t>384.3B23A7EECA</t>
  </si>
  <si>
    <t>384.3B23A77CE5</t>
  </si>
  <si>
    <t>384.3B23A76DC0</t>
  </si>
  <si>
    <t>384.3B23A70A07</t>
  </si>
  <si>
    <t>384.3B23A697C0</t>
  </si>
  <si>
    <t>384.3B23A59A18</t>
  </si>
  <si>
    <t>3D9.1C2DF89757</t>
  </si>
  <si>
    <t>3D9.1C2DF24DB4</t>
  </si>
  <si>
    <t>3D9.1C2DF2A0F3</t>
  </si>
  <si>
    <t>3D9.1C2DF43359</t>
  </si>
  <si>
    <t>3D9.1C2DF25828</t>
  </si>
  <si>
    <t>3D9.1C2DAE5003</t>
  </si>
  <si>
    <t>3D9.1C2DF87411</t>
  </si>
  <si>
    <t>3D9.1C2DF860EA</t>
  </si>
  <si>
    <t>3D9.1C2DF3CBCC</t>
  </si>
  <si>
    <t>3D9.1C2DF3CC73</t>
  </si>
  <si>
    <t>3D9.1C2DF21585</t>
  </si>
  <si>
    <t>3D9.1C2DF887E8</t>
  </si>
  <si>
    <t>3D9.1C2DF846A6</t>
  </si>
  <si>
    <t>384.3B23A7131D</t>
  </si>
  <si>
    <t>384.3B23A61179</t>
  </si>
  <si>
    <t>3D9.1C2D9FB61C</t>
  </si>
  <si>
    <t>3D9.1C2D9FF980</t>
  </si>
  <si>
    <t>3D9.1C2DA0BA19</t>
  </si>
  <si>
    <t>3D9.1C2DA88546</t>
  </si>
  <si>
    <t>3D9.1C2DAA40B0</t>
  </si>
  <si>
    <t>3D9.1C2DACAE1C</t>
  </si>
  <si>
    <t>3D9.1C2DAA82F3</t>
  </si>
  <si>
    <t>3D9.1C2D6C696C</t>
  </si>
  <si>
    <t>3D9.1C2DAA92DC</t>
  </si>
  <si>
    <t>3D9.1C2DAE36B0</t>
  </si>
  <si>
    <t>3D9.1C2DAE48F2</t>
  </si>
  <si>
    <t>3D9.1C2DAD11B6</t>
  </si>
  <si>
    <t>3D9.1C2DF84CC1</t>
  </si>
  <si>
    <t>3D9.1C2DF31AE9</t>
  </si>
  <si>
    <t>3D9.1C2CD485CE</t>
  </si>
  <si>
    <t>3D9.1C2C5D86AD</t>
  </si>
  <si>
    <t>3D9.1BF2638EC9</t>
  </si>
  <si>
    <t>3D9.1BF25DDB03</t>
  </si>
  <si>
    <t>3D9.1BF25DE0BB</t>
  </si>
  <si>
    <t>3D9.1BF26329C5</t>
  </si>
  <si>
    <t>3D9.1C2C42877B</t>
  </si>
  <si>
    <t>3D9.1BF1AF778A</t>
  </si>
  <si>
    <t>3D9.1BF193300A</t>
  </si>
  <si>
    <t>3D9.1BF1AEDEB5</t>
  </si>
  <si>
    <t>3D9.1BF1AED5E7</t>
  </si>
  <si>
    <t>3D9.1BF193A6CE</t>
  </si>
  <si>
    <t>3D9.1BF1AF811A</t>
  </si>
  <si>
    <t>3D9.1BF1943727</t>
  </si>
  <si>
    <t>3D9.1BF1AECA67</t>
  </si>
  <si>
    <t>3D9.1BF1E883FF</t>
  </si>
  <si>
    <t>3D9.1BF1E874FC</t>
  </si>
  <si>
    <t>3D9.1BF1C2ECAF</t>
  </si>
  <si>
    <t>3D9.1BF1AD0F4B</t>
  </si>
  <si>
    <t>3D9.1BF1AF6152</t>
  </si>
  <si>
    <t>3D9.1BF1B02B7E</t>
  </si>
  <si>
    <t>3D9.1BF1B05F4C</t>
  </si>
  <si>
    <t>3D9.1BF19AB27C</t>
  </si>
  <si>
    <t>3D9.1BF1AD5002</t>
  </si>
  <si>
    <t>3D9.1BF1E8D0D2</t>
  </si>
  <si>
    <t>3D9.1BF1B0042E</t>
  </si>
  <si>
    <t>3D9.1BF19AF950</t>
  </si>
  <si>
    <t>3D9.1BF1C3130E</t>
  </si>
  <si>
    <t>3D9.1BF1AF654D</t>
  </si>
  <si>
    <t>3D9.1BF1AF72B9</t>
  </si>
  <si>
    <t>3D9.1BF1AF0129</t>
  </si>
  <si>
    <t>3D9.1BF0F5A24C</t>
  </si>
  <si>
    <t>3D9.1BF0EA6666</t>
  </si>
  <si>
    <t>3D9.1BF0F57131</t>
  </si>
  <si>
    <t>3D9.1BF0F59322</t>
  </si>
  <si>
    <t>3D9.1BF10AADBA</t>
  </si>
  <si>
    <t>3D9.1BF0E9DAE5</t>
  </si>
  <si>
    <t>3D9.1BF0E9D85E</t>
  </si>
  <si>
    <t>3D9.1BF0E5D8DD</t>
  </si>
  <si>
    <t>3D9.1BF0E9DD67</t>
  </si>
  <si>
    <t>3D9.1BF0E51314</t>
  </si>
  <si>
    <t>3D9.1BF0EA5FA1</t>
  </si>
  <si>
    <t>3D9.1BF0E9DF85</t>
  </si>
  <si>
    <t>3D9.1BF0E9DF9C</t>
  </si>
  <si>
    <t>3D9.1BF0EA620A</t>
  </si>
  <si>
    <t>3D9.1BF0E9EE2B</t>
  </si>
  <si>
    <t>3D9.1BF0E9F046</t>
  </si>
  <si>
    <t>3D9.1BF0E9EDC3</t>
  </si>
  <si>
    <t>3D9.1C2D16EF79</t>
  </si>
  <si>
    <t>3D9.1C2CAAEE2C</t>
  </si>
  <si>
    <t>3D9.1C2C5DC2AE</t>
  </si>
  <si>
    <t>3D9.1BF1AFDD11</t>
  </si>
  <si>
    <t>3D9.1BF0E3D9A8</t>
  </si>
  <si>
    <t>3D9.1BF0E9E51B</t>
  </si>
  <si>
    <t>3D9.1BF0E9E110</t>
  </si>
  <si>
    <t>3D9.1BF0E9EE81</t>
  </si>
  <si>
    <t>3D9.1BF0E9F771</t>
  </si>
  <si>
    <t>3D9.1BF0E9EEDF</t>
  </si>
  <si>
    <t>3D9.1BF0E18D35</t>
  </si>
  <si>
    <t>3D9.1BF0E19F70</t>
  </si>
  <si>
    <t>3D9.1BF0E9EEE6</t>
  </si>
  <si>
    <t>3D9.1BF0E9F8A7</t>
  </si>
  <si>
    <t>3D9.1BF0E9CACA</t>
  </si>
  <si>
    <t>3D9.1BF0E9E380</t>
  </si>
  <si>
    <t>3D9.1BF0E9DA14</t>
  </si>
  <si>
    <t>3D9.1BF0EA5DE4</t>
  </si>
  <si>
    <t>3D9.1BF0F59B3A</t>
  </si>
  <si>
    <t>3D9.1BF0EA3691</t>
  </si>
  <si>
    <t>3D9.1BF0F5917C</t>
  </si>
  <si>
    <t>3D9.1BF0F59344</t>
  </si>
  <si>
    <t>384.3B23A77D07</t>
  </si>
  <si>
    <t>384.3B23A7E441</t>
  </si>
  <si>
    <t>3D9.1C2C665F32</t>
  </si>
  <si>
    <t>3D9.1BF0E17B80</t>
  </si>
  <si>
    <t>3D9.1BF0E43BBD</t>
  </si>
  <si>
    <t>3D9.1BF0E616DF</t>
  </si>
  <si>
    <t>3D9.1BF0E4DFB3</t>
  </si>
  <si>
    <t>3D9.1BF0E4D4EE</t>
  </si>
  <si>
    <t>3D9.1BF0E617DC</t>
  </si>
  <si>
    <t>3D9.1BF0E19C84</t>
  </si>
  <si>
    <t>3D9.1BF0F5446C</t>
  </si>
  <si>
    <t>3D9.1BF0E9F4EA</t>
  </si>
  <si>
    <t>3D9.1BF0E9EEE2</t>
  </si>
  <si>
    <t>3D9.1BF0E9F95A</t>
  </si>
  <si>
    <t>3D9.1BF0EA325E</t>
  </si>
  <si>
    <t>3D9.1BF0E9EA3A</t>
  </si>
  <si>
    <t>3D9.1BF0E9E493</t>
  </si>
  <si>
    <t>3D9.1BF0E17BB5</t>
  </si>
  <si>
    <t>3D9.1BF0E9F543</t>
  </si>
  <si>
    <t>3D9.1BF0E9DAFE</t>
  </si>
  <si>
    <t>3D9.1BF0F5798A</t>
  </si>
  <si>
    <t>3D9.1BF0E669B5</t>
  </si>
  <si>
    <t>3D9.1BF0E9DA83</t>
  </si>
  <si>
    <t>3D9.1BF0F58898</t>
  </si>
  <si>
    <t>3D9.1BF0E9CD18</t>
  </si>
  <si>
    <t>3D9.1BF0F5807D</t>
  </si>
  <si>
    <t>3D9.1C2D163C74</t>
  </si>
  <si>
    <t>3DD.00776304AE</t>
  </si>
  <si>
    <t>3D9.1C2DF2F0C9</t>
  </si>
  <si>
    <t>3D9.1C2D54B18E</t>
  </si>
  <si>
    <t>3D9.1C2C669C8D</t>
  </si>
  <si>
    <t>3D9.1C2CDD94DE</t>
  </si>
  <si>
    <t>3D9.1C2D163543</t>
  </si>
  <si>
    <t>3D9.1C2C624CD1</t>
  </si>
  <si>
    <t>3D9.1C2D16A426</t>
  </si>
  <si>
    <t>3D9.1C2CD473B5</t>
  </si>
  <si>
    <t>384.3B23A7B3B4</t>
  </si>
  <si>
    <t>3D9.1C2CAC4C72</t>
  </si>
  <si>
    <t>3D9.1C2C417247</t>
  </si>
  <si>
    <t>3D9.1BF1E8DDCC</t>
  </si>
  <si>
    <t>3D9.1BF1C1D0B2</t>
  </si>
  <si>
    <t>3D9.1C2DF87D1A</t>
  </si>
  <si>
    <t>384.3B23A796EE</t>
  </si>
  <si>
    <t>384.3B23A83051</t>
  </si>
  <si>
    <t>384.3B23A789DB</t>
  </si>
  <si>
    <t>384.3B23A7E438</t>
  </si>
  <si>
    <t>384.3B23A84CB9</t>
  </si>
  <si>
    <t>3D9.1C2DF29C80</t>
  </si>
  <si>
    <t>3D9.1C2DEFCA60</t>
  </si>
  <si>
    <t>3D9.1C2DEFC872</t>
  </si>
  <si>
    <t>3D9.1C2D9F3DB7</t>
  </si>
  <si>
    <t>3D9.1C2DAF2409</t>
  </si>
  <si>
    <t>3D9.1C2DA0D87C</t>
  </si>
  <si>
    <t>3D9.1C2DAE443A</t>
  </si>
  <si>
    <t>3D9.1C2DAF49AA</t>
  </si>
  <si>
    <t>3D9.1C2DAE4776</t>
  </si>
  <si>
    <t>3D9.1C2DA42C81</t>
  </si>
  <si>
    <t>3D9.1C2DAD04D5</t>
  </si>
  <si>
    <t>3D9.1C2DACF3CC</t>
  </si>
  <si>
    <t>3D9.1C2D5586ED</t>
  </si>
  <si>
    <t>3D9.1C2D173ECB</t>
  </si>
  <si>
    <t>3D9.1C2D173C53</t>
  </si>
  <si>
    <t>3D9.1C2D1779AB</t>
  </si>
  <si>
    <t>3D9.1C2D172486</t>
  </si>
  <si>
    <t>3D9.1C2CDDB3E1</t>
  </si>
  <si>
    <t>3D9.1C2D170DF0</t>
  </si>
  <si>
    <t>3D9.1C2D15F6EB</t>
  </si>
  <si>
    <t>3D9.1C2D169B4A</t>
  </si>
  <si>
    <t>3D9.1C2D17188D</t>
  </si>
  <si>
    <t>3D9.1C2CCC838A</t>
  </si>
  <si>
    <t>3D9.1C2D169CBA</t>
  </si>
  <si>
    <t>3D9.1C2CAAFD11</t>
  </si>
  <si>
    <t>3D9.1C2D16D6E7</t>
  </si>
  <si>
    <t>3D9.1C2D16EF58</t>
  </si>
  <si>
    <t>3D9.1C2D16C1E4</t>
  </si>
  <si>
    <t>3D9.1C2C5DA47B</t>
  </si>
  <si>
    <t>3D9.1C2C6256E2</t>
  </si>
  <si>
    <t>3D9.1C2C625662</t>
  </si>
  <si>
    <t>3D9.1C2C5DA0FF</t>
  </si>
  <si>
    <t>3D9.1C2C5DA711</t>
  </si>
  <si>
    <t>3D9.1C2C5DAE6D</t>
  </si>
  <si>
    <t>3D9.1C2C5DBA46</t>
  </si>
  <si>
    <t>3D9.1C2C5DB667</t>
  </si>
  <si>
    <t>3D9.1C2C666A36</t>
  </si>
  <si>
    <t>3D9.1C2C6665B7</t>
  </si>
  <si>
    <t>3D9.1C2C66E2D4</t>
  </si>
  <si>
    <t>3D9.1C2C66424C</t>
  </si>
  <si>
    <t>3D9.1C2C67D7EF</t>
  </si>
  <si>
    <t>3D9.1C2C67F1C0</t>
  </si>
  <si>
    <t>3D9.1C2C667F8D</t>
  </si>
  <si>
    <t>3D9.1C2C66A6A8</t>
  </si>
  <si>
    <t>3D9.1C2C66320F</t>
  </si>
  <si>
    <t>3D9.1C2C66759C</t>
  </si>
  <si>
    <t>3D9.1C2C663C3E</t>
  </si>
  <si>
    <t>3D9.1C2C66B8F1</t>
  </si>
  <si>
    <t>3D9.1C2C66A814</t>
  </si>
  <si>
    <t>3D9.1C2C66B20C</t>
  </si>
  <si>
    <t>3D9.1C2C667838</t>
  </si>
  <si>
    <t>3D9.1C2C42B447</t>
  </si>
  <si>
    <t>3D9.1C2C41D7E5</t>
  </si>
  <si>
    <t>3D9.1C2C420F7A</t>
  </si>
  <si>
    <t>3D9.1C2C662029</t>
  </si>
  <si>
    <t>3D9.1BF2636727</t>
  </si>
  <si>
    <t>3D9.1BF25DB3E7</t>
  </si>
  <si>
    <t>3D9.1BF263C1D7</t>
  </si>
  <si>
    <t>3D9.1BF25DCEFA</t>
  </si>
  <si>
    <t>3D9.1BF2633065</t>
  </si>
  <si>
    <t>3D9.1BF263DE20</t>
  </si>
  <si>
    <t>3D9.1BF20EF9F1</t>
  </si>
  <si>
    <t>3D9.1BF20FF71C</t>
  </si>
  <si>
    <t>3D9.1BF1E8A22B</t>
  </si>
  <si>
    <t>3D9.1BF1943154</t>
  </si>
  <si>
    <t>3D9.1BF1AE2BDB</t>
  </si>
  <si>
    <t>3D9.1BF1941856</t>
  </si>
  <si>
    <t>3D9.1BF1E8BE49</t>
  </si>
  <si>
    <t>3D9.1BF1AF99D8</t>
  </si>
  <si>
    <t>3D9.1BF1AEB9C8</t>
  </si>
  <si>
    <t>3D9.1BF1E8656C</t>
  </si>
  <si>
    <t>3D9.1BF1E82078</t>
  </si>
  <si>
    <t>3D9.1BF1E82B19</t>
  </si>
  <si>
    <t>3D9.1BF1ADEA72</t>
  </si>
  <si>
    <t>3D9.1BF1E88C36</t>
  </si>
  <si>
    <t>3D9.1BF1E84079</t>
  </si>
  <si>
    <t>3D9.1BF1AE4F55</t>
  </si>
  <si>
    <t>3D9.1BF1AF572F</t>
  </si>
  <si>
    <t>3D9.1BF19B5943</t>
  </si>
  <si>
    <t>3D9.1BF1E90227</t>
  </si>
  <si>
    <t>3D9.1BF19B2B7F</t>
  </si>
  <si>
    <t>3D9.1BF19AF1C5</t>
  </si>
  <si>
    <t>3D9.1BF1AF0547</t>
  </si>
  <si>
    <t>3D9.1BF1B05D5A</t>
  </si>
  <si>
    <t>3D9.1BF1E98D95</t>
  </si>
  <si>
    <t>3D9.1BF1B056C0</t>
  </si>
  <si>
    <t>3D9.1BF1AA7C30</t>
  </si>
  <si>
    <t>3D9.1BF19ADB21</t>
  </si>
  <si>
    <t>3D9.1BF1AA20FB</t>
  </si>
  <si>
    <t>3D9.1BF0E9C87F</t>
  </si>
  <si>
    <t>3D9.1BF0EA6330</t>
  </si>
  <si>
    <t>3D9.1BF0E18B51</t>
  </si>
  <si>
    <t>3D9.1BF10D45EB</t>
  </si>
  <si>
    <t>384.3B23A7C57B</t>
  </si>
  <si>
    <t>384.3B23A76A4E</t>
  </si>
  <si>
    <t>384.3B23A6EEAF</t>
  </si>
  <si>
    <t>384.3B23A62465</t>
  </si>
  <si>
    <t>384.3B23A56464</t>
  </si>
  <si>
    <t>384.3B23A77FB8</t>
  </si>
  <si>
    <t>3D9.1C2DA105ED</t>
  </si>
  <si>
    <t>3D9.1C2DAF5A8B</t>
  </si>
  <si>
    <t>3D9.1C2DA1A1B5</t>
  </si>
  <si>
    <t>3D9.1C2DACED81</t>
  </si>
  <si>
    <t>3D9.1C67C4B3FD</t>
  </si>
  <si>
    <t>3D9.1C2D170913</t>
  </si>
  <si>
    <t>3D9.1C2D213501</t>
  </si>
  <si>
    <t>3D9.1C2D1718E2</t>
  </si>
  <si>
    <t>3D9.1C2D169D90</t>
  </si>
  <si>
    <t>3D9.1C2C5DAE04</t>
  </si>
  <si>
    <t>3D9.1C2C66768D</t>
  </si>
  <si>
    <t>3D9.1C2CAC0961</t>
  </si>
  <si>
    <t>3D9.1C2C664DBB</t>
  </si>
  <si>
    <t>3D9.1C2CAAFDF9</t>
  </si>
  <si>
    <t>3D9.1C2CD47ED7</t>
  </si>
  <si>
    <t>3D9.1C2CD426D6</t>
  </si>
  <si>
    <t>3D9.1C2C67E1FF</t>
  </si>
  <si>
    <t>3D9.1C2C67F0D4</t>
  </si>
  <si>
    <t>3D9.1C2C66421F</t>
  </si>
  <si>
    <t>3D9.1C2C663B3C</t>
  </si>
  <si>
    <t>3D9.1C2C65F2A7</t>
  </si>
  <si>
    <t>3D9.1C2C66169B</t>
  </si>
  <si>
    <t>3D9.1C2C5DAE54</t>
  </si>
  <si>
    <t>3D9.1C2C5DB2FC</t>
  </si>
  <si>
    <t>3D9.1C2C3F59B5</t>
  </si>
  <si>
    <t>3D9.1BF1E83F1B</t>
  </si>
  <si>
    <t>3D9.1BF25DCD0C</t>
  </si>
  <si>
    <t>3D9.1BF25DE844</t>
  </si>
  <si>
    <t>3D9.1BF1AE3C4F</t>
  </si>
  <si>
    <t>3D9.1BF1C264E8</t>
  </si>
  <si>
    <t>3D9.1BF19DE3DD</t>
  </si>
  <si>
    <t>3D9.1BF19AE6AA</t>
  </si>
  <si>
    <t>3D9.1BF19386A6</t>
  </si>
  <si>
    <t>3D9.1BF1941D02</t>
  </si>
  <si>
    <t>3D9.1BF1941AA8</t>
  </si>
  <si>
    <t>3D9.1BF1AF94D5</t>
  </si>
  <si>
    <t>3D9.1BF1E8453F</t>
  </si>
  <si>
    <t>3D9.1BF1E9388B</t>
  </si>
  <si>
    <t>3D9.1BF199A366</t>
  </si>
  <si>
    <t>3D9.1BF1AE8EA9</t>
  </si>
  <si>
    <t>3D9.1BF1E81BA7</t>
  </si>
  <si>
    <t>3D9.1BF1C308E4</t>
  </si>
  <si>
    <t>3D9.1BF1ADE58F</t>
  </si>
  <si>
    <t>3D9.1BF1B05465</t>
  </si>
  <si>
    <t>3D9.1BF1ADCFA0</t>
  </si>
  <si>
    <t>3D9.1BF0F57ADF</t>
  </si>
  <si>
    <t>3D9.1BF1117407</t>
  </si>
  <si>
    <t>3D9.1BF0F5A276</t>
  </si>
  <si>
    <t>3D9.1BF0EA6134</t>
  </si>
  <si>
    <t>384.3B23A7508E</t>
  </si>
  <si>
    <t>384.3B23A61BA0</t>
  </si>
  <si>
    <t>3D9.1C2DF83E0C</t>
  </si>
  <si>
    <t>3D9.1C2DEF5E24</t>
  </si>
  <si>
    <t>3D9.1C2DF4117D</t>
  </si>
  <si>
    <t>3D9.1C2DF27584</t>
  </si>
  <si>
    <t>3D9.1C2DF84685</t>
  </si>
  <si>
    <t>3D9.1C2DAF803A</t>
  </si>
  <si>
    <t>3D9.1C2DACE278</t>
  </si>
  <si>
    <t>3D9.1C2DACE42C</t>
  </si>
  <si>
    <t>3D9.1C2DAA6B0F</t>
  </si>
  <si>
    <t>3D9.1C2DAE2131</t>
  </si>
  <si>
    <t>3D9.1C2DAF5A97</t>
  </si>
  <si>
    <t>3D9.1C2D69F268</t>
  </si>
  <si>
    <t>3D9.1C2DAF5930</t>
  </si>
  <si>
    <t>3D9.1C2D558523</t>
  </si>
  <si>
    <t>3D9.1C2D54AF79</t>
  </si>
  <si>
    <t>3D9.1C2D554A30</t>
  </si>
  <si>
    <t>3D9.1C2D54A76B</t>
  </si>
  <si>
    <t>3D9.1C2D178435</t>
  </si>
  <si>
    <t>3D9.1C2D1782BA</t>
  </si>
  <si>
    <t>3D9.1C2D177D65</t>
  </si>
  <si>
    <t>3D9.1C2D178255</t>
  </si>
  <si>
    <t>3D9.1C2D177A9D</t>
  </si>
  <si>
    <t>3D9.1C2D15FFB8</t>
  </si>
  <si>
    <t>3D9.1C2D1715CF</t>
  </si>
  <si>
    <t>3D9.1C2D1716D7</t>
  </si>
  <si>
    <t>3D9.1C2D170FC5</t>
  </si>
  <si>
    <t>3D9.1C2D174EC2</t>
  </si>
  <si>
    <t>3D9.1C2D163A6C</t>
  </si>
  <si>
    <t>3D9.1C2D16F4AB</t>
  </si>
  <si>
    <t>3D9.1C2C666811</t>
  </si>
  <si>
    <t>3D9.1C2C666648</t>
  </si>
  <si>
    <t>3D9.1C2C625457</t>
  </si>
  <si>
    <t>3D9.1C2C66E765</t>
  </si>
  <si>
    <t>3D9.1C2C664DF1</t>
  </si>
  <si>
    <t>3D9.1C2C67CA2A</t>
  </si>
  <si>
    <t>3D9.1C2C67DDD7</t>
  </si>
  <si>
    <t>3D9.1C2C5D937F</t>
  </si>
  <si>
    <t>3D9.1C2C66E37F</t>
  </si>
  <si>
    <t>3D9.1C2C667747</t>
  </si>
  <si>
    <t>3D9.1C2C417AE1</t>
  </si>
  <si>
    <t>3D9.1BF2634736</t>
  </si>
  <si>
    <t>3D9.1C2C41776E</t>
  </si>
  <si>
    <t>3D9.1C2C42881F</t>
  </si>
  <si>
    <t>3D9.1C2C4210C5</t>
  </si>
  <si>
    <t>3D9.1BF2633D22</t>
  </si>
  <si>
    <t>3D9.1BF25E333E</t>
  </si>
  <si>
    <t>3D9.1BF2638486</t>
  </si>
  <si>
    <t>3D9.1BF25DCC5C</t>
  </si>
  <si>
    <t>3D9.1BF26327BA</t>
  </si>
  <si>
    <t>3D9.1BF263B78C</t>
  </si>
  <si>
    <t>3D9.1BF25DC665</t>
  </si>
  <si>
    <t>3D9.1BF26386C5</t>
  </si>
  <si>
    <t>3D9.1BF1AE0817</t>
  </si>
  <si>
    <t>3D9.1BF1AF9FB2</t>
  </si>
  <si>
    <t>3D9.1BF1E88FB2</t>
  </si>
  <si>
    <t>3D9.1BF1E94A3B</t>
  </si>
  <si>
    <t>3D9.1BF1AF3280</t>
  </si>
  <si>
    <t>3D9.1BF1AD3253</t>
  </si>
  <si>
    <t>3D9.1BF1A00452</t>
  </si>
  <si>
    <t>3D9.1BF1AF2A50</t>
  </si>
  <si>
    <t>3D9.1BF1A00E22</t>
  </si>
  <si>
    <t>3D9.1BF1AF00C6</t>
  </si>
  <si>
    <t>3D9.1BF1AE1E7E</t>
  </si>
  <si>
    <t>3D9.1BF1AD603D</t>
  </si>
  <si>
    <t>3D9.1BF1AAA050</t>
  </si>
  <si>
    <t>3D9.1BF193A803</t>
  </si>
  <si>
    <t>3D9.1BF194190E</t>
  </si>
  <si>
    <t>3D9.1BF1E96347</t>
  </si>
  <si>
    <t>3D9.1BF1E8C71F</t>
  </si>
  <si>
    <t>3D9.1BF1C280AF</t>
  </si>
  <si>
    <t>3D9.1BF1B06004</t>
  </si>
  <si>
    <t>3D9.1BF1CD6726</t>
  </si>
  <si>
    <t>3D9.1BF1CDC1EB</t>
  </si>
  <si>
    <t>3D9.1BF1E8E050</t>
  </si>
  <si>
    <t>3D9.1BF1935571</t>
  </si>
  <si>
    <t>3D9.1BF1E88108</t>
  </si>
  <si>
    <t>3D9.1BF1E84A0A</t>
  </si>
  <si>
    <t>3D9.1BF19AFAEA</t>
  </si>
  <si>
    <t>3D9.1BF19A6293</t>
  </si>
  <si>
    <t>3D9.1BF1E85439</t>
  </si>
  <si>
    <t>3D9.1BF19435F3</t>
  </si>
  <si>
    <t>3D9.1BF0E5A81A</t>
  </si>
  <si>
    <t>3D9.1BF0E4F665</t>
  </si>
  <si>
    <t>3D9.1BF10A745C</t>
  </si>
  <si>
    <t>3D9.1BF0E9F336</t>
  </si>
  <si>
    <t>3D9.1BF0F584B8</t>
  </si>
  <si>
    <t>52017C1871</t>
  </si>
  <si>
    <t>3D9.1BF0E9CB2E</t>
  </si>
  <si>
    <t>3D9.1BF0EA43E7</t>
  </si>
  <si>
    <t>3D9.1BF0E18BA2</t>
  </si>
  <si>
    <t>3D9.1BF0E19160</t>
  </si>
  <si>
    <t>51755E5A75</t>
  </si>
  <si>
    <t>2001</t>
  </si>
  <si>
    <t>51767A4548</t>
  </si>
  <si>
    <t>52023C357F</t>
  </si>
  <si>
    <t>517701133B</t>
  </si>
  <si>
    <t>51782C535F</t>
  </si>
  <si>
    <t>52001B126E</t>
  </si>
  <si>
    <t>5200223A13</t>
  </si>
  <si>
    <t>520129593E</t>
  </si>
  <si>
    <t>5200253B4F</t>
  </si>
  <si>
    <t>517F703F60</t>
  </si>
  <si>
    <t>5202306F51</t>
  </si>
  <si>
    <t>517F706949</t>
  </si>
  <si>
    <t>52023C020F</t>
  </si>
  <si>
    <t>512A0C4F62</t>
  </si>
  <si>
    <t>2000</t>
  </si>
  <si>
    <t>Count of Tag Code</t>
  </si>
  <si>
    <t>Grand Total</t>
  </si>
  <si>
    <t>RRF</t>
  </si>
  <si>
    <t>TUF</t>
  </si>
  <si>
    <t>LNF</t>
  </si>
  <si>
    <t>ICL</t>
  </si>
  <si>
    <t>RIA</t>
  </si>
  <si>
    <t>PRA</t>
  </si>
  <si>
    <t>MCN</t>
  </si>
  <si>
    <t>BON</t>
  </si>
  <si>
    <t xml:space="preserve">LNF </t>
  </si>
  <si>
    <t xml:space="preserve">RRF </t>
  </si>
  <si>
    <t>BON-RIA</t>
  </si>
  <si>
    <t>BON-MCN</t>
  </si>
  <si>
    <t>MCN-PRA</t>
  </si>
  <si>
    <t>Total Released</t>
  </si>
  <si>
    <t># PIT</t>
  </si>
  <si>
    <t>Return</t>
  </si>
  <si>
    <t>Year</t>
  </si>
  <si>
    <t>Rel Year</t>
  </si>
  <si>
    <t>BON-ICL</t>
  </si>
  <si>
    <t>Trapped @</t>
  </si>
  <si>
    <t>Percent</t>
  </si>
  <si>
    <t xml:space="preserve">Sport </t>
  </si>
  <si>
    <t>YN</t>
  </si>
  <si>
    <t>CCT</t>
  </si>
  <si>
    <t>Total Tribal</t>
  </si>
  <si>
    <t>Remaining in</t>
  </si>
  <si>
    <t>Total</t>
  </si>
  <si>
    <t>Hatchery</t>
  </si>
  <si>
    <t>Trapped</t>
  </si>
  <si>
    <t>Harvest</t>
  </si>
  <si>
    <t>Sport Harv.</t>
  </si>
  <si>
    <t>Tribe Harv.</t>
  </si>
  <si>
    <t>River</t>
  </si>
  <si>
    <t>Remaining</t>
  </si>
  <si>
    <t>Run</t>
  </si>
  <si>
    <t>BON Detections</t>
  </si>
  <si>
    <t>Migration Year</t>
  </si>
  <si>
    <t>Expansion</t>
  </si>
  <si>
    <t>Comparison of Conversion Rates with DART query. In few cases, conversion rates reported by DART are lower than our own estimate. Pivot table in "Detection Rates" Sheet must be expanded to view.</t>
  </si>
  <si>
    <t>PIT Tagging Ratios, LNFH</t>
  </si>
  <si>
    <t>Historical Data</t>
  </si>
  <si>
    <t>Conversion BON to ICL</t>
  </si>
  <si>
    <t>Row Labels</t>
  </si>
  <si>
    <t>Column Labels</t>
  </si>
  <si>
    <t>Average of Conversion BON to ICL</t>
  </si>
  <si>
    <t>Average</t>
  </si>
  <si>
    <t>Age 3</t>
  </si>
  <si>
    <t>Age 4</t>
  </si>
  <si>
    <t>Age 5</t>
  </si>
  <si>
    <t>% of Total Run</t>
  </si>
  <si>
    <t>Conversion</t>
  </si>
  <si>
    <t>PIT Ratio</t>
  </si>
  <si>
    <t>3DD.00776083F9</t>
  </si>
  <si>
    <t>3DD.0077609739</t>
  </si>
  <si>
    <t>3DD.0077625792</t>
  </si>
  <si>
    <t>3DD.007762AD23</t>
  </si>
  <si>
    <t>3DD.007762B0A8</t>
  </si>
  <si>
    <t>3DD.007762E7B6</t>
  </si>
  <si>
    <t>3DD.007762EB6E</t>
  </si>
  <si>
    <t>3DD.007762F132</t>
  </si>
  <si>
    <t>3DD.007763092B</t>
  </si>
  <si>
    <t>3DD.0077630E4C</t>
  </si>
  <si>
    <t>3DD.0077631206</t>
  </si>
  <si>
    <t>3DD.0077632F41</t>
  </si>
  <si>
    <t>3DD.0077776677</t>
  </si>
  <si>
    <t>3DD.007777BCCF</t>
  </si>
  <si>
    <t>3DD.007779DF1A</t>
  </si>
  <si>
    <t>3DD.00777A2FF0</t>
  </si>
  <si>
    <t>384.3B23A7ADBF</t>
  </si>
  <si>
    <t>384.3B23A7BF90</t>
  </si>
  <si>
    <t>3D9.1BF0E3D53E</t>
  </si>
  <si>
    <t>3D9.1BF0E9E49C</t>
  </si>
  <si>
    <t>3D9.1BF11953A3</t>
  </si>
  <si>
    <t>3D9.1BF1931F52</t>
  </si>
  <si>
    <t>3D9.1BF1935182</t>
  </si>
  <si>
    <t>3D9.1BF193587E</t>
  </si>
  <si>
    <t>3D9.1BF1936DEE</t>
  </si>
  <si>
    <t>3D9.1BF1939969</t>
  </si>
  <si>
    <t>3D9.1BF1939EE7</t>
  </si>
  <si>
    <t>3D9.1BF193A057</t>
  </si>
  <si>
    <t>3D9.1BF193A845</t>
  </si>
  <si>
    <t>3D9.1BF193D6C8</t>
  </si>
  <si>
    <t>3D9.1BF193D7C9</t>
  </si>
  <si>
    <t>3D9.1BF19AD92C</t>
  </si>
  <si>
    <t>3D9.1BF19AE5B5</t>
  </si>
  <si>
    <t>3D9.1BF19B036B</t>
  </si>
  <si>
    <t>3D9.1BF19B30F7</t>
  </si>
  <si>
    <t>3D9.1BF19D3949</t>
  </si>
  <si>
    <t>3D9.1BF19FFC3A</t>
  </si>
  <si>
    <t>3D9.1BF1AA86EA</t>
  </si>
  <si>
    <t>3D9.1BF1AAE9D1</t>
  </si>
  <si>
    <t>3D9.1BF1AD0DF6</t>
  </si>
  <si>
    <t>3D9.1BF1AD17A7</t>
  </si>
  <si>
    <t>3D9.1BF1AD2AA0</t>
  </si>
  <si>
    <t>3D9.1BF1AD5057</t>
  </si>
  <si>
    <t>3D9.1BF1ADE970</t>
  </si>
  <si>
    <t>3D9.1BF1ADF0AB</t>
  </si>
  <si>
    <t>3D9.1BF1AE1272</t>
  </si>
  <si>
    <t>3D9.1BF1AE9B1C</t>
  </si>
  <si>
    <t>3D9.1BF1AEBA7E</t>
  </si>
  <si>
    <t>3D9.1BF1AECF7D</t>
  </si>
  <si>
    <t>3D9.1BF1AED1D9</t>
  </si>
  <si>
    <t>3D9.1BF1AED379</t>
  </si>
  <si>
    <t>3D9.1BF1AF0B16</t>
  </si>
  <si>
    <t>3D9.1BF1AF463E</t>
  </si>
  <si>
    <t>3D9.1BF1AF5672</t>
  </si>
  <si>
    <t>3D9.1BF1AF6938</t>
  </si>
  <si>
    <t>3D9.1BF1AF6FE6</t>
  </si>
  <si>
    <t>3D9.1BF1AF7115</t>
  </si>
  <si>
    <t>3D9.1BF1AFE216</t>
  </si>
  <si>
    <t>3D9.1BF1AFF216</t>
  </si>
  <si>
    <t>3D9.1BF1AFF658</t>
  </si>
  <si>
    <t>3D9.1BF1AFF85B</t>
  </si>
  <si>
    <t>3D9.1BF1CDCB7D</t>
  </si>
  <si>
    <t>3D9.1BF1E82BF7</t>
  </si>
  <si>
    <t>3D9.1BF1E83FE9</t>
  </si>
  <si>
    <t>3D9.1BF1E8480A</t>
  </si>
  <si>
    <t>3D9.1BF1E84BBE</t>
  </si>
  <si>
    <t>3D9.1BF1E84E2F</t>
  </si>
  <si>
    <t>3D9.1BF1E85124</t>
  </si>
  <si>
    <t>3D9.1BF1E851F8</t>
  </si>
  <si>
    <t>3D9.1BF1E871D9</t>
  </si>
  <si>
    <t>3D9.1BF1E879A8</t>
  </si>
  <si>
    <t>3D9.1BF1E88402</t>
  </si>
  <si>
    <t>3D9.1BF1E8A01D</t>
  </si>
  <si>
    <t>3D9.1BF1E8AB89</t>
  </si>
  <si>
    <t>3D9.1BF1E8B21F</t>
  </si>
  <si>
    <t>3D9.1BF1E8B5FD</t>
  </si>
  <si>
    <t>3D9.1BF1E8B7DC</t>
  </si>
  <si>
    <t>3D9.1BF1E8B9E4</t>
  </si>
  <si>
    <t>3D9.1BF1E8C266</t>
  </si>
  <si>
    <t>3D9.1BF1E8C506</t>
  </si>
  <si>
    <t>3D9.1BF1E8CEA7</t>
  </si>
  <si>
    <t>3D9.1BF1E8EE67</t>
  </si>
  <si>
    <t>3D9.1BF1E8EFCF</t>
  </si>
  <si>
    <t>3D9.1BF1E8F12B</t>
  </si>
  <si>
    <t>3D9.1BF1E90073</t>
  </si>
  <si>
    <t>3D9.1BF1E92820</t>
  </si>
  <si>
    <t>3D9.1BF1E93805</t>
  </si>
  <si>
    <t>3D9.1BF1E94036</t>
  </si>
  <si>
    <t>3D9.1BF1E940A1</t>
  </si>
  <si>
    <t>3D9.1BF1E948A1</t>
  </si>
  <si>
    <t>3D9.1BF1E99860</t>
  </si>
  <si>
    <t>3D9.1BF1E9B8E7</t>
  </si>
  <si>
    <t>3D9.1BF25DD80F</t>
  </si>
  <si>
    <t>3D9.1BF25DEFCD</t>
  </si>
  <si>
    <t>3D9.1BF2632BE8</t>
  </si>
  <si>
    <t>3D9.1BF26331E1</t>
  </si>
  <si>
    <t>3D9.1BF2638076</t>
  </si>
  <si>
    <t>3D9.1C2C41793C</t>
  </si>
  <si>
    <t>3D9.1C2C421C8F</t>
  </si>
  <si>
    <t>3D9.1C2C6642E6</t>
  </si>
  <si>
    <t>3D9.1C2C6663F9</t>
  </si>
  <si>
    <t>3D9.1C2CAB2253</t>
  </si>
  <si>
    <t>3D9.1C2CAC4F97</t>
  </si>
  <si>
    <t>3D9.1C2CC04D3F</t>
  </si>
  <si>
    <t>3D9.1C2CD4875F</t>
  </si>
  <si>
    <t>3D9.1C2CD4B40E</t>
  </si>
  <si>
    <t>3D9.1C2CD4BE77</t>
  </si>
  <si>
    <t>3D9.1C2CDD8D56</t>
  </si>
  <si>
    <t>3D9.1C2CDE07EC</t>
  </si>
  <si>
    <t>3D9.1C2D15DBBD</t>
  </si>
  <si>
    <t>3D9.1C2D54E81F</t>
  </si>
  <si>
    <t>3D9.1C2DAF814C</t>
  </si>
  <si>
    <t>RIA2</t>
  </si>
  <si>
    <t>2018 Conversion</t>
  </si>
  <si>
    <t>Difference</t>
  </si>
  <si>
    <t>Average of 2018 Conversion</t>
  </si>
  <si>
    <t>RelYr</t>
  </si>
  <si>
    <t>Run Reconstruction</t>
  </si>
  <si>
    <t>PIT expansion</t>
  </si>
  <si>
    <t>Ratio</t>
  </si>
  <si>
    <t>ConversionRate</t>
  </si>
  <si>
    <t>ICL Efficiency</t>
  </si>
  <si>
    <t>-</t>
  </si>
  <si>
    <t>AVERAGE:</t>
  </si>
  <si>
    <t xml:space="preserve">Average conversion </t>
  </si>
  <si>
    <t>AVG</t>
  </si>
  <si>
    <t>No. 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</si>
</sst>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00"/>
    <numFmt numFmtId="165" formatCode="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Times New Roman"/>
      <family val="1"/>
    </font>
    <font>
      <sz val="11"/>
      <color theme="1"/>
      <name val="Times New Roman"/>
      <family val="1"/>
    </font>
    <font>
      <b/>
      <sz val="11"/>
      <color theme="1"/>
      <name val="Univers 67"/>
    </font>
    <font>
      <i/>
      <sz val="11"/>
      <color theme="1"/>
      <name val="Times New Roman"/>
      <family val="1"/>
    </font>
    <font>
      <i/>
      <sz val="11"/>
      <color theme="1"/>
      <name val="Calibri"/>
      <family val="2"/>
      <scheme val="minor"/>
    </font>
    <font>
      <sz val="8"/>
      <color indexed="81"/>
      <name val="Tahoma"/>
      <charset val="1"/>
    </font>
    <font>
      <b/>
      <sz val="8"/>
      <color indexed="81"/>
      <name val="Tahoma"/>
      <charset val="1"/>
    </font>
    <font>
      <b/>
      <i/>
      <sz val="11"/>
      <color theme="1"/>
      <name val="Calibri"/>
      <family val="2"/>
      <scheme val="minor"/>
    </font>
    <font>
      <sz val="8"/>
      <color indexed="81"/>
      <name val="Tahoma"/>
      <family val="2"/>
    </font>
    <font>
      <b/>
      <sz val="8"/>
      <color indexed="81"/>
      <name val="Tahoma"/>
      <family val="2"/>
    </font>
    <font>
      <sz val="11"/>
      <color rgb="FF000000"/>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6" tint="0.39994506668294322"/>
        <bgColor indexed="64"/>
      </patternFill>
    </fill>
    <fill>
      <patternFill patternType="solid">
        <fgColor theme="5" tint="0.59999389629810485"/>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style="thin">
        <color indexed="65"/>
      </top>
      <bottom/>
      <diagonal/>
    </border>
    <border>
      <left style="thin">
        <color indexed="65"/>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bottom/>
      <diagonal/>
    </border>
    <border>
      <left style="thin">
        <color rgb="FF999999"/>
      </left>
      <right/>
      <top style="thin">
        <color rgb="FF999999"/>
      </top>
      <bottom style="thin">
        <color rgb="FF999999"/>
      </bottom>
      <diagonal/>
    </border>
    <border>
      <left style="thin">
        <color indexed="65"/>
      </left>
      <right/>
      <top style="thin">
        <color rgb="FF999999"/>
      </top>
      <bottom style="thin">
        <color rgb="FF999999"/>
      </bottom>
      <diagonal/>
    </border>
    <border>
      <left/>
      <right/>
      <top style="thin">
        <color rgb="FF999999"/>
      </top>
      <bottom/>
      <diagonal/>
    </border>
    <border>
      <left/>
      <right style="thin">
        <color rgb="FF999999"/>
      </right>
      <top style="thin">
        <color rgb="FF999999"/>
      </top>
      <bottom/>
      <diagonal/>
    </border>
    <border>
      <left/>
      <right style="thin">
        <color rgb="FF999999"/>
      </right>
      <top/>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right/>
      <top/>
      <bottom style="thin">
        <color indexed="64"/>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s>
  <cellStyleXfs count="5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9" fontId="18" fillId="0" borderId="0" applyFont="0" applyFill="0" applyBorder="0" applyAlignment="0" applyProtection="0"/>
    <xf numFmtId="0" fontId="1" fillId="0" borderId="0"/>
    <xf numFmtId="0" fontId="18" fillId="0" borderId="0"/>
    <xf numFmtId="9" fontId="18"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8" fillId="0" borderId="0" applyFont="0" applyFill="0" applyBorder="0" applyAlignment="0" applyProtection="0"/>
    <xf numFmtId="0" fontId="1" fillId="0" borderId="0"/>
    <xf numFmtId="0" fontId="18" fillId="0" borderId="0"/>
    <xf numFmtId="0" fontId="16" fillId="34" borderId="26" applyFont="0"/>
  </cellStyleXfs>
  <cellXfs count="114">
    <xf numFmtId="0" fontId="0" fillId="0" borderId="0" xfId="0"/>
    <xf numFmtId="0" fontId="16" fillId="0" borderId="0" xfId="0" applyFont="1"/>
    <xf numFmtId="0" fontId="0" fillId="0" borderId="0" xfId="0" applyAlignment="1">
      <alignment horizontal="center"/>
    </xf>
    <xf numFmtId="0" fontId="0" fillId="33" borderId="0" xfId="0" applyFill="1"/>
    <xf numFmtId="0" fontId="16" fillId="0" borderId="0" xfId="0" applyFont="1" applyAlignment="1">
      <alignment horizontal="center"/>
    </xf>
    <xf numFmtId="0" fontId="16" fillId="0" borderId="0" xfId="0" applyFont="1" applyAlignment="1">
      <alignment wrapText="1"/>
    </xf>
    <xf numFmtId="2" fontId="0" fillId="0" borderId="0" xfId="0" applyNumberFormat="1" applyAlignment="1">
      <alignment horizontal="center"/>
    </xf>
    <xf numFmtId="2" fontId="0" fillId="0" borderId="0" xfId="0" quotePrefix="1" applyNumberFormat="1" applyAlignment="1">
      <alignment horizontal="center"/>
    </xf>
    <xf numFmtId="2" fontId="0" fillId="33" borderId="0" xfId="0" applyNumberFormat="1" applyFill="1" applyAlignment="1">
      <alignment horizontal="center"/>
    </xf>
    <xf numFmtId="2" fontId="0" fillId="0" borderId="0" xfId="0" applyNumberFormat="1"/>
    <xf numFmtId="0" fontId="0" fillId="33" borderId="0" xfId="0" applyFill="1" applyAlignment="1">
      <alignment horizontal="center"/>
    </xf>
    <xf numFmtId="2" fontId="0" fillId="33" borderId="0" xfId="0" quotePrefix="1" applyNumberFormat="1" applyFill="1" applyAlignment="1">
      <alignment horizontal="center"/>
    </xf>
    <xf numFmtId="2" fontId="0" fillId="33" borderId="0" xfId="0" applyNumberFormat="1" applyFill="1"/>
    <xf numFmtId="2" fontId="0" fillId="0" borderId="0" xfId="0" quotePrefix="1" applyNumberFormat="1" applyFill="1" applyAlignment="1">
      <alignment horizontal="center"/>
    </xf>
    <xf numFmtId="0" fontId="0" fillId="0" borderId="0" xfId="0" applyBorder="1" applyAlignment="1">
      <alignment horizontal="center"/>
    </xf>
    <xf numFmtId="0" fontId="0" fillId="0" borderId="0" xfId="0" applyBorder="1"/>
    <xf numFmtId="0" fontId="0" fillId="0" borderId="0" xfId="0" applyFill="1" applyAlignment="1">
      <alignment horizontal="left"/>
    </xf>
    <xf numFmtId="0" fontId="0" fillId="0" borderId="0" xfId="0" applyFill="1"/>
    <xf numFmtId="0" fontId="20" fillId="0" borderId="0" xfId="0" applyFont="1" applyBorder="1" applyAlignment="1">
      <alignment horizontal="center"/>
    </xf>
    <xf numFmtId="0" fontId="21" fillId="0" borderId="10" xfId="0" applyFont="1" applyBorder="1"/>
    <xf numFmtId="0" fontId="0" fillId="0" borderId="10" xfId="0" applyBorder="1"/>
    <xf numFmtId="0" fontId="22" fillId="0" borderId="0" xfId="0" applyFont="1" applyBorder="1" applyAlignment="1">
      <alignment horizontal="center"/>
    </xf>
    <xf numFmtId="0" fontId="20" fillId="0" borderId="0" xfId="0" applyFont="1" applyFill="1" applyBorder="1" applyAlignment="1">
      <alignment horizontal="center"/>
    </xf>
    <xf numFmtId="1" fontId="20" fillId="0" borderId="0" xfId="0" applyNumberFormat="1" applyFont="1" applyBorder="1" applyAlignment="1">
      <alignment horizontal="center"/>
    </xf>
    <xf numFmtId="0" fontId="22" fillId="0" borderId="0" xfId="0" applyFont="1" applyBorder="1" applyAlignment="1">
      <alignment horizontal="center" wrapText="1"/>
    </xf>
    <xf numFmtId="0" fontId="16" fillId="0" borderId="10" xfId="0" applyFont="1" applyBorder="1" applyAlignment="1"/>
    <xf numFmtId="0" fontId="22" fillId="0" borderId="0" xfId="0" applyFont="1" applyAlignment="1">
      <alignment horizontal="center"/>
    </xf>
    <xf numFmtId="0" fontId="20" fillId="0" borderId="0" xfId="0" applyFont="1" applyAlignment="1">
      <alignment horizontal="center"/>
    </xf>
    <xf numFmtId="0" fontId="19" fillId="0" borderId="0" xfId="42" applyFont="1" applyFill="1" applyBorder="1" applyAlignment="1">
      <alignment horizontal="center"/>
    </xf>
    <xf numFmtId="3" fontId="20" fillId="0" borderId="0" xfId="0" applyNumberFormat="1" applyFont="1" applyFill="1" applyBorder="1" applyAlignment="1">
      <alignment horizontal="center"/>
    </xf>
    <xf numFmtId="1" fontId="20" fillId="0" borderId="0" xfId="0" applyNumberFormat="1" applyFont="1" applyFill="1" applyBorder="1" applyAlignment="1">
      <alignment horizontal="center"/>
    </xf>
    <xf numFmtId="0" fontId="0" fillId="0" borderId="12" xfId="0" applyFill="1" applyBorder="1" applyAlignment="1">
      <alignment horizontal="center"/>
    </xf>
    <xf numFmtId="0" fontId="0" fillId="0" borderId="11" xfId="0" applyFill="1" applyBorder="1" applyAlignment="1">
      <alignment horizontal="center"/>
    </xf>
    <xf numFmtId="2" fontId="0" fillId="0" borderId="11" xfId="0" applyNumberFormat="1" applyFill="1" applyBorder="1" applyAlignment="1">
      <alignment horizontal="center"/>
    </xf>
    <xf numFmtId="3" fontId="20" fillId="0" borderId="0" xfId="0" applyNumberFormat="1" applyFont="1" applyAlignment="1">
      <alignment horizontal="center"/>
    </xf>
    <xf numFmtId="1" fontId="0" fillId="0" borderId="0" xfId="0" applyNumberFormat="1"/>
    <xf numFmtId="3" fontId="0" fillId="0" borderId="0" xfId="0" applyNumberFormat="1"/>
    <xf numFmtId="0" fontId="0" fillId="0" borderId="13" xfId="0" applyFill="1" applyBorder="1" applyAlignment="1">
      <alignment horizontal="left"/>
    </xf>
    <xf numFmtId="0" fontId="0" fillId="0" borderId="14" xfId="0" applyFill="1" applyBorder="1" applyAlignment="1">
      <alignment horizontal="left"/>
    </xf>
    <xf numFmtId="0" fontId="0" fillId="0" borderId="13"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0" fillId="0" borderId="13" xfId="0" applyNumberFormat="1" applyFill="1" applyBorder="1" applyAlignment="1">
      <alignment horizontal="center"/>
    </xf>
    <xf numFmtId="0" fontId="0" fillId="0" borderId="17" xfId="0" applyFill="1" applyBorder="1" applyAlignment="1">
      <alignment horizontal="center"/>
    </xf>
    <xf numFmtId="0" fontId="0" fillId="0" borderId="17" xfId="0" applyNumberFormat="1" applyFill="1" applyBorder="1" applyAlignment="1">
      <alignment horizontal="center"/>
    </xf>
    <xf numFmtId="0" fontId="0" fillId="0" borderId="18" xfId="0" applyFill="1" applyBorder="1" applyAlignment="1">
      <alignment horizontal="left"/>
    </xf>
    <xf numFmtId="0" fontId="0" fillId="0" borderId="19" xfId="0" applyFill="1" applyBorder="1" applyAlignment="1">
      <alignment horizontal="left"/>
    </xf>
    <xf numFmtId="0" fontId="0" fillId="0" borderId="18" xfId="0" applyNumberFormat="1" applyFill="1" applyBorder="1" applyAlignment="1">
      <alignment horizontal="center"/>
    </xf>
    <xf numFmtId="0" fontId="0" fillId="0" borderId="0" xfId="0" applyAlignment="1">
      <alignment horizontal="center"/>
    </xf>
    <xf numFmtId="0" fontId="0" fillId="0" borderId="20" xfId="0" applyFill="1" applyBorder="1" applyAlignment="1">
      <alignment horizontal="center"/>
    </xf>
    <xf numFmtId="2" fontId="0" fillId="0" borderId="13" xfId="0" applyNumberFormat="1" applyFill="1" applyBorder="1" applyAlignment="1">
      <alignment horizontal="center"/>
    </xf>
    <xf numFmtId="2" fontId="0" fillId="0" borderId="20" xfId="0" applyNumberFormat="1" applyFill="1" applyBorder="1" applyAlignment="1">
      <alignment horizontal="center"/>
    </xf>
    <xf numFmtId="2" fontId="0" fillId="0" borderId="16" xfId="0" applyNumberFormat="1" applyFill="1" applyBorder="1" applyAlignment="1">
      <alignment horizontal="center"/>
    </xf>
    <xf numFmtId="0" fontId="22" fillId="0" borderId="20" xfId="0" applyFont="1" applyFill="1" applyBorder="1" applyAlignment="1">
      <alignment horizontal="center"/>
    </xf>
    <xf numFmtId="0" fontId="22" fillId="0" borderId="13" xfId="0" applyFont="1" applyFill="1" applyBorder="1" applyAlignment="1">
      <alignment horizontal="center"/>
    </xf>
    <xf numFmtId="0" fontId="0" fillId="0" borderId="21" xfId="0" applyFill="1" applyBorder="1" applyAlignment="1">
      <alignment horizontal="center"/>
    </xf>
    <xf numFmtId="0" fontId="0" fillId="0" borderId="20" xfId="0" applyNumberFormat="1" applyFill="1" applyBorder="1" applyAlignment="1">
      <alignment horizontal="center"/>
    </xf>
    <xf numFmtId="0" fontId="0" fillId="0" borderId="21" xfId="0" applyNumberFormat="1" applyFill="1" applyBorder="1" applyAlignment="1">
      <alignment horizontal="center"/>
    </xf>
    <xf numFmtId="0" fontId="0" fillId="0" borderId="0" xfId="0" applyNumberFormat="1" applyFill="1" applyAlignment="1">
      <alignment horizontal="center"/>
    </xf>
    <xf numFmtId="0" fontId="0" fillId="0" borderId="22" xfId="0" applyNumberFormat="1" applyFill="1" applyBorder="1" applyAlignment="1">
      <alignment horizontal="center"/>
    </xf>
    <xf numFmtId="0" fontId="0" fillId="0" borderId="23" xfId="0" applyNumberFormat="1" applyFill="1" applyBorder="1" applyAlignment="1">
      <alignment horizontal="center"/>
    </xf>
    <xf numFmtId="0" fontId="0" fillId="0" borderId="24" xfId="0" applyNumberFormat="1" applyFill="1" applyBorder="1" applyAlignment="1">
      <alignment horizontal="center"/>
    </xf>
    <xf numFmtId="164" fontId="0" fillId="0" borderId="0" xfId="0" applyNumberFormat="1"/>
    <xf numFmtId="0" fontId="26" fillId="0" borderId="0" xfId="0" applyFont="1" applyAlignment="1">
      <alignment horizontal="center" wrapText="1"/>
    </xf>
    <xf numFmtId="164" fontId="0" fillId="0" borderId="0" xfId="0" applyNumberFormat="1" applyAlignment="1">
      <alignment horizontal="center"/>
    </xf>
    <xf numFmtId="0" fontId="16" fillId="0" borderId="0" xfId="0" applyFont="1" applyFill="1" applyBorder="1" applyAlignment="1">
      <alignment horizontal="left" wrapText="1"/>
    </xf>
    <xf numFmtId="0" fontId="0" fillId="0" borderId="17" xfId="0" applyFill="1" applyBorder="1" applyAlignment="1">
      <alignment horizontal="center" wrapText="1"/>
    </xf>
    <xf numFmtId="9" fontId="0" fillId="0" borderId="0" xfId="0" applyNumberFormat="1"/>
    <xf numFmtId="10" fontId="0" fillId="0" borderId="0" xfId="0" applyNumberFormat="1"/>
    <xf numFmtId="0" fontId="16" fillId="0" borderId="0" xfId="0" applyFont="1" applyBorder="1"/>
    <xf numFmtId="0" fontId="0" fillId="0" borderId="25" xfId="0" applyBorder="1"/>
    <xf numFmtId="3" fontId="0" fillId="0" borderId="25" xfId="0" applyNumberFormat="1" applyBorder="1"/>
    <xf numFmtId="9" fontId="0" fillId="0" borderId="25" xfId="0" applyNumberFormat="1" applyBorder="1"/>
    <xf numFmtId="10" fontId="0" fillId="0" borderId="25" xfId="0" applyNumberFormat="1" applyBorder="1"/>
    <xf numFmtId="0" fontId="16" fillId="0" borderId="0" xfId="0" applyFont="1" applyBorder="1" applyAlignment="1"/>
    <xf numFmtId="0" fontId="16" fillId="34" borderId="26" xfId="56" applyFont="1"/>
    <xf numFmtId="0" fontId="0" fillId="34" borderId="26" xfId="56" applyFont="1"/>
    <xf numFmtId="0" fontId="0" fillId="0" borderId="25" xfId="0" applyBorder="1" applyAlignment="1">
      <alignment horizontal="center"/>
    </xf>
    <xf numFmtId="0" fontId="0" fillId="0" borderId="13" xfId="0" applyFont="1" applyFill="1" applyBorder="1"/>
    <xf numFmtId="0" fontId="0" fillId="0" borderId="14" xfId="0" applyFont="1" applyFill="1" applyBorder="1"/>
    <xf numFmtId="0" fontId="0" fillId="0" borderId="15" xfId="0" applyFont="1" applyFill="1" applyBorder="1"/>
    <xf numFmtId="0" fontId="23" fillId="0" borderId="13" xfId="0" applyFont="1" applyFill="1" applyBorder="1"/>
    <xf numFmtId="0" fontId="23" fillId="0" borderId="20" xfId="0" applyFont="1" applyFill="1" applyBorder="1"/>
    <xf numFmtId="0" fontId="23" fillId="0" borderId="27" xfId="0" applyFont="1" applyFill="1" applyBorder="1"/>
    <xf numFmtId="164" fontId="0" fillId="0" borderId="13" xfId="0" applyNumberFormat="1" applyFill="1" applyBorder="1" applyAlignment="1">
      <alignment horizontal="center"/>
    </xf>
    <xf numFmtId="164" fontId="0" fillId="0" borderId="20" xfId="0" applyNumberFormat="1" applyFill="1" applyBorder="1" applyAlignment="1">
      <alignment horizontal="center"/>
    </xf>
    <xf numFmtId="164" fontId="0" fillId="0" borderId="27" xfId="0" applyNumberFormat="1" applyFill="1" applyBorder="1" applyAlignment="1">
      <alignment horizontal="center"/>
    </xf>
    <xf numFmtId="0" fontId="0" fillId="0" borderId="16" xfId="0" applyFill="1" applyBorder="1" applyAlignment="1">
      <alignment horizontal="left"/>
    </xf>
    <xf numFmtId="164" fontId="0" fillId="0" borderId="16" xfId="0" applyNumberFormat="1" applyFill="1" applyBorder="1" applyAlignment="1">
      <alignment horizontal="center"/>
    </xf>
    <xf numFmtId="164" fontId="0" fillId="0" borderId="11" xfId="0" applyNumberFormat="1" applyFill="1" applyBorder="1" applyAlignment="1">
      <alignment horizontal="center"/>
    </xf>
    <xf numFmtId="164" fontId="0" fillId="0" borderId="28" xfId="0" applyNumberFormat="1" applyFill="1" applyBorder="1" applyAlignment="1">
      <alignment horizontal="center"/>
    </xf>
    <xf numFmtId="164" fontId="0" fillId="0" borderId="18" xfId="0" applyNumberFormat="1" applyFill="1" applyBorder="1" applyAlignment="1">
      <alignment horizontal="center"/>
    </xf>
    <xf numFmtId="164" fontId="0" fillId="0" borderId="23" xfId="0" applyNumberFormat="1" applyFill="1" applyBorder="1" applyAlignment="1">
      <alignment horizontal="center"/>
    </xf>
    <xf numFmtId="0" fontId="16" fillId="0" borderId="13" xfId="0" applyFont="1" applyFill="1" applyBorder="1"/>
    <xf numFmtId="0" fontId="20" fillId="0" borderId="25" xfId="0" applyFont="1" applyFill="1" applyBorder="1" applyAlignment="1">
      <alignment horizontal="center"/>
    </xf>
    <xf numFmtId="0" fontId="22" fillId="34" borderId="26" xfId="56" applyFont="1"/>
    <xf numFmtId="0" fontId="16" fillId="34" borderId="26" xfId="56" applyFont="1" applyAlignment="1">
      <alignment horizontal="center"/>
    </xf>
    <xf numFmtId="0" fontId="0" fillId="34" borderId="26" xfId="56" applyFont="1" applyAlignment="1">
      <alignment horizontal="center"/>
    </xf>
    <xf numFmtId="1" fontId="0" fillId="34" borderId="26" xfId="56" applyNumberFormat="1" applyFont="1" applyAlignment="1">
      <alignment horizontal="center"/>
    </xf>
    <xf numFmtId="165" fontId="0" fillId="34" borderId="26" xfId="56" applyNumberFormat="1" applyFont="1" applyAlignment="1">
      <alignment horizontal="center"/>
    </xf>
    <xf numFmtId="164" fontId="0" fillId="34" borderId="26" xfId="0" applyNumberFormat="1" applyFill="1" applyBorder="1" applyAlignment="1" applyProtection="1">
      <alignment horizontal="center"/>
    </xf>
    <xf numFmtId="3" fontId="29" fillId="0" borderId="0" xfId="0" applyNumberFormat="1" applyFont="1" applyBorder="1" applyAlignment="1">
      <alignment horizontal="center" vertical="center"/>
    </xf>
    <xf numFmtId="3" fontId="29" fillId="0" borderId="25" xfId="0" applyNumberFormat="1" applyFont="1" applyBorder="1" applyAlignment="1">
      <alignment horizontal="center" vertical="center"/>
    </xf>
    <xf numFmtId="1" fontId="20" fillId="34" borderId="26" xfId="56" applyNumberFormat="1" applyFont="1"/>
    <xf numFmtId="165" fontId="0" fillId="0" borderId="0" xfId="0" applyNumberFormat="1"/>
    <xf numFmtId="164" fontId="0" fillId="34" borderId="26" xfId="56" applyNumberFormat="1" applyFont="1"/>
    <xf numFmtId="164" fontId="0" fillId="0" borderId="0" xfId="0" applyNumberFormat="1" applyFill="1"/>
    <xf numFmtId="164" fontId="0" fillId="0" borderId="0" xfId="0" applyNumberFormat="1" applyBorder="1" applyAlignment="1">
      <alignment horizontal="center"/>
    </xf>
    <xf numFmtId="0" fontId="23" fillId="0" borderId="10" xfId="0" applyFont="1" applyBorder="1" applyAlignment="1">
      <alignment horizontal="center"/>
    </xf>
    <xf numFmtId="164" fontId="20" fillId="0" borderId="0" xfId="0" applyNumberFormat="1" applyFont="1" applyFill="1" applyBorder="1" applyAlignment="1">
      <alignment horizontal="center"/>
    </xf>
    <xf numFmtId="164" fontId="19" fillId="0" borderId="0" xfId="42" applyNumberFormat="1" applyFont="1" applyFill="1" applyBorder="1" applyAlignment="1">
      <alignment horizontal="center"/>
    </xf>
    <xf numFmtId="0" fontId="20" fillId="35" borderId="0" xfId="0" applyFont="1" applyFill="1" applyAlignment="1">
      <alignment horizontal="center"/>
    </xf>
    <xf numFmtId="0" fontId="16" fillId="0" borderId="0" xfId="0" applyFont="1" applyFill="1" applyBorder="1"/>
  </cellXfs>
  <cellStyles count="5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53"/>
    <cellStyle name="Comma 3" xfId="47"/>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5"/>
    <cellStyle name="Normal 2 2" xfId="49"/>
    <cellStyle name="Normal 2 2 2" xfId="54"/>
    <cellStyle name="Normal 3" xfId="44"/>
    <cellStyle name="Normal 4" xfId="50"/>
    <cellStyle name="Normal 5" xfId="51"/>
    <cellStyle name="Normal 6" xfId="52"/>
    <cellStyle name="Normal 7" xfId="55"/>
    <cellStyle name="Normal 8" xfId="42"/>
    <cellStyle name="Note" xfId="15" builtinId="10" customBuiltin="1"/>
    <cellStyle name="Output" xfId="10" builtinId="21" customBuiltin="1"/>
    <cellStyle name="Percent 2" xfId="46"/>
    <cellStyle name="Percent 3" xfId="48"/>
    <cellStyle name="Percent 4" xfId="43"/>
    <cellStyle name="Style 1" xfId="56"/>
    <cellStyle name="Title" xfId="1" builtinId="15" customBuiltin="1"/>
    <cellStyle name="Total" xfId="17" builtinId="25" customBuiltin="1"/>
    <cellStyle name="Warning Text" xfId="14" builtinId="11" customBuiltin="1"/>
  </cellStyles>
  <dxfs count="72">
    <dxf>
      <numFmt numFmtId="164" formatCode="0.000"/>
    </dxf>
    <dxf>
      <numFmt numFmtId="170" formatCode="0.0000"/>
    </dxf>
    <dxf>
      <numFmt numFmtId="169" formatCode="0.00000"/>
    </dxf>
    <dxf>
      <numFmt numFmtId="168" formatCode="0.000000"/>
    </dxf>
    <dxf>
      <numFmt numFmtId="167" formatCode="0.0000000"/>
    </dxf>
    <dxf>
      <numFmt numFmtId="166" formatCode="0.00000000"/>
    </dxf>
    <dxf>
      <alignment horizontal="center" readingOrder="0"/>
    </dxf>
    <dxf>
      <numFmt numFmtId="0" formatCode="General"/>
      <fill>
        <patternFill patternType="solid">
          <fgColor indexed="64"/>
          <bgColor theme="6" tint="0.39994506668294322"/>
        </patternFill>
      </fill>
      <alignment horizontal="general" vertical="bottom" textRotation="0" wrapText="0" indent="0" justifyLastLine="0" shrinkToFit="0" readingOrder="0"/>
      <border diagonalUp="0" diagonalDown="0" outline="0">
        <left style="thin">
          <color theme="6" tint="-0.24994659260841701"/>
        </left>
        <right style="thin">
          <color theme="6" tint="-0.24994659260841701"/>
        </right>
        <top style="thin">
          <color theme="6" tint="-0.24994659260841701"/>
        </top>
        <bottom style="thin">
          <color theme="6" tint="-0.24994659260841701"/>
        </bottom>
      </border>
      <protection locked="1" hidden="0"/>
    </dxf>
    <dxf>
      <fill>
        <patternFill patternType="solid">
          <bgColor rgb="FF00B050"/>
        </patternFill>
      </fill>
    </dxf>
    <dxf>
      <font>
        <b/>
      </font>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numFmt numFmtId="164" formatCode="0.000"/>
    </dxf>
    <dxf>
      <numFmt numFmtId="2" formatCode="0.00"/>
    </dxf>
    <dxf>
      <numFmt numFmtId="165" formatCode="0.0"/>
    </dxf>
    <dxf>
      <numFmt numFmtId="1" formatCode="0"/>
    </dxf>
    <dxf>
      <font>
        <b val="0"/>
      </font>
    </dxf>
    <dxf>
      <font>
        <b val="0"/>
      </font>
    </dxf>
    <dxf>
      <font>
        <b val="0"/>
      </font>
    </dxf>
    <dxf>
      <font>
        <b val="0"/>
      </font>
    </dxf>
    <dxf>
      <font>
        <b val="0"/>
      </font>
    </dxf>
    <dxf>
      <font>
        <b val="0"/>
      </font>
    </dxf>
    <dxf>
      <font>
        <b/>
      </font>
    </dxf>
    <dxf>
      <font>
        <b/>
      </font>
    </dxf>
    <dxf>
      <font>
        <b/>
      </font>
    </dxf>
    <dxf>
      <font>
        <b/>
      </font>
    </dxf>
    <dxf>
      <font>
        <b/>
      </font>
    </dxf>
    <dxf>
      <font>
        <b/>
      </font>
    </dxf>
    <dxf>
      <font>
        <b val="0"/>
      </font>
    </dxf>
    <dxf>
      <font>
        <b val="0"/>
      </font>
    </dxf>
    <dxf>
      <font>
        <b val="0"/>
      </font>
    </dxf>
    <dxf>
      <font>
        <b/>
      </font>
    </dxf>
    <dxf>
      <font>
        <b/>
      </font>
    </dxf>
    <dxf>
      <font>
        <b/>
      </font>
    </dxf>
    <dxf>
      <font>
        <b val="0"/>
      </font>
    </dxf>
    <dxf>
      <font>
        <b val="0"/>
      </font>
    </dxf>
    <dxf>
      <font>
        <b val="0"/>
      </font>
    </dxf>
    <dxf>
      <font>
        <i/>
      </font>
    </dxf>
    <dxf>
      <font>
        <i/>
      </font>
    </dxf>
    <dxf>
      <font>
        <i/>
      </font>
    </dxf>
    <dxf>
      <font>
        <b/>
      </font>
    </dxf>
    <dxf>
      <font>
        <b/>
      </font>
    </dxf>
    <dxf>
      <font>
        <b/>
      </font>
    </dxf>
    <dxf>
      <alignment horizontal="center" readingOrder="0"/>
    </dxf>
    <dxf>
      <alignment wrapText="1" readingOrder="0"/>
    </dxf>
    <dxf>
      <alignment wrapText="1" readingOrder="0"/>
    </dxf>
    <dxf>
      <font>
        <b/>
      </font>
    </dxf>
    <dxf>
      <font>
        <name val="Times New Roman"/>
        <scheme val="none"/>
      </font>
    </dxf>
    <dxf>
      <font>
        <name val="Times New Roman"/>
        <scheme val="none"/>
      </font>
    </dxf>
    <dxf>
      <font>
        <name val="Times New Roman"/>
        <scheme val="none"/>
      </font>
    </dxf>
    <dxf>
      <font>
        <i/>
      </font>
    </dxf>
    <dxf>
      <font>
        <i/>
      </font>
    </dxf>
    <dxf>
      <font>
        <i/>
      </font>
    </dxf>
    <dxf>
      <alignment horizontal="left" readingOrder="0"/>
    </dxf>
    <dxf>
      <numFmt numFmtId="2" formatCode="0.00"/>
    </dxf>
    <dxf>
      <alignment horizontal="center" readingOrder="0"/>
    </dxf>
    <dxf>
      <fill>
        <patternFill>
          <bgColor auto="1"/>
        </patternFill>
      </fill>
    </dxf>
    <dxf>
      <border>
        <left/>
        <right/>
        <top/>
        <bottom/>
      </border>
    </dxf>
    <dxf>
      <fill>
        <patternFill patternType="none">
          <bgColor auto="1"/>
        </patternFill>
      </fill>
    </dxf>
    <dxf>
      <alignment horizontal="left" readingOrder="0"/>
    </dxf>
    <dxf>
      <alignment horizontal="left" readingOrder="0"/>
    </dxf>
    <dxf>
      <alignment horizontal="left" readingOrder="0"/>
    </dxf>
    <dxf>
      <alignment horizontal="left" readingOrder="0"/>
    </dxf>
    <dxf>
      <alignment horizontal="center" readingOrder="0"/>
    </dxf>
  </dxfs>
  <tableStyles count="0" defaultTableStyle="TableStyleMedium2" defaultPivotStyle="PivotStyleLight16"/>
  <colors>
    <mruColors>
      <color rgb="FFDCC68C"/>
      <color rgb="FFD2B48C"/>
      <color rgb="FF996633"/>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atin typeface="Times New Roman" panose="02020603050405020304" pitchFamily="18" charset="0"/>
                <a:cs typeface="Times New Roman" panose="02020603050405020304" pitchFamily="18" charset="0"/>
              </a:defRPr>
            </a:pPr>
            <a:r>
              <a:rPr lang="en-US" sz="1400">
                <a:latin typeface="Times New Roman" panose="02020603050405020304" pitchFamily="18" charset="0"/>
                <a:cs typeface="Times New Roman" panose="02020603050405020304" pitchFamily="18" charset="0"/>
              </a:rPr>
              <a:t>Comparison of PIT Expansion</a:t>
            </a:r>
          </a:p>
          <a:p>
            <a:pPr>
              <a:defRPr>
                <a:latin typeface="Times New Roman" panose="02020603050405020304" pitchFamily="18" charset="0"/>
                <a:cs typeface="Times New Roman" panose="02020603050405020304" pitchFamily="18" charset="0"/>
              </a:defRPr>
            </a:pPr>
            <a:r>
              <a:rPr lang="en-US" sz="1400">
                <a:latin typeface="Times New Roman" panose="02020603050405020304" pitchFamily="18" charset="0"/>
                <a:cs typeface="Times New Roman" panose="02020603050405020304" pitchFamily="18" charset="0"/>
              </a:rPr>
              <a:t> to Run Reconstruction</a:t>
            </a:r>
          </a:p>
        </c:rich>
      </c:tx>
      <c:layout/>
      <c:overlay val="0"/>
    </c:title>
    <c:autoTitleDeleted val="0"/>
    <c:plotArea>
      <c:layout>
        <c:manualLayout>
          <c:layoutTarget val="inner"/>
          <c:xMode val="edge"/>
          <c:yMode val="edge"/>
          <c:x val="0.10691246722645771"/>
          <c:y val="9.8070427352738188E-2"/>
          <c:w val="0.85822646546748715"/>
          <c:h val="0.78147266543889116"/>
        </c:manualLayout>
      </c:layout>
      <c:lineChart>
        <c:grouping val="standard"/>
        <c:varyColors val="0"/>
        <c:ser>
          <c:idx val="0"/>
          <c:order val="0"/>
          <c:tx>
            <c:v>RunReconstruction</c:v>
          </c:tx>
          <c:spPr>
            <a:ln w="22225">
              <a:solidFill>
                <a:schemeClr val="tx1"/>
              </a:solidFill>
            </a:ln>
          </c:spPr>
          <c:marker>
            <c:symbol val="none"/>
          </c:marker>
          <c:cat>
            <c:numRef>
              <c:f>Results!$A$12:$A$23</c:f>
              <c:numCache>
                <c:formatCode>General</c:formatCod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numCache>
            </c:numRef>
          </c:cat>
          <c:val>
            <c:numRef>
              <c:f>Results!$L$12:$L$23</c:f>
              <c:numCache>
                <c:formatCode>#,##0</c:formatCode>
                <c:ptCount val="12"/>
                <c:pt idx="0">
                  <c:v>3147</c:v>
                </c:pt>
                <c:pt idx="1">
                  <c:v>2622</c:v>
                </c:pt>
                <c:pt idx="2">
                  <c:v>4692</c:v>
                </c:pt>
                <c:pt idx="3">
                  <c:v>4977</c:v>
                </c:pt>
                <c:pt idx="4">
                  <c:v>13862</c:v>
                </c:pt>
                <c:pt idx="5">
                  <c:v>6990</c:v>
                </c:pt>
                <c:pt idx="6">
                  <c:v>7074</c:v>
                </c:pt>
                <c:pt idx="7">
                  <c:v>3309</c:v>
                </c:pt>
                <c:pt idx="8">
                  <c:v>6005</c:v>
                </c:pt>
                <c:pt idx="9">
                  <c:v>8149</c:v>
                </c:pt>
                <c:pt idx="10">
                  <c:v>5224</c:v>
                </c:pt>
                <c:pt idx="11">
                  <c:v>1417</c:v>
                </c:pt>
              </c:numCache>
            </c:numRef>
          </c:val>
          <c:smooth val="0"/>
          <c:extLst>
            <c:ext xmlns:c16="http://schemas.microsoft.com/office/drawing/2014/chart" uri="{C3380CC4-5D6E-409C-BE32-E72D297353CC}">
              <c16:uniqueId val="{00000000-391D-45C6-AACC-2AA310FD29B9}"/>
            </c:ext>
          </c:extLst>
        </c:ser>
        <c:ser>
          <c:idx val="1"/>
          <c:order val="1"/>
          <c:tx>
            <c:v>PIT Expansion</c:v>
          </c:tx>
          <c:spPr>
            <a:ln>
              <a:solidFill>
                <a:schemeClr val="tx1"/>
              </a:solidFill>
              <a:prstDash val="dash"/>
            </a:ln>
          </c:spPr>
          <c:marker>
            <c:symbol val="none"/>
          </c:marker>
          <c:cat>
            <c:numRef>
              <c:f>Results!$A$12:$A$23</c:f>
              <c:numCache>
                <c:formatCode>General</c:formatCod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numCache>
            </c:numRef>
          </c:cat>
          <c:val>
            <c:numRef>
              <c:f>Results!$M$12:$M$23</c:f>
              <c:numCache>
                <c:formatCode>0</c:formatCode>
                <c:ptCount val="12"/>
                <c:pt idx="0">
                  <c:v>1869.0400000000002</c:v>
                </c:pt>
                <c:pt idx="1">
                  <c:v>1074.6979999999999</c:v>
                </c:pt>
                <c:pt idx="2">
                  <c:v>4214.5320000000002</c:v>
                </c:pt>
                <c:pt idx="3">
                  <c:v>4969.808</c:v>
                </c:pt>
                <c:pt idx="4">
                  <c:v>14144.956</c:v>
                </c:pt>
                <c:pt idx="5">
                  <c:v>7853.7979999999998</c:v>
                </c:pt>
                <c:pt idx="6">
                  <c:v>6623.6019999999999</c:v>
                </c:pt>
                <c:pt idx="7">
                  <c:v>2483.3720000000003</c:v>
                </c:pt>
                <c:pt idx="8">
                  <c:v>7451.6480000000001</c:v>
                </c:pt>
                <c:pt idx="9">
                  <c:v>5337.4880000000003</c:v>
                </c:pt>
                <c:pt idx="10">
                  <c:v>4730.8159999999998</c:v>
                </c:pt>
                <c:pt idx="11">
                  <c:v>936.05199999999991</c:v>
                </c:pt>
              </c:numCache>
            </c:numRef>
          </c:val>
          <c:smooth val="0"/>
          <c:extLst>
            <c:ext xmlns:c16="http://schemas.microsoft.com/office/drawing/2014/chart" uri="{C3380CC4-5D6E-409C-BE32-E72D297353CC}">
              <c16:uniqueId val="{00000001-391D-45C6-AACC-2AA310FD29B9}"/>
            </c:ext>
          </c:extLst>
        </c:ser>
        <c:dLbls>
          <c:showLegendKey val="0"/>
          <c:showVal val="0"/>
          <c:showCatName val="0"/>
          <c:showSerName val="0"/>
          <c:showPercent val="0"/>
          <c:showBubbleSize val="0"/>
        </c:dLbls>
        <c:smooth val="0"/>
        <c:axId val="110114688"/>
        <c:axId val="110119552"/>
      </c:lineChart>
      <c:dateAx>
        <c:axId val="110114688"/>
        <c:scaling>
          <c:orientation val="minMax"/>
        </c:scaling>
        <c:delete val="0"/>
        <c:axPos val="b"/>
        <c:title>
          <c:tx>
            <c:rich>
              <a:bodyPr/>
              <a:lstStyle/>
              <a:p>
                <a:pPr>
                  <a:defRPr/>
                </a:pPr>
                <a:r>
                  <a:rPr lang="en-US" sz="1100">
                    <a:latin typeface="Times New Roman" panose="02020603050405020304" pitchFamily="18" charset="0"/>
                    <a:cs typeface="Times New Roman" panose="02020603050405020304" pitchFamily="18" charset="0"/>
                  </a:rPr>
                  <a:t>Year</a:t>
                </a:r>
                <a:endParaRPr lang="en-US">
                  <a:latin typeface="Times New Roman" panose="02020603050405020304" pitchFamily="18" charset="0"/>
                  <a:cs typeface="Times New Roman" panose="02020603050405020304" pitchFamily="18" charset="0"/>
                </a:endParaRPr>
              </a:p>
            </c:rich>
          </c:tx>
          <c:layout/>
          <c:overlay val="0"/>
        </c:title>
        <c:numFmt formatCode="General" sourceLinked="1"/>
        <c:majorTickMark val="out"/>
        <c:minorTickMark val="none"/>
        <c:tickLblPos val="nextTo"/>
        <c:spPr>
          <a:ln>
            <a:solidFill>
              <a:schemeClr val="tx1"/>
            </a:solidFill>
          </a:ln>
        </c:spPr>
        <c:txPr>
          <a:bodyPr/>
          <a:lstStyle/>
          <a:p>
            <a:pPr>
              <a:defRPr>
                <a:latin typeface="Times New Roman" panose="02020603050405020304" pitchFamily="18" charset="0"/>
                <a:cs typeface="Times New Roman" panose="02020603050405020304" pitchFamily="18" charset="0"/>
              </a:defRPr>
            </a:pPr>
            <a:endParaRPr lang="en-US"/>
          </a:p>
        </c:txPr>
        <c:crossAx val="110119552"/>
        <c:crosses val="autoZero"/>
        <c:auto val="0"/>
        <c:lblOffset val="100"/>
        <c:baseTimeUnit val="days"/>
        <c:majorUnit val="1"/>
      </c:dateAx>
      <c:valAx>
        <c:axId val="110119552"/>
        <c:scaling>
          <c:orientation val="minMax"/>
        </c:scaling>
        <c:delete val="0"/>
        <c:axPos val="l"/>
        <c:title>
          <c:tx>
            <c:rich>
              <a:bodyPr rot="-5400000" vert="horz"/>
              <a:lstStyle/>
              <a:p>
                <a:pPr>
                  <a:defRPr>
                    <a:latin typeface="Times New Roman" panose="02020603050405020304" pitchFamily="18" charset="0"/>
                    <a:cs typeface="Times New Roman" panose="02020603050405020304" pitchFamily="18" charset="0"/>
                  </a:defRPr>
                </a:pPr>
                <a:r>
                  <a:rPr lang="en-US" sz="1100">
                    <a:latin typeface="Times New Roman" panose="02020603050405020304" pitchFamily="18" charset="0"/>
                    <a:cs typeface="Times New Roman" panose="02020603050405020304" pitchFamily="18" charset="0"/>
                  </a:rPr>
                  <a:t>Number of Fish</a:t>
                </a:r>
              </a:p>
            </c:rich>
          </c:tx>
          <c:layout/>
          <c:overlay val="0"/>
        </c:title>
        <c:numFmt formatCode="#,##0" sourceLinked="1"/>
        <c:majorTickMark val="out"/>
        <c:minorTickMark val="none"/>
        <c:tickLblPos val="nextTo"/>
        <c:spPr>
          <a:ln>
            <a:solidFill>
              <a:schemeClr val="tx1"/>
            </a:solidFill>
          </a:ln>
        </c:spPr>
        <c:txPr>
          <a:bodyPr/>
          <a:lstStyle/>
          <a:p>
            <a:pPr>
              <a:defRPr>
                <a:latin typeface="Times New Roman" panose="02020603050405020304" pitchFamily="18" charset="0"/>
                <a:cs typeface="Times New Roman" panose="02020603050405020304" pitchFamily="18" charset="0"/>
              </a:defRPr>
            </a:pPr>
            <a:endParaRPr lang="en-US"/>
          </a:p>
        </c:txPr>
        <c:crossAx val="110114688"/>
        <c:crosses val="autoZero"/>
        <c:crossBetween val="between"/>
      </c:valAx>
    </c:plotArea>
    <c:legend>
      <c:legendPos val="r"/>
      <c:layout>
        <c:manualLayout>
          <c:xMode val="edge"/>
          <c:yMode val="edge"/>
          <c:x val="0.14564405306034564"/>
          <c:y val="0.10899103810703074"/>
          <c:w val="0.21795188374038915"/>
          <c:h val="0.16615232347948011"/>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394759</xdr:colOff>
      <xdr:row>44</xdr:row>
      <xdr:rowOff>190499</xdr:rowOff>
    </xdr:from>
    <xdr:to>
      <xdr:col>19</xdr:col>
      <xdr:colOff>285750</xdr:colOff>
      <xdr:row>77</xdr:row>
      <xdr:rowOff>52916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581025</xdr:colOff>
      <xdr:row>27</xdr:row>
      <xdr:rowOff>95250</xdr:rowOff>
    </xdr:from>
    <xdr:to>
      <xdr:col>17</xdr:col>
      <xdr:colOff>190500</xdr:colOff>
      <xdr:row>32</xdr:row>
      <xdr:rowOff>76200</xdr:rowOff>
    </xdr:to>
    <xdr:sp macro="" textlink="">
      <xdr:nvSpPr>
        <xdr:cNvPr id="3" name="TextBox 2"/>
        <xdr:cNvSpPr txBox="1"/>
      </xdr:nvSpPr>
      <xdr:spPr>
        <a:xfrm>
          <a:off x="7953375" y="5238750"/>
          <a:ext cx="27051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Conversion rates are nearly identical except</a:t>
          </a:r>
          <a:r>
            <a:rPr lang="en-US" sz="1100" baseline="0"/>
            <a:t> for 2013 age 5 and 2014 age 3 conversion is much different. DART has more conservative conversion rates.</a:t>
          </a:r>
          <a:endParaRPr lang="en-US" sz="1100"/>
        </a:p>
      </xdr:txBody>
    </xdr:sp>
    <xdr:clientData/>
  </xdr:twoCellAnchor>
  <xdr:twoCellAnchor>
    <xdr:from>
      <xdr:col>15</xdr:col>
      <xdr:colOff>523875</xdr:colOff>
      <xdr:row>32</xdr:row>
      <xdr:rowOff>38100</xdr:rowOff>
    </xdr:from>
    <xdr:to>
      <xdr:col>16</xdr:col>
      <xdr:colOff>95250</xdr:colOff>
      <xdr:row>37</xdr:row>
      <xdr:rowOff>47625</xdr:rowOff>
    </xdr:to>
    <xdr:cxnSp macro="">
      <xdr:nvCxnSpPr>
        <xdr:cNvPr id="7" name="Straight Arrow Connector 6"/>
        <xdr:cNvCxnSpPr/>
      </xdr:nvCxnSpPr>
      <xdr:spPr>
        <a:xfrm flipH="1">
          <a:off x="9772650" y="6134100"/>
          <a:ext cx="180975" cy="962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504825</xdr:colOff>
      <xdr:row>32</xdr:row>
      <xdr:rowOff>9525</xdr:rowOff>
    </xdr:from>
    <xdr:to>
      <xdr:col>13</xdr:col>
      <xdr:colOff>590550</xdr:colOff>
      <xdr:row>37</xdr:row>
      <xdr:rowOff>104775</xdr:rowOff>
    </xdr:to>
    <xdr:cxnSp macro="">
      <xdr:nvCxnSpPr>
        <xdr:cNvPr id="9" name="Straight Arrow Connector 8"/>
        <xdr:cNvCxnSpPr/>
      </xdr:nvCxnSpPr>
      <xdr:spPr>
        <a:xfrm>
          <a:off x="8486775" y="6105525"/>
          <a:ext cx="85725" cy="1047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jbednarek" refreshedDate="43157.409919560188" createdVersion="6" refreshedVersion="6" minRefreshableVersion="3" recordCount="18">
  <cacheSource type="worksheet">
    <worksheetSource ref="B1:D19" sheet="Conversion"/>
  </cacheSource>
  <cacheFields count="3">
    <cacheField name="Year" numFmtId="0">
      <sharedItems containsSemiMixedTypes="0" containsString="0" containsNumber="1" containsInteger="1" minValue="2012" maxValue="2017" count="6">
        <n v="2012"/>
        <n v="2013"/>
        <n v="2014"/>
        <n v="2015"/>
        <n v="2016"/>
        <n v="2017"/>
      </sharedItems>
    </cacheField>
    <cacheField name="Age" numFmtId="0">
      <sharedItems containsSemiMixedTypes="0" containsString="0" containsNumber="1" containsInteger="1" minValue="3" maxValue="5" count="3">
        <n v="3"/>
        <n v="4"/>
        <n v="5"/>
      </sharedItems>
    </cacheField>
    <cacheField name="Conversion BON to ICL" numFmtId="0">
      <sharedItems containsString="0" containsBlank="1" containsNumber="1" minValue="0.52941176470588236" maxValue="1.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bednarek" refreshedDate="43168.534733680557" createdVersion="1" refreshedVersion="6" recordCount="4754">
  <cacheSource type="worksheet">
    <worksheetSource ref="A1:E8586" sheet="PTAGIS"/>
  </cacheSource>
  <cacheFields count="6">
    <cacheField name="Tag Code" numFmtId="0">
      <sharedItems containsBlank="1" containsMixedTypes="1" containsNumber="1" containsInteger="1" minValue="5175685134" maxValue="5202543902"/>
    </cacheField>
    <cacheField name="Detection Year" numFmtId="0">
      <sharedItems containsString="0" containsBlank="1" containsNumber="1" containsInteger="1" minValue="2000" maxValue="2018" count="20">
        <n v="2016"/>
        <n v="2015"/>
        <n v="2017"/>
        <n v="2018"/>
        <n v="2002"/>
        <n v="2003"/>
        <n v="2014"/>
        <n v="2004"/>
        <n v="2012"/>
        <n v="2006"/>
        <n v="2007"/>
        <n v="2013"/>
        <n v="2005"/>
        <n v="2008"/>
        <n v="2009"/>
        <n v="2010"/>
        <n v="2011"/>
        <n v="2000"/>
        <n v="2001"/>
        <m/>
      </sharedItems>
    </cacheField>
    <cacheField name="Brood Year YYYY" numFmtId="0">
      <sharedItems containsString="0" containsBlank="1" containsNumber="1" containsInteger="1" minValue="1996" maxValue="2014"/>
    </cacheField>
    <cacheField name="Site Name" numFmtId="0">
      <sharedItems containsBlank="1" count="28">
        <s v="BON"/>
        <s v="MCN"/>
        <s v="ICL"/>
        <s v="LNF"/>
        <s v="PRA"/>
        <s v="RIA"/>
        <s v="RRF"/>
        <s v="TUF"/>
        <m/>
        <s v="B2A - BONNEVILLE ADULT WA SHORE" u="1"/>
        <s v="BO1 - Bonneville Bradford Is. Ladder" u="1"/>
        <s v="BO2 - Bonneville Cascades Is. Ladder" u="1"/>
        <s v="PRA - Priest Rapids Adult" u="1"/>
        <s v="RIA - Rock Island Adult" u="1"/>
        <s v="MC1 - McNary Oregon Shore Ladder" u="1"/>
        <s v="BO1" u="1"/>
        <s v="BO2" u="1"/>
        <s v="BO3" u="1"/>
        <s v="RRF - Rocky Reach Fishway" u="1"/>
        <s v="BO4 - Bonneville WA Ladder Slots" u="1"/>
        <s v="BO4" u="1"/>
        <s v="BO3 - Bonneville WA Shore Ladder/AFF" u="1"/>
        <s v="MC2 - McNary Washington Shore Ladder" u="1"/>
        <s v="LNF - Leavenworth NFH Adult Ladder" u="1"/>
        <s v="B2A" u="1"/>
        <s v="ICL - Lower Icicle Instream Array" u="1"/>
        <s v="MC1" u="1"/>
        <s v="MC2" u="1"/>
      </sharedItems>
      <fieldGroup par="5"/>
    </cacheField>
    <cacheField name="Age" numFmtId="0">
      <sharedItems containsString="0" containsBlank="1" containsNumber="1" containsInteger="1" minValue="3" maxValue="19" count="17">
        <n v="4"/>
        <n v="3"/>
        <n v="5"/>
        <n v="6"/>
        <n v="17"/>
        <n v="19"/>
        <n v="16"/>
        <n v="10"/>
        <n v="15"/>
        <n v="11"/>
        <n v="13"/>
        <n v="12"/>
        <n v="14"/>
        <n v="8"/>
        <n v="9"/>
        <n v="7"/>
        <m/>
      </sharedItems>
    </cacheField>
    <cacheField name="Site Name2" numFmtId="0" databaseField="0">
      <fieldGroup base="3">
        <discretePr count="28">
          <x v="16"/>
          <x v="17"/>
          <x v="7"/>
          <x v="8"/>
          <x v="9"/>
          <x v="10"/>
          <x v="11"/>
          <x v="12"/>
          <x v="13"/>
          <x v="6"/>
          <x v="6"/>
          <x v="6"/>
          <x v="2"/>
          <x v="1"/>
          <x v="5"/>
          <x v="14"/>
          <x v="14"/>
          <x v="14"/>
          <x v="0"/>
          <x v="6"/>
          <x v="14"/>
          <x v="6"/>
          <x v="5"/>
          <x v="3"/>
          <x v="14"/>
          <x v="4"/>
          <x v="15"/>
          <x v="15"/>
        </discretePr>
        <groupItems count="18">
          <s v="RRF - Rocky Reach Fishway"/>
          <s v="RIA - Rock Island Adult"/>
          <s v="PRA - Priest Rapids Adult"/>
          <s v="LNF - Leavenworth NFH Adult Ladder"/>
          <s v="ICL - Lower Icicle Instream Array"/>
          <s v="Group1"/>
          <s v="Group2"/>
          <s v="ICL"/>
          <s v="LNF"/>
          <s v="PRA"/>
          <s v="RIA"/>
          <s v="RRF"/>
          <s v="TUF"/>
          <m/>
          <s v="Group3"/>
          <s v="Group4"/>
          <s v="BON"/>
          <s v="MCN"/>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jbednarek" refreshedDate="43168.645333217595" createdVersion="6" refreshedVersion="6" minRefreshableVersion="3" recordCount="18">
  <cacheSource type="worksheet">
    <worksheetSource ref="B1:E19" sheet="Conversion"/>
  </cacheSource>
  <cacheFields count="4">
    <cacheField name="Year" numFmtId="0">
      <sharedItems containsSemiMixedTypes="0" containsString="0" containsNumber="1" containsInteger="1" minValue="2012" maxValue="2017" count="6">
        <n v="2012"/>
        <n v="2013"/>
        <n v="2014"/>
        <n v="2015"/>
        <n v="2016"/>
        <n v="2017"/>
      </sharedItems>
    </cacheField>
    <cacheField name="Age" numFmtId="0">
      <sharedItems containsSemiMixedTypes="0" containsString="0" containsNumber="1" containsInteger="1" minValue="3" maxValue="5" count="3">
        <n v="3"/>
        <n v="4"/>
        <n v="5"/>
      </sharedItems>
    </cacheField>
    <cacheField name="Conversion BON to ICL" numFmtId="0">
      <sharedItems containsString="0" containsBlank="1" containsNumber="1" minValue="0.52941176470588236" maxValue="1.2"/>
    </cacheField>
    <cacheField name="2018 Conversion" numFmtId="164">
      <sharedItems containsSemiMixedTypes="0" containsString="0" containsNumb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
  <r>
    <x v="0"/>
    <x v="0"/>
    <n v="1"/>
  </r>
  <r>
    <x v="0"/>
    <x v="1"/>
    <n v="0.70270270270270274"/>
  </r>
  <r>
    <x v="0"/>
    <x v="2"/>
    <n v="1"/>
  </r>
  <r>
    <x v="1"/>
    <x v="0"/>
    <n v="0.75"/>
  </r>
  <r>
    <x v="1"/>
    <x v="1"/>
    <n v="0.8"/>
  </r>
  <r>
    <x v="1"/>
    <x v="2"/>
    <n v="0.83333333333333337"/>
  </r>
  <r>
    <x v="2"/>
    <x v="0"/>
    <n v="0.7142857142857143"/>
  </r>
  <r>
    <x v="2"/>
    <x v="1"/>
    <n v="0.5714285714285714"/>
  </r>
  <r>
    <x v="2"/>
    <x v="2"/>
    <n v="1"/>
  </r>
  <r>
    <x v="3"/>
    <x v="0"/>
    <n v="0.7142857142857143"/>
  </r>
  <r>
    <x v="3"/>
    <x v="1"/>
    <n v="0.8392857142857143"/>
  </r>
  <r>
    <x v="3"/>
    <x v="2"/>
    <n v="1"/>
  </r>
  <r>
    <x v="4"/>
    <x v="0"/>
    <n v="1.2"/>
  </r>
  <r>
    <x v="4"/>
    <x v="1"/>
    <n v="0.52941176470588236"/>
  </r>
  <r>
    <x v="4"/>
    <x v="2"/>
    <n v="0.5714285714285714"/>
  </r>
  <r>
    <x v="5"/>
    <x v="0"/>
    <m/>
  </r>
  <r>
    <x v="5"/>
    <x v="1"/>
    <m/>
  </r>
  <r>
    <x v="5"/>
    <x v="2"/>
    <m/>
  </r>
</pivotCacheRecords>
</file>

<file path=xl/pivotCache/pivotCacheRecords2.xml><?xml version="1.0" encoding="utf-8"?>
<pivotCacheRecords xmlns="http://schemas.openxmlformats.org/spreadsheetml/2006/main" xmlns:r="http://schemas.openxmlformats.org/officeDocument/2006/relationships" count="4754">
  <r>
    <s v="384.3B23A56464"/>
    <x v="0"/>
    <n v="2012"/>
    <x v="0"/>
    <x v="0"/>
  </r>
  <r>
    <s v="384.3B23A58C38"/>
    <x v="0"/>
    <n v="2012"/>
    <x v="0"/>
    <x v="0"/>
  </r>
  <r>
    <s v="384.3B23A58C38"/>
    <x v="0"/>
    <n v="2012"/>
    <x v="1"/>
    <x v="0"/>
  </r>
  <r>
    <s v="384.3B23A58C38"/>
    <x v="0"/>
    <n v="2012"/>
    <x v="2"/>
    <x v="0"/>
  </r>
  <r>
    <s v="384.3B23A58C38"/>
    <x v="0"/>
    <n v="2012"/>
    <x v="3"/>
    <x v="0"/>
  </r>
  <r>
    <s v="384.3B23A58C38"/>
    <x v="0"/>
    <n v="2012"/>
    <x v="4"/>
    <x v="0"/>
  </r>
  <r>
    <s v="384.3B23A58C38"/>
    <x v="0"/>
    <n v="2012"/>
    <x v="5"/>
    <x v="0"/>
  </r>
  <r>
    <s v="384.3B23A59A18"/>
    <x v="0"/>
    <n v="2012"/>
    <x v="0"/>
    <x v="0"/>
  </r>
  <r>
    <s v="384.3B23A59A18"/>
    <x v="0"/>
    <n v="2012"/>
    <x v="1"/>
    <x v="0"/>
  </r>
  <r>
    <s v="384.3B23A59A18"/>
    <x v="0"/>
    <n v="2012"/>
    <x v="2"/>
    <x v="0"/>
  </r>
  <r>
    <s v="384.3B23A59A18"/>
    <x v="0"/>
    <n v="2012"/>
    <x v="4"/>
    <x v="0"/>
  </r>
  <r>
    <s v="384.3B23A59E26"/>
    <x v="0"/>
    <n v="2012"/>
    <x v="0"/>
    <x v="0"/>
  </r>
  <r>
    <s v="384.3B23A59E26"/>
    <x v="0"/>
    <n v="2012"/>
    <x v="1"/>
    <x v="0"/>
  </r>
  <r>
    <s v="384.3B23A59E26"/>
    <x v="0"/>
    <n v="2012"/>
    <x v="2"/>
    <x v="0"/>
  </r>
  <r>
    <s v="384.3B23A59E26"/>
    <x v="0"/>
    <n v="2012"/>
    <x v="3"/>
    <x v="0"/>
  </r>
  <r>
    <s v="384.3B23A59E26"/>
    <x v="0"/>
    <n v="2012"/>
    <x v="4"/>
    <x v="0"/>
  </r>
  <r>
    <s v="384.3B23A59E26"/>
    <x v="0"/>
    <n v="2012"/>
    <x v="5"/>
    <x v="0"/>
  </r>
  <r>
    <s v="384.3B23A61179"/>
    <x v="1"/>
    <n v="2012"/>
    <x v="0"/>
    <x v="1"/>
  </r>
  <r>
    <s v="384.3B23A61179"/>
    <x v="1"/>
    <n v="2012"/>
    <x v="1"/>
    <x v="1"/>
  </r>
  <r>
    <s v="384.3B23A61179"/>
    <x v="1"/>
    <n v="2012"/>
    <x v="2"/>
    <x v="1"/>
  </r>
  <r>
    <s v="384.3B23A61179"/>
    <x v="1"/>
    <n v="2012"/>
    <x v="3"/>
    <x v="1"/>
  </r>
  <r>
    <s v="384.3B23A61179"/>
    <x v="1"/>
    <n v="2012"/>
    <x v="4"/>
    <x v="1"/>
  </r>
  <r>
    <s v="384.3B23A61BA0"/>
    <x v="0"/>
    <n v="2012"/>
    <x v="0"/>
    <x v="0"/>
  </r>
  <r>
    <s v="384.3B23A62465"/>
    <x v="0"/>
    <n v="2012"/>
    <x v="0"/>
    <x v="0"/>
  </r>
  <r>
    <s v="384.3B23A66160"/>
    <x v="1"/>
    <n v="2012"/>
    <x v="0"/>
    <x v="1"/>
  </r>
  <r>
    <s v="384.3B23A66160"/>
    <x v="1"/>
    <n v="2012"/>
    <x v="1"/>
    <x v="1"/>
  </r>
  <r>
    <s v="384.3B23A66160"/>
    <x v="1"/>
    <n v="2012"/>
    <x v="4"/>
    <x v="1"/>
  </r>
  <r>
    <s v="384.3B23A66160"/>
    <x v="1"/>
    <n v="2012"/>
    <x v="5"/>
    <x v="1"/>
  </r>
  <r>
    <s v="384.3B23A66160"/>
    <x v="1"/>
    <n v="2012"/>
    <x v="6"/>
    <x v="1"/>
  </r>
  <r>
    <s v="384.3B23A68429"/>
    <x v="1"/>
    <n v="2012"/>
    <x v="0"/>
    <x v="1"/>
  </r>
  <r>
    <s v="384.3B23A68429"/>
    <x v="1"/>
    <n v="2012"/>
    <x v="2"/>
    <x v="1"/>
  </r>
  <r>
    <s v="384.3B23A68429"/>
    <x v="1"/>
    <n v="2012"/>
    <x v="3"/>
    <x v="1"/>
  </r>
  <r>
    <s v="384.3B23A68429"/>
    <x v="1"/>
    <n v="2012"/>
    <x v="4"/>
    <x v="1"/>
  </r>
  <r>
    <s v="384.3B23A68429"/>
    <x v="1"/>
    <n v="2012"/>
    <x v="5"/>
    <x v="1"/>
  </r>
  <r>
    <s v="384.3B23A697C0"/>
    <x v="0"/>
    <n v="2012"/>
    <x v="0"/>
    <x v="0"/>
  </r>
  <r>
    <s v="384.3B23A697C0"/>
    <x v="0"/>
    <n v="2012"/>
    <x v="1"/>
    <x v="0"/>
  </r>
  <r>
    <s v="384.3B23A697C0"/>
    <x v="0"/>
    <n v="2012"/>
    <x v="4"/>
    <x v="0"/>
  </r>
  <r>
    <s v="384.3B23A6A05D"/>
    <x v="0"/>
    <n v="2012"/>
    <x v="0"/>
    <x v="0"/>
  </r>
  <r>
    <s v="384.3B23A6A05D"/>
    <x v="0"/>
    <n v="2012"/>
    <x v="1"/>
    <x v="0"/>
  </r>
  <r>
    <s v="384.3B23A6A05D"/>
    <x v="0"/>
    <n v="2012"/>
    <x v="2"/>
    <x v="0"/>
  </r>
  <r>
    <s v="384.3B23A6A05D"/>
    <x v="0"/>
    <n v="2012"/>
    <x v="4"/>
    <x v="0"/>
  </r>
  <r>
    <s v="384.3B23A6A05D"/>
    <x v="0"/>
    <n v="2012"/>
    <x v="5"/>
    <x v="0"/>
  </r>
  <r>
    <s v="384.3B23A6E533"/>
    <x v="0"/>
    <n v="2012"/>
    <x v="0"/>
    <x v="0"/>
  </r>
  <r>
    <s v="384.3B23A6E533"/>
    <x v="0"/>
    <n v="2012"/>
    <x v="1"/>
    <x v="0"/>
  </r>
  <r>
    <s v="384.3B23A6E533"/>
    <x v="0"/>
    <n v="2012"/>
    <x v="2"/>
    <x v="0"/>
  </r>
  <r>
    <s v="384.3B23A6E533"/>
    <x v="0"/>
    <n v="2012"/>
    <x v="3"/>
    <x v="0"/>
  </r>
  <r>
    <s v="384.3B23A6E533"/>
    <x v="0"/>
    <n v="2012"/>
    <x v="4"/>
    <x v="0"/>
  </r>
  <r>
    <s v="384.3B23A6E533"/>
    <x v="0"/>
    <n v="2012"/>
    <x v="5"/>
    <x v="0"/>
  </r>
  <r>
    <s v="384.3B23A6EEAF"/>
    <x v="0"/>
    <n v="2012"/>
    <x v="0"/>
    <x v="0"/>
  </r>
  <r>
    <s v="384.3B23A70A07"/>
    <x v="0"/>
    <n v="2012"/>
    <x v="0"/>
    <x v="0"/>
  </r>
  <r>
    <s v="384.3B23A70A07"/>
    <x v="0"/>
    <n v="2012"/>
    <x v="1"/>
    <x v="0"/>
  </r>
  <r>
    <s v="384.3B23A70A07"/>
    <x v="0"/>
    <n v="2012"/>
    <x v="2"/>
    <x v="0"/>
  </r>
  <r>
    <s v="384.3B23A70A07"/>
    <x v="0"/>
    <n v="2012"/>
    <x v="4"/>
    <x v="0"/>
  </r>
  <r>
    <s v="384.3B23A7131D"/>
    <x v="1"/>
    <n v="2012"/>
    <x v="0"/>
    <x v="1"/>
  </r>
  <r>
    <s v="384.3B23A7131D"/>
    <x v="1"/>
    <n v="2012"/>
    <x v="1"/>
    <x v="1"/>
  </r>
  <r>
    <s v="384.3B23A7131D"/>
    <x v="1"/>
    <n v="2012"/>
    <x v="2"/>
    <x v="1"/>
  </r>
  <r>
    <s v="384.3B23A7131D"/>
    <x v="1"/>
    <n v="2012"/>
    <x v="3"/>
    <x v="1"/>
  </r>
  <r>
    <s v="384.3B23A7131D"/>
    <x v="1"/>
    <n v="2012"/>
    <x v="4"/>
    <x v="1"/>
  </r>
  <r>
    <s v="384.3B23A735E9"/>
    <x v="0"/>
    <n v="2012"/>
    <x v="0"/>
    <x v="0"/>
  </r>
  <r>
    <s v="384.3B23A735E9"/>
    <x v="0"/>
    <n v="2012"/>
    <x v="1"/>
    <x v="0"/>
  </r>
  <r>
    <s v="384.3B23A735E9"/>
    <x v="0"/>
    <n v="2012"/>
    <x v="2"/>
    <x v="0"/>
  </r>
  <r>
    <s v="384.3B23A735E9"/>
    <x v="0"/>
    <n v="2012"/>
    <x v="3"/>
    <x v="0"/>
  </r>
  <r>
    <s v="384.3B23A735E9"/>
    <x v="0"/>
    <n v="2012"/>
    <x v="4"/>
    <x v="0"/>
  </r>
  <r>
    <s v="384.3B23A735E9"/>
    <x v="0"/>
    <n v="2012"/>
    <x v="5"/>
    <x v="0"/>
  </r>
  <r>
    <s v="384.3B23A73C46"/>
    <x v="0"/>
    <n v="2012"/>
    <x v="0"/>
    <x v="0"/>
  </r>
  <r>
    <s v="384.3B23A73C46"/>
    <x v="0"/>
    <n v="2012"/>
    <x v="1"/>
    <x v="0"/>
  </r>
  <r>
    <s v="384.3B23A73C46"/>
    <x v="0"/>
    <n v="2012"/>
    <x v="2"/>
    <x v="0"/>
  </r>
  <r>
    <s v="384.3B23A73C46"/>
    <x v="0"/>
    <n v="2012"/>
    <x v="4"/>
    <x v="0"/>
  </r>
  <r>
    <s v="384.3B23A73C46"/>
    <x v="0"/>
    <n v="2012"/>
    <x v="5"/>
    <x v="0"/>
  </r>
  <r>
    <s v="384.3B23A73C4A"/>
    <x v="0"/>
    <n v="2012"/>
    <x v="0"/>
    <x v="0"/>
  </r>
  <r>
    <s v="384.3B23A73C4A"/>
    <x v="0"/>
    <n v="2012"/>
    <x v="1"/>
    <x v="0"/>
  </r>
  <r>
    <s v="384.3B23A73C4A"/>
    <x v="0"/>
    <n v="2012"/>
    <x v="3"/>
    <x v="0"/>
  </r>
  <r>
    <s v="384.3B23A73C4A"/>
    <x v="0"/>
    <n v="2012"/>
    <x v="4"/>
    <x v="0"/>
  </r>
  <r>
    <s v="384.3B23A73C4A"/>
    <x v="0"/>
    <n v="2012"/>
    <x v="5"/>
    <x v="0"/>
  </r>
  <r>
    <s v="384.3B23A73CC3"/>
    <x v="1"/>
    <n v="2012"/>
    <x v="0"/>
    <x v="1"/>
  </r>
  <r>
    <s v="384.3B23A73CC3"/>
    <x v="1"/>
    <n v="2012"/>
    <x v="1"/>
    <x v="1"/>
  </r>
  <r>
    <s v="384.3B23A73CC3"/>
    <x v="1"/>
    <n v="2012"/>
    <x v="3"/>
    <x v="1"/>
  </r>
  <r>
    <s v="384.3B23A73CC3"/>
    <x v="1"/>
    <n v="2012"/>
    <x v="4"/>
    <x v="1"/>
  </r>
  <r>
    <s v="384.3B23A73CC3"/>
    <x v="1"/>
    <n v="2012"/>
    <x v="5"/>
    <x v="1"/>
  </r>
  <r>
    <s v="384.3B23A741D4"/>
    <x v="1"/>
    <n v="2012"/>
    <x v="0"/>
    <x v="1"/>
  </r>
  <r>
    <s v="384.3B23A741D4"/>
    <x v="1"/>
    <n v="2012"/>
    <x v="1"/>
    <x v="1"/>
  </r>
  <r>
    <s v="384.3B23A741D4"/>
    <x v="1"/>
    <n v="2012"/>
    <x v="2"/>
    <x v="1"/>
  </r>
  <r>
    <s v="384.3B23A741D4"/>
    <x v="1"/>
    <n v="2012"/>
    <x v="4"/>
    <x v="1"/>
  </r>
  <r>
    <s v="384.3B23A741D4"/>
    <x v="1"/>
    <n v="2012"/>
    <x v="5"/>
    <x v="1"/>
  </r>
  <r>
    <s v="384.3B23A7508E"/>
    <x v="0"/>
    <n v="2012"/>
    <x v="0"/>
    <x v="0"/>
  </r>
  <r>
    <s v="384.3B23A750BD"/>
    <x v="0"/>
    <n v="2012"/>
    <x v="0"/>
    <x v="0"/>
  </r>
  <r>
    <s v="384.3B23A750BD"/>
    <x v="0"/>
    <n v="2012"/>
    <x v="1"/>
    <x v="0"/>
  </r>
  <r>
    <s v="384.3B23A750BD"/>
    <x v="0"/>
    <n v="2012"/>
    <x v="2"/>
    <x v="0"/>
  </r>
  <r>
    <s v="384.3B23A750BD"/>
    <x v="0"/>
    <n v="2012"/>
    <x v="3"/>
    <x v="0"/>
  </r>
  <r>
    <s v="384.3B23A750BD"/>
    <x v="0"/>
    <n v="2012"/>
    <x v="4"/>
    <x v="0"/>
  </r>
  <r>
    <s v="384.3B23A750BD"/>
    <x v="0"/>
    <n v="2012"/>
    <x v="5"/>
    <x v="0"/>
  </r>
  <r>
    <s v="384.3B23A75119"/>
    <x v="0"/>
    <n v="2012"/>
    <x v="0"/>
    <x v="0"/>
  </r>
  <r>
    <s v="384.3B23A75119"/>
    <x v="0"/>
    <n v="2012"/>
    <x v="1"/>
    <x v="0"/>
  </r>
  <r>
    <s v="384.3B23A75119"/>
    <x v="0"/>
    <n v="2012"/>
    <x v="2"/>
    <x v="0"/>
  </r>
  <r>
    <s v="384.3B23A75119"/>
    <x v="0"/>
    <n v="2012"/>
    <x v="3"/>
    <x v="0"/>
  </r>
  <r>
    <s v="384.3B23A75119"/>
    <x v="0"/>
    <n v="2012"/>
    <x v="4"/>
    <x v="0"/>
  </r>
  <r>
    <s v="384.3B23A75119"/>
    <x v="0"/>
    <n v="2012"/>
    <x v="5"/>
    <x v="0"/>
  </r>
  <r>
    <s v="384.3B23A762B1"/>
    <x v="0"/>
    <n v="2012"/>
    <x v="0"/>
    <x v="0"/>
  </r>
  <r>
    <s v="384.3B23A762B1"/>
    <x v="0"/>
    <n v="2012"/>
    <x v="1"/>
    <x v="0"/>
  </r>
  <r>
    <s v="384.3B23A762B1"/>
    <x v="0"/>
    <n v="2012"/>
    <x v="2"/>
    <x v="0"/>
  </r>
  <r>
    <s v="384.3B23A762B1"/>
    <x v="0"/>
    <n v="2012"/>
    <x v="4"/>
    <x v="0"/>
  </r>
  <r>
    <s v="384.3B23A762B1"/>
    <x v="0"/>
    <n v="2012"/>
    <x v="5"/>
    <x v="0"/>
  </r>
  <r>
    <s v="384.3B23A763CC"/>
    <x v="0"/>
    <n v="2012"/>
    <x v="0"/>
    <x v="0"/>
  </r>
  <r>
    <s v="384.3B23A763CC"/>
    <x v="0"/>
    <n v="2012"/>
    <x v="1"/>
    <x v="0"/>
  </r>
  <r>
    <s v="384.3B23A763CC"/>
    <x v="0"/>
    <n v="2012"/>
    <x v="4"/>
    <x v="0"/>
  </r>
  <r>
    <s v="384.3B23A763CC"/>
    <x v="0"/>
    <n v="2012"/>
    <x v="5"/>
    <x v="0"/>
  </r>
  <r>
    <s v="384.3B23A76A4E"/>
    <x v="0"/>
    <n v="2012"/>
    <x v="0"/>
    <x v="0"/>
  </r>
  <r>
    <s v="384.3B23A76DC0"/>
    <x v="0"/>
    <n v="2012"/>
    <x v="0"/>
    <x v="0"/>
  </r>
  <r>
    <s v="384.3B23A76DC0"/>
    <x v="0"/>
    <n v="2012"/>
    <x v="1"/>
    <x v="0"/>
  </r>
  <r>
    <s v="384.3B23A76DC0"/>
    <x v="0"/>
    <n v="2012"/>
    <x v="3"/>
    <x v="0"/>
  </r>
  <r>
    <s v="384.3B23A76DC0"/>
    <x v="0"/>
    <n v="2012"/>
    <x v="4"/>
    <x v="0"/>
  </r>
  <r>
    <s v="384.3B23A772C4"/>
    <x v="0"/>
    <n v="2012"/>
    <x v="0"/>
    <x v="0"/>
  </r>
  <r>
    <s v="384.3B23A772C4"/>
    <x v="0"/>
    <n v="2012"/>
    <x v="1"/>
    <x v="0"/>
  </r>
  <r>
    <s v="384.3B23A772C4"/>
    <x v="0"/>
    <n v="2012"/>
    <x v="2"/>
    <x v="0"/>
  </r>
  <r>
    <s v="384.3B23A772C4"/>
    <x v="0"/>
    <n v="2012"/>
    <x v="3"/>
    <x v="0"/>
  </r>
  <r>
    <s v="384.3B23A772C4"/>
    <x v="0"/>
    <n v="2012"/>
    <x v="4"/>
    <x v="0"/>
  </r>
  <r>
    <s v="384.3B23A772C4"/>
    <x v="0"/>
    <n v="2012"/>
    <x v="5"/>
    <x v="0"/>
  </r>
  <r>
    <s v="384.3B23A77CE5"/>
    <x v="0"/>
    <n v="2012"/>
    <x v="0"/>
    <x v="0"/>
  </r>
  <r>
    <s v="384.3B23A77CE5"/>
    <x v="0"/>
    <n v="2012"/>
    <x v="1"/>
    <x v="0"/>
  </r>
  <r>
    <s v="384.3B23A77CE5"/>
    <x v="0"/>
    <n v="2012"/>
    <x v="2"/>
    <x v="0"/>
  </r>
  <r>
    <s v="384.3B23A77CE5"/>
    <x v="0"/>
    <n v="2012"/>
    <x v="3"/>
    <x v="0"/>
  </r>
  <r>
    <s v="384.3B23A77CE5"/>
    <x v="0"/>
    <n v="2012"/>
    <x v="4"/>
    <x v="0"/>
  </r>
  <r>
    <s v="384.3B23A77D07"/>
    <x v="0"/>
    <n v="2012"/>
    <x v="0"/>
    <x v="0"/>
  </r>
  <r>
    <s v="384.3B23A77D07"/>
    <x v="0"/>
    <n v="2012"/>
    <x v="1"/>
    <x v="0"/>
  </r>
  <r>
    <s v="384.3B23A77FB8"/>
    <x v="0"/>
    <n v="2012"/>
    <x v="0"/>
    <x v="0"/>
  </r>
  <r>
    <s v="384.3B23A7890B"/>
    <x v="1"/>
    <n v="2012"/>
    <x v="0"/>
    <x v="1"/>
  </r>
  <r>
    <s v="384.3B23A7890B"/>
    <x v="1"/>
    <n v="2012"/>
    <x v="1"/>
    <x v="1"/>
  </r>
  <r>
    <s v="384.3B23A7890B"/>
    <x v="1"/>
    <n v="2012"/>
    <x v="2"/>
    <x v="1"/>
  </r>
  <r>
    <s v="384.3B23A7890B"/>
    <x v="1"/>
    <n v="2012"/>
    <x v="3"/>
    <x v="1"/>
  </r>
  <r>
    <s v="384.3B23A7890B"/>
    <x v="1"/>
    <n v="2012"/>
    <x v="4"/>
    <x v="1"/>
  </r>
  <r>
    <s v="384.3B23A7890B"/>
    <x v="1"/>
    <n v="2012"/>
    <x v="5"/>
    <x v="1"/>
  </r>
  <r>
    <s v="384.3B23A789DB"/>
    <x v="0"/>
    <n v="2012"/>
    <x v="0"/>
    <x v="0"/>
  </r>
  <r>
    <s v="384.3B23A7945C"/>
    <x v="0"/>
    <n v="2012"/>
    <x v="0"/>
    <x v="0"/>
  </r>
  <r>
    <s v="384.3B23A7945C"/>
    <x v="0"/>
    <n v="2012"/>
    <x v="1"/>
    <x v="0"/>
  </r>
  <r>
    <s v="384.3B23A7945C"/>
    <x v="0"/>
    <n v="2012"/>
    <x v="2"/>
    <x v="0"/>
  </r>
  <r>
    <s v="384.3B23A7945C"/>
    <x v="0"/>
    <n v="2012"/>
    <x v="4"/>
    <x v="0"/>
  </r>
  <r>
    <s v="384.3B23A7945C"/>
    <x v="0"/>
    <n v="2012"/>
    <x v="5"/>
    <x v="0"/>
  </r>
  <r>
    <s v="384.3B23A796EE"/>
    <x v="0"/>
    <n v="2012"/>
    <x v="0"/>
    <x v="0"/>
  </r>
  <r>
    <s v="384.3B23A799D2"/>
    <x v="0"/>
    <n v="2012"/>
    <x v="0"/>
    <x v="0"/>
  </r>
  <r>
    <s v="384.3B23A799D2"/>
    <x v="0"/>
    <n v="2012"/>
    <x v="1"/>
    <x v="0"/>
  </r>
  <r>
    <s v="384.3B23A799D2"/>
    <x v="0"/>
    <n v="2012"/>
    <x v="2"/>
    <x v="0"/>
  </r>
  <r>
    <s v="384.3B23A799D2"/>
    <x v="0"/>
    <n v="2012"/>
    <x v="4"/>
    <x v="0"/>
  </r>
  <r>
    <s v="384.3B23A799D2"/>
    <x v="0"/>
    <n v="2012"/>
    <x v="5"/>
    <x v="0"/>
  </r>
  <r>
    <s v="384.3B23A7A354"/>
    <x v="0"/>
    <n v="2012"/>
    <x v="0"/>
    <x v="0"/>
  </r>
  <r>
    <s v="384.3B23A7A354"/>
    <x v="0"/>
    <n v="2012"/>
    <x v="1"/>
    <x v="0"/>
  </r>
  <r>
    <s v="384.3B23A7A354"/>
    <x v="0"/>
    <n v="2012"/>
    <x v="2"/>
    <x v="0"/>
  </r>
  <r>
    <s v="384.3B23A7A354"/>
    <x v="0"/>
    <n v="2012"/>
    <x v="4"/>
    <x v="0"/>
  </r>
  <r>
    <s v="384.3B23A7A354"/>
    <x v="0"/>
    <n v="2012"/>
    <x v="5"/>
    <x v="0"/>
  </r>
  <r>
    <s v="384.3B23A7AB39"/>
    <x v="0"/>
    <n v="2012"/>
    <x v="0"/>
    <x v="0"/>
  </r>
  <r>
    <s v="384.3B23A7AB39"/>
    <x v="0"/>
    <n v="2012"/>
    <x v="1"/>
    <x v="0"/>
  </r>
  <r>
    <s v="384.3B23A7AB39"/>
    <x v="0"/>
    <n v="2012"/>
    <x v="4"/>
    <x v="0"/>
  </r>
  <r>
    <s v="384.3B23A7ADBF"/>
    <x v="2"/>
    <n v="2012"/>
    <x v="0"/>
    <x v="2"/>
  </r>
  <r>
    <s v="384.3B23A7B12F"/>
    <x v="1"/>
    <n v="2012"/>
    <x v="0"/>
    <x v="1"/>
  </r>
  <r>
    <s v="384.3B23A7B12F"/>
    <x v="1"/>
    <n v="2012"/>
    <x v="1"/>
    <x v="1"/>
  </r>
  <r>
    <s v="384.3B23A7B12F"/>
    <x v="1"/>
    <n v="2012"/>
    <x v="2"/>
    <x v="1"/>
  </r>
  <r>
    <s v="384.3B23A7B12F"/>
    <x v="1"/>
    <n v="2012"/>
    <x v="3"/>
    <x v="1"/>
  </r>
  <r>
    <s v="384.3B23A7B12F"/>
    <x v="1"/>
    <n v="2012"/>
    <x v="4"/>
    <x v="1"/>
  </r>
  <r>
    <s v="384.3B23A7B12F"/>
    <x v="1"/>
    <n v="2012"/>
    <x v="5"/>
    <x v="1"/>
  </r>
  <r>
    <s v="384.3B23A7B3B4"/>
    <x v="0"/>
    <n v="2012"/>
    <x v="0"/>
    <x v="0"/>
  </r>
  <r>
    <s v="384.3B23A7B464"/>
    <x v="1"/>
    <n v="2012"/>
    <x v="0"/>
    <x v="1"/>
  </r>
  <r>
    <s v="384.3B23A7B464"/>
    <x v="1"/>
    <n v="2012"/>
    <x v="1"/>
    <x v="1"/>
  </r>
  <r>
    <s v="384.3B23A7B464"/>
    <x v="1"/>
    <n v="2012"/>
    <x v="4"/>
    <x v="1"/>
  </r>
  <r>
    <s v="384.3B23A7B464"/>
    <x v="1"/>
    <n v="2012"/>
    <x v="5"/>
    <x v="1"/>
  </r>
  <r>
    <s v="384.3B23A7B54A"/>
    <x v="0"/>
    <n v="2012"/>
    <x v="0"/>
    <x v="0"/>
  </r>
  <r>
    <s v="384.3B23A7B54A"/>
    <x v="0"/>
    <n v="2012"/>
    <x v="1"/>
    <x v="0"/>
  </r>
  <r>
    <s v="384.3B23A7B54A"/>
    <x v="0"/>
    <n v="2012"/>
    <x v="4"/>
    <x v="0"/>
  </r>
  <r>
    <s v="384.3B23A7B54A"/>
    <x v="0"/>
    <n v="2012"/>
    <x v="5"/>
    <x v="0"/>
  </r>
  <r>
    <s v="384.3B23A7BF90"/>
    <x v="3"/>
    <n v="2012"/>
    <x v="2"/>
    <x v="3"/>
  </r>
  <r>
    <s v="384.3B23A7C472"/>
    <x v="1"/>
    <n v="2012"/>
    <x v="0"/>
    <x v="1"/>
  </r>
  <r>
    <s v="384.3B23A7C472"/>
    <x v="1"/>
    <n v="2012"/>
    <x v="1"/>
    <x v="1"/>
  </r>
  <r>
    <s v="384.3B23A7C472"/>
    <x v="1"/>
    <n v="2012"/>
    <x v="2"/>
    <x v="1"/>
  </r>
  <r>
    <s v="384.3B23A7C472"/>
    <x v="1"/>
    <n v="2012"/>
    <x v="3"/>
    <x v="1"/>
  </r>
  <r>
    <s v="384.3B23A7C472"/>
    <x v="1"/>
    <n v="2012"/>
    <x v="4"/>
    <x v="1"/>
  </r>
  <r>
    <s v="384.3B23A7C472"/>
    <x v="1"/>
    <n v="2012"/>
    <x v="5"/>
    <x v="1"/>
  </r>
  <r>
    <s v="384.3B23A7C57B"/>
    <x v="0"/>
    <n v="2012"/>
    <x v="0"/>
    <x v="0"/>
  </r>
  <r>
    <s v="384.3B23A7C833"/>
    <x v="0"/>
    <n v="2012"/>
    <x v="0"/>
    <x v="0"/>
  </r>
  <r>
    <s v="384.3B23A7C833"/>
    <x v="0"/>
    <n v="2012"/>
    <x v="1"/>
    <x v="0"/>
  </r>
  <r>
    <s v="384.3B23A7C833"/>
    <x v="0"/>
    <n v="2012"/>
    <x v="2"/>
    <x v="0"/>
  </r>
  <r>
    <s v="384.3B23A7C833"/>
    <x v="0"/>
    <n v="2012"/>
    <x v="4"/>
    <x v="0"/>
  </r>
  <r>
    <s v="384.3B23A7C833"/>
    <x v="0"/>
    <n v="2012"/>
    <x v="5"/>
    <x v="0"/>
  </r>
  <r>
    <s v="384.3B23A7CA01"/>
    <x v="0"/>
    <n v="2012"/>
    <x v="0"/>
    <x v="0"/>
  </r>
  <r>
    <s v="384.3B23A7CA01"/>
    <x v="0"/>
    <n v="2012"/>
    <x v="1"/>
    <x v="0"/>
  </r>
  <r>
    <s v="384.3B23A7CA01"/>
    <x v="0"/>
    <n v="2012"/>
    <x v="3"/>
    <x v="0"/>
  </r>
  <r>
    <s v="384.3B23A7CA01"/>
    <x v="0"/>
    <n v="2012"/>
    <x v="4"/>
    <x v="0"/>
  </r>
  <r>
    <s v="384.3B23A7CA01"/>
    <x v="0"/>
    <n v="2012"/>
    <x v="5"/>
    <x v="0"/>
  </r>
  <r>
    <s v="384.3B23A7D851"/>
    <x v="0"/>
    <n v="2012"/>
    <x v="0"/>
    <x v="0"/>
  </r>
  <r>
    <s v="384.3B23A7D851"/>
    <x v="0"/>
    <n v="2012"/>
    <x v="1"/>
    <x v="0"/>
  </r>
  <r>
    <s v="384.3B23A7D851"/>
    <x v="0"/>
    <n v="2012"/>
    <x v="2"/>
    <x v="0"/>
  </r>
  <r>
    <s v="384.3B23A7D851"/>
    <x v="0"/>
    <n v="2012"/>
    <x v="3"/>
    <x v="0"/>
  </r>
  <r>
    <s v="384.3B23A7D851"/>
    <x v="0"/>
    <n v="2012"/>
    <x v="4"/>
    <x v="0"/>
  </r>
  <r>
    <s v="384.3B23A7D851"/>
    <x v="0"/>
    <n v="2012"/>
    <x v="5"/>
    <x v="0"/>
  </r>
  <r>
    <s v="384.3B23A7E408"/>
    <x v="1"/>
    <n v="2012"/>
    <x v="0"/>
    <x v="1"/>
  </r>
  <r>
    <s v="384.3B23A7E408"/>
    <x v="1"/>
    <n v="2012"/>
    <x v="1"/>
    <x v="1"/>
  </r>
  <r>
    <s v="384.3B23A7E408"/>
    <x v="1"/>
    <n v="2012"/>
    <x v="2"/>
    <x v="1"/>
  </r>
  <r>
    <s v="384.3B23A7E408"/>
    <x v="1"/>
    <n v="2012"/>
    <x v="3"/>
    <x v="1"/>
  </r>
  <r>
    <s v="384.3B23A7E408"/>
    <x v="1"/>
    <n v="2012"/>
    <x v="4"/>
    <x v="1"/>
  </r>
  <r>
    <s v="384.3B23A7E408"/>
    <x v="1"/>
    <n v="2012"/>
    <x v="5"/>
    <x v="1"/>
  </r>
  <r>
    <s v="384.3B23A7E438"/>
    <x v="0"/>
    <n v="2012"/>
    <x v="0"/>
    <x v="0"/>
  </r>
  <r>
    <s v="384.3B23A7E441"/>
    <x v="0"/>
    <n v="2012"/>
    <x v="0"/>
    <x v="0"/>
  </r>
  <r>
    <s v="384.3B23A7E441"/>
    <x v="0"/>
    <n v="2012"/>
    <x v="1"/>
    <x v="0"/>
  </r>
  <r>
    <s v="384.3B23A7E9C6"/>
    <x v="1"/>
    <n v="2012"/>
    <x v="0"/>
    <x v="1"/>
  </r>
  <r>
    <s v="384.3B23A7E9C6"/>
    <x v="1"/>
    <n v="2012"/>
    <x v="1"/>
    <x v="1"/>
  </r>
  <r>
    <s v="384.3B23A7E9C6"/>
    <x v="1"/>
    <n v="2012"/>
    <x v="4"/>
    <x v="1"/>
  </r>
  <r>
    <s v="384.3B23A7E9C6"/>
    <x v="1"/>
    <n v="2012"/>
    <x v="5"/>
    <x v="1"/>
  </r>
  <r>
    <s v="384.3B23A7EC8B"/>
    <x v="0"/>
    <n v="2012"/>
    <x v="0"/>
    <x v="0"/>
  </r>
  <r>
    <s v="384.3B23A7EC8B"/>
    <x v="0"/>
    <n v="2012"/>
    <x v="1"/>
    <x v="0"/>
  </r>
  <r>
    <s v="384.3B23A7EC8B"/>
    <x v="0"/>
    <n v="2012"/>
    <x v="2"/>
    <x v="0"/>
  </r>
  <r>
    <s v="384.3B23A7EC8B"/>
    <x v="0"/>
    <n v="2012"/>
    <x v="3"/>
    <x v="0"/>
  </r>
  <r>
    <s v="384.3B23A7EC8B"/>
    <x v="0"/>
    <n v="2012"/>
    <x v="4"/>
    <x v="0"/>
  </r>
  <r>
    <s v="384.3B23A7EC8B"/>
    <x v="0"/>
    <n v="2012"/>
    <x v="5"/>
    <x v="0"/>
  </r>
  <r>
    <s v="384.3B23A7EECA"/>
    <x v="0"/>
    <n v="2012"/>
    <x v="0"/>
    <x v="0"/>
  </r>
  <r>
    <s v="384.3B23A7EECA"/>
    <x v="0"/>
    <n v="2012"/>
    <x v="1"/>
    <x v="0"/>
  </r>
  <r>
    <s v="384.3B23A7EECA"/>
    <x v="0"/>
    <n v="2012"/>
    <x v="2"/>
    <x v="0"/>
  </r>
  <r>
    <s v="384.3B23A7EECA"/>
    <x v="0"/>
    <n v="2012"/>
    <x v="4"/>
    <x v="0"/>
  </r>
  <r>
    <s v="384.3B23A7F911"/>
    <x v="0"/>
    <n v="2012"/>
    <x v="0"/>
    <x v="0"/>
  </r>
  <r>
    <s v="384.3B23A7F911"/>
    <x v="0"/>
    <n v="2012"/>
    <x v="1"/>
    <x v="0"/>
  </r>
  <r>
    <s v="384.3B23A7F911"/>
    <x v="0"/>
    <n v="2012"/>
    <x v="2"/>
    <x v="0"/>
  </r>
  <r>
    <s v="384.3B23A7F911"/>
    <x v="0"/>
    <n v="2012"/>
    <x v="3"/>
    <x v="0"/>
  </r>
  <r>
    <s v="384.3B23A7F911"/>
    <x v="0"/>
    <n v="2012"/>
    <x v="4"/>
    <x v="0"/>
  </r>
  <r>
    <s v="384.3B23A7F911"/>
    <x v="0"/>
    <n v="2012"/>
    <x v="5"/>
    <x v="0"/>
  </r>
  <r>
    <s v="384.3B23A7F991"/>
    <x v="0"/>
    <n v="2012"/>
    <x v="0"/>
    <x v="0"/>
  </r>
  <r>
    <s v="384.3B23A7F991"/>
    <x v="0"/>
    <n v="2012"/>
    <x v="1"/>
    <x v="0"/>
  </r>
  <r>
    <s v="384.3B23A7F991"/>
    <x v="0"/>
    <n v="2012"/>
    <x v="2"/>
    <x v="0"/>
  </r>
  <r>
    <s v="384.3B23A7F991"/>
    <x v="0"/>
    <n v="2012"/>
    <x v="4"/>
    <x v="0"/>
  </r>
  <r>
    <s v="384.3B23A7F991"/>
    <x v="0"/>
    <n v="2012"/>
    <x v="5"/>
    <x v="0"/>
  </r>
  <r>
    <s v="384.3B23A7FDD3"/>
    <x v="1"/>
    <n v="2012"/>
    <x v="0"/>
    <x v="1"/>
  </r>
  <r>
    <s v="384.3B23A7FDD3"/>
    <x v="1"/>
    <n v="2012"/>
    <x v="1"/>
    <x v="1"/>
  </r>
  <r>
    <s v="384.3B23A7FDD3"/>
    <x v="1"/>
    <n v="2012"/>
    <x v="2"/>
    <x v="1"/>
  </r>
  <r>
    <s v="384.3B23A7FDD3"/>
    <x v="1"/>
    <n v="2012"/>
    <x v="3"/>
    <x v="1"/>
  </r>
  <r>
    <s v="384.3B23A7FDD3"/>
    <x v="1"/>
    <n v="2012"/>
    <x v="4"/>
    <x v="1"/>
  </r>
  <r>
    <s v="384.3B23A7FDD3"/>
    <x v="1"/>
    <n v="2012"/>
    <x v="5"/>
    <x v="1"/>
  </r>
  <r>
    <s v="384.3B23A7FE23"/>
    <x v="0"/>
    <n v="2012"/>
    <x v="0"/>
    <x v="0"/>
  </r>
  <r>
    <s v="384.3B23A7FE23"/>
    <x v="0"/>
    <n v="2012"/>
    <x v="1"/>
    <x v="0"/>
  </r>
  <r>
    <s v="384.3B23A7FE23"/>
    <x v="0"/>
    <n v="2012"/>
    <x v="2"/>
    <x v="0"/>
  </r>
  <r>
    <s v="384.3B23A7FE23"/>
    <x v="0"/>
    <n v="2012"/>
    <x v="4"/>
    <x v="0"/>
  </r>
  <r>
    <s v="384.3B23A7FE23"/>
    <x v="0"/>
    <n v="2012"/>
    <x v="5"/>
    <x v="0"/>
  </r>
  <r>
    <s v="384.3B23A7FE23"/>
    <x v="0"/>
    <n v="2012"/>
    <x v="6"/>
    <x v="0"/>
  </r>
  <r>
    <s v="384.3B23A80B73"/>
    <x v="0"/>
    <n v="2012"/>
    <x v="0"/>
    <x v="0"/>
  </r>
  <r>
    <s v="384.3B23A80B73"/>
    <x v="0"/>
    <n v="2012"/>
    <x v="1"/>
    <x v="0"/>
  </r>
  <r>
    <s v="384.3B23A80B73"/>
    <x v="0"/>
    <n v="2012"/>
    <x v="2"/>
    <x v="0"/>
  </r>
  <r>
    <s v="384.3B23A80B73"/>
    <x v="0"/>
    <n v="2012"/>
    <x v="3"/>
    <x v="0"/>
  </r>
  <r>
    <s v="384.3B23A80B73"/>
    <x v="0"/>
    <n v="2012"/>
    <x v="4"/>
    <x v="0"/>
  </r>
  <r>
    <s v="384.3B23A80B73"/>
    <x v="0"/>
    <n v="2012"/>
    <x v="5"/>
    <x v="0"/>
  </r>
  <r>
    <s v="384.3B23A80C0A"/>
    <x v="1"/>
    <n v="2012"/>
    <x v="0"/>
    <x v="1"/>
  </r>
  <r>
    <s v="384.3B23A80C0A"/>
    <x v="1"/>
    <n v="2012"/>
    <x v="1"/>
    <x v="1"/>
  </r>
  <r>
    <s v="384.3B23A80C0A"/>
    <x v="1"/>
    <n v="2012"/>
    <x v="2"/>
    <x v="1"/>
  </r>
  <r>
    <s v="384.3B23A80C0A"/>
    <x v="1"/>
    <n v="2012"/>
    <x v="3"/>
    <x v="1"/>
  </r>
  <r>
    <s v="384.3B23A80C0A"/>
    <x v="1"/>
    <n v="2012"/>
    <x v="4"/>
    <x v="1"/>
  </r>
  <r>
    <s v="384.3B23A80C0A"/>
    <x v="1"/>
    <n v="2012"/>
    <x v="5"/>
    <x v="1"/>
  </r>
  <r>
    <s v="384.3B23A80C21"/>
    <x v="0"/>
    <n v="2012"/>
    <x v="0"/>
    <x v="0"/>
  </r>
  <r>
    <s v="384.3B23A80C21"/>
    <x v="0"/>
    <n v="2012"/>
    <x v="1"/>
    <x v="0"/>
  </r>
  <r>
    <s v="384.3B23A80C21"/>
    <x v="0"/>
    <n v="2012"/>
    <x v="2"/>
    <x v="0"/>
  </r>
  <r>
    <s v="384.3B23A80C21"/>
    <x v="0"/>
    <n v="2012"/>
    <x v="4"/>
    <x v="0"/>
  </r>
  <r>
    <s v="384.3B23A80C21"/>
    <x v="0"/>
    <n v="2012"/>
    <x v="5"/>
    <x v="0"/>
  </r>
  <r>
    <s v="384.3B23A83051"/>
    <x v="0"/>
    <n v="2012"/>
    <x v="0"/>
    <x v="0"/>
  </r>
  <r>
    <s v="384.3B23A83132"/>
    <x v="0"/>
    <n v="2012"/>
    <x v="0"/>
    <x v="0"/>
  </r>
  <r>
    <s v="384.3B23A83132"/>
    <x v="0"/>
    <n v="2012"/>
    <x v="1"/>
    <x v="0"/>
  </r>
  <r>
    <s v="384.3B23A83132"/>
    <x v="0"/>
    <n v="2012"/>
    <x v="4"/>
    <x v="0"/>
  </r>
  <r>
    <s v="384.3B23A83132"/>
    <x v="0"/>
    <n v="2012"/>
    <x v="5"/>
    <x v="0"/>
  </r>
  <r>
    <s v="384.3B23A83CE6"/>
    <x v="0"/>
    <n v="2012"/>
    <x v="0"/>
    <x v="0"/>
  </r>
  <r>
    <s v="384.3B23A83CE6"/>
    <x v="0"/>
    <n v="2012"/>
    <x v="1"/>
    <x v="0"/>
  </r>
  <r>
    <s v="384.3B23A83CE6"/>
    <x v="0"/>
    <n v="2012"/>
    <x v="2"/>
    <x v="0"/>
  </r>
  <r>
    <s v="384.3B23A83CE6"/>
    <x v="0"/>
    <n v="2012"/>
    <x v="3"/>
    <x v="0"/>
  </r>
  <r>
    <s v="384.3B23A83CE6"/>
    <x v="0"/>
    <n v="2012"/>
    <x v="4"/>
    <x v="0"/>
  </r>
  <r>
    <s v="384.3B23A83CE6"/>
    <x v="0"/>
    <n v="2012"/>
    <x v="5"/>
    <x v="0"/>
  </r>
  <r>
    <s v="384.3B23A84B07"/>
    <x v="0"/>
    <n v="2012"/>
    <x v="0"/>
    <x v="0"/>
  </r>
  <r>
    <s v="384.3B23A84B07"/>
    <x v="0"/>
    <n v="2012"/>
    <x v="1"/>
    <x v="0"/>
  </r>
  <r>
    <s v="384.3B23A84B07"/>
    <x v="0"/>
    <n v="2012"/>
    <x v="2"/>
    <x v="0"/>
  </r>
  <r>
    <s v="384.3B23A84B07"/>
    <x v="0"/>
    <n v="2012"/>
    <x v="3"/>
    <x v="0"/>
  </r>
  <r>
    <s v="384.3B23A84B07"/>
    <x v="0"/>
    <n v="2012"/>
    <x v="4"/>
    <x v="0"/>
  </r>
  <r>
    <s v="384.3B23A84B07"/>
    <x v="0"/>
    <n v="2012"/>
    <x v="5"/>
    <x v="0"/>
  </r>
  <r>
    <s v="384.3B23A84CB9"/>
    <x v="0"/>
    <n v="2012"/>
    <x v="0"/>
    <x v="0"/>
  </r>
  <r>
    <s v="3D9.1BF0E17B80"/>
    <x v="4"/>
    <n v="1998"/>
    <x v="0"/>
    <x v="0"/>
  </r>
  <r>
    <s v="3D9.1BF0E17B80"/>
    <x v="4"/>
    <n v="1998"/>
    <x v="1"/>
    <x v="0"/>
  </r>
  <r>
    <s v="3D9.1BF0E17BB5"/>
    <x v="4"/>
    <n v="1998"/>
    <x v="0"/>
    <x v="0"/>
  </r>
  <r>
    <s v="3D9.1BF0E17BB5"/>
    <x v="4"/>
    <n v="1998"/>
    <x v="1"/>
    <x v="0"/>
  </r>
  <r>
    <s v="3D9.1BF0E18B51"/>
    <x v="5"/>
    <n v="1998"/>
    <x v="0"/>
    <x v="2"/>
  </r>
  <r>
    <s v="3D9.1BF0E18BA2"/>
    <x v="4"/>
    <n v="1998"/>
    <x v="0"/>
    <x v="0"/>
  </r>
  <r>
    <s v="3D9.1BF0E18D35"/>
    <x v="4"/>
    <n v="1998"/>
    <x v="0"/>
    <x v="0"/>
  </r>
  <r>
    <s v="3D9.1BF0E18D35"/>
    <x v="4"/>
    <n v="1998"/>
    <x v="1"/>
    <x v="0"/>
  </r>
  <r>
    <s v="3D9.1BF0E19160"/>
    <x v="4"/>
    <n v="1998"/>
    <x v="0"/>
    <x v="0"/>
  </r>
  <r>
    <s v="3D9.1BF0E19C84"/>
    <x v="4"/>
    <n v="1998"/>
    <x v="0"/>
    <x v="0"/>
  </r>
  <r>
    <s v="3D9.1BF0E19C84"/>
    <x v="4"/>
    <n v="1998"/>
    <x v="1"/>
    <x v="0"/>
  </r>
  <r>
    <s v="3D9.1BF0E19F70"/>
    <x v="4"/>
    <n v="1998"/>
    <x v="0"/>
    <x v="0"/>
  </r>
  <r>
    <s v="3D9.1BF0E19F70"/>
    <x v="4"/>
    <n v="1998"/>
    <x v="1"/>
    <x v="0"/>
  </r>
  <r>
    <s v="3D9.1BF0E3D53E"/>
    <x v="1"/>
    <n v="1998"/>
    <x v="2"/>
    <x v="4"/>
  </r>
  <r>
    <s v="3D9.1BF0E3D9A8"/>
    <x v="5"/>
    <n v="1998"/>
    <x v="0"/>
    <x v="2"/>
  </r>
  <r>
    <s v="3D9.1BF0E3D9A8"/>
    <x v="5"/>
    <n v="1998"/>
    <x v="1"/>
    <x v="2"/>
  </r>
  <r>
    <s v="3D9.1BF0E43BBD"/>
    <x v="4"/>
    <n v="1998"/>
    <x v="0"/>
    <x v="0"/>
  </r>
  <r>
    <s v="3D9.1BF0E43BBD"/>
    <x v="4"/>
    <n v="1998"/>
    <x v="1"/>
    <x v="0"/>
  </r>
  <r>
    <s v="3D9.1BF0E498B5"/>
    <x v="5"/>
    <n v="1998"/>
    <x v="0"/>
    <x v="2"/>
  </r>
  <r>
    <s v="3D9.1BF0E498B5"/>
    <x v="5"/>
    <n v="1998"/>
    <x v="1"/>
    <x v="2"/>
  </r>
  <r>
    <s v="3D9.1BF0E498B5"/>
    <x v="5"/>
    <n v="1998"/>
    <x v="4"/>
    <x v="2"/>
  </r>
  <r>
    <s v="3D9.1BF0E498B5"/>
    <x v="5"/>
    <n v="1998"/>
    <x v="5"/>
    <x v="2"/>
  </r>
  <r>
    <s v="3D9.1BF0E4D4EE"/>
    <x v="4"/>
    <n v="1998"/>
    <x v="1"/>
    <x v="0"/>
  </r>
  <r>
    <s v="3D9.1BF0E4DFB3"/>
    <x v="4"/>
    <n v="1998"/>
    <x v="0"/>
    <x v="0"/>
  </r>
  <r>
    <s v="3D9.1BF0E4DFB3"/>
    <x v="4"/>
    <n v="1998"/>
    <x v="1"/>
    <x v="0"/>
  </r>
  <r>
    <s v="3D9.1BF0E4F665"/>
    <x v="5"/>
    <n v="1998"/>
    <x v="0"/>
    <x v="2"/>
  </r>
  <r>
    <s v="3D9.1BF0E51314"/>
    <x v="5"/>
    <n v="1998"/>
    <x v="0"/>
    <x v="2"/>
  </r>
  <r>
    <s v="3D9.1BF0E51314"/>
    <x v="5"/>
    <n v="1998"/>
    <x v="1"/>
    <x v="2"/>
  </r>
  <r>
    <s v="3D9.1BF0E51314"/>
    <x v="5"/>
    <n v="1998"/>
    <x v="4"/>
    <x v="2"/>
  </r>
  <r>
    <s v="3D9.1BF0E5A81A"/>
    <x v="5"/>
    <n v="1998"/>
    <x v="0"/>
    <x v="2"/>
  </r>
  <r>
    <s v="3D9.1BF0E5AC85"/>
    <x v="5"/>
    <n v="1998"/>
    <x v="0"/>
    <x v="2"/>
  </r>
  <r>
    <s v="3D9.1BF0E5AC85"/>
    <x v="5"/>
    <n v="1998"/>
    <x v="1"/>
    <x v="2"/>
  </r>
  <r>
    <s v="3D9.1BF0E5AC85"/>
    <x v="5"/>
    <n v="1998"/>
    <x v="4"/>
    <x v="2"/>
  </r>
  <r>
    <s v="3D9.1BF0E5AC85"/>
    <x v="5"/>
    <n v="1998"/>
    <x v="5"/>
    <x v="2"/>
  </r>
  <r>
    <s v="3D9.1BF0E5D8DD"/>
    <x v="5"/>
    <n v="1998"/>
    <x v="0"/>
    <x v="2"/>
  </r>
  <r>
    <s v="3D9.1BF0E5D8DD"/>
    <x v="5"/>
    <n v="1998"/>
    <x v="1"/>
    <x v="2"/>
  </r>
  <r>
    <s v="3D9.1BF0E5D8DD"/>
    <x v="5"/>
    <n v="1998"/>
    <x v="4"/>
    <x v="2"/>
  </r>
  <r>
    <s v="3D9.1BF0E5DE53"/>
    <x v="5"/>
    <n v="1998"/>
    <x v="0"/>
    <x v="2"/>
  </r>
  <r>
    <s v="3D9.1BF0E5DE53"/>
    <x v="5"/>
    <n v="1998"/>
    <x v="1"/>
    <x v="2"/>
  </r>
  <r>
    <s v="3D9.1BF0E5DE53"/>
    <x v="5"/>
    <n v="1998"/>
    <x v="4"/>
    <x v="2"/>
  </r>
  <r>
    <s v="3D9.1BF0E5DE53"/>
    <x v="5"/>
    <n v="1998"/>
    <x v="5"/>
    <x v="2"/>
  </r>
  <r>
    <s v="3D9.1BF0E616DF"/>
    <x v="4"/>
    <n v="1998"/>
    <x v="0"/>
    <x v="0"/>
  </r>
  <r>
    <s v="3D9.1BF0E616DF"/>
    <x v="4"/>
    <n v="1998"/>
    <x v="1"/>
    <x v="0"/>
  </r>
  <r>
    <s v="3D9.1BF0E617DC"/>
    <x v="4"/>
    <n v="1998"/>
    <x v="0"/>
    <x v="0"/>
  </r>
  <r>
    <s v="3D9.1BF0E617DC"/>
    <x v="4"/>
    <n v="1998"/>
    <x v="1"/>
    <x v="0"/>
  </r>
  <r>
    <s v="3D9.1BF0E669B5"/>
    <x v="4"/>
    <n v="1998"/>
    <x v="1"/>
    <x v="0"/>
  </r>
  <r>
    <s v="3D9.1BF0E9C87F"/>
    <x v="5"/>
    <n v="1998"/>
    <x v="0"/>
    <x v="2"/>
  </r>
  <r>
    <s v="3D9.1BF0E9CACA"/>
    <x v="4"/>
    <n v="1998"/>
    <x v="0"/>
    <x v="0"/>
  </r>
  <r>
    <s v="3D9.1BF0E9CACA"/>
    <x v="4"/>
    <n v="1998"/>
    <x v="1"/>
    <x v="0"/>
  </r>
  <r>
    <s v="3D9.1BF0E9CB2E"/>
    <x v="4"/>
    <n v="1998"/>
    <x v="0"/>
    <x v="0"/>
  </r>
  <r>
    <s v="3D9.1BF0E9CD18"/>
    <x v="4"/>
    <n v="1998"/>
    <x v="0"/>
    <x v="0"/>
  </r>
  <r>
    <s v="3D9.1BF0E9CD18"/>
    <x v="4"/>
    <n v="1998"/>
    <x v="1"/>
    <x v="0"/>
  </r>
  <r>
    <s v="3D9.1BF0E9D3E4"/>
    <x v="5"/>
    <n v="1998"/>
    <x v="0"/>
    <x v="2"/>
  </r>
  <r>
    <s v="3D9.1BF0E9D3E4"/>
    <x v="5"/>
    <n v="1998"/>
    <x v="1"/>
    <x v="2"/>
  </r>
  <r>
    <s v="3D9.1BF0E9D3E4"/>
    <x v="5"/>
    <n v="1998"/>
    <x v="4"/>
    <x v="2"/>
  </r>
  <r>
    <s v="3D9.1BF0E9D3E4"/>
    <x v="5"/>
    <n v="1998"/>
    <x v="5"/>
    <x v="2"/>
  </r>
  <r>
    <s v="3D9.1BF0E9D85E"/>
    <x v="5"/>
    <n v="1998"/>
    <x v="0"/>
    <x v="2"/>
  </r>
  <r>
    <s v="3D9.1BF0E9D85E"/>
    <x v="5"/>
    <n v="1998"/>
    <x v="1"/>
    <x v="2"/>
  </r>
  <r>
    <s v="3D9.1BF0E9D85E"/>
    <x v="5"/>
    <n v="1998"/>
    <x v="4"/>
    <x v="2"/>
  </r>
  <r>
    <s v="3D9.1BF0E9DA14"/>
    <x v="4"/>
    <n v="1998"/>
    <x v="1"/>
    <x v="0"/>
  </r>
  <r>
    <s v="3D9.1BF0E9DA83"/>
    <x v="4"/>
    <n v="1998"/>
    <x v="0"/>
    <x v="0"/>
  </r>
  <r>
    <s v="3D9.1BF0E9DA83"/>
    <x v="4"/>
    <n v="1998"/>
    <x v="1"/>
    <x v="0"/>
  </r>
  <r>
    <s v="3D9.1BF0E9DAE5"/>
    <x v="5"/>
    <n v="1998"/>
    <x v="0"/>
    <x v="2"/>
  </r>
  <r>
    <s v="3D9.1BF0E9DAE5"/>
    <x v="5"/>
    <n v="1998"/>
    <x v="1"/>
    <x v="2"/>
  </r>
  <r>
    <s v="3D9.1BF0E9DAE5"/>
    <x v="5"/>
    <n v="1998"/>
    <x v="4"/>
    <x v="2"/>
  </r>
  <r>
    <s v="3D9.1BF0E9DAFE"/>
    <x v="4"/>
    <n v="1998"/>
    <x v="0"/>
    <x v="0"/>
  </r>
  <r>
    <s v="3D9.1BF0E9DAFE"/>
    <x v="4"/>
    <n v="1998"/>
    <x v="1"/>
    <x v="0"/>
  </r>
  <r>
    <s v="3D9.1BF0E9DD67"/>
    <x v="5"/>
    <n v="1998"/>
    <x v="0"/>
    <x v="2"/>
  </r>
  <r>
    <s v="3D9.1BF0E9DD67"/>
    <x v="5"/>
    <n v="1998"/>
    <x v="1"/>
    <x v="2"/>
  </r>
  <r>
    <s v="3D9.1BF0E9DD67"/>
    <x v="5"/>
    <n v="1998"/>
    <x v="4"/>
    <x v="2"/>
  </r>
  <r>
    <s v="3D9.1BF0E9DF85"/>
    <x v="5"/>
    <n v="1998"/>
    <x v="0"/>
    <x v="2"/>
  </r>
  <r>
    <s v="3D9.1BF0E9DF85"/>
    <x v="5"/>
    <n v="1998"/>
    <x v="1"/>
    <x v="2"/>
  </r>
  <r>
    <s v="3D9.1BF0E9DF85"/>
    <x v="5"/>
    <n v="1998"/>
    <x v="4"/>
    <x v="2"/>
  </r>
  <r>
    <s v="3D9.1BF0E9DF9C"/>
    <x v="5"/>
    <n v="1998"/>
    <x v="0"/>
    <x v="2"/>
  </r>
  <r>
    <s v="3D9.1BF0E9DF9C"/>
    <x v="5"/>
    <n v="1998"/>
    <x v="1"/>
    <x v="2"/>
  </r>
  <r>
    <s v="3D9.1BF0E9DF9C"/>
    <x v="5"/>
    <n v="1998"/>
    <x v="4"/>
    <x v="2"/>
  </r>
  <r>
    <s v="3D9.1BF0E9E110"/>
    <x v="4"/>
    <n v="1998"/>
    <x v="1"/>
    <x v="0"/>
  </r>
  <r>
    <s v="3D9.1BF0E9E380"/>
    <x v="4"/>
    <n v="1998"/>
    <x v="0"/>
    <x v="0"/>
  </r>
  <r>
    <s v="3D9.1BF0E9E380"/>
    <x v="4"/>
    <n v="1998"/>
    <x v="1"/>
    <x v="0"/>
  </r>
  <r>
    <s v="3D9.1BF0E9E493"/>
    <x v="4"/>
    <n v="1998"/>
    <x v="0"/>
    <x v="0"/>
  </r>
  <r>
    <s v="3D9.1BF0E9E493"/>
    <x v="4"/>
    <n v="1998"/>
    <x v="1"/>
    <x v="0"/>
  </r>
  <r>
    <s v="3D9.1BF0E9E49C"/>
    <x v="2"/>
    <n v="1998"/>
    <x v="2"/>
    <x v="5"/>
  </r>
  <r>
    <s v="3D9.1BF0E9E51B"/>
    <x v="4"/>
    <n v="1998"/>
    <x v="0"/>
    <x v="0"/>
  </r>
  <r>
    <s v="3D9.1BF0E9E51B"/>
    <x v="4"/>
    <n v="1998"/>
    <x v="1"/>
    <x v="0"/>
  </r>
  <r>
    <s v="3D9.1BF0E9EA3A"/>
    <x v="4"/>
    <n v="1998"/>
    <x v="0"/>
    <x v="0"/>
  </r>
  <r>
    <s v="3D9.1BF0E9EA3A"/>
    <x v="4"/>
    <n v="1998"/>
    <x v="1"/>
    <x v="0"/>
  </r>
  <r>
    <s v="3D9.1BF0E9EC02"/>
    <x v="5"/>
    <n v="1998"/>
    <x v="0"/>
    <x v="2"/>
  </r>
  <r>
    <s v="3D9.1BF0E9EC02"/>
    <x v="5"/>
    <n v="1998"/>
    <x v="1"/>
    <x v="2"/>
  </r>
  <r>
    <s v="3D9.1BF0E9EC02"/>
    <x v="5"/>
    <n v="1998"/>
    <x v="4"/>
    <x v="2"/>
  </r>
  <r>
    <s v="3D9.1BF0E9EC02"/>
    <x v="5"/>
    <n v="1998"/>
    <x v="5"/>
    <x v="2"/>
  </r>
  <r>
    <s v="3D9.1BF0E9EDC3"/>
    <x v="5"/>
    <n v="1998"/>
    <x v="0"/>
    <x v="2"/>
  </r>
  <r>
    <s v="3D9.1BF0E9EDC3"/>
    <x v="5"/>
    <n v="1998"/>
    <x v="1"/>
    <x v="2"/>
  </r>
  <r>
    <s v="3D9.1BF0E9EDC3"/>
    <x v="5"/>
    <n v="1998"/>
    <x v="4"/>
    <x v="2"/>
  </r>
  <r>
    <s v="3D9.1BF0E9EE2B"/>
    <x v="5"/>
    <n v="1998"/>
    <x v="0"/>
    <x v="2"/>
  </r>
  <r>
    <s v="3D9.1BF0E9EE2B"/>
    <x v="5"/>
    <n v="1998"/>
    <x v="1"/>
    <x v="2"/>
  </r>
  <r>
    <s v="3D9.1BF0E9EE2B"/>
    <x v="5"/>
    <n v="1998"/>
    <x v="4"/>
    <x v="2"/>
  </r>
  <r>
    <s v="3D9.1BF0E9EE81"/>
    <x v="4"/>
    <n v="1998"/>
    <x v="0"/>
    <x v="0"/>
  </r>
  <r>
    <s v="3D9.1BF0E9EE81"/>
    <x v="4"/>
    <n v="1998"/>
    <x v="1"/>
    <x v="0"/>
  </r>
  <r>
    <s v="3D9.1BF0E9EEDF"/>
    <x v="4"/>
    <n v="1998"/>
    <x v="0"/>
    <x v="0"/>
  </r>
  <r>
    <s v="3D9.1BF0E9EEDF"/>
    <x v="4"/>
    <n v="1998"/>
    <x v="1"/>
    <x v="0"/>
  </r>
  <r>
    <s v="3D9.1BF0E9EEDF"/>
    <x v="6"/>
    <n v="1998"/>
    <x v="2"/>
    <x v="6"/>
  </r>
  <r>
    <s v="3D9.1BF0E9EEE2"/>
    <x v="4"/>
    <n v="1998"/>
    <x v="0"/>
    <x v="0"/>
  </r>
  <r>
    <s v="3D9.1BF0E9EEE2"/>
    <x v="4"/>
    <n v="1998"/>
    <x v="1"/>
    <x v="0"/>
  </r>
  <r>
    <s v="3D9.1BF0E9EEE6"/>
    <x v="4"/>
    <n v="1998"/>
    <x v="0"/>
    <x v="0"/>
  </r>
  <r>
    <s v="3D9.1BF0E9EEE6"/>
    <x v="4"/>
    <n v="1998"/>
    <x v="1"/>
    <x v="0"/>
  </r>
  <r>
    <s v="3D9.1BF0E9F046"/>
    <x v="5"/>
    <n v="1998"/>
    <x v="0"/>
    <x v="2"/>
  </r>
  <r>
    <s v="3D9.1BF0E9F046"/>
    <x v="5"/>
    <n v="1998"/>
    <x v="1"/>
    <x v="2"/>
  </r>
  <r>
    <s v="3D9.1BF0E9F046"/>
    <x v="5"/>
    <n v="1998"/>
    <x v="4"/>
    <x v="2"/>
  </r>
  <r>
    <s v="3D9.1BF0E9F336"/>
    <x v="4"/>
    <n v="1998"/>
    <x v="0"/>
    <x v="0"/>
  </r>
  <r>
    <s v="3D9.1BF0E9F4B0"/>
    <x v="5"/>
    <n v="1998"/>
    <x v="0"/>
    <x v="2"/>
  </r>
  <r>
    <s v="3D9.1BF0E9F4B0"/>
    <x v="5"/>
    <n v="1998"/>
    <x v="1"/>
    <x v="2"/>
  </r>
  <r>
    <s v="3D9.1BF0E9F4B0"/>
    <x v="5"/>
    <n v="1998"/>
    <x v="4"/>
    <x v="2"/>
  </r>
  <r>
    <s v="3D9.1BF0E9F4B0"/>
    <x v="5"/>
    <n v="1998"/>
    <x v="5"/>
    <x v="2"/>
  </r>
  <r>
    <s v="3D9.1BF0E9F4EA"/>
    <x v="4"/>
    <n v="1998"/>
    <x v="1"/>
    <x v="0"/>
  </r>
  <r>
    <s v="3D9.1BF0E9F543"/>
    <x v="4"/>
    <n v="1998"/>
    <x v="0"/>
    <x v="0"/>
  </r>
  <r>
    <s v="3D9.1BF0E9F543"/>
    <x v="4"/>
    <n v="1998"/>
    <x v="1"/>
    <x v="0"/>
  </r>
  <r>
    <s v="3D9.1BF0E9F771"/>
    <x v="4"/>
    <n v="1998"/>
    <x v="0"/>
    <x v="0"/>
  </r>
  <r>
    <s v="3D9.1BF0E9F771"/>
    <x v="4"/>
    <n v="1998"/>
    <x v="1"/>
    <x v="0"/>
  </r>
  <r>
    <s v="3D9.1BF0E9F8A7"/>
    <x v="4"/>
    <n v="1998"/>
    <x v="0"/>
    <x v="0"/>
  </r>
  <r>
    <s v="3D9.1BF0E9F8A7"/>
    <x v="4"/>
    <n v="1998"/>
    <x v="1"/>
    <x v="0"/>
  </r>
  <r>
    <s v="3D9.1BF0E9F8E4"/>
    <x v="5"/>
    <n v="1998"/>
    <x v="0"/>
    <x v="2"/>
  </r>
  <r>
    <s v="3D9.1BF0E9F8E4"/>
    <x v="5"/>
    <n v="1998"/>
    <x v="1"/>
    <x v="2"/>
  </r>
  <r>
    <s v="3D9.1BF0E9F8E4"/>
    <x v="5"/>
    <n v="1998"/>
    <x v="4"/>
    <x v="2"/>
  </r>
  <r>
    <s v="3D9.1BF0E9F8E4"/>
    <x v="5"/>
    <n v="1998"/>
    <x v="5"/>
    <x v="2"/>
  </r>
  <r>
    <s v="3D9.1BF0E9F95A"/>
    <x v="4"/>
    <n v="1998"/>
    <x v="0"/>
    <x v="0"/>
  </r>
  <r>
    <s v="3D9.1BF0E9F95A"/>
    <x v="4"/>
    <n v="1998"/>
    <x v="1"/>
    <x v="0"/>
  </r>
  <r>
    <s v="3D9.1BF0EA2DBD"/>
    <x v="5"/>
    <n v="1998"/>
    <x v="0"/>
    <x v="2"/>
  </r>
  <r>
    <s v="3D9.1BF0EA2DBD"/>
    <x v="5"/>
    <n v="1998"/>
    <x v="1"/>
    <x v="2"/>
  </r>
  <r>
    <s v="3D9.1BF0EA2DBD"/>
    <x v="5"/>
    <n v="1998"/>
    <x v="4"/>
    <x v="2"/>
  </r>
  <r>
    <s v="3D9.1BF0EA2DBD"/>
    <x v="5"/>
    <n v="1998"/>
    <x v="5"/>
    <x v="2"/>
  </r>
  <r>
    <s v="3D9.1BF0EA325E"/>
    <x v="4"/>
    <n v="1998"/>
    <x v="0"/>
    <x v="0"/>
  </r>
  <r>
    <s v="3D9.1BF0EA325E"/>
    <x v="4"/>
    <n v="1998"/>
    <x v="1"/>
    <x v="0"/>
  </r>
  <r>
    <s v="3D9.1BF0EA3691"/>
    <x v="4"/>
    <n v="1998"/>
    <x v="0"/>
    <x v="0"/>
  </r>
  <r>
    <s v="3D9.1BF0EA3691"/>
    <x v="4"/>
    <n v="1998"/>
    <x v="1"/>
    <x v="0"/>
  </r>
  <r>
    <s v="3D9.1BF0EA43E7"/>
    <x v="4"/>
    <n v="1998"/>
    <x v="0"/>
    <x v="0"/>
  </r>
  <r>
    <s v="3D9.1BF0EA5DE4"/>
    <x v="4"/>
    <n v="1998"/>
    <x v="1"/>
    <x v="0"/>
  </r>
  <r>
    <s v="3D9.1BF0EA5FA1"/>
    <x v="5"/>
    <n v="1998"/>
    <x v="0"/>
    <x v="2"/>
  </r>
  <r>
    <s v="3D9.1BF0EA5FA1"/>
    <x v="5"/>
    <n v="1998"/>
    <x v="1"/>
    <x v="2"/>
  </r>
  <r>
    <s v="3D9.1BF0EA5FA1"/>
    <x v="5"/>
    <n v="1998"/>
    <x v="4"/>
    <x v="2"/>
  </r>
  <r>
    <s v="3D9.1BF0EA6134"/>
    <x v="4"/>
    <n v="1998"/>
    <x v="0"/>
    <x v="0"/>
  </r>
  <r>
    <s v="3D9.1BF0EA620A"/>
    <x v="5"/>
    <n v="1998"/>
    <x v="0"/>
    <x v="2"/>
  </r>
  <r>
    <s v="3D9.1BF0EA620A"/>
    <x v="5"/>
    <n v="1998"/>
    <x v="1"/>
    <x v="2"/>
  </r>
  <r>
    <s v="3D9.1BF0EA620A"/>
    <x v="5"/>
    <n v="1998"/>
    <x v="4"/>
    <x v="2"/>
  </r>
  <r>
    <s v="3D9.1BF0EA6330"/>
    <x v="5"/>
    <n v="1998"/>
    <x v="0"/>
    <x v="2"/>
  </r>
  <r>
    <s v="3D9.1BF0EA63F5"/>
    <x v="5"/>
    <n v="1998"/>
    <x v="0"/>
    <x v="2"/>
  </r>
  <r>
    <s v="3D9.1BF0EA63F5"/>
    <x v="5"/>
    <n v="1998"/>
    <x v="1"/>
    <x v="2"/>
  </r>
  <r>
    <s v="3D9.1BF0EA63F5"/>
    <x v="5"/>
    <n v="1998"/>
    <x v="4"/>
    <x v="2"/>
  </r>
  <r>
    <s v="3D9.1BF0EA63F5"/>
    <x v="5"/>
    <n v="1998"/>
    <x v="5"/>
    <x v="2"/>
  </r>
  <r>
    <s v="3D9.1BF0EA6666"/>
    <x v="5"/>
    <n v="1998"/>
    <x v="0"/>
    <x v="2"/>
  </r>
  <r>
    <s v="3D9.1BF0EA6666"/>
    <x v="5"/>
    <n v="1998"/>
    <x v="1"/>
    <x v="2"/>
  </r>
  <r>
    <s v="3D9.1BF0EA6666"/>
    <x v="5"/>
    <n v="1998"/>
    <x v="4"/>
    <x v="2"/>
  </r>
  <r>
    <s v="3D9.1BF0F5446C"/>
    <x v="4"/>
    <n v="1998"/>
    <x v="1"/>
    <x v="0"/>
  </r>
  <r>
    <s v="3D9.1BF0F57131"/>
    <x v="5"/>
    <n v="1998"/>
    <x v="0"/>
    <x v="2"/>
  </r>
  <r>
    <s v="3D9.1BF0F57131"/>
    <x v="5"/>
    <n v="1998"/>
    <x v="1"/>
    <x v="2"/>
  </r>
  <r>
    <s v="3D9.1BF0F57131"/>
    <x v="5"/>
    <n v="1998"/>
    <x v="4"/>
    <x v="2"/>
  </r>
  <r>
    <s v="3D9.1BF0F57318"/>
    <x v="5"/>
    <n v="1998"/>
    <x v="0"/>
    <x v="2"/>
  </r>
  <r>
    <s v="3D9.1BF0F57318"/>
    <x v="5"/>
    <n v="1998"/>
    <x v="1"/>
    <x v="2"/>
  </r>
  <r>
    <s v="3D9.1BF0F57318"/>
    <x v="5"/>
    <n v="1998"/>
    <x v="4"/>
    <x v="2"/>
  </r>
  <r>
    <s v="3D9.1BF0F57318"/>
    <x v="5"/>
    <n v="1998"/>
    <x v="5"/>
    <x v="2"/>
  </r>
  <r>
    <s v="3D9.1BF0F57961"/>
    <x v="5"/>
    <n v="1998"/>
    <x v="0"/>
    <x v="2"/>
  </r>
  <r>
    <s v="3D9.1BF0F57961"/>
    <x v="5"/>
    <n v="1998"/>
    <x v="1"/>
    <x v="2"/>
  </r>
  <r>
    <s v="3D9.1BF0F57961"/>
    <x v="5"/>
    <n v="1998"/>
    <x v="4"/>
    <x v="2"/>
  </r>
  <r>
    <s v="3D9.1BF0F57961"/>
    <x v="5"/>
    <n v="1998"/>
    <x v="5"/>
    <x v="2"/>
  </r>
  <r>
    <s v="3D9.1BF0F5798A"/>
    <x v="4"/>
    <n v="1998"/>
    <x v="0"/>
    <x v="0"/>
  </r>
  <r>
    <s v="3D9.1BF0F5798A"/>
    <x v="4"/>
    <n v="1998"/>
    <x v="1"/>
    <x v="0"/>
  </r>
  <r>
    <s v="3D9.1BF0F57ADF"/>
    <x v="5"/>
    <n v="1998"/>
    <x v="0"/>
    <x v="2"/>
  </r>
  <r>
    <s v="3D9.1BF0F5807D"/>
    <x v="4"/>
    <n v="1998"/>
    <x v="0"/>
    <x v="0"/>
  </r>
  <r>
    <s v="3D9.1BF0F5807D"/>
    <x v="4"/>
    <n v="1998"/>
    <x v="1"/>
    <x v="0"/>
  </r>
  <r>
    <s v="3D9.1BF0F58281"/>
    <x v="5"/>
    <n v="1998"/>
    <x v="0"/>
    <x v="2"/>
  </r>
  <r>
    <s v="3D9.1BF0F58281"/>
    <x v="5"/>
    <n v="1998"/>
    <x v="1"/>
    <x v="2"/>
  </r>
  <r>
    <s v="3D9.1BF0F58281"/>
    <x v="5"/>
    <n v="1998"/>
    <x v="5"/>
    <x v="2"/>
  </r>
  <r>
    <s v="3D9.1BF0F584B8"/>
    <x v="4"/>
    <n v="1998"/>
    <x v="0"/>
    <x v="0"/>
  </r>
  <r>
    <s v="3D9.1BF0F58898"/>
    <x v="4"/>
    <n v="1998"/>
    <x v="0"/>
    <x v="0"/>
  </r>
  <r>
    <s v="3D9.1BF0F58898"/>
    <x v="4"/>
    <n v="1998"/>
    <x v="1"/>
    <x v="0"/>
  </r>
  <r>
    <s v="3D9.1BF0F5917C"/>
    <x v="4"/>
    <n v="1998"/>
    <x v="0"/>
    <x v="0"/>
  </r>
  <r>
    <s v="3D9.1BF0F5917C"/>
    <x v="4"/>
    <n v="1998"/>
    <x v="1"/>
    <x v="0"/>
  </r>
  <r>
    <s v="3D9.1BF0F59322"/>
    <x v="5"/>
    <n v="1998"/>
    <x v="0"/>
    <x v="2"/>
  </r>
  <r>
    <s v="3D9.1BF0F59322"/>
    <x v="5"/>
    <n v="1998"/>
    <x v="1"/>
    <x v="2"/>
  </r>
  <r>
    <s v="3D9.1BF0F59322"/>
    <x v="5"/>
    <n v="1998"/>
    <x v="4"/>
    <x v="2"/>
  </r>
  <r>
    <s v="3D9.1BF0F59344"/>
    <x v="4"/>
    <n v="1998"/>
    <x v="0"/>
    <x v="0"/>
  </r>
  <r>
    <s v="3D9.1BF0F59344"/>
    <x v="4"/>
    <n v="1998"/>
    <x v="1"/>
    <x v="0"/>
  </r>
  <r>
    <s v="3D9.1BF0F59B3A"/>
    <x v="4"/>
    <n v="1998"/>
    <x v="0"/>
    <x v="0"/>
  </r>
  <r>
    <s v="3D9.1BF0F59B3A"/>
    <x v="4"/>
    <n v="1998"/>
    <x v="1"/>
    <x v="0"/>
  </r>
  <r>
    <s v="3D9.1BF0F5A24C"/>
    <x v="5"/>
    <n v="1998"/>
    <x v="0"/>
    <x v="2"/>
  </r>
  <r>
    <s v="3D9.1BF0F5A24C"/>
    <x v="5"/>
    <n v="1998"/>
    <x v="1"/>
    <x v="2"/>
  </r>
  <r>
    <s v="3D9.1BF0F5A24C"/>
    <x v="5"/>
    <n v="1998"/>
    <x v="4"/>
    <x v="2"/>
  </r>
  <r>
    <s v="3D9.1BF0F5A276"/>
    <x v="5"/>
    <n v="1998"/>
    <x v="0"/>
    <x v="2"/>
  </r>
  <r>
    <s v="3D9.1BF10A4AB0"/>
    <x v="5"/>
    <n v="1999"/>
    <x v="0"/>
    <x v="0"/>
  </r>
  <r>
    <s v="3D9.1BF10A4AB0"/>
    <x v="5"/>
    <n v="1999"/>
    <x v="1"/>
    <x v="0"/>
  </r>
  <r>
    <s v="3D9.1BF10A4AB0"/>
    <x v="5"/>
    <n v="1999"/>
    <x v="4"/>
    <x v="0"/>
  </r>
  <r>
    <s v="3D9.1BF10A4AB0"/>
    <x v="5"/>
    <n v="1999"/>
    <x v="5"/>
    <x v="0"/>
  </r>
  <r>
    <s v="3D9.1BF10A745C"/>
    <x v="5"/>
    <n v="1999"/>
    <x v="0"/>
    <x v="0"/>
  </r>
  <r>
    <s v="3D9.1BF10A7737"/>
    <x v="5"/>
    <n v="1999"/>
    <x v="0"/>
    <x v="0"/>
  </r>
  <r>
    <s v="3D9.1BF10A7737"/>
    <x v="5"/>
    <n v="1999"/>
    <x v="1"/>
    <x v="0"/>
  </r>
  <r>
    <s v="3D9.1BF10A7737"/>
    <x v="5"/>
    <n v="1999"/>
    <x v="5"/>
    <x v="0"/>
  </r>
  <r>
    <s v="3D9.1BF10AADBA"/>
    <x v="5"/>
    <n v="1999"/>
    <x v="0"/>
    <x v="0"/>
  </r>
  <r>
    <s v="3D9.1BF10AADBA"/>
    <x v="5"/>
    <n v="1999"/>
    <x v="1"/>
    <x v="0"/>
  </r>
  <r>
    <s v="3D9.1BF10AADBA"/>
    <x v="5"/>
    <n v="1999"/>
    <x v="4"/>
    <x v="0"/>
  </r>
  <r>
    <s v="3D9.1BF10C2618"/>
    <x v="5"/>
    <n v="1999"/>
    <x v="0"/>
    <x v="0"/>
  </r>
  <r>
    <s v="3D9.1BF10C2618"/>
    <x v="5"/>
    <n v="1999"/>
    <x v="1"/>
    <x v="0"/>
  </r>
  <r>
    <s v="3D9.1BF10C2618"/>
    <x v="5"/>
    <n v="1999"/>
    <x v="4"/>
    <x v="0"/>
  </r>
  <r>
    <s v="3D9.1BF10C2618"/>
    <x v="5"/>
    <n v="1999"/>
    <x v="5"/>
    <x v="0"/>
  </r>
  <r>
    <s v="3D9.1BF10D45EB"/>
    <x v="5"/>
    <n v="1999"/>
    <x v="0"/>
    <x v="0"/>
  </r>
  <r>
    <s v="3D9.1BF1117407"/>
    <x v="5"/>
    <n v="1999"/>
    <x v="0"/>
    <x v="0"/>
  </r>
  <r>
    <s v="3D9.1BF1193C8A"/>
    <x v="5"/>
    <n v="1999"/>
    <x v="0"/>
    <x v="0"/>
  </r>
  <r>
    <s v="3D9.1BF1193C8A"/>
    <x v="5"/>
    <n v="1999"/>
    <x v="1"/>
    <x v="0"/>
  </r>
  <r>
    <s v="3D9.1BF1193C8A"/>
    <x v="5"/>
    <n v="1999"/>
    <x v="4"/>
    <x v="0"/>
  </r>
  <r>
    <s v="3D9.1BF1193C8A"/>
    <x v="5"/>
    <n v="1999"/>
    <x v="5"/>
    <x v="0"/>
  </r>
  <r>
    <s v="3D9.1BF11953A3"/>
    <x v="0"/>
    <n v="1999"/>
    <x v="2"/>
    <x v="4"/>
  </r>
  <r>
    <s v="3D9.1BF119584C"/>
    <x v="7"/>
    <n v="1999"/>
    <x v="0"/>
    <x v="2"/>
  </r>
  <r>
    <s v="3D9.1BF119584C"/>
    <x v="7"/>
    <n v="1999"/>
    <x v="1"/>
    <x v="2"/>
  </r>
  <r>
    <s v="3D9.1BF119584C"/>
    <x v="7"/>
    <n v="1999"/>
    <x v="4"/>
    <x v="2"/>
  </r>
  <r>
    <s v="3D9.1BF119584C"/>
    <x v="7"/>
    <n v="1999"/>
    <x v="5"/>
    <x v="2"/>
  </r>
  <r>
    <s v="3D9.1BF1931F52"/>
    <x v="8"/>
    <n v="2002"/>
    <x v="2"/>
    <x v="7"/>
  </r>
  <r>
    <s v="3D9.1BF1931F87"/>
    <x v="9"/>
    <n v="2002"/>
    <x v="0"/>
    <x v="0"/>
  </r>
  <r>
    <s v="3D9.1BF1931F87"/>
    <x v="9"/>
    <n v="2002"/>
    <x v="1"/>
    <x v="0"/>
  </r>
  <r>
    <s v="3D9.1BF1931F87"/>
    <x v="9"/>
    <n v="2002"/>
    <x v="4"/>
    <x v="0"/>
  </r>
  <r>
    <s v="3D9.1BF1931F87"/>
    <x v="9"/>
    <n v="2002"/>
    <x v="5"/>
    <x v="0"/>
  </r>
  <r>
    <s v="3D9.1BF1932C8D"/>
    <x v="9"/>
    <n v="2002"/>
    <x v="0"/>
    <x v="0"/>
  </r>
  <r>
    <s v="3D9.1BF1932C8D"/>
    <x v="9"/>
    <n v="2002"/>
    <x v="1"/>
    <x v="0"/>
  </r>
  <r>
    <s v="3D9.1BF1932C8D"/>
    <x v="9"/>
    <n v="2002"/>
    <x v="4"/>
    <x v="0"/>
  </r>
  <r>
    <s v="3D9.1BF1932C8D"/>
    <x v="9"/>
    <n v="2002"/>
    <x v="5"/>
    <x v="0"/>
  </r>
  <r>
    <s v="3D9.1BF193300A"/>
    <x v="10"/>
    <n v="2002"/>
    <x v="0"/>
    <x v="2"/>
  </r>
  <r>
    <s v="3D9.1BF193300A"/>
    <x v="10"/>
    <n v="2002"/>
    <x v="1"/>
    <x v="2"/>
  </r>
  <r>
    <s v="3D9.1BF193300A"/>
    <x v="10"/>
    <n v="2002"/>
    <x v="4"/>
    <x v="2"/>
  </r>
  <r>
    <s v="3D9.1BF1935182"/>
    <x v="2"/>
    <n v="2002"/>
    <x v="2"/>
    <x v="8"/>
  </r>
  <r>
    <s v="3D9.1BF1935571"/>
    <x v="9"/>
    <n v="2002"/>
    <x v="0"/>
    <x v="0"/>
  </r>
  <r>
    <s v="3D9.1BF193587E"/>
    <x v="2"/>
    <n v="2002"/>
    <x v="2"/>
    <x v="8"/>
  </r>
  <r>
    <s v="3D9.1BF1935B3E"/>
    <x v="9"/>
    <n v="2002"/>
    <x v="0"/>
    <x v="0"/>
  </r>
  <r>
    <s v="3D9.1BF1935B3E"/>
    <x v="9"/>
    <n v="2002"/>
    <x v="1"/>
    <x v="0"/>
  </r>
  <r>
    <s v="3D9.1BF1935B3E"/>
    <x v="9"/>
    <n v="2002"/>
    <x v="4"/>
    <x v="0"/>
  </r>
  <r>
    <s v="3D9.1BF1935B3E"/>
    <x v="9"/>
    <n v="2002"/>
    <x v="5"/>
    <x v="0"/>
  </r>
  <r>
    <s v="3D9.1BF1936DEE"/>
    <x v="8"/>
    <n v="2002"/>
    <x v="2"/>
    <x v="7"/>
  </r>
  <r>
    <s v="3D9.1BF19386A6"/>
    <x v="9"/>
    <n v="2002"/>
    <x v="0"/>
    <x v="0"/>
  </r>
  <r>
    <s v="3D9.1BF1938CCB"/>
    <x v="9"/>
    <n v="2002"/>
    <x v="0"/>
    <x v="0"/>
  </r>
  <r>
    <s v="3D9.1BF1938CCB"/>
    <x v="9"/>
    <n v="2002"/>
    <x v="1"/>
    <x v="0"/>
  </r>
  <r>
    <s v="3D9.1BF1938CCB"/>
    <x v="9"/>
    <n v="2002"/>
    <x v="4"/>
    <x v="0"/>
  </r>
  <r>
    <s v="3D9.1BF1938CCB"/>
    <x v="9"/>
    <n v="2002"/>
    <x v="5"/>
    <x v="0"/>
  </r>
  <r>
    <s v="3D9.1BF1938DD4"/>
    <x v="9"/>
    <n v="2002"/>
    <x v="0"/>
    <x v="0"/>
  </r>
  <r>
    <s v="3D9.1BF1938DD4"/>
    <x v="9"/>
    <n v="2002"/>
    <x v="1"/>
    <x v="0"/>
  </r>
  <r>
    <s v="3D9.1BF1938DD4"/>
    <x v="9"/>
    <n v="2002"/>
    <x v="4"/>
    <x v="0"/>
  </r>
  <r>
    <s v="3D9.1BF1938DD4"/>
    <x v="9"/>
    <n v="2002"/>
    <x v="5"/>
    <x v="0"/>
  </r>
  <r>
    <s v="3D9.1BF1938E34"/>
    <x v="9"/>
    <n v="2002"/>
    <x v="0"/>
    <x v="0"/>
  </r>
  <r>
    <s v="3D9.1BF1938E34"/>
    <x v="9"/>
    <n v="2002"/>
    <x v="1"/>
    <x v="0"/>
  </r>
  <r>
    <s v="3D9.1BF1938E34"/>
    <x v="9"/>
    <n v="2002"/>
    <x v="4"/>
    <x v="0"/>
  </r>
  <r>
    <s v="3D9.1BF1938E34"/>
    <x v="9"/>
    <n v="2002"/>
    <x v="5"/>
    <x v="0"/>
  </r>
  <r>
    <s v="3D9.1BF1938FE1"/>
    <x v="9"/>
    <n v="2002"/>
    <x v="0"/>
    <x v="0"/>
  </r>
  <r>
    <s v="3D9.1BF1938FE1"/>
    <x v="9"/>
    <n v="2002"/>
    <x v="1"/>
    <x v="0"/>
  </r>
  <r>
    <s v="3D9.1BF1938FE1"/>
    <x v="9"/>
    <n v="2002"/>
    <x v="4"/>
    <x v="0"/>
  </r>
  <r>
    <s v="3D9.1BF1938FE1"/>
    <x v="9"/>
    <n v="2002"/>
    <x v="5"/>
    <x v="0"/>
  </r>
  <r>
    <s v="3D9.1BF19392D1"/>
    <x v="9"/>
    <n v="2002"/>
    <x v="0"/>
    <x v="0"/>
  </r>
  <r>
    <s v="3D9.1BF19392D1"/>
    <x v="9"/>
    <n v="2002"/>
    <x v="1"/>
    <x v="0"/>
  </r>
  <r>
    <s v="3D9.1BF19392D1"/>
    <x v="9"/>
    <n v="2002"/>
    <x v="4"/>
    <x v="0"/>
  </r>
  <r>
    <s v="3D9.1BF19392D1"/>
    <x v="9"/>
    <n v="2002"/>
    <x v="5"/>
    <x v="0"/>
  </r>
  <r>
    <s v="3D9.1BF193976A"/>
    <x v="9"/>
    <n v="2002"/>
    <x v="0"/>
    <x v="0"/>
  </r>
  <r>
    <s v="3D9.1BF193976A"/>
    <x v="9"/>
    <n v="2002"/>
    <x v="1"/>
    <x v="0"/>
  </r>
  <r>
    <s v="3D9.1BF193976A"/>
    <x v="9"/>
    <n v="2002"/>
    <x v="4"/>
    <x v="0"/>
  </r>
  <r>
    <s v="3D9.1BF193976A"/>
    <x v="9"/>
    <n v="2002"/>
    <x v="5"/>
    <x v="0"/>
  </r>
  <r>
    <s v="3D9.1BF19398B4"/>
    <x v="9"/>
    <n v="2002"/>
    <x v="0"/>
    <x v="0"/>
  </r>
  <r>
    <s v="3D9.1BF19398B4"/>
    <x v="9"/>
    <n v="2002"/>
    <x v="1"/>
    <x v="0"/>
  </r>
  <r>
    <s v="3D9.1BF19398B4"/>
    <x v="9"/>
    <n v="2002"/>
    <x v="4"/>
    <x v="0"/>
  </r>
  <r>
    <s v="3D9.1BF19398B4"/>
    <x v="9"/>
    <n v="2002"/>
    <x v="5"/>
    <x v="0"/>
  </r>
  <r>
    <s v="3D9.1BF1939901"/>
    <x v="9"/>
    <n v="2002"/>
    <x v="0"/>
    <x v="0"/>
  </r>
  <r>
    <s v="3D9.1BF1939901"/>
    <x v="9"/>
    <n v="2002"/>
    <x v="1"/>
    <x v="0"/>
  </r>
  <r>
    <s v="3D9.1BF1939901"/>
    <x v="9"/>
    <n v="2002"/>
    <x v="4"/>
    <x v="0"/>
  </r>
  <r>
    <s v="3D9.1BF1939901"/>
    <x v="9"/>
    <n v="2002"/>
    <x v="5"/>
    <x v="0"/>
  </r>
  <r>
    <s v="3D9.1BF1939969"/>
    <x v="11"/>
    <n v="2002"/>
    <x v="2"/>
    <x v="9"/>
  </r>
  <r>
    <s v="3D9.1BF1939C1B"/>
    <x v="9"/>
    <n v="2002"/>
    <x v="0"/>
    <x v="0"/>
  </r>
  <r>
    <s v="3D9.1BF1939C1B"/>
    <x v="9"/>
    <n v="2002"/>
    <x v="1"/>
    <x v="0"/>
  </r>
  <r>
    <s v="3D9.1BF1939C1B"/>
    <x v="9"/>
    <n v="2002"/>
    <x v="4"/>
    <x v="0"/>
  </r>
  <r>
    <s v="3D9.1BF1939C1B"/>
    <x v="9"/>
    <n v="2002"/>
    <x v="5"/>
    <x v="0"/>
  </r>
  <r>
    <s v="3D9.1BF1939C25"/>
    <x v="9"/>
    <n v="2002"/>
    <x v="0"/>
    <x v="0"/>
  </r>
  <r>
    <s v="3D9.1BF1939C25"/>
    <x v="9"/>
    <n v="2002"/>
    <x v="1"/>
    <x v="0"/>
  </r>
  <r>
    <s v="3D9.1BF1939C25"/>
    <x v="9"/>
    <n v="2002"/>
    <x v="4"/>
    <x v="0"/>
  </r>
  <r>
    <s v="3D9.1BF1939C25"/>
    <x v="9"/>
    <n v="2002"/>
    <x v="5"/>
    <x v="0"/>
  </r>
  <r>
    <s v="3D9.1BF1939D20"/>
    <x v="9"/>
    <n v="2002"/>
    <x v="0"/>
    <x v="0"/>
  </r>
  <r>
    <s v="3D9.1BF1939D20"/>
    <x v="9"/>
    <n v="2002"/>
    <x v="1"/>
    <x v="0"/>
  </r>
  <r>
    <s v="3D9.1BF1939D20"/>
    <x v="9"/>
    <n v="2002"/>
    <x v="4"/>
    <x v="0"/>
  </r>
  <r>
    <s v="3D9.1BF1939D20"/>
    <x v="9"/>
    <n v="2002"/>
    <x v="5"/>
    <x v="0"/>
  </r>
  <r>
    <s v="3D9.1BF1939E7F"/>
    <x v="9"/>
    <n v="2002"/>
    <x v="0"/>
    <x v="0"/>
  </r>
  <r>
    <s v="3D9.1BF1939E7F"/>
    <x v="9"/>
    <n v="2002"/>
    <x v="1"/>
    <x v="0"/>
  </r>
  <r>
    <s v="3D9.1BF1939E7F"/>
    <x v="9"/>
    <n v="2002"/>
    <x v="4"/>
    <x v="0"/>
  </r>
  <r>
    <s v="3D9.1BF1939E7F"/>
    <x v="9"/>
    <n v="2002"/>
    <x v="5"/>
    <x v="0"/>
  </r>
  <r>
    <s v="3D9.1BF1939EE7"/>
    <x v="8"/>
    <n v="2002"/>
    <x v="2"/>
    <x v="7"/>
  </r>
  <r>
    <s v="3D9.1BF193A057"/>
    <x v="1"/>
    <n v="2002"/>
    <x v="2"/>
    <x v="10"/>
  </r>
  <r>
    <s v="3D9.1BF193A442"/>
    <x v="9"/>
    <n v="2002"/>
    <x v="0"/>
    <x v="0"/>
  </r>
  <r>
    <s v="3D9.1BF193A442"/>
    <x v="9"/>
    <n v="2002"/>
    <x v="1"/>
    <x v="0"/>
  </r>
  <r>
    <s v="3D9.1BF193A442"/>
    <x v="9"/>
    <n v="2002"/>
    <x v="4"/>
    <x v="0"/>
  </r>
  <r>
    <s v="3D9.1BF193A442"/>
    <x v="9"/>
    <n v="2002"/>
    <x v="5"/>
    <x v="0"/>
  </r>
  <r>
    <s v="3D9.1BF193A58A"/>
    <x v="9"/>
    <n v="2002"/>
    <x v="0"/>
    <x v="0"/>
  </r>
  <r>
    <s v="3D9.1BF193A58A"/>
    <x v="9"/>
    <n v="2002"/>
    <x v="1"/>
    <x v="0"/>
  </r>
  <r>
    <s v="3D9.1BF193A58A"/>
    <x v="9"/>
    <n v="2002"/>
    <x v="4"/>
    <x v="0"/>
  </r>
  <r>
    <s v="3D9.1BF193A58A"/>
    <x v="9"/>
    <n v="2002"/>
    <x v="5"/>
    <x v="0"/>
  </r>
  <r>
    <s v="3D9.1BF193A6CE"/>
    <x v="9"/>
    <n v="2002"/>
    <x v="0"/>
    <x v="0"/>
  </r>
  <r>
    <s v="3D9.1BF193A6CE"/>
    <x v="9"/>
    <n v="2002"/>
    <x v="1"/>
    <x v="0"/>
  </r>
  <r>
    <s v="3D9.1BF193A6CE"/>
    <x v="9"/>
    <n v="2002"/>
    <x v="4"/>
    <x v="0"/>
  </r>
  <r>
    <s v="3D9.1BF193A803"/>
    <x v="9"/>
    <n v="2002"/>
    <x v="0"/>
    <x v="0"/>
  </r>
  <r>
    <s v="3D9.1BF193A845"/>
    <x v="1"/>
    <n v="2002"/>
    <x v="2"/>
    <x v="10"/>
  </r>
  <r>
    <s v="3D9.1BF193A899"/>
    <x v="9"/>
    <n v="2002"/>
    <x v="0"/>
    <x v="0"/>
  </r>
  <r>
    <s v="3D9.1BF193A899"/>
    <x v="9"/>
    <n v="2002"/>
    <x v="1"/>
    <x v="0"/>
  </r>
  <r>
    <s v="3D9.1BF193A899"/>
    <x v="9"/>
    <n v="2002"/>
    <x v="4"/>
    <x v="0"/>
  </r>
  <r>
    <s v="3D9.1BF193A899"/>
    <x v="9"/>
    <n v="2002"/>
    <x v="5"/>
    <x v="0"/>
  </r>
  <r>
    <s v="3D9.1BF193D56E"/>
    <x v="12"/>
    <n v="2002"/>
    <x v="0"/>
    <x v="1"/>
  </r>
  <r>
    <s v="3D9.1BF193D56E"/>
    <x v="12"/>
    <n v="2002"/>
    <x v="1"/>
    <x v="1"/>
  </r>
  <r>
    <s v="3D9.1BF193D56E"/>
    <x v="12"/>
    <n v="2002"/>
    <x v="4"/>
    <x v="1"/>
  </r>
  <r>
    <s v="3D9.1BF193D56E"/>
    <x v="12"/>
    <n v="2002"/>
    <x v="5"/>
    <x v="1"/>
  </r>
  <r>
    <s v="3D9.1BF193D6C8"/>
    <x v="11"/>
    <n v="2002"/>
    <x v="2"/>
    <x v="9"/>
  </r>
  <r>
    <s v="3D9.1BF193D7C9"/>
    <x v="1"/>
    <n v="2002"/>
    <x v="2"/>
    <x v="10"/>
  </r>
  <r>
    <s v="3D9.1BF193DFC1"/>
    <x v="9"/>
    <n v="2002"/>
    <x v="0"/>
    <x v="0"/>
  </r>
  <r>
    <s v="3D9.1BF193DFC1"/>
    <x v="9"/>
    <n v="2002"/>
    <x v="1"/>
    <x v="0"/>
  </r>
  <r>
    <s v="3D9.1BF193DFC1"/>
    <x v="9"/>
    <n v="2002"/>
    <x v="4"/>
    <x v="0"/>
  </r>
  <r>
    <s v="3D9.1BF193DFC1"/>
    <x v="9"/>
    <n v="2002"/>
    <x v="5"/>
    <x v="0"/>
  </r>
  <r>
    <s v="3D9.1BF193E2BE"/>
    <x v="9"/>
    <n v="2002"/>
    <x v="0"/>
    <x v="0"/>
  </r>
  <r>
    <s v="3D9.1BF193E2BE"/>
    <x v="9"/>
    <n v="2002"/>
    <x v="1"/>
    <x v="0"/>
  </r>
  <r>
    <s v="3D9.1BF193E2BE"/>
    <x v="9"/>
    <n v="2002"/>
    <x v="4"/>
    <x v="0"/>
  </r>
  <r>
    <s v="3D9.1BF193E2BE"/>
    <x v="9"/>
    <n v="2002"/>
    <x v="5"/>
    <x v="0"/>
  </r>
  <r>
    <s v="3D9.1BF193E870"/>
    <x v="10"/>
    <n v="2002"/>
    <x v="0"/>
    <x v="2"/>
  </r>
  <r>
    <s v="3D9.1BF193E870"/>
    <x v="10"/>
    <n v="2002"/>
    <x v="1"/>
    <x v="2"/>
  </r>
  <r>
    <s v="3D9.1BF193E870"/>
    <x v="10"/>
    <n v="2002"/>
    <x v="4"/>
    <x v="2"/>
  </r>
  <r>
    <s v="3D9.1BF193E870"/>
    <x v="10"/>
    <n v="2002"/>
    <x v="5"/>
    <x v="2"/>
  </r>
  <r>
    <s v="3D9.1BF1940809"/>
    <x v="9"/>
    <n v="2002"/>
    <x v="0"/>
    <x v="0"/>
  </r>
  <r>
    <s v="3D9.1BF1940809"/>
    <x v="9"/>
    <n v="2002"/>
    <x v="1"/>
    <x v="0"/>
  </r>
  <r>
    <s v="3D9.1BF1940809"/>
    <x v="9"/>
    <n v="2002"/>
    <x v="4"/>
    <x v="0"/>
  </r>
  <r>
    <s v="3D9.1BF1940809"/>
    <x v="9"/>
    <n v="2002"/>
    <x v="5"/>
    <x v="0"/>
  </r>
  <r>
    <s v="3D9.1BF194093A"/>
    <x v="9"/>
    <n v="2002"/>
    <x v="0"/>
    <x v="0"/>
  </r>
  <r>
    <s v="3D9.1BF194093A"/>
    <x v="9"/>
    <n v="2002"/>
    <x v="1"/>
    <x v="0"/>
  </r>
  <r>
    <s v="3D9.1BF194093A"/>
    <x v="9"/>
    <n v="2002"/>
    <x v="4"/>
    <x v="0"/>
  </r>
  <r>
    <s v="3D9.1BF194093A"/>
    <x v="9"/>
    <n v="2002"/>
    <x v="5"/>
    <x v="0"/>
  </r>
  <r>
    <s v="3D9.1BF1940A51"/>
    <x v="9"/>
    <n v="2002"/>
    <x v="0"/>
    <x v="0"/>
  </r>
  <r>
    <s v="3D9.1BF1940A51"/>
    <x v="9"/>
    <n v="2002"/>
    <x v="1"/>
    <x v="0"/>
  </r>
  <r>
    <s v="3D9.1BF1940A51"/>
    <x v="9"/>
    <n v="2002"/>
    <x v="4"/>
    <x v="0"/>
  </r>
  <r>
    <s v="3D9.1BF1940A51"/>
    <x v="9"/>
    <n v="2002"/>
    <x v="5"/>
    <x v="0"/>
  </r>
  <r>
    <s v="3D9.1BF19416D8"/>
    <x v="10"/>
    <n v="2002"/>
    <x v="0"/>
    <x v="2"/>
  </r>
  <r>
    <s v="3D9.1BF19416D8"/>
    <x v="10"/>
    <n v="2002"/>
    <x v="1"/>
    <x v="2"/>
  </r>
  <r>
    <s v="3D9.1BF19416D8"/>
    <x v="10"/>
    <n v="2002"/>
    <x v="4"/>
    <x v="2"/>
  </r>
  <r>
    <s v="3D9.1BF19416D8"/>
    <x v="10"/>
    <n v="2002"/>
    <x v="5"/>
    <x v="2"/>
  </r>
  <r>
    <s v="3D9.1BF1941845"/>
    <x v="9"/>
    <n v="2002"/>
    <x v="0"/>
    <x v="0"/>
  </r>
  <r>
    <s v="3D9.1BF1941845"/>
    <x v="9"/>
    <n v="2002"/>
    <x v="1"/>
    <x v="0"/>
  </r>
  <r>
    <s v="3D9.1BF1941845"/>
    <x v="9"/>
    <n v="2002"/>
    <x v="4"/>
    <x v="0"/>
  </r>
  <r>
    <s v="3D9.1BF1941845"/>
    <x v="9"/>
    <n v="2002"/>
    <x v="5"/>
    <x v="0"/>
  </r>
  <r>
    <s v="3D9.1BF1941856"/>
    <x v="9"/>
    <n v="2002"/>
    <x v="0"/>
    <x v="0"/>
  </r>
  <r>
    <s v="3D9.1BF194190E"/>
    <x v="9"/>
    <n v="2002"/>
    <x v="0"/>
    <x v="0"/>
  </r>
  <r>
    <s v="3D9.1BF1941AA8"/>
    <x v="9"/>
    <n v="2002"/>
    <x v="0"/>
    <x v="0"/>
  </r>
  <r>
    <s v="3D9.1BF1941AC9"/>
    <x v="10"/>
    <n v="2002"/>
    <x v="0"/>
    <x v="2"/>
  </r>
  <r>
    <s v="3D9.1BF1941AC9"/>
    <x v="10"/>
    <n v="2002"/>
    <x v="1"/>
    <x v="2"/>
  </r>
  <r>
    <s v="3D9.1BF1941AC9"/>
    <x v="10"/>
    <n v="2002"/>
    <x v="4"/>
    <x v="2"/>
  </r>
  <r>
    <s v="3D9.1BF1941AC9"/>
    <x v="10"/>
    <n v="2002"/>
    <x v="5"/>
    <x v="2"/>
  </r>
  <r>
    <s v="3D9.1BF1941D02"/>
    <x v="9"/>
    <n v="2002"/>
    <x v="0"/>
    <x v="0"/>
  </r>
  <r>
    <s v="3D9.1BF1942183"/>
    <x v="9"/>
    <n v="2002"/>
    <x v="0"/>
    <x v="0"/>
  </r>
  <r>
    <s v="3D9.1BF1942183"/>
    <x v="9"/>
    <n v="2002"/>
    <x v="1"/>
    <x v="0"/>
  </r>
  <r>
    <s v="3D9.1BF1942183"/>
    <x v="9"/>
    <n v="2002"/>
    <x v="4"/>
    <x v="0"/>
  </r>
  <r>
    <s v="3D9.1BF1942183"/>
    <x v="9"/>
    <n v="2002"/>
    <x v="5"/>
    <x v="0"/>
  </r>
  <r>
    <s v="3D9.1BF1942212"/>
    <x v="9"/>
    <n v="2002"/>
    <x v="0"/>
    <x v="0"/>
  </r>
  <r>
    <s v="3D9.1BF1942212"/>
    <x v="9"/>
    <n v="2002"/>
    <x v="1"/>
    <x v="0"/>
  </r>
  <r>
    <s v="3D9.1BF1942212"/>
    <x v="9"/>
    <n v="2002"/>
    <x v="4"/>
    <x v="0"/>
  </r>
  <r>
    <s v="3D9.1BF1942212"/>
    <x v="9"/>
    <n v="2002"/>
    <x v="5"/>
    <x v="0"/>
  </r>
  <r>
    <s v="3D9.1BF194245B"/>
    <x v="9"/>
    <n v="2002"/>
    <x v="0"/>
    <x v="0"/>
  </r>
  <r>
    <s v="3D9.1BF194245B"/>
    <x v="9"/>
    <n v="2002"/>
    <x v="1"/>
    <x v="0"/>
  </r>
  <r>
    <s v="3D9.1BF194245B"/>
    <x v="9"/>
    <n v="2002"/>
    <x v="4"/>
    <x v="0"/>
  </r>
  <r>
    <s v="3D9.1BF194245B"/>
    <x v="9"/>
    <n v="2002"/>
    <x v="5"/>
    <x v="0"/>
  </r>
  <r>
    <s v="3D9.1BF1942756"/>
    <x v="10"/>
    <n v="2002"/>
    <x v="0"/>
    <x v="2"/>
  </r>
  <r>
    <s v="3D9.1BF1942756"/>
    <x v="10"/>
    <n v="2002"/>
    <x v="1"/>
    <x v="2"/>
  </r>
  <r>
    <s v="3D9.1BF1942756"/>
    <x v="10"/>
    <n v="2002"/>
    <x v="4"/>
    <x v="2"/>
  </r>
  <r>
    <s v="3D9.1BF1942756"/>
    <x v="10"/>
    <n v="2002"/>
    <x v="5"/>
    <x v="2"/>
  </r>
  <r>
    <s v="3D9.1BF1942ADD"/>
    <x v="9"/>
    <n v="2002"/>
    <x v="0"/>
    <x v="0"/>
  </r>
  <r>
    <s v="3D9.1BF1942ADD"/>
    <x v="9"/>
    <n v="2002"/>
    <x v="1"/>
    <x v="0"/>
  </r>
  <r>
    <s v="3D9.1BF1942ADD"/>
    <x v="9"/>
    <n v="2002"/>
    <x v="4"/>
    <x v="0"/>
  </r>
  <r>
    <s v="3D9.1BF1942ADD"/>
    <x v="9"/>
    <n v="2002"/>
    <x v="5"/>
    <x v="0"/>
  </r>
  <r>
    <s v="3D9.1BF1942C23"/>
    <x v="9"/>
    <n v="2002"/>
    <x v="0"/>
    <x v="0"/>
  </r>
  <r>
    <s v="3D9.1BF1942C23"/>
    <x v="9"/>
    <n v="2002"/>
    <x v="1"/>
    <x v="0"/>
  </r>
  <r>
    <s v="3D9.1BF1942C23"/>
    <x v="9"/>
    <n v="2002"/>
    <x v="4"/>
    <x v="0"/>
  </r>
  <r>
    <s v="3D9.1BF1942C23"/>
    <x v="9"/>
    <n v="2002"/>
    <x v="5"/>
    <x v="0"/>
  </r>
  <r>
    <s v="3D9.1BF1943154"/>
    <x v="9"/>
    <n v="2002"/>
    <x v="0"/>
    <x v="0"/>
  </r>
  <r>
    <s v="3D9.1BF19435F3"/>
    <x v="9"/>
    <n v="2002"/>
    <x v="0"/>
    <x v="0"/>
  </r>
  <r>
    <s v="3D9.1BF1943727"/>
    <x v="9"/>
    <n v="2002"/>
    <x v="0"/>
    <x v="0"/>
  </r>
  <r>
    <s v="3D9.1BF1943727"/>
    <x v="9"/>
    <n v="2002"/>
    <x v="1"/>
    <x v="0"/>
  </r>
  <r>
    <s v="3D9.1BF1943727"/>
    <x v="9"/>
    <n v="2002"/>
    <x v="4"/>
    <x v="0"/>
  </r>
  <r>
    <s v="3D9.1BF19995CF"/>
    <x v="9"/>
    <n v="2002"/>
    <x v="0"/>
    <x v="0"/>
  </r>
  <r>
    <s v="3D9.1BF19995CF"/>
    <x v="9"/>
    <n v="2002"/>
    <x v="1"/>
    <x v="0"/>
  </r>
  <r>
    <s v="3D9.1BF19995CF"/>
    <x v="9"/>
    <n v="2002"/>
    <x v="4"/>
    <x v="0"/>
  </r>
  <r>
    <s v="3D9.1BF19995CF"/>
    <x v="9"/>
    <n v="2002"/>
    <x v="5"/>
    <x v="0"/>
  </r>
  <r>
    <s v="3D9.1BF199A366"/>
    <x v="9"/>
    <n v="2002"/>
    <x v="0"/>
    <x v="0"/>
  </r>
  <r>
    <s v="3D9.1BF199E1C9"/>
    <x v="9"/>
    <n v="2002"/>
    <x v="1"/>
    <x v="0"/>
  </r>
  <r>
    <s v="3D9.1BF199E1C9"/>
    <x v="9"/>
    <n v="2002"/>
    <x v="4"/>
    <x v="0"/>
  </r>
  <r>
    <s v="3D9.1BF199E1C9"/>
    <x v="9"/>
    <n v="2002"/>
    <x v="5"/>
    <x v="0"/>
  </r>
  <r>
    <s v="3D9.1BF199F466"/>
    <x v="9"/>
    <n v="2002"/>
    <x v="0"/>
    <x v="0"/>
  </r>
  <r>
    <s v="3D9.1BF199F466"/>
    <x v="9"/>
    <n v="2002"/>
    <x v="1"/>
    <x v="0"/>
  </r>
  <r>
    <s v="3D9.1BF199F466"/>
    <x v="9"/>
    <n v="2002"/>
    <x v="4"/>
    <x v="0"/>
  </r>
  <r>
    <s v="3D9.1BF199F466"/>
    <x v="9"/>
    <n v="2002"/>
    <x v="5"/>
    <x v="0"/>
  </r>
  <r>
    <s v="3D9.1BF19A48D2"/>
    <x v="9"/>
    <n v="2002"/>
    <x v="0"/>
    <x v="0"/>
  </r>
  <r>
    <s v="3D9.1BF19A48D2"/>
    <x v="9"/>
    <n v="2002"/>
    <x v="1"/>
    <x v="0"/>
  </r>
  <r>
    <s v="3D9.1BF19A48D2"/>
    <x v="9"/>
    <n v="2002"/>
    <x v="4"/>
    <x v="0"/>
  </r>
  <r>
    <s v="3D9.1BF19A48D2"/>
    <x v="9"/>
    <n v="2002"/>
    <x v="5"/>
    <x v="0"/>
  </r>
  <r>
    <s v="3D9.1BF19A6293"/>
    <x v="9"/>
    <n v="2002"/>
    <x v="0"/>
    <x v="0"/>
  </r>
  <r>
    <s v="3D9.1BF19A6A02"/>
    <x v="10"/>
    <n v="2002"/>
    <x v="0"/>
    <x v="2"/>
  </r>
  <r>
    <s v="3D9.1BF19A6A02"/>
    <x v="10"/>
    <n v="2002"/>
    <x v="1"/>
    <x v="2"/>
  </r>
  <r>
    <s v="3D9.1BF19A6A02"/>
    <x v="10"/>
    <n v="2002"/>
    <x v="4"/>
    <x v="2"/>
  </r>
  <r>
    <s v="3D9.1BF19A6A02"/>
    <x v="10"/>
    <n v="2002"/>
    <x v="5"/>
    <x v="2"/>
  </r>
  <r>
    <s v="3D9.1BF19A71C0"/>
    <x v="9"/>
    <n v="2002"/>
    <x v="0"/>
    <x v="0"/>
  </r>
  <r>
    <s v="3D9.1BF19A71C0"/>
    <x v="9"/>
    <n v="2002"/>
    <x v="1"/>
    <x v="0"/>
  </r>
  <r>
    <s v="3D9.1BF19A71C0"/>
    <x v="9"/>
    <n v="2002"/>
    <x v="4"/>
    <x v="0"/>
  </r>
  <r>
    <s v="3D9.1BF19A71C0"/>
    <x v="9"/>
    <n v="2002"/>
    <x v="5"/>
    <x v="0"/>
  </r>
  <r>
    <s v="3D9.1BF19A7200"/>
    <x v="10"/>
    <n v="2002"/>
    <x v="0"/>
    <x v="2"/>
  </r>
  <r>
    <s v="3D9.1BF19A7200"/>
    <x v="10"/>
    <n v="2002"/>
    <x v="1"/>
    <x v="2"/>
  </r>
  <r>
    <s v="3D9.1BF19A7200"/>
    <x v="10"/>
    <n v="2002"/>
    <x v="4"/>
    <x v="2"/>
  </r>
  <r>
    <s v="3D9.1BF19A7200"/>
    <x v="10"/>
    <n v="2002"/>
    <x v="5"/>
    <x v="2"/>
  </r>
  <r>
    <s v="3D9.1BF19A7928"/>
    <x v="9"/>
    <n v="2002"/>
    <x v="0"/>
    <x v="0"/>
  </r>
  <r>
    <s v="3D9.1BF19A7928"/>
    <x v="9"/>
    <n v="2002"/>
    <x v="1"/>
    <x v="0"/>
  </r>
  <r>
    <s v="3D9.1BF19A7928"/>
    <x v="9"/>
    <n v="2002"/>
    <x v="4"/>
    <x v="0"/>
  </r>
  <r>
    <s v="3D9.1BF19A7928"/>
    <x v="9"/>
    <n v="2002"/>
    <x v="5"/>
    <x v="0"/>
  </r>
  <r>
    <s v="3D9.1BF19A8A44"/>
    <x v="10"/>
    <n v="2002"/>
    <x v="0"/>
    <x v="2"/>
  </r>
  <r>
    <s v="3D9.1BF19A8A44"/>
    <x v="10"/>
    <n v="2002"/>
    <x v="1"/>
    <x v="2"/>
  </r>
  <r>
    <s v="3D9.1BF19A8A44"/>
    <x v="10"/>
    <n v="2002"/>
    <x v="4"/>
    <x v="2"/>
  </r>
  <r>
    <s v="3D9.1BF19A8A44"/>
    <x v="10"/>
    <n v="2002"/>
    <x v="5"/>
    <x v="2"/>
  </r>
  <r>
    <s v="3D9.1BF19AA20D"/>
    <x v="9"/>
    <n v="2002"/>
    <x v="0"/>
    <x v="0"/>
  </r>
  <r>
    <s v="3D9.1BF19AA20D"/>
    <x v="9"/>
    <n v="2002"/>
    <x v="1"/>
    <x v="0"/>
  </r>
  <r>
    <s v="3D9.1BF19AA20D"/>
    <x v="9"/>
    <n v="2002"/>
    <x v="4"/>
    <x v="0"/>
  </r>
  <r>
    <s v="3D9.1BF19AA20D"/>
    <x v="9"/>
    <n v="2002"/>
    <x v="5"/>
    <x v="0"/>
  </r>
  <r>
    <s v="3D9.1BF19AA55D"/>
    <x v="9"/>
    <n v="2002"/>
    <x v="0"/>
    <x v="0"/>
  </r>
  <r>
    <s v="3D9.1BF19AA55D"/>
    <x v="9"/>
    <n v="2002"/>
    <x v="1"/>
    <x v="0"/>
  </r>
  <r>
    <s v="3D9.1BF19AA55D"/>
    <x v="9"/>
    <n v="2002"/>
    <x v="4"/>
    <x v="0"/>
  </r>
  <r>
    <s v="3D9.1BF19AA55D"/>
    <x v="9"/>
    <n v="2002"/>
    <x v="5"/>
    <x v="0"/>
  </r>
  <r>
    <s v="3D9.1BF19AABE9"/>
    <x v="9"/>
    <n v="2002"/>
    <x v="0"/>
    <x v="0"/>
  </r>
  <r>
    <s v="3D9.1BF19AABE9"/>
    <x v="9"/>
    <n v="2002"/>
    <x v="1"/>
    <x v="0"/>
  </r>
  <r>
    <s v="3D9.1BF19AABE9"/>
    <x v="9"/>
    <n v="2002"/>
    <x v="4"/>
    <x v="0"/>
  </r>
  <r>
    <s v="3D9.1BF19AABE9"/>
    <x v="9"/>
    <n v="2002"/>
    <x v="5"/>
    <x v="0"/>
  </r>
  <r>
    <s v="3D9.1BF19AAF5B"/>
    <x v="9"/>
    <n v="2002"/>
    <x v="0"/>
    <x v="0"/>
  </r>
  <r>
    <s v="3D9.1BF19AAF5B"/>
    <x v="9"/>
    <n v="2002"/>
    <x v="1"/>
    <x v="0"/>
  </r>
  <r>
    <s v="3D9.1BF19AAF5B"/>
    <x v="9"/>
    <n v="2002"/>
    <x v="4"/>
    <x v="0"/>
  </r>
  <r>
    <s v="3D9.1BF19AAF5B"/>
    <x v="9"/>
    <n v="2002"/>
    <x v="5"/>
    <x v="0"/>
  </r>
  <r>
    <s v="3D9.1BF19AB27C"/>
    <x v="9"/>
    <n v="2002"/>
    <x v="0"/>
    <x v="0"/>
  </r>
  <r>
    <s v="3D9.1BF19AB27C"/>
    <x v="9"/>
    <n v="2002"/>
    <x v="1"/>
    <x v="0"/>
  </r>
  <r>
    <s v="3D9.1BF19AB27C"/>
    <x v="9"/>
    <n v="2002"/>
    <x v="4"/>
    <x v="0"/>
  </r>
  <r>
    <s v="3D9.1BF19AB335"/>
    <x v="10"/>
    <n v="2002"/>
    <x v="0"/>
    <x v="2"/>
  </r>
  <r>
    <s v="3D9.1BF19AB335"/>
    <x v="10"/>
    <n v="2002"/>
    <x v="1"/>
    <x v="2"/>
  </r>
  <r>
    <s v="3D9.1BF19AB335"/>
    <x v="10"/>
    <n v="2002"/>
    <x v="4"/>
    <x v="2"/>
  </r>
  <r>
    <s v="3D9.1BF19AB335"/>
    <x v="10"/>
    <n v="2002"/>
    <x v="5"/>
    <x v="2"/>
  </r>
  <r>
    <s v="3D9.1BF19AC1F5"/>
    <x v="9"/>
    <n v="2002"/>
    <x v="0"/>
    <x v="0"/>
  </r>
  <r>
    <s v="3D9.1BF19AC1F5"/>
    <x v="9"/>
    <n v="2002"/>
    <x v="1"/>
    <x v="0"/>
  </r>
  <r>
    <s v="3D9.1BF19AC1F5"/>
    <x v="9"/>
    <n v="2002"/>
    <x v="4"/>
    <x v="0"/>
  </r>
  <r>
    <s v="3D9.1BF19AC1F5"/>
    <x v="9"/>
    <n v="2002"/>
    <x v="5"/>
    <x v="0"/>
  </r>
  <r>
    <s v="3D9.1BF19ACD0D"/>
    <x v="9"/>
    <n v="2002"/>
    <x v="0"/>
    <x v="0"/>
  </r>
  <r>
    <s v="3D9.1BF19ACD0D"/>
    <x v="9"/>
    <n v="2002"/>
    <x v="1"/>
    <x v="0"/>
  </r>
  <r>
    <s v="3D9.1BF19ACD0D"/>
    <x v="9"/>
    <n v="2002"/>
    <x v="4"/>
    <x v="0"/>
  </r>
  <r>
    <s v="3D9.1BF19ACD0D"/>
    <x v="9"/>
    <n v="2002"/>
    <x v="5"/>
    <x v="0"/>
  </r>
  <r>
    <s v="3D9.1BF19AD92C"/>
    <x v="2"/>
    <n v="2002"/>
    <x v="2"/>
    <x v="8"/>
  </r>
  <r>
    <s v="3D9.1BF19ADB21"/>
    <x v="9"/>
    <n v="2002"/>
    <x v="0"/>
    <x v="0"/>
  </r>
  <r>
    <s v="3D9.1BF19ADC4B"/>
    <x v="10"/>
    <n v="2002"/>
    <x v="0"/>
    <x v="2"/>
  </r>
  <r>
    <s v="3D9.1BF19ADC4B"/>
    <x v="10"/>
    <n v="2002"/>
    <x v="1"/>
    <x v="2"/>
  </r>
  <r>
    <s v="3D9.1BF19ADC4B"/>
    <x v="10"/>
    <n v="2002"/>
    <x v="4"/>
    <x v="2"/>
  </r>
  <r>
    <s v="3D9.1BF19ADC4B"/>
    <x v="10"/>
    <n v="2002"/>
    <x v="5"/>
    <x v="2"/>
  </r>
  <r>
    <s v="3D9.1BF19AE5B5"/>
    <x v="1"/>
    <n v="2002"/>
    <x v="2"/>
    <x v="10"/>
  </r>
  <r>
    <s v="3D9.1BF19AE6AA"/>
    <x v="9"/>
    <n v="2002"/>
    <x v="0"/>
    <x v="0"/>
  </r>
  <r>
    <s v="3D9.1BF19AEDB5"/>
    <x v="9"/>
    <n v="2002"/>
    <x v="0"/>
    <x v="0"/>
  </r>
  <r>
    <s v="3D9.1BF19AEDB5"/>
    <x v="9"/>
    <n v="2002"/>
    <x v="1"/>
    <x v="0"/>
  </r>
  <r>
    <s v="3D9.1BF19AEDB5"/>
    <x v="9"/>
    <n v="2002"/>
    <x v="4"/>
    <x v="0"/>
  </r>
  <r>
    <s v="3D9.1BF19AEDB5"/>
    <x v="9"/>
    <n v="2002"/>
    <x v="5"/>
    <x v="0"/>
  </r>
  <r>
    <s v="3D9.1BF19AF1C5"/>
    <x v="9"/>
    <n v="2002"/>
    <x v="0"/>
    <x v="0"/>
  </r>
  <r>
    <s v="3D9.1BF19AF5CE"/>
    <x v="9"/>
    <n v="2002"/>
    <x v="0"/>
    <x v="0"/>
  </r>
  <r>
    <s v="3D9.1BF19AF5CE"/>
    <x v="9"/>
    <n v="2002"/>
    <x v="1"/>
    <x v="0"/>
  </r>
  <r>
    <s v="3D9.1BF19AF5CE"/>
    <x v="9"/>
    <n v="2002"/>
    <x v="4"/>
    <x v="0"/>
  </r>
  <r>
    <s v="3D9.1BF19AF5CE"/>
    <x v="9"/>
    <n v="2002"/>
    <x v="5"/>
    <x v="0"/>
  </r>
  <r>
    <s v="3D9.1BF19AF950"/>
    <x v="9"/>
    <n v="2002"/>
    <x v="0"/>
    <x v="0"/>
  </r>
  <r>
    <s v="3D9.1BF19AF950"/>
    <x v="9"/>
    <n v="2002"/>
    <x v="1"/>
    <x v="0"/>
  </r>
  <r>
    <s v="3D9.1BF19AF950"/>
    <x v="9"/>
    <n v="2002"/>
    <x v="4"/>
    <x v="0"/>
  </r>
  <r>
    <s v="3D9.1BF19AFAEA"/>
    <x v="9"/>
    <n v="2002"/>
    <x v="0"/>
    <x v="0"/>
  </r>
  <r>
    <s v="3D9.1BF19B036B"/>
    <x v="11"/>
    <n v="2002"/>
    <x v="2"/>
    <x v="9"/>
  </r>
  <r>
    <s v="3D9.1BF19B0930"/>
    <x v="10"/>
    <n v="2002"/>
    <x v="0"/>
    <x v="2"/>
  </r>
  <r>
    <s v="3D9.1BF19B0930"/>
    <x v="10"/>
    <n v="2002"/>
    <x v="1"/>
    <x v="2"/>
  </r>
  <r>
    <s v="3D9.1BF19B0930"/>
    <x v="10"/>
    <n v="2002"/>
    <x v="4"/>
    <x v="2"/>
  </r>
  <r>
    <s v="3D9.1BF19B0930"/>
    <x v="10"/>
    <n v="2002"/>
    <x v="5"/>
    <x v="2"/>
  </r>
  <r>
    <s v="3D9.1BF19B229C"/>
    <x v="9"/>
    <n v="2002"/>
    <x v="0"/>
    <x v="0"/>
  </r>
  <r>
    <s v="3D9.1BF19B229C"/>
    <x v="9"/>
    <n v="2002"/>
    <x v="1"/>
    <x v="0"/>
  </r>
  <r>
    <s v="3D9.1BF19B229C"/>
    <x v="9"/>
    <n v="2002"/>
    <x v="4"/>
    <x v="0"/>
  </r>
  <r>
    <s v="3D9.1BF19B229C"/>
    <x v="9"/>
    <n v="2002"/>
    <x v="5"/>
    <x v="0"/>
  </r>
  <r>
    <s v="3D9.1BF19B252F"/>
    <x v="9"/>
    <n v="2002"/>
    <x v="0"/>
    <x v="0"/>
  </r>
  <r>
    <s v="3D9.1BF19B252F"/>
    <x v="9"/>
    <n v="2002"/>
    <x v="1"/>
    <x v="0"/>
  </r>
  <r>
    <s v="3D9.1BF19B252F"/>
    <x v="9"/>
    <n v="2002"/>
    <x v="4"/>
    <x v="0"/>
  </r>
  <r>
    <s v="3D9.1BF19B252F"/>
    <x v="9"/>
    <n v="2002"/>
    <x v="5"/>
    <x v="0"/>
  </r>
  <r>
    <s v="3D9.1BF19B2924"/>
    <x v="10"/>
    <n v="2002"/>
    <x v="0"/>
    <x v="2"/>
  </r>
  <r>
    <s v="3D9.1BF19B2924"/>
    <x v="10"/>
    <n v="2002"/>
    <x v="1"/>
    <x v="2"/>
  </r>
  <r>
    <s v="3D9.1BF19B2924"/>
    <x v="10"/>
    <n v="2002"/>
    <x v="4"/>
    <x v="2"/>
  </r>
  <r>
    <s v="3D9.1BF19B2924"/>
    <x v="10"/>
    <n v="2002"/>
    <x v="5"/>
    <x v="2"/>
  </r>
  <r>
    <s v="3D9.1BF19B2B7F"/>
    <x v="9"/>
    <n v="2002"/>
    <x v="0"/>
    <x v="0"/>
  </r>
  <r>
    <s v="3D9.1BF19B30F7"/>
    <x v="11"/>
    <n v="2002"/>
    <x v="2"/>
    <x v="9"/>
  </r>
  <r>
    <s v="3D9.1BF19B4311"/>
    <x v="10"/>
    <n v="2002"/>
    <x v="0"/>
    <x v="2"/>
  </r>
  <r>
    <s v="3D9.1BF19B4311"/>
    <x v="10"/>
    <n v="2002"/>
    <x v="1"/>
    <x v="2"/>
  </r>
  <r>
    <s v="3D9.1BF19B4311"/>
    <x v="10"/>
    <n v="2002"/>
    <x v="4"/>
    <x v="2"/>
  </r>
  <r>
    <s v="3D9.1BF19B4311"/>
    <x v="10"/>
    <n v="2002"/>
    <x v="5"/>
    <x v="2"/>
  </r>
  <r>
    <s v="3D9.1BF19B5943"/>
    <x v="9"/>
    <n v="2002"/>
    <x v="0"/>
    <x v="0"/>
  </r>
  <r>
    <s v="3D9.1BF19CAA36"/>
    <x v="9"/>
    <n v="2002"/>
    <x v="0"/>
    <x v="0"/>
  </r>
  <r>
    <s v="3D9.1BF19CAA36"/>
    <x v="9"/>
    <n v="2002"/>
    <x v="1"/>
    <x v="0"/>
  </r>
  <r>
    <s v="3D9.1BF19CAA36"/>
    <x v="9"/>
    <n v="2002"/>
    <x v="4"/>
    <x v="0"/>
  </r>
  <r>
    <s v="3D9.1BF19CAA36"/>
    <x v="9"/>
    <n v="2002"/>
    <x v="5"/>
    <x v="0"/>
  </r>
  <r>
    <s v="3D9.1BF19D3949"/>
    <x v="6"/>
    <n v="2002"/>
    <x v="2"/>
    <x v="11"/>
  </r>
  <r>
    <s v="3D9.1BF19DAF6C"/>
    <x v="10"/>
    <n v="2002"/>
    <x v="0"/>
    <x v="2"/>
  </r>
  <r>
    <s v="3D9.1BF19DAF6C"/>
    <x v="10"/>
    <n v="2002"/>
    <x v="1"/>
    <x v="2"/>
  </r>
  <r>
    <s v="3D9.1BF19DAF6C"/>
    <x v="10"/>
    <n v="2002"/>
    <x v="4"/>
    <x v="2"/>
  </r>
  <r>
    <s v="3D9.1BF19DAF6C"/>
    <x v="10"/>
    <n v="2002"/>
    <x v="5"/>
    <x v="2"/>
  </r>
  <r>
    <s v="3D9.1BF19DB1F8"/>
    <x v="10"/>
    <n v="2002"/>
    <x v="0"/>
    <x v="2"/>
  </r>
  <r>
    <s v="3D9.1BF19DB1F8"/>
    <x v="10"/>
    <n v="2002"/>
    <x v="1"/>
    <x v="2"/>
  </r>
  <r>
    <s v="3D9.1BF19DB1F8"/>
    <x v="10"/>
    <n v="2002"/>
    <x v="4"/>
    <x v="2"/>
  </r>
  <r>
    <s v="3D9.1BF19DB1F8"/>
    <x v="10"/>
    <n v="2002"/>
    <x v="5"/>
    <x v="2"/>
  </r>
  <r>
    <s v="3D9.1BF19DC74E"/>
    <x v="9"/>
    <n v="2002"/>
    <x v="0"/>
    <x v="0"/>
  </r>
  <r>
    <s v="3D9.1BF19DC74E"/>
    <x v="9"/>
    <n v="2002"/>
    <x v="1"/>
    <x v="0"/>
  </r>
  <r>
    <s v="3D9.1BF19DC74E"/>
    <x v="9"/>
    <n v="2002"/>
    <x v="4"/>
    <x v="0"/>
  </r>
  <r>
    <s v="3D9.1BF19DC74E"/>
    <x v="9"/>
    <n v="2002"/>
    <x v="5"/>
    <x v="0"/>
  </r>
  <r>
    <s v="3D9.1BF19DD696"/>
    <x v="10"/>
    <n v="2002"/>
    <x v="0"/>
    <x v="2"/>
  </r>
  <r>
    <s v="3D9.1BF19DD696"/>
    <x v="10"/>
    <n v="2002"/>
    <x v="1"/>
    <x v="2"/>
  </r>
  <r>
    <s v="3D9.1BF19DD696"/>
    <x v="10"/>
    <n v="2002"/>
    <x v="4"/>
    <x v="2"/>
  </r>
  <r>
    <s v="3D9.1BF19DD696"/>
    <x v="10"/>
    <n v="2002"/>
    <x v="5"/>
    <x v="2"/>
  </r>
  <r>
    <s v="3D9.1BF19DE227"/>
    <x v="9"/>
    <n v="2002"/>
    <x v="0"/>
    <x v="0"/>
  </r>
  <r>
    <s v="3D9.1BF19DE227"/>
    <x v="9"/>
    <n v="2002"/>
    <x v="1"/>
    <x v="0"/>
  </r>
  <r>
    <s v="3D9.1BF19DE227"/>
    <x v="9"/>
    <n v="2002"/>
    <x v="4"/>
    <x v="0"/>
  </r>
  <r>
    <s v="3D9.1BF19DE227"/>
    <x v="9"/>
    <n v="2002"/>
    <x v="5"/>
    <x v="0"/>
  </r>
  <r>
    <s v="3D9.1BF19DE3DD"/>
    <x v="10"/>
    <n v="2002"/>
    <x v="0"/>
    <x v="2"/>
  </r>
  <r>
    <s v="3D9.1BF19DEF4C"/>
    <x v="9"/>
    <n v="2002"/>
    <x v="0"/>
    <x v="0"/>
  </r>
  <r>
    <s v="3D9.1BF19DEF4C"/>
    <x v="9"/>
    <n v="2002"/>
    <x v="1"/>
    <x v="0"/>
  </r>
  <r>
    <s v="3D9.1BF19DEF4C"/>
    <x v="9"/>
    <n v="2002"/>
    <x v="4"/>
    <x v="0"/>
  </r>
  <r>
    <s v="3D9.1BF19DEF4C"/>
    <x v="9"/>
    <n v="2002"/>
    <x v="5"/>
    <x v="0"/>
  </r>
  <r>
    <s v="3D9.1BF19DEF4C"/>
    <x v="9"/>
    <n v="2002"/>
    <x v="6"/>
    <x v="0"/>
  </r>
  <r>
    <s v="3D9.1BF19DF636"/>
    <x v="9"/>
    <n v="2002"/>
    <x v="0"/>
    <x v="0"/>
  </r>
  <r>
    <s v="3D9.1BF19DF636"/>
    <x v="9"/>
    <n v="2002"/>
    <x v="1"/>
    <x v="0"/>
  </r>
  <r>
    <s v="3D9.1BF19DF636"/>
    <x v="9"/>
    <n v="2002"/>
    <x v="4"/>
    <x v="0"/>
  </r>
  <r>
    <s v="3D9.1BF19DF636"/>
    <x v="9"/>
    <n v="2002"/>
    <x v="5"/>
    <x v="0"/>
  </r>
  <r>
    <s v="3D9.1BF19E01CD"/>
    <x v="9"/>
    <n v="2002"/>
    <x v="0"/>
    <x v="0"/>
  </r>
  <r>
    <s v="3D9.1BF19E01CD"/>
    <x v="9"/>
    <n v="2002"/>
    <x v="1"/>
    <x v="0"/>
  </r>
  <r>
    <s v="3D9.1BF19E01CD"/>
    <x v="9"/>
    <n v="2002"/>
    <x v="4"/>
    <x v="0"/>
  </r>
  <r>
    <s v="3D9.1BF19E01CD"/>
    <x v="9"/>
    <n v="2002"/>
    <x v="5"/>
    <x v="0"/>
  </r>
  <r>
    <s v="3D9.1BF19E01CD"/>
    <x v="9"/>
    <n v="2002"/>
    <x v="6"/>
    <x v="0"/>
  </r>
  <r>
    <s v="3D9.1BF19F29FB"/>
    <x v="9"/>
    <n v="2002"/>
    <x v="0"/>
    <x v="0"/>
  </r>
  <r>
    <s v="3D9.1BF19F29FB"/>
    <x v="9"/>
    <n v="2002"/>
    <x v="1"/>
    <x v="0"/>
  </r>
  <r>
    <s v="3D9.1BF19F29FB"/>
    <x v="9"/>
    <n v="2002"/>
    <x v="4"/>
    <x v="0"/>
  </r>
  <r>
    <s v="3D9.1BF19F29FB"/>
    <x v="9"/>
    <n v="2002"/>
    <x v="5"/>
    <x v="0"/>
  </r>
  <r>
    <s v="3D9.1BF19F3DF0"/>
    <x v="9"/>
    <n v="2002"/>
    <x v="0"/>
    <x v="0"/>
  </r>
  <r>
    <s v="3D9.1BF19F3DF0"/>
    <x v="9"/>
    <n v="2002"/>
    <x v="1"/>
    <x v="0"/>
  </r>
  <r>
    <s v="3D9.1BF19F3DF0"/>
    <x v="9"/>
    <n v="2002"/>
    <x v="4"/>
    <x v="0"/>
  </r>
  <r>
    <s v="3D9.1BF19F3DF0"/>
    <x v="9"/>
    <n v="2002"/>
    <x v="5"/>
    <x v="0"/>
  </r>
  <r>
    <s v="3D9.1BF19FFC3A"/>
    <x v="8"/>
    <n v="2002"/>
    <x v="2"/>
    <x v="7"/>
  </r>
  <r>
    <s v="3D9.1BF19FFF82"/>
    <x v="9"/>
    <n v="2002"/>
    <x v="0"/>
    <x v="0"/>
  </r>
  <r>
    <s v="3D9.1BF19FFF82"/>
    <x v="9"/>
    <n v="2002"/>
    <x v="1"/>
    <x v="0"/>
  </r>
  <r>
    <s v="3D9.1BF19FFF82"/>
    <x v="9"/>
    <n v="2002"/>
    <x v="4"/>
    <x v="0"/>
  </r>
  <r>
    <s v="3D9.1BF19FFF82"/>
    <x v="9"/>
    <n v="2002"/>
    <x v="5"/>
    <x v="0"/>
  </r>
  <r>
    <s v="3D9.1BF1A001C3"/>
    <x v="9"/>
    <n v="2002"/>
    <x v="0"/>
    <x v="0"/>
  </r>
  <r>
    <s v="3D9.1BF1A001C3"/>
    <x v="9"/>
    <n v="2002"/>
    <x v="1"/>
    <x v="0"/>
  </r>
  <r>
    <s v="3D9.1BF1A001C3"/>
    <x v="9"/>
    <n v="2002"/>
    <x v="4"/>
    <x v="0"/>
  </r>
  <r>
    <s v="3D9.1BF1A001C3"/>
    <x v="9"/>
    <n v="2002"/>
    <x v="5"/>
    <x v="0"/>
  </r>
  <r>
    <s v="3D9.1BF1A0031E"/>
    <x v="10"/>
    <n v="2002"/>
    <x v="0"/>
    <x v="2"/>
  </r>
  <r>
    <s v="3D9.1BF1A0031E"/>
    <x v="10"/>
    <n v="2002"/>
    <x v="1"/>
    <x v="2"/>
  </r>
  <r>
    <s v="3D9.1BF1A0031E"/>
    <x v="10"/>
    <n v="2002"/>
    <x v="4"/>
    <x v="2"/>
  </r>
  <r>
    <s v="3D9.1BF1A0031E"/>
    <x v="10"/>
    <n v="2002"/>
    <x v="5"/>
    <x v="2"/>
  </r>
  <r>
    <s v="3D9.1BF1A00452"/>
    <x v="9"/>
    <n v="2002"/>
    <x v="0"/>
    <x v="0"/>
  </r>
  <r>
    <s v="3D9.1BF1A00695"/>
    <x v="10"/>
    <n v="2002"/>
    <x v="0"/>
    <x v="2"/>
  </r>
  <r>
    <s v="3D9.1BF1A00695"/>
    <x v="10"/>
    <n v="2002"/>
    <x v="1"/>
    <x v="2"/>
  </r>
  <r>
    <s v="3D9.1BF1A00695"/>
    <x v="10"/>
    <n v="2002"/>
    <x v="4"/>
    <x v="2"/>
  </r>
  <r>
    <s v="3D9.1BF1A00695"/>
    <x v="10"/>
    <n v="2002"/>
    <x v="5"/>
    <x v="2"/>
  </r>
  <r>
    <s v="3D9.1BF1A008FF"/>
    <x v="9"/>
    <n v="2002"/>
    <x v="0"/>
    <x v="0"/>
  </r>
  <r>
    <s v="3D9.1BF1A008FF"/>
    <x v="9"/>
    <n v="2002"/>
    <x v="1"/>
    <x v="0"/>
  </r>
  <r>
    <s v="3D9.1BF1A008FF"/>
    <x v="9"/>
    <n v="2002"/>
    <x v="4"/>
    <x v="0"/>
  </r>
  <r>
    <s v="3D9.1BF1A008FF"/>
    <x v="9"/>
    <n v="2002"/>
    <x v="5"/>
    <x v="0"/>
  </r>
  <r>
    <s v="3D9.1BF1A00E22"/>
    <x v="9"/>
    <n v="2002"/>
    <x v="0"/>
    <x v="0"/>
  </r>
  <r>
    <s v="3D9.1BF1A0111A"/>
    <x v="10"/>
    <n v="2002"/>
    <x v="0"/>
    <x v="2"/>
  </r>
  <r>
    <s v="3D9.1BF1A0111A"/>
    <x v="10"/>
    <n v="2002"/>
    <x v="1"/>
    <x v="2"/>
  </r>
  <r>
    <s v="3D9.1BF1A0111A"/>
    <x v="10"/>
    <n v="2002"/>
    <x v="4"/>
    <x v="2"/>
  </r>
  <r>
    <s v="3D9.1BF1A0111A"/>
    <x v="10"/>
    <n v="2002"/>
    <x v="5"/>
    <x v="2"/>
  </r>
  <r>
    <s v="3D9.1BF1A0111A"/>
    <x v="10"/>
    <n v="2002"/>
    <x v="6"/>
    <x v="2"/>
  </r>
  <r>
    <s v="3D9.1BF1A01441"/>
    <x v="9"/>
    <n v="2002"/>
    <x v="0"/>
    <x v="0"/>
  </r>
  <r>
    <s v="3D9.1BF1A01441"/>
    <x v="9"/>
    <n v="2002"/>
    <x v="1"/>
    <x v="0"/>
  </r>
  <r>
    <s v="3D9.1BF1A01441"/>
    <x v="9"/>
    <n v="2002"/>
    <x v="4"/>
    <x v="0"/>
  </r>
  <r>
    <s v="3D9.1BF1A01441"/>
    <x v="9"/>
    <n v="2002"/>
    <x v="5"/>
    <x v="0"/>
  </r>
  <r>
    <s v="3D9.1BF1AA20FB"/>
    <x v="12"/>
    <n v="2002"/>
    <x v="0"/>
    <x v="1"/>
  </r>
  <r>
    <s v="3D9.1BF1AA4840"/>
    <x v="9"/>
    <n v="2002"/>
    <x v="0"/>
    <x v="0"/>
  </r>
  <r>
    <s v="3D9.1BF1AA4840"/>
    <x v="9"/>
    <n v="2002"/>
    <x v="1"/>
    <x v="0"/>
  </r>
  <r>
    <s v="3D9.1BF1AA4840"/>
    <x v="9"/>
    <n v="2002"/>
    <x v="4"/>
    <x v="0"/>
  </r>
  <r>
    <s v="3D9.1BF1AA4840"/>
    <x v="9"/>
    <n v="2002"/>
    <x v="5"/>
    <x v="0"/>
  </r>
  <r>
    <s v="3D9.1BF1AA703F"/>
    <x v="9"/>
    <n v="2002"/>
    <x v="0"/>
    <x v="0"/>
  </r>
  <r>
    <s v="3D9.1BF1AA703F"/>
    <x v="9"/>
    <n v="2002"/>
    <x v="1"/>
    <x v="0"/>
  </r>
  <r>
    <s v="3D9.1BF1AA703F"/>
    <x v="9"/>
    <n v="2002"/>
    <x v="4"/>
    <x v="0"/>
  </r>
  <r>
    <s v="3D9.1BF1AA703F"/>
    <x v="9"/>
    <n v="2002"/>
    <x v="5"/>
    <x v="0"/>
  </r>
  <r>
    <s v="3D9.1BF1AA7C30"/>
    <x v="9"/>
    <n v="2002"/>
    <x v="0"/>
    <x v="0"/>
  </r>
  <r>
    <s v="3D9.1BF1AA86EA"/>
    <x v="2"/>
    <n v="2002"/>
    <x v="2"/>
    <x v="8"/>
  </r>
  <r>
    <s v="3D9.1BF1AA9AA0"/>
    <x v="10"/>
    <n v="2002"/>
    <x v="0"/>
    <x v="2"/>
  </r>
  <r>
    <s v="3D9.1BF1AA9AA0"/>
    <x v="10"/>
    <n v="2002"/>
    <x v="1"/>
    <x v="2"/>
  </r>
  <r>
    <s v="3D9.1BF1AA9AA0"/>
    <x v="10"/>
    <n v="2002"/>
    <x v="4"/>
    <x v="2"/>
  </r>
  <r>
    <s v="3D9.1BF1AA9AA0"/>
    <x v="10"/>
    <n v="2002"/>
    <x v="5"/>
    <x v="2"/>
  </r>
  <r>
    <s v="3D9.1BF1AAA025"/>
    <x v="9"/>
    <n v="2002"/>
    <x v="0"/>
    <x v="0"/>
  </r>
  <r>
    <s v="3D9.1BF1AAA025"/>
    <x v="9"/>
    <n v="2002"/>
    <x v="1"/>
    <x v="0"/>
  </r>
  <r>
    <s v="3D9.1BF1AAA025"/>
    <x v="9"/>
    <n v="2002"/>
    <x v="4"/>
    <x v="0"/>
  </r>
  <r>
    <s v="3D9.1BF1AAA025"/>
    <x v="9"/>
    <n v="2002"/>
    <x v="5"/>
    <x v="0"/>
  </r>
  <r>
    <s v="3D9.1BF1AAA050"/>
    <x v="9"/>
    <n v="2002"/>
    <x v="0"/>
    <x v="0"/>
  </r>
  <r>
    <s v="3D9.1BF1AAAD0C"/>
    <x v="9"/>
    <n v="2002"/>
    <x v="0"/>
    <x v="0"/>
  </r>
  <r>
    <s v="3D9.1BF1AAAD0C"/>
    <x v="9"/>
    <n v="2002"/>
    <x v="1"/>
    <x v="0"/>
  </r>
  <r>
    <s v="3D9.1BF1AAAD0C"/>
    <x v="9"/>
    <n v="2002"/>
    <x v="4"/>
    <x v="0"/>
  </r>
  <r>
    <s v="3D9.1BF1AAAD0C"/>
    <x v="9"/>
    <n v="2002"/>
    <x v="5"/>
    <x v="0"/>
  </r>
  <r>
    <s v="3D9.1BF1AAB6BB"/>
    <x v="9"/>
    <n v="2002"/>
    <x v="0"/>
    <x v="0"/>
  </r>
  <r>
    <s v="3D9.1BF1AAB6BB"/>
    <x v="9"/>
    <n v="2002"/>
    <x v="1"/>
    <x v="0"/>
  </r>
  <r>
    <s v="3D9.1BF1AAB6BB"/>
    <x v="9"/>
    <n v="2002"/>
    <x v="4"/>
    <x v="0"/>
  </r>
  <r>
    <s v="3D9.1BF1AAB6BB"/>
    <x v="9"/>
    <n v="2002"/>
    <x v="5"/>
    <x v="0"/>
  </r>
  <r>
    <s v="3D9.1BF1AABC10"/>
    <x v="9"/>
    <n v="2002"/>
    <x v="0"/>
    <x v="0"/>
  </r>
  <r>
    <s v="3D9.1BF1AABC10"/>
    <x v="9"/>
    <n v="2002"/>
    <x v="1"/>
    <x v="0"/>
  </r>
  <r>
    <s v="3D9.1BF1AABC10"/>
    <x v="9"/>
    <n v="2002"/>
    <x v="4"/>
    <x v="0"/>
  </r>
  <r>
    <s v="3D9.1BF1AABC10"/>
    <x v="9"/>
    <n v="2002"/>
    <x v="5"/>
    <x v="0"/>
  </r>
  <r>
    <s v="3D9.1BF1AAE9D1"/>
    <x v="8"/>
    <n v="2002"/>
    <x v="2"/>
    <x v="7"/>
  </r>
  <r>
    <s v="3D9.1BF1AC1732"/>
    <x v="9"/>
    <n v="2002"/>
    <x v="1"/>
    <x v="0"/>
  </r>
  <r>
    <s v="3D9.1BF1AC1732"/>
    <x v="9"/>
    <n v="2002"/>
    <x v="4"/>
    <x v="0"/>
  </r>
  <r>
    <s v="3D9.1BF1AC1732"/>
    <x v="9"/>
    <n v="2002"/>
    <x v="5"/>
    <x v="0"/>
  </r>
  <r>
    <s v="3D9.1BF1AD022F"/>
    <x v="9"/>
    <n v="2002"/>
    <x v="0"/>
    <x v="0"/>
  </r>
  <r>
    <s v="3D9.1BF1AD022F"/>
    <x v="9"/>
    <n v="2002"/>
    <x v="1"/>
    <x v="0"/>
  </r>
  <r>
    <s v="3D9.1BF1AD022F"/>
    <x v="9"/>
    <n v="2002"/>
    <x v="4"/>
    <x v="0"/>
  </r>
  <r>
    <s v="3D9.1BF1AD022F"/>
    <x v="9"/>
    <n v="2002"/>
    <x v="5"/>
    <x v="0"/>
  </r>
  <r>
    <s v="3D9.1BF1AD0505"/>
    <x v="9"/>
    <n v="2002"/>
    <x v="0"/>
    <x v="0"/>
  </r>
  <r>
    <s v="3D9.1BF1AD0505"/>
    <x v="9"/>
    <n v="2002"/>
    <x v="1"/>
    <x v="0"/>
  </r>
  <r>
    <s v="3D9.1BF1AD0505"/>
    <x v="9"/>
    <n v="2002"/>
    <x v="4"/>
    <x v="0"/>
  </r>
  <r>
    <s v="3D9.1BF1AD0505"/>
    <x v="9"/>
    <n v="2002"/>
    <x v="5"/>
    <x v="0"/>
  </r>
  <r>
    <s v="3D9.1BF1AD0DF6"/>
    <x v="0"/>
    <n v="2002"/>
    <x v="2"/>
    <x v="12"/>
  </r>
  <r>
    <s v="3D9.1BF1AD0F4B"/>
    <x v="9"/>
    <n v="2002"/>
    <x v="0"/>
    <x v="0"/>
  </r>
  <r>
    <s v="3D9.1BF1AD0F4B"/>
    <x v="9"/>
    <n v="2002"/>
    <x v="1"/>
    <x v="0"/>
  </r>
  <r>
    <s v="3D9.1BF1AD0F4B"/>
    <x v="9"/>
    <n v="2002"/>
    <x v="4"/>
    <x v="0"/>
  </r>
  <r>
    <s v="3D9.1BF1AD1452"/>
    <x v="9"/>
    <n v="2002"/>
    <x v="1"/>
    <x v="0"/>
  </r>
  <r>
    <s v="3D9.1BF1AD1452"/>
    <x v="9"/>
    <n v="2002"/>
    <x v="4"/>
    <x v="0"/>
  </r>
  <r>
    <s v="3D9.1BF1AD1452"/>
    <x v="9"/>
    <n v="2002"/>
    <x v="5"/>
    <x v="0"/>
  </r>
  <r>
    <s v="3D9.1BF1AD17A7"/>
    <x v="8"/>
    <n v="2002"/>
    <x v="2"/>
    <x v="7"/>
  </r>
  <r>
    <s v="3D9.1BF1AD246B"/>
    <x v="9"/>
    <n v="2002"/>
    <x v="0"/>
    <x v="0"/>
  </r>
  <r>
    <s v="3D9.1BF1AD246B"/>
    <x v="9"/>
    <n v="2002"/>
    <x v="1"/>
    <x v="0"/>
  </r>
  <r>
    <s v="3D9.1BF1AD246B"/>
    <x v="9"/>
    <n v="2002"/>
    <x v="4"/>
    <x v="0"/>
  </r>
  <r>
    <s v="3D9.1BF1AD246B"/>
    <x v="9"/>
    <n v="2002"/>
    <x v="5"/>
    <x v="0"/>
  </r>
  <r>
    <s v="3D9.1BF1AD246B"/>
    <x v="9"/>
    <n v="2002"/>
    <x v="6"/>
    <x v="0"/>
  </r>
  <r>
    <s v="3D9.1BF1AD2AA0"/>
    <x v="8"/>
    <n v="2002"/>
    <x v="2"/>
    <x v="7"/>
  </r>
  <r>
    <s v="3D9.1BF1AD3092"/>
    <x v="9"/>
    <n v="2002"/>
    <x v="0"/>
    <x v="0"/>
  </r>
  <r>
    <s v="3D9.1BF1AD3092"/>
    <x v="9"/>
    <n v="2002"/>
    <x v="1"/>
    <x v="0"/>
  </r>
  <r>
    <s v="3D9.1BF1AD3092"/>
    <x v="9"/>
    <n v="2002"/>
    <x v="4"/>
    <x v="0"/>
  </r>
  <r>
    <s v="3D9.1BF1AD3092"/>
    <x v="9"/>
    <n v="2002"/>
    <x v="5"/>
    <x v="0"/>
  </r>
  <r>
    <s v="3D9.1BF1AD3253"/>
    <x v="9"/>
    <n v="2002"/>
    <x v="0"/>
    <x v="0"/>
  </r>
  <r>
    <s v="3D9.1BF1AD4720"/>
    <x v="9"/>
    <n v="2002"/>
    <x v="0"/>
    <x v="0"/>
  </r>
  <r>
    <s v="3D9.1BF1AD4720"/>
    <x v="9"/>
    <n v="2002"/>
    <x v="1"/>
    <x v="0"/>
  </r>
  <r>
    <s v="3D9.1BF1AD4720"/>
    <x v="9"/>
    <n v="2002"/>
    <x v="4"/>
    <x v="0"/>
  </r>
  <r>
    <s v="3D9.1BF1AD4720"/>
    <x v="9"/>
    <n v="2002"/>
    <x v="5"/>
    <x v="0"/>
  </r>
  <r>
    <s v="3D9.1BF1AD4A3D"/>
    <x v="9"/>
    <n v="2002"/>
    <x v="0"/>
    <x v="0"/>
  </r>
  <r>
    <s v="3D9.1BF1AD4A3D"/>
    <x v="9"/>
    <n v="2002"/>
    <x v="1"/>
    <x v="0"/>
  </r>
  <r>
    <s v="3D9.1BF1AD4A3D"/>
    <x v="9"/>
    <n v="2002"/>
    <x v="4"/>
    <x v="0"/>
  </r>
  <r>
    <s v="3D9.1BF1AD4A3D"/>
    <x v="9"/>
    <n v="2002"/>
    <x v="5"/>
    <x v="0"/>
  </r>
  <r>
    <s v="3D9.1BF1AD5002"/>
    <x v="9"/>
    <n v="2002"/>
    <x v="0"/>
    <x v="0"/>
  </r>
  <r>
    <s v="3D9.1BF1AD5002"/>
    <x v="9"/>
    <n v="2002"/>
    <x v="1"/>
    <x v="0"/>
  </r>
  <r>
    <s v="3D9.1BF1AD5002"/>
    <x v="9"/>
    <n v="2002"/>
    <x v="4"/>
    <x v="0"/>
  </r>
  <r>
    <s v="3D9.1BF1AD5057"/>
    <x v="2"/>
    <n v="2002"/>
    <x v="2"/>
    <x v="8"/>
  </r>
  <r>
    <s v="3D9.1BF1AD5379"/>
    <x v="9"/>
    <n v="2002"/>
    <x v="0"/>
    <x v="0"/>
  </r>
  <r>
    <s v="3D9.1BF1AD5379"/>
    <x v="9"/>
    <n v="2002"/>
    <x v="1"/>
    <x v="0"/>
  </r>
  <r>
    <s v="3D9.1BF1AD5379"/>
    <x v="9"/>
    <n v="2002"/>
    <x v="4"/>
    <x v="0"/>
  </r>
  <r>
    <s v="3D9.1BF1AD5379"/>
    <x v="9"/>
    <n v="2002"/>
    <x v="5"/>
    <x v="0"/>
  </r>
  <r>
    <s v="3D9.1BF1AD5496"/>
    <x v="9"/>
    <n v="2002"/>
    <x v="0"/>
    <x v="0"/>
  </r>
  <r>
    <s v="3D9.1BF1AD5496"/>
    <x v="9"/>
    <n v="2002"/>
    <x v="1"/>
    <x v="0"/>
  </r>
  <r>
    <s v="3D9.1BF1AD5496"/>
    <x v="9"/>
    <n v="2002"/>
    <x v="4"/>
    <x v="0"/>
  </r>
  <r>
    <s v="3D9.1BF1AD5496"/>
    <x v="9"/>
    <n v="2002"/>
    <x v="5"/>
    <x v="0"/>
  </r>
  <r>
    <s v="3D9.1BF1AD5D47"/>
    <x v="12"/>
    <n v="2002"/>
    <x v="0"/>
    <x v="1"/>
  </r>
  <r>
    <s v="3D9.1BF1AD5D47"/>
    <x v="12"/>
    <n v="2002"/>
    <x v="4"/>
    <x v="1"/>
  </r>
  <r>
    <s v="3D9.1BF1AD5D47"/>
    <x v="12"/>
    <n v="2002"/>
    <x v="5"/>
    <x v="1"/>
  </r>
  <r>
    <s v="3D9.1BF1AD603D"/>
    <x v="9"/>
    <n v="2002"/>
    <x v="0"/>
    <x v="0"/>
  </r>
  <r>
    <s v="3D9.1BF1AD6624"/>
    <x v="9"/>
    <n v="2002"/>
    <x v="0"/>
    <x v="0"/>
  </r>
  <r>
    <s v="3D9.1BF1AD6624"/>
    <x v="9"/>
    <n v="2002"/>
    <x v="1"/>
    <x v="0"/>
  </r>
  <r>
    <s v="3D9.1BF1AD6624"/>
    <x v="9"/>
    <n v="2002"/>
    <x v="4"/>
    <x v="0"/>
  </r>
  <r>
    <s v="3D9.1BF1AD6624"/>
    <x v="9"/>
    <n v="2002"/>
    <x v="5"/>
    <x v="0"/>
  </r>
  <r>
    <s v="3D9.1BF1AD6FFF"/>
    <x v="9"/>
    <n v="2002"/>
    <x v="0"/>
    <x v="0"/>
  </r>
  <r>
    <s v="3D9.1BF1AD6FFF"/>
    <x v="9"/>
    <n v="2002"/>
    <x v="1"/>
    <x v="0"/>
  </r>
  <r>
    <s v="3D9.1BF1AD6FFF"/>
    <x v="9"/>
    <n v="2002"/>
    <x v="4"/>
    <x v="0"/>
  </r>
  <r>
    <s v="3D9.1BF1AD6FFF"/>
    <x v="9"/>
    <n v="2002"/>
    <x v="5"/>
    <x v="0"/>
  </r>
  <r>
    <s v="3D9.1BF1AD86C5"/>
    <x v="9"/>
    <n v="2002"/>
    <x v="0"/>
    <x v="0"/>
  </r>
  <r>
    <s v="3D9.1BF1AD86C5"/>
    <x v="9"/>
    <n v="2002"/>
    <x v="1"/>
    <x v="0"/>
  </r>
  <r>
    <s v="3D9.1BF1AD86C5"/>
    <x v="9"/>
    <n v="2002"/>
    <x v="4"/>
    <x v="0"/>
  </r>
  <r>
    <s v="3D9.1BF1AD86C5"/>
    <x v="9"/>
    <n v="2002"/>
    <x v="5"/>
    <x v="0"/>
  </r>
  <r>
    <s v="3D9.1BF1ADB458"/>
    <x v="10"/>
    <n v="2002"/>
    <x v="0"/>
    <x v="2"/>
  </r>
  <r>
    <s v="3D9.1BF1ADB458"/>
    <x v="10"/>
    <n v="2002"/>
    <x v="1"/>
    <x v="2"/>
  </r>
  <r>
    <s v="3D9.1BF1ADB458"/>
    <x v="10"/>
    <n v="2002"/>
    <x v="4"/>
    <x v="2"/>
  </r>
  <r>
    <s v="3D9.1BF1ADB458"/>
    <x v="10"/>
    <n v="2002"/>
    <x v="5"/>
    <x v="2"/>
  </r>
  <r>
    <s v="3D9.1BF1ADBFED"/>
    <x v="9"/>
    <n v="2002"/>
    <x v="0"/>
    <x v="0"/>
  </r>
  <r>
    <s v="3D9.1BF1ADBFED"/>
    <x v="9"/>
    <n v="2002"/>
    <x v="1"/>
    <x v="0"/>
  </r>
  <r>
    <s v="3D9.1BF1ADBFED"/>
    <x v="9"/>
    <n v="2002"/>
    <x v="4"/>
    <x v="0"/>
  </r>
  <r>
    <s v="3D9.1BF1ADBFED"/>
    <x v="9"/>
    <n v="2002"/>
    <x v="5"/>
    <x v="0"/>
  </r>
  <r>
    <s v="3D9.1BF1ADC636"/>
    <x v="9"/>
    <n v="2002"/>
    <x v="0"/>
    <x v="0"/>
  </r>
  <r>
    <s v="3D9.1BF1ADC636"/>
    <x v="9"/>
    <n v="2002"/>
    <x v="1"/>
    <x v="0"/>
  </r>
  <r>
    <s v="3D9.1BF1ADC636"/>
    <x v="9"/>
    <n v="2002"/>
    <x v="4"/>
    <x v="0"/>
  </r>
  <r>
    <s v="3D9.1BF1ADC636"/>
    <x v="9"/>
    <n v="2002"/>
    <x v="5"/>
    <x v="0"/>
  </r>
  <r>
    <s v="3D9.1BF1ADCD13"/>
    <x v="9"/>
    <n v="2002"/>
    <x v="0"/>
    <x v="0"/>
  </r>
  <r>
    <s v="3D9.1BF1ADCD13"/>
    <x v="9"/>
    <n v="2002"/>
    <x v="1"/>
    <x v="0"/>
  </r>
  <r>
    <s v="3D9.1BF1ADCD13"/>
    <x v="9"/>
    <n v="2002"/>
    <x v="4"/>
    <x v="0"/>
  </r>
  <r>
    <s v="3D9.1BF1ADCD13"/>
    <x v="9"/>
    <n v="2002"/>
    <x v="5"/>
    <x v="0"/>
  </r>
  <r>
    <s v="3D9.1BF1ADCFA0"/>
    <x v="9"/>
    <n v="2002"/>
    <x v="0"/>
    <x v="0"/>
  </r>
  <r>
    <s v="3D9.1BF1ADD2FE"/>
    <x v="9"/>
    <n v="2002"/>
    <x v="0"/>
    <x v="0"/>
  </r>
  <r>
    <s v="3D9.1BF1ADD2FE"/>
    <x v="9"/>
    <n v="2002"/>
    <x v="1"/>
    <x v="0"/>
  </r>
  <r>
    <s v="3D9.1BF1ADD2FE"/>
    <x v="9"/>
    <n v="2002"/>
    <x v="4"/>
    <x v="0"/>
  </r>
  <r>
    <s v="3D9.1BF1ADD2FE"/>
    <x v="9"/>
    <n v="2002"/>
    <x v="5"/>
    <x v="0"/>
  </r>
  <r>
    <s v="3D9.1BF1ADD5E5"/>
    <x v="9"/>
    <n v="2002"/>
    <x v="0"/>
    <x v="0"/>
  </r>
  <r>
    <s v="3D9.1BF1ADD5E5"/>
    <x v="9"/>
    <n v="2002"/>
    <x v="1"/>
    <x v="0"/>
  </r>
  <r>
    <s v="3D9.1BF1ADD5E5"/>
    <x v="9"/>
    <n v="2002"/>
    <x v="4"/>
    <x v="0"/>
  </r>
  <r>
    <s v="3D9.1BF1ADD5E5"/>
    <x v="9"/>
    <n v="2002"/>
    <x v="5"/>
    <x v="0"/>
  </r>
  <r>
    <s v="3D9.1BF1ADD6D7"/>
    <x v="9"/>
    <n v="2002"/>
    <x v="0"/>
    <x v="0"/>
  </r>
  <r>
    <s v="3D9.1BF1ADD6D7"/>
    <x v="9"/>
    <n v="2002"/>
    <x v="1"/>
    <x v="0"/>
  </r>
  <r>
    <s v="3D9.1BF1ADD6D7"/>
    <x v="9"/>
    <n v="2002"/>
    <x v="4"/>
    <x v="0"/>
  </r>
  <r>
    <s v="3D9.1BF1ADD6D7"/>
    <x v="9"/>
    <n v="2002"/>
    <x v="5"/>
    <x v="0"/>
  </r>
  <r>
    <s v="3D9.1BF1ADDB9A"/>
    <x v="9"/>
    <n v="2002"/>
    <x v="0"/>
    <x v="0"/>
  </r>
  <r>
    <s v="3D9.1BF1ADDB9A"/>
    <x v="9"/>
    <n v="2002"/>
    <x v="1"/>
    <x v="0"/>
  </r>
  <r>
    <s v="3D9.1BF1ADDB9A"/>
    <x v="9"/>
    <n v="2002"/>
    <x v="4"/>
    <x v="0"/>
  </r>
  <r>
    <s v="3D9.1BF1ADDB9A"/>
    <x v="9"/>
    <n v="2002"/>
    <x v="5"/>
    <x v="0"/>
  </r>
  <r>
    <s v="3D9.1BF1ADDD4A"/>
    <x v="9"/>
    <n v="2002"/>
    <x v="0"/>
    <x v="0"/>
  </r>
  <r>
    <s v="3D9.1BF1ADDD4A"/>
    <x v="9"/>
    <n v="2002"/>
    <x v="1"/>
    <x v="0"/>
  </r>
  <r>
    <s v="3D9.1BF1ADDD4A"/>
    <x v="9"/>
    <n v="2002"/>
    <x v="4"/>
    <x v="0"/>
  </r>
  <r>
    <s v="3D9.1BF1ADDD4A"/>
    <x v="9"/>
    <n v="2002"/>
    <x v="5"/>
    <x v="0"/>
  </r>
  <r>
    <s v="3D9.1BF1ADE4CA"/>
    <x v="9"/>
    <n v="2002"/>
    <x v="1"/>
    <x v="0"/>
  </r>
  <r>
    <s v="3D9.1BF1ADE4CA"/>
    <x v="9"/>
    <n v="2002"/>
    <x v="4"/>
    <x v="0"/>
  </r>
  <r>
    <s v="3D9.1BF1ADE4CA"/>
    <x v="9"/>
    <n v="2002"/>
    <x v="5"/>
    <x v="0"/>
  </r>
  <r>
    <s v="3D9.1BF1ADE58F"/>
    <x v="9"/>
    <n v="2002"/>
    <x v="0"/>
    <x v="0"/>
  </r>
  <r>
    <s v="3D9.1BF1ADE721"/>
    <x v="9"/>
    <n v="2002"/>
    <x v="0"/>
    <x v="0"/>
  </r>
  <r>
    <s v="3D9.1BF1ADE721"/>
    <x v="9"/>
    <n v="2002"/>
    <x v="1"/>
    <x v="0"/>
  </r>
  <r>
    <s v="3D9.1BF1ADE721"/>
    <x v="9"/>
    <n v="2002"/>
    <x v="4"/>
    <x v="0"/>
  </r>
  <r>
    <s v="3D9.1BF1ADE721"/>
    <x v="9"/>
    <n v="2002"/>
    <x v="5"/>
    <x v="0"/>
  </r>
  <r>
    <s v="3D9.1BF1ADE970"/>
    <x v="8"/>
    <n v="2002"/>
    <x v="2"/>
    <x v="7"/>
  </r>
  <r>
    <s v="3D9.1BF1ADEA72"/>
    <x v="9"/>
    <n v="2002"/>
    <x v="0"/>
    <x v="0"/>
  </r>
  <r>
    <s v="3D9.1BF1ADEE27"/>
    <x v="10"/>
    <n v="2002"/>
    <x v="0"/>
    <x v="2"/>
  </r>
  <r>
    <s v="3D9.1BF1ADEE27"/>
    <x v="10"/>
    <n v="2002"/>
    <x v="1"/>
    <x v="2"/>
  </r>
  <r>
    <s v="3D9.1BF1ADEE27"/>
    <x v="10"/>
    <n v="2002"/>
    <x v="4"/>
    <x v="2"/>
  </r>
  <r>
    <s v="3D9.1BF1ADEE27"/>
    <x v="10"/>
    <n v="2002"/>
    <x v="5"/>
    <x v="2"/>
  </r>
  <r>
    <s v="3D9.1BF1ADF0AB"/>
    <x v="2"/>
    <n v="2002"/>
    <x v="2"/>
    <x v="8"/>
  </r>
  <r>
    <s v="3D9.1BF1AE0817"/>
    <x v="10"/>
    <n v="2002"/>
    <x v="0"/>
    <x v="2"/>
  </r>
  <r>
    <s v="3D9.1BF1AE0A64"/>
    <x v="9"/>
    <n v="2002"/>
    <x v="0"/>
    <x v="0"/>
  </r>
  <r>
    <s v="3D9.1BF1AE0A64"/>
    <x v="9"/>
    <n v="2002"/>
    <x v="1"/>
    <x v="0"/>
  </r>
  <r>
    <s v="3D9.1BF1AE0A64"/>
    <x v="9"/>
    <n v="2002"/>
    <x v="4"/>
    <x v="0"/>
  </r>
  <r>
    <s v="3D9.1BF1AE0A64"/>
    <x v="9"/>
    <n v="2002"/>
    <x v="5"/>
    <x v="0"/>
  </r>
  <r>
    <s v="3D9.1BF1AE1272"/>
    <x v="1"/>
    <n v="2002"/>
    <x v="2"/>
    <x v="10"/>
  </r>
  <r>
    <s v="3D9.1BF1AE12C3"/>
    <x v="9"/>
    <n v="2002"/>
    <x v="0"/>
    <x v="0"/>
  </r>
  <r>
    <s v="3D9.1BF1AE12C3"/>
    <x v="9"/>
    <n v="2002"/>
    <x v="1"/>
    <x v="0"/>
  </r>
  <r>
    <s v="3D9.1BF1AE12C3"/>
    <x v="9"/>
    <n v="2002"/>
    <x v="4"/>
    <x v="0"/>
  </r>
  <r>
    <s v="3D9.1BF1AE12C3"/>
    <x v="9"/>
    <n v="2002"/>
    <x v="5"/>
    <x v="0"/>
  </r>
  <r>
    <s v="3D9.1BF1AE13C8"/>
    <x v="9"/>
    <n v="2002"/>
    <x v="0"/>
    <x v="0"/>
  </r>
  <r>
    <s v="3D9.1BF1AE13C8"/>
    <x v="9"/>
    <n v="2002"/>
    <x v="1"/>
    <x v="0"/>
  </r>
  <r>
    <s v="3D9.1BF1AE13C8"/>
    <x v="9"/>
    <n v="2002"/>
    <x v="4"/>
    <x v="0"/>
  </r>
  <r>
    <s v="3D9.1BF1AE13C8"/>
    <x v="9"/>
    <n v="2002"/>
    <x v="5"/>
    <x v="0"/>
  </r>
  <r>
    <s v="3D9.1BF1AE181A"/>
    <x v="10"/>
    <n v="2002"/>
    <x v="0"/>
    <x v="2"/>
  </r>
  <r>
    <s v="3D9.1BF1AE181A"/>
    <x v="10"/>
    <n v="2002"/>
    <x v="1"/>
    <x v="2"/>
  </r>
  <r>
    <s v="3D9.1BF1AE181A"/>
    <x v="10"/>
    <n v="2002"/>
    <x v="4"/>
    <x v="2"/>
  </r>
  <r>
    <s v="3D9.1BF1AE181A"/>
    <x v="10"/>
    <n v="2002"/>
    <x v="5"/>
    <x v="2"/>
  </r>
  <r>
    <s v="3D9.1BF1AE1A9A"/>
    <x v="9"/>
    <n v="2002"/>
    <x v="0"/>
    <x v="0"/>
  </r>
  <r>
    <s v="3D9.1BF1AE1A9A"/>
    <x v="9"/>
    <n v="2002"/>
    <x v="1"/>
    <x v="0"/>
  </r>
  <r>
    <s v="3D9.1BF1AE1A9A"/>
    <x v="9"/>
    <n v="2002"/>
    <x v="4"/>
    <x v="0"/>
  </r>
  <r>
    <s v="3D9.1BF1AE1A9A"/>
    <x v="9"/>
    <n v="2002"/>
    <x v="5"/>
    <x v="0"/>
  </r>
  <r>
    <s v="3D9.1BF1AE1E7E"/>
    <x v="9"/>
    <n v="2002"/>
    <x v="0"/>
    <x v="0"/>
  </r>
  <r>
    <s v="3D9.1BF1AE2112"/>
    <x v="9"/>
    <n v="2002"/>
    <x v="0"/>
    <x v="0"/>
  </r>
  <r>
    <s v="3D9.1BF1AE2112"/>
    <x v="9"/>
    <n v="2002"/>
    <x v="1"/>
    <x v="0"/>
  </r>
  <r>
    <s v="3D9.1BF1AE2112"/>
    <x v="9"/>
    <n v="2002"/>
    <x v="4"/>
    <x v="0"/>
  </r>
  <r>
    <s v="3D9.1BF1AE2112"/>
    <x v="9"/>
    <n v="2002"/>
    <x v="5"/>
    <x v="0"/>
  </r>
  <r>
    <s v="3D9.1BF1AE2167"/>
    <x v="9"/>
    <n v="2002"/>
    <x v="0"/>
    <x v="0"/>
  </r>
  <r>
    <s v="3D9.1BF1AE2167"/>
    <x v="9"/>
    <n v="2002"/>
    <x v="1"/>
    <x v="0"/>
  </r>
  <r>
    <s v="3D9.1BF1AE2167"/>
    <x v="9"/>
    <n v="2002"/>
    <x v="4"/>
    <x v="0"/>
  </r>
  <r>
    <s v="3D9.1BF1AE2167"/>
    <x v="9"/>
    <n v="2002"/>
    <x v="5"/>
    <x v="0"/>
  </r>
  <r>
    <s v="3D9.1BF1AE2702"/>
    <x v="9"/>
    <n v="2002"/>
    <x v="0"/>
    <x v="0"/>
  </r>
  <r>
    <s v="3D9.1BF1AE2702"/>
    <x v="9"/>
    <n v="2002"/>
    <x v="1"/>
    <x v="0"/>
  </r>
  <r>
    <s v="3D9.1BF1AE2702"/>
    <x v="9"/>
    <n v="2002"/>
    <x v="4"/>
    <x v="0"/>
  </r>
  <r>
    <s v="3D9.1BF1AE2702"/>
    <x v="9"/>
    <n v="2002"/>
    <x v="5"/>
    <x v="0"/>
  </r>
  <r>
    <s v="3D9.1BF1AE2A81"/>
    <x v="9"/>
    <n v="2002"/>
    <x v="0"/>
    <x v="0"/>
  </r>
  <r>
    <s v="3D9.1BF1AE2A81"/>
    <x v="9"/>
    <n v="2002"/>
    <x v="1"/>
    <x v="0"/>
  </r>
  <r>
    <s v="3D9.1BF1AE2A81"/>
    <x v="9"/>
    <n v="2002"/>
    <x v="4"/>
    <x v="0"/>
  </r>
  <r>
    <s v="3D9.1BF1AE2A81"/>
    <x v="9"/>
    <n v="2002"/>
    <x v="5"/>
    <x v="0"/>
  </r>
  <r>
    <s v="3D9.1BF1AE2BDB"/>
    <x v="9"/>
    <n v="2002"/>
    <x v="0"/>
    <x v="0"/>
  </r>
  <r>
    <s v="3D9.1BF1AE34C2"/>
    <x v="9"/>
    <n v="2002"/>
    <x v="0"/>
    <x v="0"/>
  </r>
  <r>
    <s v="3D9.1BF1AE34C2"/>
    <x v="9"/>
    <n v="2002"/>
    <x v="1"/>
    <x v="0"/>
  </r>
  <r>
    <s v="3D9.1BF1AE34C2"/>
    <x v="9"/>
    <n v="2002"/>
    <x v="4"/>
    <x v="0"/>
  </r>
  <r>
    <s v="3D9.1BF1AE34C2"/>
    <x v="9"/>
    <n v="2002"/>
    <x v="5"/>
    <x v="0"/>
  </r>
  <r>
    <s v="3D9.1BF1AE3568"/>
    <x v="10"/>
    <n v="2002"/>
    <x v="0"/>
    <x v="2"/>
  </r>
  <r>
    <s v="3D9.1BF1AE3568"/>
    <x v="10"/>
    <n v="2002"/>
    <x v="1"/>
    <x v="2"/>
  </r>
  <r>
    <s v="3D9.1BF1AE3568"/>
    <x v="10"/>
    <n v="2002"/>
    <x v="4"/>
    <x v="2"/>
  </r>
  <r>
    <s v="3D9.1BF1AE3568"/>
    <x v="10"/>
    <n v="2002"/>
    <x v="5"/>
    <x v="2"/>
  </r>
  <r>
    <s v="3D9.1BF1AE35CB"/>
    <x v="9"/>
    <n v="2002"/>
    <x v="0"/>
    <x v="0"/>
  </r>
  <r>
    <s v="3D9.1BF1AE35CB"/>
    <x v="9"/>
    <n v="2002"/>
    <x v="1"/>
    <x v="0"/>
  </r>
  <r>
    <s v="3D9.1BF1AE35CB"/>
    <x v="9"/>
    <n v="2002"/>
    <x v="4"/>
    <x v="0"/>
  </r>
  <r>
    <s v="3D9.1BF1AE35CB"/>
    <x v="9"/>
    <n v="2002"/>
    <x v="5"/>
    <x v="0"/>
  </r>
  <r>
    <s v="3D9.1BF1AE3C4F"/>
    <x v="10"/>
    <n v="2002"/>
    <x v="0"/>
    <x v="2"/>
  </r>
  <r>
    <s v="3D9.1BF1AE3CE0"/>
    <x v="9"/>
    <n v="2002"/>
    <x v="0"/>
    <x v="0"/>
  </r>
  <r>
    <s v="3D9.1BF1AE3CE0"/>
    <x v="9"/>
    <n v="2002"/>
    <x v="1"/>
    <x v="0"/>
  </r>
  <r>
    <s v="3D9.1BF1AE3CE0"/>
    <x v="9"/>
    <n v="2002"/>
    <x v="4"/>
    <x v="0"/>
  </r>
  <r>
    <s v="3D9.1BF1AE3CE0"/>
    <x v="9"/>
    <n v="2002"/>
    <x v="5"/>
    <x v="0"/>
  </r>
  <r>
    <s v="3D9.1BF1AE4312"/>
    <x v="9"/>
    <n v="2002"/>
    <x v="0"/>
    <x v="0"/>
  </r>
  <r>
    <s v="3D9.1BF1AE4312"/>
    <x v="9"/>
    <n v="2002"/>
    <x v="1"/>
    <x v="0"/>
  </r>
  <r>
    <s v="3D9.1BF1AE4312"/>
    <x v="9"/>
    <n v="2002"/>
    <x v="4"/>
    <x v="0"/>
  </r>
  <r>
    <s v="3D9.1BF1AE4312"/>
    <x v="9"/>
    <n v="2002"/>
    <x v="5"/>
    <x v="0"/>
  </r>
  <r>
    <s v="3D9.1BF1AE4F55"/>
    <x v="9"/>
    <n v="2002"/>
    <x v="0"/>
    <x v="0"/>
  </r>
  <r>
    <s v="3D9.1BF1AE7D40"/>
    <x v="9"/>
    <n v="2002"/>
    <x v="0"/>
    <x v="0"/>
  </r>
  <r>
    <s v="3D9.1BF1AE7D40"/>
    <x v="9"/>
    <n v="2002"/>
    <x v="1"/>
    <x v="0"/>
  </r>
  <r>
    <s v="3D9.1BF1AE7D40"/>
    <x v="9"/>
    <n v="2002"/>
    <x v="4"/>
    <x v="0"/>
  </r>
  <r>
    <s v="3D9.1BF1AE7D40"/>
    <x v="9"/>
    <n v="2002"/>
    <x v="5"/>
    <x v="0"/>
  </r>
  <r>
    <s v="3D9.1BF1AE8EA9"/>
    <x v="9"/>
    <n v="2002"/>
    <x v="0"/>
    <x v="0"/>
  </r>
  <r>
    <s v="3D9.1BF1AE949B"/>
    <x v="10"/>
    <n v="2002"/>
    <x v="0"/>
    <x v="2"/>
  </r>
  <r>
    <s v="3D9.1BF1AE949B"/>
    <x v="10"/>
    <n v="2002"/>
    <x v="1"/>
    <x v="2"/>
  </r>
  <r>
    <s v="3D9.1BF1AE949B"/>
    <x v="10"/>
    <n v="2002"/>
    <x v="4"/>
    <x v="2"/>
  </r>
  <r>
    <s v="3D9.1BF1AE949B"/>
    <x v="10"/>
    <n v="2002"/>
    <x v="5"/>
    <x v="2"/>
  </r>
  <r>
    <s v="3D9.1BF1AE9B1C"/>
    <x v="1"/>
    <n v="2002"/>
    <x v="2"/>
    <x v="10"/>
  </r>
  <r>
    <s v="3D9.1BF1AEB873"/>
    <x v="9"/>
    <n v="2002"/>
    <x v="0"/>
    <x v="0"/>
  </r>
  <r>
    <s v="3D9.1BF1AEB873"/>
    <x v="9"/>
    <n v="2002"/>
    <x v="1"/>
    <x v="0"/>
  </r>
  <r>
    <s v="3D9.1BF1AEB873"/>
    <x v="9"/>
    <n v="2002"/>
    <x v="4"/>
    <x v="0"/>
  </r>
  <r>
    <s v="3D9.1BF1AEB873"/>
    <x v="9"/>
    <n v="2002"/>
    <x v="5"/>
    <x v="0"/>
  </r>
  <r>
    <s v="3D9.1BF1AEB873"/>
    <x v="9"/>
    <n v="2002"/>
    <x v="6"/>
    <x v="0"/>
  </r>
  <r>
    <s v="3D9.1BF1AEB9C8"/>
    <x v="9"/>
    <n v="2002"/>
    <x v="0"/>
    <x v="0"/>
  </r>
  <r>
    <s v="3D9.1BF1AEBA7E"/>
    <x v="2"/>
    <n v="2002"/>
    <x v="2"/>
    <x v="8"/>
  </r>
  <r>
    <s v="3D9.1BF1AEBB44"/>
    <x v="9"/>
    <n v="2002"/>
    <x v="0"/>
    <x v="0"/>
  </r>
  <r>
    <s v="3D9.1BF1AEBB44"/>
    <x v="9"/>
    <n v="2002"/>
    <x v="1"/>
    <x v="0"/>
  </r>
  <r>
    <s v="3D9.1BF1AEBB44"/>
    <x v="9"/>
    <n v="2002"/>
    <x v="4"/>
    <x v="0"/>
  </r>
  <r>
    <s v="3D9.1BF1AEBB44"/>
    <x v="9"/>
    <n v="2002"/>
    <x v="5"/>
    <x v="0"/>
  </r>
  <r>
    <s v="3D9.1BF1AEC1DA"/>
    <x v="9"/>
    <n v="2002"/>
    <x v="0"/>
    <x v="0"/>
  </r>
  <r>
    <s v="3D9.1BF1AEC1DA"/>
    <x v="9"/>
    <n v="2002"/>
    <x v="1"/>
    <x v="0"/>
  </r>
  <r>
    <s v="3D9.1BF1AEC1DA"/>
    <x v="9"/>
    <n v="2002"/>
    <x v="4"/>
    <x v="0"/>
  </r>
  <r>
    <s v="3D9.1BF1AEC1DA"/>
    <x v="9"/>
    <n v="2002"/>
    <x v="5"/>
    <x v="0"/>
  </r>
  <r>
    <s v="3D9.1BF1AEC6E5"/>
    <x v="9"/>
    <n v="2002"/>
    <x v="0"/>
    <x v="0"/>
  </r>
  <r>
    <s v="3D9.1BF1AEC6E5"/>
    <x v="9"/>
    <n v="2002"/>
    <x v="1"/>
    <x v="0"/>
  </r>
  <r>
    <s v="3D9.1BF1AEC6E5"/>
    <x v="9"/>
    <n v="2002"/>
    <x v="4"/>
    <x v="0"/>
  </r>
  <r>
    <s v="3D9.1BF1AEC6E5"/>
    <x v="9"/>
    <n v="2002"/>
    <x v="5"/>
    <x v="0"/>
  </r>
  <r>
    <s v="3D9.1BF1AECA67"/>
    <x v="9"/>
    <n v="2002"/>
    <x v="0"/>
    <x v="0"/>
  </r>
  <r>
    <s v="3D9.1BF1AECA67"/>
    <x v="9"/>
    <n v="2002"/>
    <x v="1"/>
    <x v="0"/>
  </r>
  <r>
    <s v="3D9.1BF1AECA67"/>
    <x v="9"/>
    <n v="2002"/>
    <x v="4"/>
    <x v="0"/>
  </r>
  <r>
    <s v="3D9.1BF1AECF7D"/>
    <x v="11"/>
    <n v="2002"/>
    <x v="2"/>
    <x v="9"/>
  </r>
  <r>
    <s v="3D9.1BF1AED1D9"/>
    <x v="0"/>
    <n v="2002"/>
    <x v="2"/>
    <x v="12"/>
  </r>
  <r>
    <s v="3D9.1BF1AED295"/>
    <x v="9"/>
    <n v="2002"/>
    <x v="0"/>
    <x v="0"/>
  </r>
  <r>
    <s v="3D9.1BF1AED295"/>
    <x v="9"/>
    <n v="2002"/>
    <x v="1"/>
    <x v="0"/>
  </r>
  <r>
    <s v="3D9.1BF1AED295"/>
    <x v="9"/>
    <n v="2002"/>
    <x v="4"/>
    <x v="0"/>
  </r>
  <r>
    <s v="3D9.1BF1AED295"/>
    <x v="9"/>
    <n v="2002"/>
    <x v="5"/>
    <x v="0"/>
  </r>
  <r>
    <s v="3D9.1BF1AED379"/>
    <x v="8"/>
    <n v="2002"/>
    <x v="2"/>
    <x v="7"/>
  </r>
  <r>
    <s v="3D9.1BF1AED3F6"/>
    <x v="10"/>
    <n v="2002"/>
    <x v="0"/>
    <x v="2"/>
  </r>
  <r>
    <s v="3D9.1BF1AED3F6"/>
    <x v="10"/>
    <n v="2002"/>
    <x v="1"/>
    <x v="2"/>
  </r>
  <r>
    <s v="3D9.1BF1AED3F6"/>
    <x v="10"/>
    <n v="2002"/>
    <x v="4"/>
    <x v="2"/>
  </r>
  <r>
    <s v="3D9.1BF1AED3F6"/>
    <x v="10"/>
    <n v="2002"/>
    <x v="5"/>
    <x v="2"/>
  </r>
  <r>
    <s v="3D9.1BF1AED5E7"/>
    <x v="9"/>
    <n v="2002"/>
    <x v="0"/>
    <x v="0"/>
  </r>
  <r>
    <s v="3D9.1BF1AED5E7"/>
    <x v="9"/>
    <n v="2002"/>
    <x v="1"/>
    <x v="0"/>
  </r>
  <r>
    <s v="3D9.1BF1AED5E7"/>
    <x v="9"/>
    <n v="2002"/>
    <x v="4"/>
    <x v="0"/>
  </r>
  <r>
    <s v="3D9.1BF1AED749"/>
    <x v="10"/>
    <n v="2002"/>
    <x v="1"/>
    <x v="2"/>
  </r>
  <r>
    <s v="3D9.1BF1AED749"/>
    <x v="10"/>
    <n v="2002"/>
    <x v="4"/>
    <x v="2"/>
  </r>
  <r>
    <s v="3D9.1BF1AED749"/>
    <x v="10"/>
    <n v="2002"/>
    <x v="5"/>
    <x v="2"/>
  </r>
  <r>
    <s v="3D9.1BF1AEDBB3"/>
    <x v="9"/>
    <n v="2002"/>
    <x v="0"/>
    <x v="0"/>
  </r>
  <r>
    <s v="3D9.1BF1AEDBB3"/>
    <x v="9"/>
    <n v="2002"/>
    <x v="1"/>
    <x v="0"/>
  </r>
  <r>
    <s v="3D9.1BF1AEDBB3"/>
    <x v="9"/>
    <n v="2002"/>
    <x v="4"/>
    <x v="0"/>
  </r>
  <r>
    <s v="3D9.1BF1AEDBB3"/>
    <x v="9"/>
    <n v="2002"/>
    <x v="5"/>
    <x v="0"/>
  </r>
  <r>
    <s v="3D9.1BF1AEDEB5"/>
    <x v="10"/>
    <n v="2002"/>
    <x v="0"/>
    <x v="2"/>
  </r>
  <r>
    <s v="3D9.1BF1AEDEB5"/>
    <x v="10"/>
    <n v="2002"/>
    <x v="1"/>
    <x v="2"/>
  </r>
  <r>
    <s v="3D9.1BF1AEDEB5"/>
    <x v="10"/>
    <n v="2002"/>
    <x v="4"/>
    <x v="2"/>
  </r>
  <r>
    <s v="3D9.1BF1AEE2CA"/>
    <x v="9"/>
    <n v="2002"/>
    <x v="0"/>
    <x v="0"/>
  </r>
  <r>
    <s v="3D9.1BF1AEE2CA"/>
    <x v="9"/>
    <n v="2002"/>
    <x v="1"/>
    <x v="0"/>
  </r>
  <r>
    <s v="3D9.1BF1AEE2CA"/>
    <x v="9"/>
    <n v="2002"/>
    <x v="4"/>
    <x v="0"/>
  </r>
  <r>
    <s v="3D9.1BF1AEE2CA"/>
    <x v="9"/>
    <n v="2002"/>
    <x v="5"/>
    <x v="0"/>
  </r>
  <r>
    <s v="3D9.1BF1AEF3CC"/>
    <x v="9"/>
    <n v="2002"/>
    <x v="0"/>
    <x v="0"/>
  </r>
  <r>
    <s v="3D9.1BF1AEF3CC"/>
    <x v="9"/>
    <n v="2002"/>
    <x v="1"/>
    <x v="0"/>
  </r>
  <r>
    <s v="3D9.1BF1AEF3CC"/>
    <x v="9"/>
    <n v="2002"/>
    <x v="4"/>
    <x v="0"/>
  </r>
  <r>
    <s v="3D9.1BF1AEF3CC"/>
    <x v="9"/>
    <n v="2002"/>
    <x v="5"/>
    <x v="0"/>
  </r>
  <r>
    <s v="3D9.1BF1AEFD27"/>
    <x v="9"/>
    <n v="2002"/>
    <x v="0"/>
    <x v="0"/>
  </r>
  <r>
    <s v="3D9.1BF1AEFD27"/>
    <x v="9"/>
    <n v="2002"/>
    <x v="1"/>
    <x v="0"/>
  </r>
  <r>
    <s v="3D9.1BF1AEFD27"/>
    <x v="9"/>
    <n v="2002"/>
    <x v="4"/>
    <x v="0"/>
  </r>
  <r>
    <s v="3D9.1BF1AEFD27"/>
    <x v="9"/>
    <n v="2002"/>
    <x v="5"/>
    <x v="0"/>
  </r>
  <r>
    <s v="3D9.1BF1AF00BE"/>
    <x v="9"/>
    <n v="2002"/>
    <x v="0"/>
    <x v="0"/>
  </r>
  <r>
    <s v="3D9.1BF1AF00BE"/>
    <x v="9"/>
    <n v="2002"/>
    <x v="1"/>
    <x v="0"/>
  </r>
  <r>
    <s v="3D9.1BF1AF00BE"/>
    <x v="9"/>
    <n v="2002"/>
    <x v="4"/>
    <x v="0"/>
  </r>
  <r>
    <s v="3D9.1BF1AF00BE"/>
    <x v="9"/>
    <n v="2002"/>
    <x v="5"/>
    <x v="0"/>
  </r>
  <r>
    <s v="3D9.1BF1AF00C6"/>
    <x v="9"/>
    <n v="2002"/>
    <x v="0"/>
    <x v="0"/>
  </r>
  <r>
    <s v="3D9.1BF1AF0129"/>
    <x v="9"/>
    <n v="2002"/>
    <x v="0"/>
    <x v="0"/>
  </r>
  <r>
    <s v="3D9.1BF1AF0129"/>
    <x v="9"/>
    <n v="2002"/>
    <x v="1"/>
    <x v="0"/>
  </r>
  <r>
    <s v="3D9.1BF1AF0129"/>
    <x v="9"/>
    <n v="2002"/>
    <x v="4"/>
    <x v="0"/>
  </r>
  <r>
    <s v="3D9.1BF1AF0547"/>
    <x v="9"/>
    <n v="2002"/>
    <x v="0"/>
    <x v="0"/>
  </r>
  <r>
    <s v="3D9.1BF1AF062A"/>
    <x v="9"/>
    <n v="2002"/>
    <x v="0"/>
    <x v="0"/>
  </r>
  <r>
    <s v="3D9.1BF1AF062A"/>
    <x v="9"/>
    <n v="2002"/>
    <x v="1"/>
    <x v="0"/>
  </r>
  <r>
    <s v="3D9.1BF1AF062A"/>
    <x v="9"/>
    <n v="2002"/>
    <x v="4"/>
    <x v="0"/>
  </r>
  <r>
    <s v="3D9.1BF1AF062A"/>
    <x v="9"/>
    <n v="2002"/>
    <x v="5"/>
    <x v="0"/>
  </r>
  <r>
    <s v="3D9.1BF1AF0B16"/>
    <x v="6"/>
    <n v="2002"/>
    <x v="2"/>
    <x v="11"/>
  </r>
  <r>
    <s v="3D9.1BF1AF0C1F"/>
    <x v="9"/>
    <n v="2002"/>
    <x v="0"/>
    <x v="0"/>
  </r>
  <r>
    <s v="3D9.1BF1AF0C1F"/>
    <x v="9"/>
    <n v="2002"/>
    <x v="1"/>
    <x v="0"/>
  </r>
  <r>
    <s v="3D9.1BF1AF0C1F"/>
    <x v="9"/>
    <n v="2002"/>
    <x v="4"/>
    <x v="0"/>
  </r>
  <r>
    <s v="3D9.1BF1AF0C1F"/>
    <x v="9"/>
    <n v="2002"/>
    <x v="5"/>
    <x v="0"/>
  </r>
  <r>
    <s v="3D9.1BF1AF0DB6"/>
    <x v="9"/>
    <n v="2002"/>
    <x v="0"/>
    <x v="0"/>
  </r>
  <r>
    <s v="3D9.1BF1AF0DB6"/>
    <x v="9"/>
    <n v="2002"/>
    <x v="1"/>
    <x v="0"/>
  </r>
  <r>
    <s v="3D9.1BF1AF0DB6"/>
    <x v="9"/>
    <n v="2002"/>
    <x v="4"/>
    <x v="0"/>
  </r>
  <r>
    <s v="3D9.1BF1AF0DB6"/>
    <x v="9"/>
    <n v="2002"/>
    <x v="5"/>
    <x v="0"/>
  </r>
  <r>
    <s v="3D9.1BF1AF139D"/>
    <x v="10"/>
    <n v="2002"/>
    <x v="0"/>
    <x v="2"/>
  </r>
  <r>
    <s v="3D9.1BF1AF139D"/>
    <x v="10"/>
    <n v="2002"/>
    <x v="1"/>
    <x v="2"/>
  </r>
  <r>
    <s v="3D9.1BF1AF139D"/>
    <x v="10"/>
    <n v="2002"/>
    <x v="4"/>
    <x v="2"/>
  </r>
  <r>
    <s v="3D9.1BF1AF139D"/>
    <x v="10"/>
    <n v="2002"/>
    <x v="5"/>
    <x v="2"/>
  </r>
  <r>
    <s v="3D9.1BF1AF19FE"/>
    <x v="9"/>
    <n v="2002"/>
    <x v="0"/>
    <x v="0"/>
  </r>
  <r>
    <s v="3D9.1BF1AF19FE"/>
    <x v="9"/>
    <n v="2002"/>
    <x v="1"/>
    <x v="0"/>
  </r>
  <r>
    <s v="3D9.1BF1AF19FE"/>
    <x v="9"/>
    <n v="2002"/>
    <x v="4"/>
    <x v="0"/>
  </r>
  <r>
    <s v="3D9.1BF1AF19FE"/>
    <x v="9"/>
    <n v="2002"/>
    <x v="5"/>
    <x v="0"/>
  </r>
  <r>
    <s v="3D9.1BF1AF2A50"/>
    <x v="9"/>
    <n v="2002"/>
    <x v="0"/>
    <x v="0"/>
  </r>
  <r>
    <s v="3D9.1BF1AF2B4E"/>
    <x v="10"/>
    <n v="2002"/>
    <x v="0"/>
    <x v="2"/>
  </r>
  <r>
    <s v="3D9.1BF1AF2B4E"/>
    <x v="10"/>
    <n v="2002"/>
    <x v="1"/>
    <x v="2"/>
  </r>
  <r>
    <s v="3D9.1BF1AF2B4E"/>
    <x v="10"/>
    <n v="2002"/>
    <x v="4"/>
    <x v="2"/>
  </r>
  <r>
    <s v="3D9.1BF1AF2B4E"/>
    <x v="10"/>
    <n v="2002"/>
    <x v="5"/>
    <x v="2"/>
  </r>
  <r>
    <s v="3D9.1BF1AF3280"/>
    <x v="10"/>
    <n v="2002"/>
    <x v="0"/>
    <x v="2"/>
  </r>
  <r>
    <s v="3D9.1BF1AF37CB"/>
    <x v="9"/>
    <n v="2002"/>
    <x v="0"/>
    <x v="0"/>
  </r>
  <r>
    <s v="3D9.1BF1AF37CB"/>
    <x v="9"/>
    <n v="2002"/>
    <x v="1"/>
    <x v="0"/>
  </r>
  <r>
    <s v="3D9.1BF1AF37CB"/>
    <x v="9"/>
    <n v="2002"/>
    <x v="4"/>
    <x v="0"/>
  </r>
  <r>
    <s v="3D9.1BF1AF37CB"/>
    <x v="9"/>
    <n v="2002"/>
    <x v="5"/>
    <x v="0"/>
  </r>
  <r>
    <s v="3D9.1BF1AF3AC6"/>
    <x v="9"/>
    <n v="2002"/>
    <x v="0"/>
    <x v="0"/>
  </r>
  <r>
    <s v="3D9.1BF1AF3AC6"/>
    <x v="9"/>
    <n v="2002"/>
    <x v="1"/>
    <x v="0"/>
  </r>
  <r>
    <s v="3D9.1BF1AF3AC6"/>
    <x v="9"/>
    <n v="2002"/>
    <x v="4"/>
    <x v="0"/>
  </r>
  <r>
    <s v="3D9.1BF1AF3AC6"/>
    <x v="9"/>
    <n v="2002"/>
    <x v="5"/>
    <x v="0"/>
  </r>
  <r>
    <s v="3D9.1BF1AF3C9F"/>
    <x v="9"/>
    <n v="2002"/>
    <x v="0"/>
    <x v="0"/>
  </r>
  <r>
    <s v="3D9.1BF1AF3C9F"/>
    <x v="9"/>
    <n v="2002"/>
    <x v="1"/>
    <x v="0"/>
  </r>
  <r>
    <s v="3D9.1BF1AF3C9F"/>
    <x v="9"/>
    <n v="2002"/>
    <x v="4"/>
    <x v="0"/>
  </r>
  <r>
    <s v="3D9.1BF1AF3C9F"/>
    <x v="9"/>
    <n v="2002"/>
    <x v="5"/>
    <x v="0"/>
  </r>
  <r>
    <s v="3D9.1BF1AF420B"/>
    <x v="9"/>
    <n v="2002"/>
    <x v="0"/>
    <x v="0"/>
  </r>
  <r>
    <s v="3D9.1BF1AF420B"/>
    <x v="9"/>
    <n v="2002"/>
    <x v="1"/>
    <x v="0"/>
  </r>
  <r>
    <s v="3D9.1BF1AF420B"/>
    <x v="9"/>
    <n v="2002"/>
    <x v="4"/>
    <x v="0"/>
  </r>
  <r>
    <s v="3D9.1BF1AF420B"/>
    <x v="9"/>
    <n v="2002"/>
    <x v="5"/>
    <x v="0"/>
  </r>
  <r>
    <s v="3D9.1BF1AF463E"/>
    <x v="1"/>
    <n v="2002"/>
    <x v="2"/>
    <x v="10"/>
  </r>
  <r>
    <s v="3D9.1BF1AF47FD"/>
    <x v="9"/>
    <n v="2002"/>
    <x v="0"/>
    <x v="0"/>
  </r>
  <r>
    <s v="3D9.1BF1AF47FD"/>
    <x v="9"/>
    <n v="2002"/>
    <x v="1"/>
    <x v="0"/>
  </r>
  <r>
    <s v="3D9.1BF1AF47FD"/>
    <x v="9"/>
    <n v="2002"/>
    <x v="4"/>
    <x v="0"/>
  </r>
  <r>
    <s v="3D9.1BF1AF47FD"/>
    <x v="9"/>
    <n v="2002"/>
    <x v="5"/>
    <x v="0"/>
  </r>
  <r>
    <s v="3D9.1BF1AF4C48"/>
    <x v="9"/>
    <n v="2002"/>
    <x v="0"/>
    <x v="0"/>
  </r>
  <r>
    <s v="3D9.1BF1AF4C48"/>
    <x v="9"/>
    <n v="2002"/>
    <x v="1"/>
    <x v="0"/>
  </r>
  <r>
    <s v="3D9.1BF1AF4C48"/>
    <x v="9"/>
    <n v="2002"/>
    <x v="4"/>
    <x v="0"/>
  </r>
  <r>
    <s v="3D9.1BF1AF4C48"/>
    <x v="9"/>
    <n v="2002"/>
    <x v="5"/>
    <x v="0"/>
  </r>
  <r>
    <s v="3D9.1BF1AF4C54"/>
    <x v="9"/>
    <n v="2002"/>
    <x v="0"/>
    <x v="0"/>
  </r>
  <r>
    <s v="3D9.1BF1AF4C54"/>
    <x v="9"/>
    <n v="2002"/>
    <x v="1"/>
    <x v="0"/>
  </r>
  <r>
    <s v="3D9.1BF1AF4C54"/>
    <x v="9"/>
    <n v="2002"/>
    <x v="4"/>
    <x v="0"/>
  </r>
  <r>
    <s v="3D9.1BF1AF4C54"/>
    <x v="9"/>
    <n v="2002"/>
    <x v="5"/>
    <x v="0"/>
  </r>
  <r>
    <s v="3D9.1BF1AF5133"/>
    <x v="9"/>
    <n v="2002"/>
    <x v="0"/>
    <x v="0"/>
  </r>
  <r>
    <s v="3D9.1BF1AF5133"/>
    <x v="9"/>
    <n v="2002"/>
    <x v="1"/>
    <x v="0"/>
  </r>
  <r>
    <s v="3D9.1BF1AF5133"/>
    <x v="9"/>
    <n v="2002"/>
    <x v="4"/>
    <x v="0"/>
  </r>
  <r>
    <s v="3D9.1BF1AF5133"/>
    <x v="9"/>
    <n v="2002"/>
    <x v="5"/>
    <x v="0"/>
  </r>
  <r>
    <s v="3D9.1BF1AF5408"/>
    <x v="9"/>
    <n v="2002"/>
    <x v="0"/>
    <x v="0"/>
  </r>
  <r>
    <s v="3D9.1BF1AF5408"/>
    <x v="9"/>
    <n v="2002"/>
    <x v="1"/>
    <x v="0"/>
  </r>
  <r>
    <s v="3D9.1BF1AF5408"/>
    <x v="9"/>
    <n v="2002"/>
    <x v="4"/>
    <x v="0"/>
  </r>
  <r>
    <s v="3D9.1BF1AF5408"/>
    <x v="9"/>
    <n v="2002"/>
    <x v="5"/>
    <x v="0"/>
  </r>
  <r>
    <s v="3D9.1BF1AF5532"/>
    <x v="9"/>
    <n v="2002"/>
    <x v="0"/>
    <x v="0"/>
  </r>
  <r>
    <s v="3D9.1BF1AF5532"/>
    <x v="9"/>
    <n v="2002"/>
    <x v="1"/>
    <x v="0"/>
  </r>
  <r>
    <s v="3D9.1BF1AF5532"/>
    <x v="9"/>
    <n v="2002"/>
    <x v="4"/>
    <x v="0"/>
  </r>
  <r>
    <s v="3D9.1BF1AF5532"/>
    <x v="9"/>
    <n v="2002"/>
    <x v="5"/>
    <x v="0"/>
  </r>
  <r>
    <s v="3D9.1BF1AF5569"/>
    <x v="12"/>
    <n v="2002"/>
    <x v="1"/>
    <x v="1"/>
  </r>
  <r>
    <s v="3D9.1BF1AF5569"/>
    <x v="12"/>
    <n v="2002"/>
    <x v="4"/>
    <x v="1"/>
  </r>
  <r>
    <s v="3D9.1BF1AF5569"/>
    <x v="12"/>
    <n v="2002"/>
    <x v="5"/>
    <x v="1"/>
  </r>
  <r>
    <s v="3D9.1BF1AF5672"/>
    <x v="2"/>
    <n v="2002"/>
    <x v="2"/>
    <x v="8"/>
  </r>
  <r>
    <s v="3D9.1BF1AF572F"/>
    <x v="9"/>
    <n v="2002"/>
    <x v="0"/>
    <x v="0"/>
  </r>
  <r>
    <s v="3D9.1BF1AF5796"/>
    <x v="9"/>
    <n v="2002"/>
    <x v="0"/>
    <x v="0"/>
  </r>
  <r>
    <s v="3D9.1BF1AF5796"/>
    <x v="9"/>
    <n v="2002"/>
    <x v="1"/>
    <x v="0"/>
  </r>
  <r>
    <s v="3D9.1BF1AF5796"/>
    <x v="9"/>
    <n v="2002"/>
    <x v="4"/>
    <x v="0"/>
  </r>
  <r>
    <s v="3D9.1BF1AF5796"/>
    <x v="9"/>
    <n v="2002"/>
    <x v="5"/>
    <x v="0"/>
  </r>
  <r>
    <s v="3D9.1BF1AF6152"/>
    <x v="9"/>
    <n v="2002"/>
    <x v="0"/>
    <x v="0"/>
  </r>
  <r>
    <s v="3D9.1BF1AF6152"/>
    <x v="9"/>
    <n v="2002"/>
    <x v="1"/>
    <x v="0"/>
  </r>
  <r>
    <s v="3D9.1BF1AF6152"/>
    <x v="9"/>
    <n v="2002"/>
    <x v="4"/>
    <x v="0"/>
  </r>
  <r>
    <s v="3D9.1BF1AF61E5"/>
    <x v="9"/>
    <n v="2002"/>
    <x v="0"/>
    <x v="0"/>
  </r>
  <r>
    <s v="3D9.1BF1AF61E5"/>
    <x v="9"/>
    <n v="2002"/>
    <x v="1"/>
    <x v="0"/>
  </r>
  <r>
    <s v="3D9.1BF1AF61E5"/>
    <x v="9"/>
    <n v="2002"/>
    <x v="4"/>
    <x v="0"/>
  </r>
  <r>
    <s v="3D9.1BF1AF61E5"/>
    <x v="9"/>
    <n v="2002"/>
    <x v="5"/>
    <x v="0"/>
  </r>
  <r>
    <s v="3D9.1BF1AF654D"/>
    <x v="9"/>
    <n v="2002"/>
    <x v="0"/>
    <x v="0"/>
  </r>
  <r>
    <s v="3D9.1BF1AF654D"/>
    <x v="9"/>
    <n v="2002"/>
    <x v="1"/>
    <x v="0"/>
  </r>
  <r>
    <s v="3D9.1BF1AF654D"/>
    <x v="9"/>
    <n v="2002"/>
    <x v="4"/>
    <x v="0"/>
  </r>
  <r>
    <s v="3D9.1BF1AF66AF"/>
    <x v="9"/>
    <n v="2002"/>
    <x v="0"/>
    <x v="0"/>
  </r>
  <r>
    <s v="3D9.1BF1AF66AF"/>
    <x v="9"/>
    <n v="2002"/>
    <x v="1"/>
    <x v="0"/>
  </r>
  <r>
    <s v="3D9.1BF1AF66AF"/>
    <x v="9"/>
    <n v="2002"/>
    <x v="4"/>
    <x v="0"/>
  </r>
  <r>
    <s v="3D9.1BF1AF66AF"/>
    <x v="9"/>
    <n v="2002"/>
    <x v="5"/>
    <x v="0"/>
  </r>
  <r>
    <s v="3D9.1BF1AF6938"/>
    <x v="11"/>
    <n v="2002"/>
    <x v="2"/>
    <x v="9"/>
  </r>
  <r>
    <s v="3D9.1BF1AF6FE6"/>
    <x v="0"/>
    <n v="2002"/>
    <x v="2"/>
    <x v="12"/>
  </r>
  <r>
    <s v="3D9.1BF1AF70D0"/>
    <x v="10"/>
    <n v="2002"/>
    <x v="0"/>
    <x v="2"/>
  </r>
  <r>
    <s v="3D9.1BF1AF70D0"/>
    <x v="10"/>
    <n v="2002"/>
    <x v="1"/>
    <x v="2"/>
  </r>
  <r>
    <s v="3D9.1BF1AF70D0"/>
    <x v="10"/>
    <n v="2002"/>
    <x v="4"/>
    <x v="2"/>
  </r>
  <r>
    <s v="3D9.1BF1AF70D0"/>
    <x v="10"/>
    <n v="2002"/>
    <x v="5"/>
    <x v="2"/>
  </r>
  <r>
    <s v="3D9.1BF1AF7115"/>
    <x v="11"/>
    <n v="2002"/>
    <x v="2"/>
    <x v="9"/>
  </r>
  <r>
    <s v="3D9.1BF1AF724B"/>
    <x v="9"/>
    <n v="2002"/>
    <x v="0"/>
    <x v="0"/>
  </r>
  <r>
    <s v="3D9.1BF1AF724B"/>
    <x v="9"/>
    <n v="2002"/>
    <x v="1"/>
    <x v="0"/>
  </r>
  <r>
    <s v="3D9.1BF1AF724B"/>
    <x v="9"/>
    <n v="2002"/>
    <x v="4"/>
    <x v="0"/>
  </r>
  <r>
    <s v="3D9.1BF1AF724B"/>
    <x v="9"/>
    <n v="2002"/>
    <x v="5"/>
    <x v="0"/>
  </r>
  <r>
    <s v="3D9.1BF1AF72B2"/>
    <x v="9"/>
    <n v="2002"/>
    <x v="0"/>
    <x v="0"/>
  </r>
  <r>
    <s v="3D9.1BF1AF72B2"/>
    <x v="9"/>
    <n v="2002"/>
    <x v="1"/>
    <x v="0"/>
  </r>
  <r>
    <s v="3D9.1BF1AF72B2"/>
    <x v="9"/>
    <n v="2002"/>
    <x v="4"/>
    <x v="0"/>
  </r>
  <r>
    <s v="3D9.1BF1AF72B2"/>
    <x v="9"/>
    <n v="2002"/>
    <x v="5"/>
    <x v="0"/>
  </r>
  <r>
    <s v="3D9.1BF1AF72B9"/>
    <x v="9"/>
    <n v="2002"/>
    <x v="0"/>
    <x v="0"/>
  </r>
  <r>
    <s v="3D9.1BF1AF72B9"/>
    <x v="9"/>
    <n v="2002"/>
    <x v="1"/>
    <x v="0"/>
  </r>
  <r>
    <s v="3D9.1BF1AF72B9"/>
    <x v="9"/>
    <n v="2002"/>
    <x v="4"/>
    <x v="0"/>
  </r>
  <r>
    <s v="3D9.1BF1AF778A"/>
    <x v="10"/>
    <n v="2002"/>
    <x v="0"/>
    <x v="2"/>
  </r>
  <r>
    <s v="3D9.1BF1AF778A"/>
    <x v="10"/>
    <n v="2002"/>
    <x v="1"/>
    <x v="2"/>
  </r>
  <r>
    <s v="3D9.1BF1AF778A"/>
    <x v="10"/>
    <n v="2002"/>
    <x v="4"/>
    <x v="2"/>
  </r>
  <r>
    <s v="3D9.1BF1AF7AA0"/>
    <x v="9"/>
    <n v="2002"/>
    <x v="0"/>
    <x v="0"/>
  </r>
  <r>
    <s v="3D9.1BF1AF7AA0"/>
    <x v="9"/>
    <n v="2002"/>
    <x v="1"/>
    <x v="0"/>
  </r>
  <r>
    <s v="3D9.1BF1AF7AA0"/>
    <x v="9"/>
    <n v="2002"/>
    <x v="4"/>
    <x v="0"/>
  </r>
  <r>
    <s v="3D9.1BF1AF7AA0"/>
    <x v="9"/>
    <n v="2002"/>
    <x v="5"/>
    <x v="0"/>
  </r>
  <r>
    <s v="3D9.1BF1AF7ADE"/>
    <x v="9"/>
    <n v="2002"/>
    <x v="0"/>
    <x v="0"/>
  </r>
  <r>
    <s v="3D9.1BF1AF7ADE"/>
    <x v="9"/>
    <n v="2002"/>
    <x v="1"/>
    <x v="0"/>
  </r>
  <r>
    <s v="3D9.1BF1AF7ADE"/>
    <x v="9"/>
    <n v="2002"/>
    <x v="4"/>
    <x v="0"/>
  </r>
  <r>
    <s v="3D9.1BF1AF7ADE"/>
    <x v="9"/>
    <n v="2002"/>
    <x v="5"/>
    <x v="0"/>
  </r>
  <r>
    <s v="3D9.1BF1AF7B3C"/>
    <x v="9"/>
    <n v="2002"/>
    <x v="0"/>
    <x v="0"/>
  </r>
  <r>
    <s v="3D9.1BF1AF7B3C"/>
    <x v="9"/>
    <n v="2002"/>
    <x v="1"/>
    <x v="0"/>
  </r>
  <r>
    <s v="3D9.1BF1AF7B3C"/>
    <x v="9"/>
    <n v="2002"/>
    <x v="4"/>
    <x v="0"/>
  </r>
  <r>
    <s v="3D9.1BF1AF7B3C"/>
    <x v="9"/>
    <n v="2002"/>
    <x v="5"/>
    <x v="0"/>
  </r>
  <r>
    <s v="3D9.1BF1AF7CDB"/>
    <x v="9"/>
    <n v="2002"/>
    <x v="0"/>
    <x v="0"/>
  </r>
  <r>
    <s v="3D9.1BF1AF7CDB"/>
    <x v="9"/>
    <n v="2002"/>
    <x v="1"/>
    <x v="0"/>
  </r>
  <r>
    <s v="3D9.1BF1AF7CDB"/>
    <x v="9"/>
    <n v="2002"/>
    <x v="4"/>
    <x v="0"/>
  </r>
  <r>
    <s v="3D9.1BF1AF7CDB"/>
    <x v="9"/>
    <n v="2002"/>
    <x v="5"/>
    <x v="0"/>
  </r>
  <r>
    <s v="3D9.1BF1AF7F14"/>
    <x v="9"/>
    <n v="2002"/>
    <x v="0"/>
    <x v="0"/>
  </r>
  <r>
    <s v="3D9.1BF1AF7F14"/>
    <x v="9"/>
    <n v="2002"/>
    <x v="1"/>
    <x v="0"/>
  </r>
  <r>
    <s v="3D9.1BF1AF7F14"/>
    <x v="9"/>
    <n v="2002"/>
    <x v="4"/>
    <x v="0"/>
  </r>
  <r>
    <s v="3D9.1BF1AF7F14"/>
    <x v="9"/>
    <n v="2002"/>
    <x v="5"/>
    <x v="0"/>
  </r>
  <r>
    <s v="3D9.1BF1AF7FC1"/>
    <x v="9"/>
    <n v="2002"/>
    <x v="0"/>
    <x v="0"/>
  </r>
  <r>
    <s v="3D9.1BF1AF7FC1"/>
    <x v="9"/>
    <n v="2002"/>
    <x v="1"/>
    <x v="0"/>
  </r>
  <r>
    <s v="3D9.1BF1AF7FC1"/>
    <x v="9"/>
    <n v="2002"/>
    <x v="4"/>
    <x v="0"/>
  </r>
  <r>
    <s v="3D9.1BF1AF7FC1"/>
    <x v="9"/>
    <n v="2002"/>
    <x v="5"/>
    <x v="0"/>
  </r>
  <r>
    <s v="3D9.1BF1AF811A"/>
    <x v="9"/>
    <n v="2002"/>
    <x v="0"/>
    <x v="0"/>
  </r>
  <r>
    <s v="3D9.1BF1AF811A"/>
    <x v="9"/>
    <n v="2002"/>
    <x v="1"/>
    <x v="0"/>
  </r>
  <r>
    <s v="3D9.1BF1AF811A"/>
    <x v="9"/>
    <n v="2002"/>
    <x v="4"/>
    <x v="0"/>
  </r>
  <r>
    <s v="3D9.1BF1AF93C9"/>
    <x v="10"/>
    <n v="2002"/>
    <x v="0"/>
    <x v="2"/>
  </r>
  <r>
    <s v="3D9.1BF1AF93C9"/>
    <x v="10"/>
    <n v="2002"/>
    <x v="1"/>
    <x v="2"/>
  </r>
  <r>
    <s v="3D9.1BF1AF93C9"/>
    <x v="10"/>
    <n v="2002"/>
    <x v="4"/>
    <x v="2"/>
  </r>
  <r>
    <s v="3D9.1BF1AF93C9"/>
    <x v="10"/>
    <n v="2002"/>
    <x v="5"/>
    <x v="2"/>
  </r>
  <r>
    <s v="3D9.1BF1AF94D5"/>
    <x v="9"/>
    <n v="2002"/>
    <x v="0"/>
    <x v="0"/>
  </r>
  <r>
    <s v="3D9.1BF1AF99D8"/>
    <x v="9"/>
    <n v="2002"/>
    <x v="0"/>
    <x v="0"/>
  </r>
  <r>
    <s v="3D9.1BF1AF9B0A"/>
    <x v="9"/>
    <n v="2002"/>
    <x v="0"/>
    <x v="0"/>
  </r>
  <r>
    <s v="3D9.1BF1AF9B0A"/>
    <x v="9"/>
    <n v="2002"/>
    <x v="1"/>
    <x v="0"/>
  </r>
  <r>
    <s v="3D9.1BF1AF9B0A"/>
    <x v="9"/>
    <n v="2002"/>
    <x v="4"/>
    <x v="0"/>
  </r>
  <r>
    <s v="3D9.1BF1AF9B0A"/>
    <x v="9"/>
    <n v="2002"/>
    <x v="5"/>
    <x v="0"/>
  </r>
  <r>
    <s v="3D9.1BF1AF9FB2"/>
    <x v="10"/>
    <n v="2002"/>
    <x v="0"/>
    <x v="2"/>
  </r>
  <r>
    <s v="3D9.1BF1AFA325"/>
    <x v="9"/>
    <n v="2002"/>
    <x v="0"/>
    <x v="0"/>
  </r>
  <r>
    <s v="3D9.1BF1AFA325"/>
    <x v="9"/>
    <n v="2002"/>
    <x v="1"/>
    <x v="0"/>
  </r>
  <r>
    <s v="3D9.1BF1AFA325"/>
    <x v="9"/>
    <n v="2002"/>
    <x v="4"/>
    <x v="0"/>
  </r>
  <r>
    <s v="3D9.1BF1AFA325"/>
    <x v="9"/>
    <n v="2002"/>
    <x v="5"/>
    <x v="0"/>
  </r>
  <r>
    <s v="3D9.1BF1AFCE59"/>
    <x v="10"/>
    <n v="2002"/>
    <x v="0"/>
    <x v="2"/>
  </r>
  <r>
    <s v="3D9.1BF1AFCE59"/>
    <x v="10"/>
    <n v="2002"/>
    <x v="1"/>
    <x v="2"/>
  </r>
  <r>
    <s v="3D9.1BF1AFCE59"/>
    <x v="10"/>
    <n v="2002"/>
    <x v="4"/>
    <x v="2"/>
  </r>
  <r>
    <s v="3D9.1BF1AFCE59"/>
    <x v="10"/>
    <n v="2002"/>
    <x v="5"/>
    <x v="2"/>
  </r>
  <r>
    <s v="3D9.1BF1AFDD11"/>
    <x v="9"/>
    <n v="2002"/>
    <x v="0"/>
    <x v="0"/>
  </r>
  <r>
    <s v="3D9.1BF1AFDD11"/>
    <x v="9"/>
    <n v="2002"/>
    <x v="1"/>
    <x v="0"/>
  </r>
  <r>
    <s v="3D9.1BF1AFE216"/>
    <x v="1"/>
    <n v="2002"/>
    <x v="2"/>
    <x v="10"/>
  </r>
  <r>
    <s v="3D9.1BF1AFE23B"/>
    <x v="9"/>
    <n v="2002"/>
    <x v="0"/>
    <x v="0"/>
  </r>
  <r>
    <s v="3D9.1BF1AFE23B"/>
    <x v="9"/>
    <n v="2002"/>
    <x v="1"/>
    <x v="0"/>
  </r>
  <r>
    <s v="3D9.1BF1AFE23B"/>
    <x v="9"/>
    <n v="2002"/>
    <x v="4"/>
    <x v="0"/>
  </r>
  <r>
    <s v="3D9.1BF1AFE23B"/>
    <x v="9"/>
    <n v="2002"/>
    <x v="5"/>
    <x v="0"/>
  </r>
  <r>
    <s v="3D9.1BF1AFE773"/>
    <x v="9"/>
    <n v="2002"/>
    <x v="0"/>
    <x v="0"/>
  </r>
  <r>
    <s v="3D9.1BF1AFE773"/>
    <x v="9"/>
    <n v="2002"/>
    <x v="1"/>
    <x v="0"/>
  </r>
  <r>
    <s v="3D9.1BF1AFE773"/>
    <x v="9"/>
    <n v="2002"/>
    <x v="4"/>
    <x v="0"/>
  </r>
  <r>
    <s v="3D9.1BF1AFE773"/>
    <x v="9"/>
    <n v="2002"/>
    <x v="5"/>
    <x v="0"/>
  </r>
  <r>
    <s v="3D9.1BF1AFE830"/>
    <x v="9"/>
    <n v="2002"/>
    <x v="0"/>
    <x v="0"/>
  </r>
  <r>
    <s v="3D9.1BF1AFE830"/>
    <x v="9"/>
    <n v="2002"/>
    <x v="1"/>
    <x v="0"/>
  </r>
  <r>
    <s v="3D9.1BF1AFE830"/>
    <x v="9"/>
    <n v="2002"/>
    <x v="4"/>
    <x v="0"/>
  </r>
  <r>
    <s v="3D9.1BF1AFE830"/>
    <x v="9"/>
    <n v="2002"/>
    <x v="5"/>
    <x v="0"/>
  </r>
  <r>
    <s v="3D9.1BF1AFF216"/>
    <x v="2"/>
    <n v="2002"/>
    <x v="2"/>
    <x v="8"/>
  </r>
  <r>
    <s v="3D9.1BF1AFF658"/>
    <x v="8"/>
    <n v="2002"/>
    <x v="2"/>
    <x v="7"/>
  </r>
  <r>
    <s v="3D9.1BF1AFF85B"/>
    <x v="8"/>
    <n v="2002"/>
    <x v="2"/>
    <x v="7"/>
  </r>
  <r>
    <s v="3D9.1BF1AFFCAE"/>
    <x v="9"/>
    <n v="2002"/>
    <x v="0"/>
    <x v="0"/>
  </r>
  <r>
    <s v="3D9.1BF1AFFCAE"/>
    <x v="9"/>
    <n v="2002"/>
    <x v="1"/>
    <x v="0"/>
  </r>
  <r>
    <s v="3D9.1BF1AFFCAE"/>
    <x v="9"/>
    <n v="2002"/>
    <x v="4"/>
    <x v="0"/>
  </r>
  <r>
    <s v="3D9.1BF1AFFCAE"/>
    <x v="9"/>
    <n v="2002"/>
    <x v="5"/>
    <x v="0"/>
  </r>
  <r>
    <s v="3D9.1BF1AFFCAE"/>
    <x v="9"/>
    <n v="2002"/>
    <x v="6"/>
    <x v="0"/>
  </r>
  <r>
    <s v="3D9.1BF1AFFCDA"/>
    <x v="9"/>
    <n v="2002"/>
    <x v="0"/>
    <x v="0"/>
  </r>
  <r>
    <s v="3D9.1BF1AFFCDA"/>
    <x v="9"/>
    <n v="2002"/>
    <x v="1"/>
    <x v="0"/>
  </r>
  <r>
    <s v="3D9.1BF1AFFCDA"/>
    <x v="9"/>
    <n v="2002"/>
    <x v="4"/>
    <x v="0"/>
  </r>
  <r>
    <s v="3D9.1BF1AFFCDA"/>
    <x v="9"/>
    <n v="2002"/>
    <x v="5"/>
    <x v="0"/>
  </r>
  <r>
    <s v="3D9.1BF1B0042E"/>
    <x v="9"/>
    <n v="2002"/>
    <x v="0"/>
    <x v="0"/>
  </r>
  <r>
    <s v="3D9.1BF1B0042E"/>
    <x v="9"/>
    <n v="2002"/>
    <x v="1"/>
    <x v="0"/>
  </r>
  <r>
    <s v="3D9.1BF1B0042E"/>
    <x v="9"/>
    <n v="2002"/>
    <x v="4"/>
    <x v="0"/>
  </r>
  <r>
    <s v="3D9.1BF1B00BC0"/>
    <x v="9"/>
    <n v="2002"/>
    <x v="0"/>
    <x v="0"/>
  </r>
  <r>
    <s v="3D9.1BF1B00BC0"/>
    <x v="9"/>
    <n v="2002"/>
    <x v="1"/>
    <x v="0"/>
  </r>
  <r>
    <s v="3D9.1BF1B00BC0"/>
    <x v="9"/>
    <n v="2002"/>
    <x v="4"/>
    <x v="0"/>
  </r>
  <r>
    <s v="3D9.1BF1B00BC0"/>
    <x v="9"/>
    <n v="2002"/>
    <x v="5"/>
    <x v="0"/>
  </r>
  <r>
    <s v="3D9.1BF1B00E1F"/>
    <x v="10"/>
    <n v="2002"/>
    <x v="0"/>
    <x v="2"/>
  </r>
  <r>
    <s v="3D9.1BF1B00E1F"/>
    <x v="10"/>
    <n v="2002"/>
    <x v="1"/>
    <x v="2"/>
  </r>
  <r>
    <s v="3D9.1BF1B00E1F"/>
    <x v="10"/>
    <n v="2002"/>
    <x v="4"/>
    <x v="2"/>
  </r>
  <r>
    <s v="3D9.1BF1B00E1F"/>
    <x v="10"/>
    <n v="2002"/>
    <x v="5"/>
    <x v="2"/>
  </r>
  <r>
    <s v="3D9.1BF1B02B7E"/>
    <x v="9"/>
    <n v="2002"/>
    <x v="0"/>
    <x v="0"/>
  </r>
  <r>
    <s v="3D9.1BF1B02B7E"/>
    <x v="9"/>
    <n v="2002"/>
    <x v="1"/>
    <x v="0"/>
  </r>
  <r>
    <s v="3D9.1BF1B02B7E"/>
    <x v="9"/>
    <n v="2002"/>
    <x v="4"/>
    <x v="0"/>
  </r>
  <r>
    <s v="3D9.1BF1B02CB8"/>
    <x v="9"/>
    <n v="2002"/>
    <x v="0"/>
    <x v="0"/>
  </r>
  <r>
    <s v="3D9.1BF1B02CB8"/>
    <x v="9"/>
    <n v="2002"/>
    <x v="1"/>
    <x v="0"/>
  </r>
  <r>
    <s v="3D9.1BF1B02CB8"/>
    <x v="9"/>
    <n v="2002"/>
    <x v="4"/>
    <x v="0"/>
  </r>
  <r>
    <s v="3D9.1BF1B02CB8"/>
    <x v="9"/>
    <n v="2002"/>
    <x v="5"/>
    <x v="0"/>
  </r>
  <r>
    <s v="3D9.1BF1B03132"/>
    <x v="9"/>
    <n v="2002"/>
    <x v="0"/>
    <x v="0"/>
  </r>
  <r>
    <s v="3D9.1BF1B03132"/>
    <x v="9"/>
    <n v="2002"/>
    <x v="1"/>
    <x v="0"/>
  </r>
  <r>
    <s v="3D9.1BF1B03132"/>
    <x v="9"/>
    <n v="2002"/>
    <x v="4"/>
    <x v="0"/>
  </r>
  <r>
    <s v="3D9.1BF1B03132"/>
    <x v="9"/>
    <n v="2002"/>
    <x v="5"/>
    <x v="0"/>
  </r>
  <r>
    <s v="3D9.1BF1B03F27"/>
    <x v="9"/>
    <n v="2002"/>
    <x v="0"/>
    <x v="0"/>
  </r>
  <r>
    <s v="3D9.1BF1B03F27"/>
    <x v="9"/>
    <n v="2002"/>
    <x v="1"/>
    <x v="0"/>
  </r>
  <r>
    <s v="3D9.1BF1B03F27"/>
    <x v="9"/>
    <n v="2002"/>
    <x v="4"/>
    <x v="0"/>
  </r>
  <r>
    <s v="3D9.1BF1B03F27"/>
    <x v="9"/>
    <n v="2002"/>
    <x v="5"/>
    <x v="0"/>
  </r>
  <r>
    <s v="3D9.1BF1B043D2"/>
    <x v="9"/>
    <n v="2002"/>
    <x v="0"/>
    <x v="0"/>
  </r>
  <r>
    <s v="3D9.1BF1B043D2"/>
    <x v="9"/>
    <n v="2002"/>
    <x v="1"/>
    <x v="0"/>
  </r>
  <r>
    <s v="3D9.1BF1B043D2"/>
    <x v="9"/>
    <n v="2002"/>
    <x v="4"/>
    <x v="0"/>
  </r>
  <r>
    <s v="3D9.1BF1B043D2"/>
    <x v="9"/>
    <n v="2002"/>
    <x v="5"/>
    <x v="0"/>
  </r>
  <r>
    <s v="3D9.1BF1B04A29"/>
    <x v="9"/>
    <n v="2002"/>
    <x v="0"/>
    <x v="0"/>
  </r>
  <r>
    <s v="3D9.1BF1B04A29"/>
    <x v="9"/>
    <n v="2002"/>
    <x v="1"/>
    <x v="0"/>
  </r>
  <r>
    <s v="3D9.1BF1B04A29"/>
    <x v="9"/>
    <n v="2002"/>
    <x v="4"/>
    <x v="0"/>
  </r>
  <r>
    <s v="3D9.1BF1B04A29"/>
    <x v="9"/>
    <n v="2002"/>
    <x v="5"/>
    <x v="0"/>
  </r>
  <r>
    <s v="3D9.1BF1B05336"/>
    <x v="9"/>
    <n v="2002"/>
    <x v="0"/>
    <x v="0"/>
  </r>
  <r>
    <s v="3D9.1BF1B05336"/>
    <x v="9"/>
    <n v="2002"/>
    <x v="1"/>
    <x v="0"/>
  </r>
  <r>
    <s v="3D9.1BF1B05336"/>
    <x v="9"/>
    <n v="2002"/>
    <x v="4"/>
    <x v="0"/>
  </r>
  <r>
    <s v="3D9.1BF1B05336"/>
    <x v="9"/>
    <n v="2002"/>
    <x v="5"/>
    <x v="0"/>
  </r>
  <r>
    <s v="3D9.1BF1B05336"/>
    <x v="9"/>
    <n v="2002"/>
    <x v="6"/>
    <x v="0"/>
  </r>
  <r>
    <s v="3D9.1BF1B05465"/>
    <x v="9"/>
    <n v="2002"/>
    <x v="0"/>
    <x v="0"/>
  </r>
  <r>
    <s v="3D9.1BF1B056C0"/>
    <x v="9"/>
    <n v="2002"/>
    <x v="0"/>
    <x v="0"/>
  </r>
  <r>
    <s v="3D9.1BF1B05D5A"/>
    <x v="9"/>
    <n v="2002"/>
    <x v="0"/>
    <x v="0"/>
  </r>
  <r>
    <s v="3D9.1BF1B05F4C"/>
    <x v="9"/>
    <n v="2002"/>
    <x v="0"/>
    <x v="0"/>
  </r>
  <r>
    <s v="3D9.1BF1B05F4C"/>
    <x v="9"/>
    <n v="2002"/>
    <x v="1"/>
    <x v="0"/>
  </r>
  <r>
    <s v="3D9.1BF1B05F4C"/>
    <x v="9"/>
    <n v="2002"/>
    <x v="4"/>
    <x v="0"/>
  </r>
  <r>
    <s v="3D9.1BF1B05F7F"/>
    <x v="9"/>
    <n v="2002"/>
    <x v="0"/>
    <x v="0"/>
  </r>
  <r>
    <s v="3D9.1BF1B05F7F"/>
    <x v="9"/>
    <n v="2002"/>
    <x v="1"/>
    <x v="0"/>
  </r>
  <r>
    <s v="3D9.1BF1B05F7F"/>
    <x v="9"/>
    <n v="2002"/>
    <x v="4"/>
    <x v="0"/>
  </r>
  <r>
    <s v="3D9.1BF1B05F7F"/>
    <x v="9"/>
    <n v="2002"/>
    <x v="5"/>
    <x v="0"/>
  </r>
  <r>
    <s v="3D9.1BF1B06004"/>
    <x v="9"/>
    <n v="2002"/>
    <x v="0"/>
    <x v="0"/>
  </r>
  <r>
    <s v="3D9.1BF1B066B5"/>
    <x v="9"/>
    <n v="2002"/>
    <x v="0"/>
    <x v="0"/>
  </r>
  <r>
    <s v="3D9.1BF1B066B5"/>
    <x v="9"/>
    <n v="2002"/>
    <x v="1"/>
    <x v="0"/>
  </r>
  <r>
    <s v="3D9.1BF1B066B5"/>
    <x v="9"/>
    <n v="2002"/>
    <x v="4"/>
    <x v="0"/>
  </r>
  <r>
    <s v="3D9.1BF1B066B5"/>
    <x v="9"/>
    <n v="2002"/>
    <x v="5"/>
    <x v="0"/>
  </r>
  <r>
    <s v="3D9.1BF1B06B6E"/>
    <x v="10"/>
    <n v="2002"/>
    <x v="1"/>
    <x v="2"/>
  </r>
  <r>
    <s v="3D9.1BF1B06B6E"/>
    <x v="10"/>
    <n v="2002"/>
    <x v="4"/>
    <x v="2"/>
  </r>
  <r>
    <s v="3D9.1BF1B06B6E"/>
    <x v="10"/>
    <n v="2002"/>
    <x v="5"/>
    <x v="2"/>
  </r>
  <r>
    <s v="3D9.1BF1B0718D"/>
    <x v="9"/>
    <n v="2002"/>
    <x v="0"/>
    <x v="0"/>
  </r>
  <r>
    <s v="3D9.1BF1B0718D"/>
    <x v="9"/>
    <n v="2002"/>
    <x v="1"/>
    <x v="0"/>
  </r>
  <r>
    <s v="3D9.1BF1B0718D"/>
    <x v="9"/>
    <n v="2002"/>
    <x v="4"/>
    <x v="0"/>
  </r>
  <r>
    <s v="3D9.1BF1B0718D"/>
    <x v="9"/>
    <n v="2002"/>
    <x v="5"/>
    <x v="0"/>
  </r>
  <r>
    <s v="3D9.1BF1C1D0B2"/>
    <x v="9"/>
    <n v="2002"/>
    <x v="0"/>
    <x v="0"/>
  </r>
  <r>
    <s v="3D9.1BF1C264E8"/>
    <x v="10"/>
    <n v="2002"/>
    <x v="0"/>
    <x v="2"/>
  </r>
  <r>
    <s v="3D9.1BF1C280AF"/>
    <x v="9"/>
    <n v="2002"/>
    <x v="0"/>
    <x v="0"/>
  </r>
  <r>
    <s v="3D9.1BF1C2ECAF"/>
    <x v="9"/>
    <n v="2002"/>
    <x v="0"/>
    <x v="0"/>
  </r>
  <r>
    <s v="3D9.1BF1C2ECAF"/>
    <x v="9"/>
    <n v="2002"/>
    <x v="1"/>
    <x v="0"/>
  </r>
  <r>
    <s v="3D9.1BF1C2ECAF"/>
    <x v="9"/>
    <n v="2002"/>
    <x v="4"/>
    <x v="0"/>
  </r>
  <r>
    <s v="3D9.1BF1C2EF57"/>
    <x v="9"/>
    <n v="2002"/>
    <x v="0"/>
    <x v="0"/>
  </r>
  <r>
    <s v="3D9.1BF1C2EF57"/>
    <x v="9"/>
    <n v="2002"/>
    <x v="1"/>
    <x v="0"/>
  </r>
  <r>
    <s v="3D9.1BF1C2EF57"/>
    <x v="9"/>
    <n v="2002"/>
    <x v="4"/>
    <x v="0"/>
  </r>
  <r>
    <s v="3D9.1BF1C2EF57"/>
    <x v="9"/>
    <n v="2002"/>
    <x v="5"/>
    <x v="0"/>
  </r>
  <r>
    <s v="3D9.1BF1C308E4"/>
    <x v="9"/>
    <n v="2002"/>
    <x v="0"/>
    <x v="0"/>
  </r>
  <r>
    <s v="3D9.1BF1C3130E"/>
    <x v="9"/>
    <n v="2002"/>
    <x v="0"/>
    <x v="0"/>
  </r>
  <r>
    <s v="3D9.1BF1C3130E"/>
    <x v="9"/>
    <n v="2002"/>
    <x v="1"/>
    <x v="0"/>
  </r>
  <r>
    <s v="3D9.1BF1C3130E"/>
    <x v="9"/>
    <n v="2002"/>
    <x v="4"/>
    <x v="0"/>
  </r>
  <r>
    <s v="3D9.1BF1CD6726"/>
    <x v="9"/>
    <n v="2002"/>
    <x v="0"/>
    <x v="0"/>
  </r>
  <r>
    <s v="3D9.1BF1CD900F"/>
    <x v="9"/>
    <n v="2002"/>
    <x v="0"/>
    <x v="0"/>
  </r>
  <r>
    <s v="3D9.1BF1CD900F"/>
    <x v="9"/>
    <n v="2002"/>
    <x v="1"/>
    <x v="0"/>
  </r>
  <r>
    <s v="3D9.1BF1CD900F"/>
    <x v="9"/>
    <n v="2002"/>
    <x v="4"/>
    <x v="0"/>
  </r>
  <r>
    <s v="3D9.1BF1CD900F"/>
    <x v="9"/>
    <n v="2002"/>
    <x v="5"/>
    <x v="0"/>
  </r>
  <r>
    <s v="3D9.1BF1CDB2B0"/>
    <x v="12"/>
    <n v="2002"/>
    <x v="0"/>
    <x v="1"/>
  </r>
  <r>
    <s v="3D9.1BF1CDB2B0"/>
    <x v="12"/>
    <n v="2002"/>
    <x v="1"/>
    <x v="1"/>
  </r>
  <r>
    <s v="3D9.1BF1CDB2B0"/>
    <x v="12"/>
    <n v="2002"/>
    <x v="4"/>
    <x v="1"/>
  </r>
  <r>
    <s v="3D9.1BF1CDB2B0"/>
    <x v="12"/>
    <n v="2002"/>
    <x v="5"/>
    <x v="1"/>
  </r>
  <r>
    <s v="3D9.1BF1CDB564"/>
    <x v="9"/>
    <n v="2002"/>
    <x v="0"/>
    <x v="0"/>
  </r>
  <r>
    <s v="3D9.1BF1CDB564"/>
    <x v="9"/>
    <n v="2002"/>
    <x v="1"/>
    <x v="0"/>
  </r>
  <r>
    <s v="3D9.1BF1CDB564"/>
    <x v="9"/>
    <n v="2002"/>
    <x v="4"/>
    <x v="0"/>
  </r>
  <r>
    <s v="3D9.1BF1CDB564"/>
    <x v="9"/>
    <n v="2002"/>
    <x v="5"/>
    <x v="0"/>
  </r>
  <r>
    <s v="3D9.1BF1CDC1EB"/>
    <x v="9"/>
    <n v="2002"/>
    <x v="0"/>
    <x v="0"/>
  </r>
  <r>
    <s v="3D9.1BF1CDCB7D"/>
    <x v="2"/>
    <n v="2002"/>
    <x v="2"/>
    <x v="8"/>
  </r>
  <r>
    <s v="3D9.1BF1E81BA7"/>
    <x v="9"/>
    <n v="2002"/>
    <x v="0"/>
    <x v="0"/>
  </r>
  <r>
    <s v="3D9.1BF1E81FBB"/>
    <x v="9"/>
    <n v="2002"/>
    <x v="0"/>
    <x v="0"/>
  </r>
  <r>
    <s v="3D9.1BF1E81FBB"/>
    <x v="9"/>
    <n v="2002"/>
    <x v="1"/>
    <x v="0"/>
  </r>
  <r>
    <s v="3D9.1BF1E81FBB"/>
    <x v="9"/>
    <n v="2002"/>
    <x v="4"/>
    <x v="0"/>
  </r>
  <r>
    <s v="3D9.1BF1E81FBB"/>
    <x v="9"/>
    <n v="2002"/>
    <x v="5"/>
    <x v="0"/>
  </r>
  <r>
    <s v="3D9.1BF1E82078"/>
    <x v="9"/>
    <n v="2002"/>
    <x v="0"/>
    <x v="0"/>
  </r>
  <r>
    <s v="3D9.1BF1E82B19"/>
    <x v="9"/>
    <n v="2002"/>
    <x v="0"/>
    <x v="0"/>
  </r>
  <r>
    <s v="3D9.1BF1E82BF7"/>
    <x v="8"/>
    <n v="2002"/>
    <x v="2"/>
    <x v="7"/>
  </r>
  <r>
    <s v="3D9.1BF1E82D29"/>
    <x v="9"/>
    <n v="2002"/>
    <x v="0"/>
    <x v="0"/>
  </r>
  <r>
    <s v="3D9.1BF1E82D29"/>
    <x v="9"/>
    <n v="2002"/>
    <x v="1"/>
    <x v="0"/>
  </r>
  <r>
    <s v="3D9.1BF1E82D29"/>
    <x v="9"/>
    <n v="2002"/>
    <x v="4"/>
    <x v="0"/>
  </r>
  <r>
    <s v="3D9.1BF1E82D29"/>
    <x v="9"/>
    <n v="2002"/>
    <x v="5"/>
    <x v="0"/>
  </r>
  <r>
    <s v="3D9.1BF1E8341C"/>
    <x v="9"/>
    <n v="2002"/>
    <x v="0"/>
    <x v="0"/>
  </r>
  <r>
    <s v="3D9.1BF1E8341C"/>
    <x v="9"/>
    <n v="2002"/>
    <x v="1"/>
    <x v="0"/>
  </r>
  <r>
    <s v="3D9.1BF1E8341C"/>
    <x v="9"/>
    <n v="2002"/>
    <x v="4"/>
    <x v="0"/>
  </r>
  <r>
    <s v="3D9.1BF1E8341C"/>
    <x v="9"/>
    <n v="2002"/>
    <x v="5"/>
    <x v="0"/>
  </r>
  <r>
    <s v="3D9.1BF1E83CD1"/>
    <x v="9"/>
    <n v="2002"/>
    <x v="0"/>
    <x v="0"/>
  </r>
  <r>
    <s v="3D9.1BF1E83CD1"/>
    <x v="9"/>
    <n v="2002"/>
    <x v="1"/>
    <x v="0"/>
  </r>
  <r>
    <s v="3D9.1BF1E83CD1"/>
    <x v="9"/>
    <n v="2002"/>
    <x v="4"/>
    <x v="0"/>
  </r>
  <r>
    <s v="3D9.1BF1E83CD1"/>
    <x v="9"/>
    <n v="2002"/>
    <x v="5"/>
    <x v="0"/>
  </r>
  <r>
    <s v="3D9.1BF1E83CFA"/>
    <x v="9"/>
    <n v="2002"/>
    <x v="0"/>
    <x v="0"/>
  </r>
  <r>
    <s v="3D9.1BF1E83CFA"/>
    <x v="9"/>
    <n v="2002"/>
    <x v="1"/>
    <x v="0"/>
  </r>
  <r>
    <s v="3D9.1BF1E83CFA"/>
    <x v="9"/>
    <n v="2002"/>
    <x v="4"/>
    <x v="0"/>
  </r>
  <r>
    <s v="3D9.1BF1E83CFA"/>
    <x v="9"/>
    <n v="2002"/>
    <x v="5"/>
    <x v="0"/>
  </r>
  <r>
    <s v="3D9.1BF1E83F1B"/>
    <x v="10"/>
    <n v="2002"/>
    <x v="0"/>
    <x v="2"/>
  </r>
  <r>
    <s v="3D9.1BF1E83FE9"/>
    <x v="8"/>
    <n v="2002"/>
    <x v="2"/>
    <x v="7"/>
  </r>
  <r>
    <s v="3D9.1BF1E84079"/>
    <x v="9"/>
    <n v="2002"/>
    <x v="0"/>
    <x v="0"/>
  </r>
  <r>
    <s v="3D9.1BF1E84099"/>
    <x v="9"/>
    <n v="2002"/>
    <x v="0"/>
    <x v="0"/>
  </r>
  <r>
    <s v="3D9.1BF1E84099"/>
    <x v="9"/>
    <n v="2002"/>
    <x v="1"/>
    <x v="0"/>
  </r>
  <r>
    <s v="3D9.1BF1E84099"/>
    <x v="9"/>
    <n v="2002"/>
    <x v="4"/>
    <x v="0"/>
  </r>
  <r>
    <s v="3D9.1BF1E84099"/>
    <x v="9"/>
    <n v="2002"/>
    <x v="5"/>
    <x v="0"/>
  </r>
  <r>
    <s v="3D9.1BF1E8453F"/>
    <x v="9"/>
    <n v="2002"/>
    <x v="0"/>
    <x v="0"/>
  </r>
  <r>
    <s v="3D9.1BF1E8480A"/>
    <x v="1"/>
    <n v="2002"/>
    <x v="2"/>
    <x v="10"/>
  </r>
  <r>
    <s v="3D9.1BF1E84A0A"/>
    <x v="9"/>
    <n v="2002"/>
    <x v="0"/>
    <x v="0"/>
  </r>
  <r>
    <s v="3D9.1BF1E84BBE"/>
    <x v="2"/>
    <n v="2002"/>
    <x v="2"/>
    <x v="8"/>
  </r>
  <r>
    <s v="3D9.1BF1E84E2F"/>
    <x v="8"/>
    <n v="2002"/>
    <x v="2"/>
    <x v="7"/>
  </r>
  <r>
    <s v="3D9.1BF1E85124"/>
    <x v="0"/>
    <n v="2002"/>
    <x v="2"/>
    <x v="12"/>
  </r>
  <r>
    <s v="3D9.1BF1E851F8"/>
    <x v="2"/>
    <n v="2002"/>
    <x v="2"/>
    <x v="8"/>
  </r>
  <r>
    <s v="3D9.1BF1E8526C"/>
    <x v="10"/>
    <n v="2002"/>
    <x v="0"/>
    <x v="2"/>
  </r>
  <r>
    <s v="3D9.1BF1E8526C"/>
    <x v="10"/>
    <n v="2002"/>
    <x v="1"/>
    <x v="2"/>
  </r>
  <r>
    <s v="3D9.1BF1E8526C"/>
    <x v="10"/>
    <n v="2002"/>
    <x v="4"/>
    <x v="2"/>
  </r>
  <r>
    <s v="3D9.1BF1E8526C"/>
    <x v="10"/>
    <n v="2002"/>
    <x v="5"/>
    <x v="2"/>
  </r>
  <r>
    <s v="3D9.1BF1E8533C"/>
    <x v="9"/>
    <n v="2002"/>
    <x v="0"/>
    <x v="0"/>
  </r>
  <r>
    <s v="3D9.1BF1E8533C"/>
    <x v="9"/>
    <n v="2002"/>
    <x v="1"/>
    <x v="0"/>
  </r>
  <r>
    <s v="3D9.1BF1E8533C"/>
    <x v="9"/>
    <n v="2002"/>
    <x v="4"/>
    <x v="0"/>
  </r>
  <r>
    <s v="3D9.1BF1E8533C"/>
    <x v="9"/>
    <n v="2002"/>
    <x v="5"/>
    <x v="0"/>
  </r>
  <r>
    <s v="3D9.1BF1E85439"/>
    <x v="9"/>
    <n v="2002"/>
    <x v="0"/>
    <x v="0"/>
  </r>
  <r>
    <s v="3D9.1BF1E85564"/>
    <x v="9"/>
    <n v="2002"/>
    <x v="0"/>
    <x v="0"/>
  </r>
  <r>
    <s v="3D9.1BF1E85564"/>
    <x v="9"/>
    <n v="2002"/>
    <x v="1"/>
    <x v="0"/>
  </r>
  <r>
    <s v="3D9.1BF1E85564"/>
    <x v="9"/>
    <n v="2002"/>
    <x v="4"/>
    <x v="0"/>
  </r>
  <r>
    <s v="3D9.1BF1E85564"/>
    <x v="9"/>
    <n v="2002"/>
    <x v="5"/>
    <x v="0"/>
  </r>
  <r>
    <s v="3D9.1BF1E85919"/>
    <x v="12"/>
    <n v="2002"/>
    <x v="0"/>
    <x v="1"/>
  </r>
  <r>
    <s v="3D9.1BF1E85919"/>
    <x v="12"/>
    <n v="2002"/>
    <x v="1"/>
    <x v="1"/>
  </r>
  <r>
    <s v="3D9.1BF1E85919"/>
    <x v="12"/>
    <n v="2002"/>
    <x v="4"/>
    <x v="1"/>
  </r>
  <r>
    <s v="3D9.1BF1E85919"/>
    <x v="12"/>
    <n v="2002"/>
    <x v="5"/>
    <x v="1"/>
  </r>
  <r>
    <s v="3D9.1BF1E85D83"/>
    <x v="12"/>
    <n v="2002"/>
    <x v="0"/>
    <x v="1"/>
  </r>
  <r>
    <s v="3D9.1BF1E85D83"/>
    <x v="12"/>
    <n v="2002"/>
    <x v="1"/>
    <x v="1"/>
  </r>
  <r>
    <s v="3D9.1BF1E85D83"/>
    <x v="12"/>
    <n v="2002"/>
    <x v="4"/>
    <x v="1"/>
  </r>
  <r>
    <s v="3D9.1BF1E85D83"/>
    <x v="12"/>
    <n v="2002"/>
    <x v="5"/>
    <x v="1"/>
  </r>
  <r>
    <s v="3D9.1BF1E85FB2"/>
    <x v="10"/>
    <n v="2002"/>
    <x v="0"/>
    <x v="2"/>
  </r>
  <r>
    <s v="3D9.1BF1E85FB2"/>
    <x v="10"/>
    <n v="2002"/>
    <x v="1"/>
    <x v="2"/>
  </r>
  <r>
    <s v="3D9.1BF1E85FB2"/>
    <x v="10"/>
    <n v="2002"/>
    <x v="4"/>
    <x v="2"/>
  </r>
  <r>
    <s v="3D9.1BF1E85FB2"/>
    <x v="10"/>
    <n v="2002"/>
    <x v="5"/>
    <x v="2"/>
  </r>
  <r>
    <s v="3D9.1BF1E85FCD"/>
    <x v="9"/>
    <n v="2002"/>
    <x v="0"/>
    <x v="0"/>
  </r>
  <r>
    <s v="3D9.1BF1E85FCD"/>
    <x v="9"/>
    <n v="2002"/>
    <x v="1"/>
    <x v="0"/>
  </r>
  <r>
    <s v="3D9.1BF1E85FCD"/>
    <x v="9"/>
    <n v="2002"/>
    <x v="4"/>
    <x v="0"/>
  </r>
  <r>
    <s v="3D9.1BF1E85FCD"/>
    <x v="9"/>
    <n v="2002"/>
    <x v="5"/>
    <x v="0"/>
  </r>
  <r>
    <s v="3D9.1BF1E85FD0"/>
    <x v="9"/>
    <n v="2002"/>
    <x v="0"/>
    <x v="0"/>
  </r>
  <r>
    <s v="3D9.1BF1E85FD0"/>
    <x v="9"/>
    <n v="2002"/>
    <x v="1"/>
    <x v="0"/>
  </r>
  <r>
    <s v="3D9.1BF1E85FD0"/>
    <x v="9"/>
    <n v="2002"/>
    <x v="4"/>
    <x v="0"/>
  </r>
  <r>
    <s v="3D9.1BF1E85FD0"/>
    <x v="9"/>
    <n v="2002"/>
    <x v="5"/>
    <x v="0"/>
  </r>
  <r>
    <s v="3D9.1BF1E8656C"/>
    <x v="9"/>
    <n v="2002"/>
    <x v="0"/>
    <x v="0"/>
  </r>
  <r>
    <s v="3D9.1BF1E8672E"/>
    <x v="12"/>
    <n v="2002"/>
    <x v="0"/>
    <x v="1"/>
  </r>
  <r>
    <s v="3D9.1BF1E8672E"/>
    <x v="12"/>
    <n v="2002"/>
    <x v="1"/>
    <x v="1"/>
  </r>
  <r>
    <s v="3D9.1BF1E8672E"/>
    <x v="12"/>
    <n v="2002"/>
    <x v="4"/>
    <x v="1"/>
  </r>
  <r>
    <s v="3D9.1BF1E8672E"/>
    <x v="12"/>
    <n v="2002"/>
    <x v="5"/>
    <x v="1"/>
  </r>
  <r>
    <s v="3D9.1BF1E869E5"/>
    <x v="9"/>
    <n v="2002"/>
    <x v="0"/>
    <x v="0"/>
  </r>
  <r>
    <s v="3D9.1BF1E869E5"/>
    <x v="9"/>
    <n v="2002"/>
    <x v="1"/>
    <x v="0"/>
  </r>
  <r>
    <s v="3D9.1BF1E869E5"/>
    <x v="9"/>
    <n v="2002"/>
    <x v="4"/>
    <x v="0"/>
  </r>
  <r>
    <s v="3D9.1BF1E869E5"/>
    <x v="9"/>
    <n v="2002"/>
    <x v="5"/>
    <x v="0"/>
  </r>
  <r>
    <s v="3D9.1BF1E871C6"/>
    <x v="9"/>
    <n v="2002"/>
    <x v="0"/>
    <x v="0"/>
  </r>
  <r>
    <s v="3D9.1BF1E871C6"/>
    <x v="9"/>
    <n v="2002"/>
    <x v="1"/>
    <x v="0"/>
  </r>
  <r>
    <s v="3D9.1BF1E871C6"/>
    <x v="9"/>
    <n v="2002"/>
    <x v="4"/>
    <x v="0"/>
  </r>
  <r>
    <s v="3D9.1BF1E871C6"/>
    <x v="9"/>
    <n v="2002"/>
    <x v="5"/>
    <x v="0"/>
  </r>
  <r>
    <s v="3D9.1BF1E871D9"/>
    <x v="6"/>
    <n v="2002"/>
    <x v="2"/>
    <x v="11"/>
  </r>
  <r>
    <s v="3D9.1BF1E87341"/>
    <x v="9"/>
    <n v="2002"/>
    <x v="0"/>
    <x v="0"/>
  </r>
  <r>
    <s v="3D9.1BF1E87341"/>
    <x v="9"/>
    <n v="2002"/>
    <x v="1"/>
    <x v="0"/>
  </r>
  <r>
    <s v="3D9.1BF1E87341"/>
    <x v="9"/>
    <n v="2002"/>
    <x v="4"/>
    <x v="0"/>
  </r>
  <r>
    <s v="3D9.1BF1E87341"/>
    <x v="9"/>
    <n v="2002"/>
    <x v="5"/>
    <x v="0"/>
  </r>
  <r>
    <s v="3D9.1BF1E87341"/>
    <x v="9"/>
    <n v="2002"/>
    <x v="6"/>
    <x v="0"/>
  </r>
  <r>
    <s v="3D9.1BF1E874FC"/>
    <x v="9"/>
    <n v="2002"/>
    <x v="0"/>
    <x v="0"/>
  </r>
  <r>
    <s v="3D9.1BF1E874FC"/>
    <x v="9"/>
    <n v="2002"/>
    <x v="1"/>
    <x v="0"/>
  </r>
  <r>
    <s v="3D9.1BF1E874FC"/>
    <x v="9"/>
    <n v="2002"/>
    <x v="4"/>
    <x v="0"/>
  </r>
  <r>
    <s v="3D9.1BF1E879A8"/>
    <x v="2"/>
    <n v="2002"/>
    <x v="2"/>
    <x v="8"/>
  </r>
  <r>
    <s v="3D9.1BF1E87F1C"/>
    <x v="9"/>
    <n v="2002"/>
    <x v="0"/>
    <x v="0"/>
  </r>
  <r>
    <s v="3D9.1BF1E87F1C"/>
    <x v="9"/>
    <n v="2002"/>
    <x v="1"/>
    <x v="0"/>
  </r>
  <r>
    <s v="3D9.1BF1E87F1C"/>
    <x v="9"/>
    <n v="2002"/>
    <x v="4"/>
    <x v="0"/>
  </r>
  <r>
    <s v="3D9.1BF1E87F1C"/>
    <x v="9"/>
    <n v="2002"/>
    <x v="5"/>
    <x v="0"/>
  </r>
  <r>
    <s v="3D9.1BF1E88108"/>
    <x v="9"/>
    <n v="2002"/>
    <x v="0"/>
    <x v="0"/>
  </r>
  <r>
    <s v="3D9.1BF1E883FF"/>
    <x v="9"/>
    <n v="2002"/>
    <x v="0"/>
    <x v="0"/>
  </r>
  <r>
    <s v="3D9.1BF1E883FF"/>
    <x v="9"/>
    <n v="2002"/>
    <x v="1"/>
    <x v="0"/>
  </r>
  <r>
    <s v="3D9.1BF1E883FF"/>
    <x v="9"/>
    <n v="2002"/>
    <x v="4"/>
    <x v="0"/>
  </r>
  <r>
    <s v="3D9.1BF1E88402"/>
    <x v="0"/>
    <n v="2002"/>
    <x v="2"/>
    <x v="12"/>
  </r>
  <r>
    <s v="3D9.1BF1E88C36"/>
    <x v="9"/>
    <n v="2002"/>
    <x v="0"/>
    <x v="0"/>
  </r>
  <r>
    <s v="3D9.1BF1E88E2D"/>
    <x v="9"/>
    <n v="2002"/>
    <x v="0"/>
    <x v="0"/>
  </r>
  <r>
    <s v="3D9.1BF1E88E2D"/>
    <x v="9"/>
    <n v="2002"/>
    <x v="1"/>
    <x v="0"/>
  </r>
  <r>
    <s v="3D9.1BF1E88E2D"/>
    <x v="9"/>
    <n v="2002"/>
    <x v="4"/>
    <x v="0"/>
  </r>
  <r>
    <s v="3D9.1BF1E88E2D"/>
    <x v="9"/>
    <n v="2002"/>
    <x v="5"/>
    <x v="0"/>
  </r>
  <r>
    <s v="3D9.1BF1E88FB2"/>
    <x v="10"/>
    <n v="2002"/>
    <x v="0"/>
    <x v="2"/>
  </r>
  <r>
    <s v="3D9.1BF1E89357"/>
    <x v="9"/>
    <n v="2002"/>
    <x v="0"/>
    <x v="0"/>
  </r>
  <r>
    <s v="3D9.1BF1E89357"/>
    <x v="9"/>
    <n v="2002"/>
    <x v="1"/>
    <x v="0"/>
  </r>
  <r>
    <s v="3D9.1BF1E89357"/>
    <x v="9"/>
    <n v="2002"/>
    <x v="4"/>
    <x v="0"/>
  </r>
  <r>
    <s v="3D9.1BF1E89357"/>
    <x v="9"/>
    <n v="2002"/>
    <x v="5"/>
    <x v="0"/>
  </r>
  <r>
    <s v="3D9.1BF1E896A3"/>
    <x v="9"/>
    <n v="2002"/>
    <x v="0"/>
    <x v="0"/>
  </r>
  <r>
    <s v="3D9.1BF1E896A3"/>
    <x v="9"/>
    <n v="2002"/>
    <x v="1"/>
    <x v="0"/>
  </r>
  <r>
    <s v="3D9.1BF1E896A3"/>
    <x v="9"/>
    <n v="2002"/>
    <x v="4"/>
    <x v="0"/>
  </r>
  <r>
    <s v="3D9.1BF1E896A3"/>
    <x v="9"/>
    <n v="2002"/>
    <x v="5"/>
    <x v="0"/>
  </r>
  <r>
    <s v="3D9.1BF1E89B7C"/>
    <x v="9"/>
    <n v="2002"/>
    <x v="0"/>
    <x v="0"/>
  </r>
  <r>
    <s v="3D9.1BF1E89B7C"/>
    <x v="9"/>
    <n v="2002"/>
    <x v="1"/>
    <x v="0"/>
  </r>
  <r>
    <s v="3D9.1BF1E89B7C"/>
    <x v="9"/>
    <n v="2002"/>
    <x v="4"/>
    <x v="0"/>
  </r>
  <r>
    <s v="3D9.1BF1E89B7C"/>
    <x v="9"/>
    <n v="2002"/>
    <x v="5"/>
    <x v="0"/>
  </r>
  <r>
    <s v="3D9.1BF1E89E34"/>
    <x v="9"/>
    <n v="2002"/>
    <x v="0"/>
    <x v="0"/>
  </r>
  <r>
    <s v="3D9.1BF1E89E34"/>
    <x v="9"/>
    <n v="2002"/>
    <x v="1"/>
    <x v="0"/>
  </r>
  <r>
    <s v="3D9.1BF1E89E34"/>
    <x v="9"/>
    <n v="2002"/>
    <x v="4"/>
    <x v="0"/>
  </r>
  <r>
    <s v="3D9.1BF1E89E34"/>
    <x v="9"/>
    <n v="2002"/>
    <x v="5"/>
    <x v="0"/>
  </r>
  <r>
    <s v="3D9.1BF1E8A01D"/>
    <x v="8"/>
    <n v="2002"/>
    <x v="2"/>
    <x v="7"/>
  </r>
  <r>
    <s v="3D9.1BF1E8A22B"/>
    <x v="9"/>
    <n v="2002"/>
    <x v="0"/>
    <x v="0"/>
  </r>
  <r>
    <s v="3D9.1BF1E8A5D4"/>
    <x v="9"/>
    <n v="2002"/>
    <x v="0"/>
    <x v="0"/>
  </r>
  <r>
    <s v="3D9.1BF1E8A5D4"/>
    <x v="9"/>
    <n v="2002"/>
    <x v="1"/>
    <x v="0"/>
  </r>
  <r>
    <s v="3D9.1BF1E8A5D4"/>
    <x v="9"/>
    <n v="2002"/>
    <x v="4"/>
    <x v="0"/>
  </r>
  <r>
    <s v="3D9.1BF1E8A5D4"/>
    <x v="9"/>
    <n v="2002"/>
    <x v="5"/>
    <x v="0"/>
  </r>
  <r>
    <s v="3D9.1BF1E8AA54"/>
    <x v="9"/>
    <n v="2002"/>
    <x v="0"/>
    <x v="0"/>
  </r>
  <r>
    <s v="3D9.1BF1E8AA54"/>
    <x v="9"/>
    <n v="2002"/>
    <x v="1"/>
    <x v="0"/>
  </r>
  <r>
    <s v="3D9.1BF1E8AA54"/>
    <x v="9"/>
    <n v="2002"/>
    <x v="4"/>
    <x v="0"/>
  </r>
  <r>
    <s v="3D9.1BF1E8AA54"/>
    <x v="9"/>
    <n v="2002"/>
    <x v="5"/>
    <x v="0"/>
  </r>
  <r>
    <s v="3D9.1BF1E8AB89"/>
    <x v="6"/>
    <n v="2002"/>
    <x v="2"/>
    <x v="11"/>
  </r>
  <r>
    <s v="3D9.1BF1E8AFB5"/>
    <x v="9"/>
    <n v="2002"/>
    <x v="0"/>
    <x v="0"/>
  </r>
  <r>
    <s v="3D9.1BF1E8AFB5"/>
    <x v="9"/>
    <n v="2002"/>
    <x v="1"/>
    <x v="0"/>
  </r>
  <r>
    <s v="3D9.1BF1E8AFB5"/>
    <x v="9"/>
    <n v="2002"/>
    <x v="4"/>
    <x v="0"/>
  </r>
  <r>
    <s v="3D9.1BF1E8AFB5"/>
    <x v="9"/>
    <n v="2002"/>
    <x v="5"/>
    <x v="0"/>
  </r>
  <r>
    <s v="3D9.1BF1E8AFE2"/>
    <x v="9"/>
    <n v="2002"/>
    <x v="0"/>
    <x v="0"/>
  </r>
  <r>
    <s v="3D9.1BF1E8AFE2"/>
    <x v="9"/>
    <n v="2002"/>
    <x v="1"/>
    <x v="0"/>
  </r>
  <r>
    <s v="3D9.1BF1E8AFE2"/>
    <x v="9"/>
    <n v="2002"/>
    <x v="4"/>
    <x v="0"/>
  </r>
  <r>
    <s v="3D9.1BF1E8AFE2"/>
    <x v="9"/>
    <n v="2002"/>
    <x v="5"/>
    <x v="0"/>
  </r>
  <r>
    <s v="3D9.1BF1E8B21F"/>
    <x v="6"/>
    <n v="2002"/>
    <x v="2"/>
    <x v="11"/>
  </r>
  <r>
    <s v="3D9.1BF1E8B246"/>
    <x v="9"/>
    <n v="2002"/>
    <x v="0"/>
    <x v="0"/>
  </r>
  <r>
    <s v="3D9.1BF1E8B246"/>
    <x v="9"/>
    <n v="2002"/>
    <x v="1"/>
    <x v="0"/>
  </r>
  <r>
    <s v="3D9.1BF1E8B246"/>
    <x v="9"/>
    <n v="2002"/>
    <x v="4"/>
    <x v="0"/>
  </r>
  <r>
    <s v="3D9.1BF1E8B246"/>
    <x v="9"/>
    <n v="2002"/>
    <x v="5"/>
    <x v="0"/>
  </r>
  <r>
    <s v="3D9.1BF1E8B5FD"/>
    <x v="2"/>
    <n v="2002"/>
    <x v="2"/>
    <x v="8"/>
  </r>
  <r>
    <s v="3D9.1BF1E8B7DC"/>
    <x v="11"/>
    <n v="2002"/>
    <x v="2"/>
    <x v="9"/>
  </r>
  <r>
    <s v="3D9.1BF1E8B9E4"/>
    <x v="6"/>
    <n v="2002"/>
    <x v="2"/>
    <x v="11"/>
  </r>
  <r>
    <s v="3D9.1BF1E8BE49"/>
    <x v="9"/>
    <n v="2002"/>
    <x v="0"/>
    <x v="0"/>
  </r>
  <r>
    <s v="3D9.1BF1E8C266"/>
    <x v="1"/>
    <n v="2002"/>
    <x v="2"/>
    <x v="10"/>
  </r>
  <r>
    <s v="3D9.1BF1E8C506"/>
    <x v="8"/>
    <n v="2002"/>
    <x v="2"/>
    <x v="7"/>
  </r>
  <r>
    <s v="3D9.1BF1E8C71F"/>
    <x v="9"/>
    <n v="2002"/>
    <x v="0"/>
    <x v="0"/>
  </r>
  <r>
    <s v="3D9.1BF1E8C8AF"/>
    <x v="12"/>
    <n v="2002"/>
    <x v="0"/>
    <x v="1"/>
  </r>
  <r>
    <s v="3D9.1BF1E8C8AF"/>
    <x v="12"/>
    <n v="2002"/>
    <x v="1"/>
    <x v="1"/>
  </r>
  <r>
    <s v="3D9.1BF1E8C8AF"/>
    <x v="12"/>
    <n v="2002"/>
    <x v="4"/>
    <x v="1"/>
  </r>
  <r>
    <s v="3D9.1BF1E8C8AF"/>
    <x v="12"/>
    <n v="2002"/>
    <x v="5"/>
    <x v="1"/>
  </r>
  <r>
    <s v="3D9.1BF1E8CEA7"/>
    <x v="8"/>
    <n v="2002"/>
    <x v="3"/>
    <x v="7"/>
  </r>
  <r>
    <s v="3D9.1BF1E8D0D2"/>
    <x v="9"/>
    <n v="2002"/>
    <x v="0"/>
    <x v="0"/>
  </r>
  <r>
    <s v="3D9.1BF1E8D0D2"/>
    <x v="9"/>
    <n v="2002"/>
    <x v="1"/>
    <x v="0"/>
  </r>
  <r>
    <s v="3D9.1BF1E8D0D2"/>
    <x v="9"/>
    <n v="2002"/>
    <x v="4"/>
    <x v="0"/>
  </r>
  <r>
    <s v="3D9.1BF1E8D34A"/>
    <x v="9"/>
    <n v="2002"/>
    <x v="0"/>
    <x v="0"/>
  </r>
  <r>
    <s v="3D9.1BF1E8D34A"/>
    <x v="9"/>
    <n v="2002"/>
    <x v="1"/>
    <x v="0"/>
  </r>
  <r>
    <s v="3D9.1BF1E8D34A"/>
    <x v="9"/>
    <n v="2002"/>
    <x v="4"/>
    <x v="0"/>
  </r>
  <r>
    <s v="3D9.1BF1E8D34A"/>
    <x v="9"/>
    <n v="2002"/>
    <x v="5"/>
    <x v="0"/>
  </r>
  <r>
    <s v="3D9.1BF1E8D4C9"/>
    <x v="9"/>
    <n v="2002"/>
    <x v="0"/>
    <x v="0"/>
  </r>
  <r>
    <s v="3D9.1BF1E8D4C9"/>
    <x v="9"/>
    <n v="2002"/>
    <x v="1"/>
    <x v="0"/>
  </r>
  <r>
    <s v="3D9.1BF1E8D4C9"/>
    <x v="9"/>
    <n v="2002"/>
    <x v="4"/>
    <x v="0"/>
  </r>
  <r>
    <s v="3D9.1BF1E8D4C9"/>
    <x v="9"/>
    <n v="2002"/>
    <x v="5"/>
    <x v="0"/>
  </r>
  <r>
    <s v="3D9.1BF1E8DDCC"/>
    <x v="9"/>
    <n v="2002"/>
    <x v="0"/>
    <x v="0"/>
  </r>
  <r>
    <s v="3D9.1BF1E8E050"/>
    <x v="9"/>
    <n v="2002"/>
    <x v="0"/>
    <x v="0"/>
  </r>
  <r>
    <s v="3D9.1BF1E8ECEE"/>
    <x v="9"/>
    <n v="2002"/>
    <x v="0"/>
    <x v="0"/>
  </r>
  <r>
    <s v="3D9.1BF1E8ECEE"/>
    <x v="9"/>
    <n v="2002"/>
    <x v="1"/>
    <x v="0"/>
  </r>
  <r>
    <s v="3D9.1BF1E8ECEE"/>
    <x v="9"/>
    <n v="2002"/>
    <x v="4"/>
    <x v="0"/>
  </r>
  <r>
    <s v="3D9.1BF1E8ECEE"/>
    <x v="9"/>
    <n v="2002"/>
    <x v="5"/>
    <x v="0"/>
  </r>
  <r>
    <s v="3D9.1BF1E8EE67"/>
    <x v="2"/>
    <n v="2002"/>
    <x v="2"/>
    <x v="8"/>
  </r>
  <r>
    <s v="3D9.1BF1E8EFCF"/>
    <x v="6"/>
    <n v="2002"/>
    <x v="3"/>
    <x v="11"/>
  </r>
  <r>
    <s v="3D9.1BF1E8F12B"/>
    <x v="11"/>
    <n v="2002"/>
    <x v="2"/>
    <x v="9"/>
  </r>
  <r>
    <s v="3D9.1BF1E8F1AB"/>
    <x v="10"/>
    <n v="2002"/>
    <x v="0"/>
    <x v="2"/>
  </r>
  <r>
    <s v="3D9.1BF1E8F1AB"/>
    <x v="10"/>
    <n v="2002"/>
    <x v="1"/>
    <x v="2"/>
  </r>
  <r>
    <s v="3D9.1BF1E8F1AB"/>
    <x v="10"/>
    <n v="2002"/>
    <x v="4"/>
    <x v="2"/>
  </r>
  <r>
    <s v="3D9.1BF1E8F1AB"/>
    <x v="10"/>
    <n v="2002"/>
    <x v="5"/>
    <x v="2"/>
  </r>
  <r>
    <s v="3D9.1BF1E8F1D6"/>
    <x v="10"/>
    <n v="2002"/>
    <x v="0"/>
    <x v="2"/>
  </r>
  <r>
    <s v="3D9.1BF1E8F1D6"/>
    <x v="10"/>
    <n v="2002"/>
    <x v="1"/>
    <x v="2"/>
  </r>
  <r>
    <s v="3D9.1BF1E8F1D6"/>
    <x v="10"/>
    <n v="2002"/>
    <x v="4"/>
    <x v="2"/>
  </r>
  <r>
    <s v="3D9.1BF1E8F1D6"/>
    <x v="10"/>
    <n v="2002"/>
    <x v="5"/>
    <x v="2"/>
  </r>
  <r>
    <s v="3D9.1BF1E8F3F7"/>
    <x v="9"/>
    <n v="2002"/>
    <x v="0"/>
    <x v="0"/>
  </r>
  <r>
    <s v="3D9.1BF1E8F3F7"/>
    <x v="9"/>
    <n v="2002"/>
    <x v="1"/>
    <x v="0"/>
  </r>
  <r>
    <s v="3D9.1BF1E8F3F7"/>
    <x v="9"/>
    <n v="2002"/>
    <x v="4"/>
    <x v="0"/>
  </r>
  <r>
    <s v="3D9.1BF1E8F3F7"/>
    <x v="9"/>
    <n v="2002"/>
    <x v="5"/>
    <x v="0"/>
  </r>
  <r>
    <s v="3D9.1BF1E8F3F7"/>
    <x v="9"/>
    <n v="2002"/>
    <x v="6"/>
    <x v="0"/>
  </r>
  <r>
    <s v="3D9.1BF1E8F863"/>
    <x v="9"/>
    <n v="2002"/>
    <x v="0"/>
    <x v="0"/>
  </r>
  <r>
    <s v="3D9.1BF1E8F863"/>
    <x v="9"/>
    <n v="2002"/>
    <x v="1"/>
    <x v="0"/>
  </r>
  <r>
    <s v="3D9.1BF1E8F863"/>
    <x v="9"/>
    <n v="2002"/>
    <x v="4"/>
    <x v="0"/>
  </r>
  <r>
    <s v="3D9.1BF1E8F863"/>
    <x v="9"/>
    <n v="2002"/>
    <x v="5"/>
    <x v="0"/>
  </r>
  <r>
    <s v="3D9.1BF1E8FDE0"/>
    <x v="9"/>
    <n v="2002"/>
    <x v="0"/>
    <x v="0"/>
  </r>
  <r>
    <s v="3D9.1BF1E8FDE0"/>
    <x v="9"/>
    <n v="2002"/>
    <x v="1"/>
    <x v="0"/>
  </r>
  <r>
    <s v="3D9.1BF1E8FDE0"/>
    <x v="9"/>
    <n v="2002"/>
    <x v="4"/>
    <x v="0"/>
  </r>
  <r>
    <s v="3D9.1BF1E8FDE0"/>
    <x v="9"/>
    <n v="2002"/>
    <x v="5"/>
    <x v="0"/>
  </r>
  <r>
    <s v="3D9.1BF1E90073"/>
    <x v="1"/>
    <n v="2002"/>
    <x v="2"/>
    <x v="10"/>
  </r>
  <r>
    <s v="3D9.1BF1E90224"/>
    <x v="9"/>
    <n v="2002"/>
    <x v="0"/>
    <x v="0"/>
  </r>
  <r>
    <s v="3D9.1BF1E90224"/>
    <x v="9"/>
    <n v="2002"/>
    <x v="1"/>
    <x v="0"/>
  </r>
  <r>
    <s v="3D9.1BF1E90224"/>
    <x v="9"/>
    <n v="2002"/>
    <x v="4"/>
    <x v="0"/>
  </r>
  <r>
    <s v="3D9.1BF1E90224"/>
    <x v="9"/>
    <n v="2002"/>
    <x v="5"/>
    <x v="0"/>
  </r>
  <r>
    <s v="3D9.1BF1E90227"/>
    <x v="9"/>
    <n v="2002"/>
    <x v="0"/>
    <x v="0"/>
  </r>
  <r>
    <s v="3D9.1BF1E90282"/>
    <x v="9"/>
    <n v="2002"/>
    <x v="0"/>
    <x v="0"/>
  </r>
  <r>
    <s v="3D9.1BF1E90282"/>
    <x v="9"/>
    <n v="2002"/>
    <x v="1"/>
    <x v="0"/>
  </r>
  <r>
    <s v="3D9.1BF1E90282"/>
    <x v="9"/>
    <n v="2002"/>
    <x v="4"/>
    <x v="0"/>
  </r>
  <r>
    <s v="3D9.1BF1E90282"/>
    <x v="9"/>
    <n v="2002"/>
    <x v="5"/>
    <x v="0"/>
  </r>
  <r>
    <s v="3D9.1BF1E9093E"/>
    <x v="9"/>
    <n v="2002"/>
    <x v="0"/>
    <x v="0"/>
  </r>
  <r>
    <s v="3D9.1BF1E9093E"/>
    <x v="9"/>
    <n v="2002"/>
    <x v="1"/>
    <x v="0"/>
  </r>
  <r>
    <s v="3D9.1BF1E9093E"/>
    <x v="9"/>
    <n v="2002"/>
    <x v="4"/>
    <x v="0"/>
  </r>
  <r>
    <s v="3D9.1BF1E9093E"/>
    <x v="9"/>
    <n v="2002"/>
    <x v="5"/>
    <x v="0"/>
  </r>
  <r>
    <s v="3D9.1BF1E90C1E"/>
    <x v="9"/>
    <n v="2002"/>
    <x v="0"/>
    <x v="0"/>
  </r>
  <r>
    <s v="3D9.1BF1E90C1E"/>
    <x v="9"/>
    <n v="2002"/>
    <x v="1"/>
    <x v="0"/>
  </r>
  <r>
    <s v="3D9.1BF1E90C1E"/>
    <x v="9"/>
    <n v="2002"/>
    <x v="4"/>
    <x v="0"/>
  </r>
  <r>
    <s v="3D9.1BF1E90C1E"/>
    <x v="9"/>
    <n v="2002"/>
    <x v="5"/>
    <x v="0"/>
  </r>
  <r>
    <s v="3D9.1BF1E91571"/>
    <x v="10"/>
    <n v="2002"/>
    <x v="0"/>
    <x v="2"/>
  </r>
  <r>
    <s v="3D9.1BF1E91571"/>
    <x v="10"/>
    <n v="2002"/>
    <x v="1"/>
    <x v="2"/>
  </r>
  <r>
    <s v="3D9.1BF1E91571"/>
    <x v="10"/>
    <n v="2002"/>
    <x v="4"/>
    <x v="2"/>
  </r>
  <r>
    <s v="3D9.1BF1E91571"/>
    <x v="10"/>
    <n v="2002"/>
    <x v="5"/>
    <x v="2"/>
  </r>
  <r>
    <s v="3D9.1BF1E91BED"/>
    <x v="9"/>
    <n v="2002"/>
    <x v="0"/>
    <x v="0"/>
  </r>
  <r>
    <s v="3D9.1BF1E91BED"/>
    <x v="9"/>
    <n v="2002"/>
    <x v="1"/>
    <x v="0"/>
  </r>
  <r>
    <s v="3D9.1BF1E91BED"/>
    <x v="9"/>
    <n v="2002"/>
    <x v="4"/>
    <x v="0"/>
  </r>
  <r>
    <s v="3D9.1BF1E91BED"/>
    <x v="9"/>
    <n v="2002"/>
    <x v="5"/>
    <x v="0"/>
  </r>
  <r>
    <s v="3D9.1BF1E92820"/>
    <x v="6"/>
    <n v="2002"/>
    <x v="2"/>
    <x v="11"/>
  </r>
  <r>
    <s v="3D9.1BF1E92925"/>
    <x v="9"/>
    <n v="2002"/>
    <x v="0"/>
    <x v="0"/>
  </r>
  <r>
    <s v="3D9.1BF1E92925"/>
    <x v="9"/>
    <n v="2002"/>
    <x v="1"/>
    <x v="0"/>
  </r>
  <r>
    <s v="3D9.1BF1E92925"/>
    <x v="9"/>
    <n v="2002"/>
    <x v="4"/>
    <x v="0"/>
  </r>
  <r>
    <s v="3D9.1BF1E92925"/>
    <x v="9"/>
    <n v="2002"/>
    <x v="5"/>
    <x v="0"/>
  </r>
  <r>
    <s v="3D9.1BF1E93653"/>
    <x v="10"/>
    <n v="2002"/>
    <x v="0"/>
    <x v="2"/>
  </r>
  <r>
    <s v="3D9.1BF1E93653"/>
    <x v="10"/>
    <n v="2002"/>
    <x v="1"/>
    <x v="2"/>
  </r>
  <r>
    <s v="3D9.1BF1E93653"/>
    <x v="10"/>
    <n v="2002"/>
    <x v="4"/>
    <x v="2"/>
  </r>
  <r>
    <s v="3D9.1BF1E93653"/>
    <x v="10"/>
    <n v="2002"/>
    <x v="5"/>
    <x v="2"/>
  </r>
  <r>
    <s v="3D9.1BF1E93805"/>
    <x v="6"/>
    <n v="2002"/>
    <x v="2"/>
    <x v="11"/>
  </r>
  <r>
    <s v="3D9.1BF1E9388B"/>
    <x v="9"/>
    <n v="2002"/>
    <x v="0"/>
    <x v="0"/>
  </r>
  <r>
    <s v="3D9.1BF1E9390D"/>
    <x v="9"/>
    <n v="2002"/>
    <x v="0"/>
    <x v="0"/>
  </r>
  <r>
    <s v="3D9.1BF1E9390D"/>
    <x v="9"/>
    <n v="2002"/>
    <x v="1"/>
    <x v="0"/>
  </r>
  <r>
    <s v="3D9.1BF1E9390D"/>
    <x v="9"/>
    <n v="2002"/>
    <x v="4"/>
    <x v="0"/>
  </r>
  <r>
    <s v="3D9.1BF1E9390D"/>
    <x v="9"/>
    <n v="2002"/>
    <x v="5"/>
    <x v="0"/>
  </r>
  <r>
    <s v="3D9.1BF1E93A22"/>
    <x v="9"/>
    <n v="2002"/>
    <x v="0"/>
    <x v="0"/>
  </r>
  <r>
    <s v="3D9.1BF1E93A22"/>
    <x v="9"/>
    <n v="2002"/>
    <x v="1"/>
    <x v="0"/>
  </r>
  <r>
    <s v="3D9.1BF1E93A22"/>
    <x v="9"/>
    <n v="2002"/>
    <x v="4"/>
    <x v="0"/>
  </r>
  <r>
    <s v="3D9.1BF1E93A22"/>
    <x v="9"/>
    <n v="2002"/>
    <x v="5"/>
    <x v="0"/>
  </r>
  <r>
    <s v="3D9.1BF1E94036"/>
    <x v="11"/>
    <n v="2002"/>
    <x v="2"/>
    <x v="9"/>
  </r>
  <r>
    <s v="3D9.1BF1E940A1"/>
    <x v="0"/>
    <n v="2002"/>
    <x v="2"/>
    <x v="12"/>
  </r>
  <r>
    <s v="3D9.1BF1E94243"/>
    <x v="10"/>
    <n v="2002"/>
    <x v="0"/>
    <x v="2"/>
  </r>
  <r>
    <s v="3D9.1BF1E94243"/>
    <x v="10"/>
    <n v="2002"/>
    <x v="1"/>
    <x v="2"/>
  </r>
  <r>
    <s v="3D9.1BF1E94243"/>
    <x v="10"/>
    <n v="2002"/>
    <x v="4"/>
    <x v="2"/>
  </r>
  <r>
    <s v="3D9.1BF1E94243"/>
    <x v="10"/>
    <n v="2002"/>
    <x v="5"/>
    <x v="2"/>
  </r>
  <r>
    <s v="3D9.1BF1E948A1"/>
    <x v="2"/>
    <n v="2002"/>
    <x v="2"/>
    <x v="8"/>
  </r>
  <r>
    <s v="3D9.1BF1E94A3B"/>
    <x v="10"/>
    <n v="2002"/>
    <x v="0"/>
    <x v="2"/>
  </r>
  <r>
    <s v="3D9.1BF1E94AB2"/>
    <x v="9"/>
    <n v="2002"/>
    <x v="0"/>
    <x v="0"/>
  </r>
  <r>
    <s v="3D9.1BF1E94AB2"/>
    <x v="9"/>
    <n v="2002"/>
    <x v="1"/>
    <x v="0"/>
  </r>
  <r>
    <s v="3D9.1BF1E94AB2"/>
    <x v="9"/>
    <n v="2002"/>
    <x v="4"/>
    <x v="0"/>
  </r>
  <r>
    <s v="3D9.1BF1E94AB2"/>
    <x v="9"/>
    <n v="2002"/>
    <x v="5"/>
    <x v="0"/>
  </r>
  <r>
    <s v="3D9.1BF1E962EF"/>
    <x v="10"/>
    <n v="2002"/>
    <x v="0"/>
    <x v="2"/>
  </r>
  <r>
    <s v="3D9.1BF1E962EF"/>
    <x v="10"/>
    <n v="2002"/>
    <x v="1"/>
    <x v="2"/>
  </r>
  <r>
    <s v="3D9.1BF1E962EF"/>
    <x v="10"/>
    <n v="2002"/>
    <x v="4"/>
    <x v="2"/>
  </r>
  <r>
    <s v="3D9.1BF1E962EF"/>
    <x v="10"/>
    <n v="2002"/>
    <x v="5"/>
    <x v="2"/>
  </r>
  <r>
    <s v="3D9.1BF1E96347"/>
    <x v="9"/>
    <n v="2002"/>
    <x v="0"/>
    <x v="0"/>
  </r>
  <r>
    <s v="3D9.1BF1E9650F"/>
    <x v="10"/>
    <n v="2002"/>
    <x v="0"/>
    <x v="2"/>
  </r>
  <r>
    <s v="3D9.1BF1E9650F"/>
    <x v="10"/>
    <n v="2002"/>
    <x v="1"/>
    <x v="2"/>
  </r>
  <r>
    <s v="3D9.1BF1E9650F"/>
    <x v="10"/>
    <n v="2002"/>
    <x v="4"/>
    <x v="2"/>
  </r>
  <r>
    <s v="3D9.1BF1E9650F"/>
    <x v="10"/>
    <n v="2002"/>
    <x v="5"/>
    <x v="2"/>
  </r>
  <r>
    <s v="3D9.1BF1E9650F"/>
    <x v="10"/>
    <n v="2002"/>
    <x v="6"/>
    <x v="2"/>
  </r>
  <r>
    <s v="3D9.1BF1E96C50"/>
    <x v="9"/>
    <n v="2002"/>
    <x v="0"/>
    <x v="0"/>
  </r>
  <r>
    <s v="3D9.1BF1E96C50"/>
    <x v="9"/>
    <n v="2002"/>
    <x v="1"/>
    <x v="0"/>
  </r>
  <r>
    <s v="3D9.1BF1E96C50"/>
    <x v="9"/>
    <n v="2002"/>
    <x v="4"/>
    <x v="0"/>
  </r>
  <r>
    <s v="3D9.1BF1E96C50"/>
    <x v="9"/>
    <n v="2002"/>
    <x v="5"/>
    <x v="0"/>
  </r>
  <r>
    <s v="3D9.1BF1E96E39"/>
    <x v="9"/>
    <n v="2002"/>
    <x v="0"/>
    <x v="0"/>
  </r>
  <r>
    <s v="3D9.1BF1E96E39"/>
    <x v="9"/>
    <n v="2002"/>
    <x v="1"/>
    <x v="0"/>
  </r>
  <r>
    <s v="3D9.1BF1E96E39"/>
    <x v="9"/>
    <n v="2002"/>
    <x v="4"/>
    <x v="0"/>
  </r>
  <r>
    <s v="3D9.1BF1E96E39"/>
    <x v="9"/>
    <n v="2002"/>
    <x v="5"/>
    <x v="0"/>
  </r>
  <r>
    <s v="3D9.1BF1E96FB7"/>
    <x v="9"/>
    <n v="2002"/>
    <x v="0"/>
    <x v="0"/>
  </r>
  <r>
    <s v="3D9.1BF1E96FB7"/>
    <x v="9"/>
    <n v="2002"/>
    <x v="1"/>
    <x v="0"/>
  </r>
  <r>
    <s v="3D9.1BF1E96FB7"/>
    <x v="9"/>
    <n v="2002"/>
    <x v="4"/>
    <x v="0"/>
  </r>
  <r>
    <s v="3D9.1BF1E96FB7"/>
    <x v="9"/>
    <n v="2002"/>
    <x v="5"/>
    <x v="0"/>
  </r>
  <r>
    <s v="3D9.1BF1E971F1"/>
    <x v="10"/>
    <n v="2002"/>
    <x v="0"/>
    <x v="2"/>
  </r>
  <r>
    <s v="3D9.1BF1E971F1"/>
    <x v="10"/>
    <n v="2002"/>
    <x v="1"/>
    <x v="2"/>
  </r>
  <r>
    <s v="3D9.1BF1E971F1"/>
    <x v="10"/>
    <n v="2002"/>
    <x v="4"/>
    <x v="2"/>
  </r>
  <r>
    <s v="3D9.1BF1E971F1"/>
    <x v="10"/>
    <n v="2002"/>
    <x v="5"/>
    <x v="2"/>
  </r>
  <r>
    <s v="3D9.1BF1E972ED"/>
    <x v="9"/>
    <n v="2002"/>
    <x v="0"/>
    <x v="0"/>
  </r>
  <r>
    <s v="3D9.1BF1E972ED"/>
    <x v="9"/>
    <n v="2002"/>
    <x v="1"/>
    <x v="0"/>
  </r>
  <r>
    <s v="3D9.1BF1E972ED"/>
    <x v="9"/>
    <n v="2002"/>
    <x v="4"/>
    <x v="0"/>
  </r>
  <r>
    <s v="3D9.1BF1E972ED"/>
    <x v="9"/>
    <n v="2002"/>
    <x v="5"/>
    <x v="0"/>
  </r>
  <r>
    <s v="3D9.1BF1E98230"/>
    <x v="9"/>
    <n v="2002"/>
    <x v="0"/>
    <x v="0"/>
  </r>
  <r>
    <s v="3D9.1BF1E98230"/>
    <x v="9"/>
    <n v="2002"/>
    <x v="1"/>
    <x v="0"/>
  </r>
  <r>
    <s v="3D9.1BF1E98230"/>
    <x v="9"/>
    <n v="2002"/>
    <x v="4"/>
    <x v="0"/>
  </r>
  <r>
    <s v="3D9.1BF1E98230"/>
    <x v="9"/>
    <n v="2002"/>
    <x v="5"/>
    <x v="0"/>
  </r>
  <r>
    <s v="3D9.1BF1E984DD"/>
    <x v="9"/>
    <n v="2002"/>
    <x v="0"/>
    <x v="0"/>
  </r>
  <r>
    <s v="3D9.1BF1E984DD"/>
    <x v="9"/>
    <n v="2002"/>
    <x v="1"/>
    <x v="0"/>
  </r>
  <r>
    <s v="3D9.1BF1E984DD"/>
    <x v="9"/>
    <n v="2002"/>
    <x v="4"/>
    <x v="0"/>
  </r>
  <r>
    <s v="3D9.1BF1E984DD"/>
    <x v="9"/>
    <n v="2002"/>
    <x v="5"/>
    <x v="0"/>
  </r>
  <r>
    <s v="3D9.1BF1E988E5"/>
    <x v="9"/>
    <n v="2002"/>
    <x v="0"/>
    <x v="0"/>
  </r>
  <r>
    <s v="3D9.1BF1E988E5"/>
    <x v="9"/>
    <n v="2002"/>
    <x v="1"/>
    <x v="0"/>
  </r>
  <r>
    <s v="3D9.1BF1E988E5"/>
    <x v="9"/>
    <n v="2002"/>
    <x v="4"/>
    <x v="0"/>
  </r>
  <r>
    <s v="3D9.1BF1E988E5"/>
    <x v="9"/>
    <n v="2002"/>
    <x v="5"/>
    <x v="0"/>
  </r>
  <r>
    <s v="3D9.1BF1E9896C"/>
    <x v="9"/>
    <n v="2002"/>
    <x v="0"/>
    <x v="0"/>
  </r>
  <r>
    <s v="3D9.1BF1E9896C"/>
    <x v="9"/>
    <n v="2002"/>
    <x v="1"/>
    <x v="0"/>
  </r>
  <r>
    <s v="3D9.1BF1E9896C"/>
    <x v="9"/>
    <n v="2002"/>
    <x v="4"/>
    <x v="0"/>
  </r>
  <r>
    <s v="3D9.1BF1E9896C"/>
    <x v="9"/>
    <n v="2002"/>
    <x v="5"/>
    <x v="0"/>
  </r>
  <r>
    <s v="3D9.1BF1E98D95"/>
    <x v="9"/>
    <n v="2002"/>
    <x v="0"/>
    <x v="0"/>
  </r>
  <r>
    <s v="3D9.1BF1E9919D"/>
    <x v="9"/>
    <n v="2002"/>
    <x v="0"/>
    <x v="0"/>
  </r>
  <r>
    <s v="3D9.1BF1E9919D"/>
    <x v="9"/>
    <n v="2002"/>
    <x v="1"/>
    <x v="0"/>
  </r>
  <r>
    <s v="3D9.1BF1E9919D"/>
    <x v="9"/>
    <n v="2002"/>
    <x v="4"/>
    <x v="0"/>
  </r>
  <r>
    <s v="3D9.1BF1E9919D"/>
    <x v="9"/>
    <n v="2002"/>
    <x v="5"/>
    <x v="0"/>
  </r>
  <r>
    <s v="3D9.1BF1E99597"/>
    <x v="9"/>
    <n v="2002"/>
    <x v="0"/>
    <x v="0"/>
  </r>
  <r>
    <s v="3D9.1BF1E99597"/>
    <x v="9"/>
    <n v="2002"/>
    <x v="1"/>
    <x v="0"/>
  </r>
  <r>
    <s v="3D9.1BF1E99597"/>
    <x v="9"/>
    <n v="2002"/>
    <x v="4"/>
    <x v="0"/>
  </r>
  <r>
    <s v="3D9.1BF1E99597"/>
    <x v="9"/>
    <n v="2002"/>
    <x v="5"/>
    <x v="0"/>
  </r>
  <r>
    <s v="3D9.1BF1E9966E"/>
    <x v="9"/>
    <n v="2002"/>
    <x v="0"/>
    <x v="0"/>
  </r>
  <r>
    <s v="3D9.1BF1E9966E"/>
    <x v="9"/>
    <n v="2002"/>
    <x v="1"/>
    <x v="0"/>
  </r>
  <r>
    <s v="3D9.1BF1E9966E"/>
    <x v="9"/>
    <n v="2002"/>
    <x v="4"/>
    <x v="0"/>
  </r>
  <r>
    <s v="3D9.1BF1E9966E"/>
    <x v="9"/>
    <n v="2002"/>
    <x v="5"/>
    <x v="0"/>
  </r>
  <r>
    <s v="3D9.1BF1E99778"/>
    <x v="10"/>
    <n v="2002"/>
    <x v="0"/>
    <x v="2"/>
  </r>
  <r>
    <s v="3D9.1BF1E99778"/>
    <x v="10"/>
    <n v="2002"/>
    <x v="1"/>
    <x v="2"/>
  </r>
  <r>
    <s v="3D9.1BF1E99778"/>
    <x v="10"/>
    <n v="2002"/>
    <x v="4"/>
    <x v="2"/>
  </r>
  <r>
    <s v="3D9.1BF1E99778"/>
    <x v="10"/>
    <n v="2002"/>
    <x v="5"/>
    <x v="2"/>
  </r>
  <r>
    <s v="3D9.1BF1E99860"/>
    <x v="2"/>
    <n v="2002"/>
    <x v="2"/>
    <x v="8"/>
  </r>
  <r>
    <s v="3D9.1BF1E9A0AE"/>
    <x v="9"/>
    <n v="2002"/>
    <x v="0"/>
    <x v="0"/>
  </r>
  <r>
    <s v="3D9.1BF1E9A0AE"/>
    <x v="9"/>
    <n v="2002"/>
    <x v="1"/>
    <x v="0"/>
  </r>
  <r>
    <s v="3D9.1BF1E9A0AE"/>
    <x v="9"/>
    <n v="2002"/>
    <x v="4"/>
    <x v="0"/>
  </r>
  <r>
    <s v="3D9.1BF1E9A0AE"/>
    <x v="9"/>
    <n v="2002"/>
    <x v="5"/>
    <x v="0"/>
  </r>
  <r>
    <s v="3D9.1BF1E9A49C"/>
    <x v="9"/>
    <n v="2002"/>
    <x v="0"/>
    <x v="0"/>
  </r>
  <r>
    <s v="3D9.1BF1E9A49C"/>
    <x v="9"/>
    <n v="2002"/>
    <x v="1"/>
    <x v="0"/>
  </r>
  <r>
    <s v="3D9.1BF1E9A49C"/>
    <x v="9"/>
    <n v="2002"/>
    <x v="4"/>
    <x v="0"/>
  </r>
  <r>
    <s v="3D9.1BF1E9A49C"/>
    <x v="9"/>
    <n v="2002"/>
    <x v="5"/>
    <x v="0"/>
  </r>
  <r>
    <s v="3D9.1BF1E9AAFC"/>
    <x v="9"/>
    <n v="2002"/>
    <x v="0"/>
    <x v="0"/>
  </r>
  <r>
    <s v="3D9.1BF1E9AAFC"/>
    <x v="9"/>
    <n v="2002"/>
    <x v="1"/>
    <x v="0"/>
  </r>
  <r>
    <s v="3D9.1BF1E9AAFC"/>
    <x v="9"/>
    <n v="2002"/>
    <x v="4"/>
    <x v="0"/>
  </r>
  <r>
    <s v="3D9.1BF1E9AAFC"/>
    <x v="9"/>
    <n v="2002"/>
    <x v="5"/>
    <x v="0"/>
  </r>
  <r>
    <s v="3D9.1BF1E9AEED"/>
    <x v="9"/>
    <n v="2002"/>
    <x v="0"/>
    <x v="0"/>
  </r>
  <r>
    <s v="3D9.1BF1E9AEED"/>
    <x v="9"/>
    <n v="2002"/>
    <x v="1"/>
    <x v="0"/>
  </r>
  <r>
    <s v="3D9.1BF1E9AEED"/>
    <x v="9"/>
    <n v="2002"/>
    <x v="4"/>
    <x v="0"/>
  </r>
  <r>
    <s v="3D9.1BF1E9AEED"/>
    <x v="9"/>
    <n v="2002"/>
    <x v="5"/>
    <x v="0"/>
  </r>
  <r>
    <s v="3D9.1BF1E9B2AC"/>
    <x v="9"/>
    <n v="2002"/>
    <x v="0"/>
    <x v="0"/>
  </r>
  <r>
    <s v="3D9.1BF1E9B2AC"/>
    <x v="9"/>
    <n v="2002"/>
    <x v="1"/>
    <x v="0"/>
  </r>
  <r>
    <s v="3D9.1BF1E9B2AC"/>
    <x v="9"/>
    <n v="2002"/>
    <x v="4"/>
    <x v="0"/>
  </r>
  <r>
    <s v="3D9.1BF1E9B2AC"/>
    <x v="9"/>
    <n v="2002"/>
    <x v="5"/>
    <x v="0"/>
  </r>
  <r>
    <s v="3D9.1BF1E9B301"/>
    <x v="9"/>
    <n v="2002"/>
    <x v="0"/>
    <x v="0"/>
  </r>
  <r>
    <s v="3D9.1BF1E9B301"/>
    <x v="9"/>
    <n v="2002"/>
    <x v="1"/>
    <x v="0"/>
  </r>
  <r>
    <s v="3D9.1BF1E9B301"/>
    <x v="9"/>
    <n v="2002"/>
    <x v="4"/>
    <x v="0"/>
  </r>
  <r>
    <s v="3D9.1BF1E9B301"/>
    <x v="9"/>
    <n v="2002"/>
    <x v="5"/>
    <x v="0"/>
  </r>
  <r>
    <s v="3D9.1BF1E9B732"/>
    <x v="9"/>
    <n v="2002"/>
    <x v="0"/>
    <x v="0"/>
  </r>
  <r>
    <s v="3D9.1BF1E9B732"/>
    <x v="9"/>
    <n v="2002"/>
    <x v="1"/>
    <x v="0"/>
  </r>
  <r>
    <s v="3D9.1BF1E9B732"/>
    <x v="9"/>
    <n v="2002"/>
    <x v="4"/>
    <x v="0"/>
  </r>
  <r>
    <s v="3D9.1BF1E9B732"/>
    <x v="9"/>
    <n v="2002"/>
    <x v="5"/>
    <x v="0"/>
  </r>
  <r>
    <s v="3D9.1BF1E9B81B"/>
    <x v="9"/>
    <n v="2002"/>
    <x v="0"/>
    <x v="0"/>
  </r>
  <r>
    <s v="3D9.1BF1E9B81B"/>
    <x v="9"/>
    <n v="2002"/>
    <x v="1"/>
    <x v="0"/>
  </r>
  <r>
    <s v="3D9.1BF1E9B81B"/>
    <x v="9"/>
    <n v="2002"/>
    <x v="4"/>
    <x v="0"/>
  </r>
  <r>
    <s v="3D9.1BF1E9B81B"/>
    <x v="9"/>
    <n v="2002"/>
    <x v="5"/>
    <x v="0"/>
  </r>
  <r>
    <s v="3D9.1BF1E9B8E7"/>
    <x v="2"/>
    <n v="2002"/>
    <x v="2"/>
    <x v="8"/>
  </r>
  <r>
    <s v="3D9.1BF1E9B976"/>
    <x v="10"/>
    <n v="2002"/>
    <x v="0"/>
    <x v="2"/>
  </r>
  <r>
    <s v="3D9.1BF1E9B976"/>
    <x v="10"/>
    <n v="2002"/>
    <x v="1"/>
    <x v="2"/>
  </r>
  <r>
    <s v="3D9.1BF1E9B976"/>
    <x v="10"/>
    <n v="2002"/>
    <x v="4"/>
    <x v="2"/>
  </r>
  <r>
    <s v="3D9.1BF1E9B976"/>
    <x v="10"/>
    <n v="2002"/>
    <x v="5"/>
    <x v="2"/>
  </r>
  <r>
    <s v="3D9.1BF1E9BA85"/>
    <x v="9"/>
    <n v="2002"/>
    <x v="0"/>
    <x v="0"/>
  </r>
  <r>
    <s v="3D9.1BF1E9BA85"/>
    <x v="9"/>
    <n v="2002"/>
    <x v="1"/>
    <x v="0"/>
  </r>
  <r>
    <s v="3D9.1BF1E9BA85"/>
    <x v="9"/>
    <n v="2002"/>
    <x v="4"/>
    <x v="0"/>
  </r>
  <r>
    <s v="3D9.1BF1E9BA85"/>
    <x v="9"/>
    <n v="2002"/>
    <x v="5"/>
    <x v="0"/>
  </r>
  <r>
    <s v="3D9.1BF1E9BF1E"/>
    <x v="9"/>
    <n v="2002"/>
    <x v="0"/>
    <x v="0"/>
  </r>
  <r>
    <s v="3D9.1BF1E9BF1E"/>
    <x v="9"/>
    <n v="2002"/>
    <x v="1"/>
    <x v="0"/>
  </r>
  <r>
    <s v="3D9.1BF1E9BF1E"/>
    <x v="9"/>
    <n v="2002"/>
    <x v="4"/>
    <x v="0"/>
  </r>
  <r>
    <s v="3D9.1BF1E9BF1E"/>
    <x v="9"/>
    <n v="2002"/>
    <x v="5"/>
    <x v="0"/>
  </r>
  <r>
    <s v="3D9.1BF1E9C11B"/>
    <x v="10"/>
    <n v="2002"/>
    <x v="0"/>
    <x v="2"/>
  </r>
  <r>
    <s v="3D9.1BF1E9C11B"/>
    <x v="10"/>
    <n v="2002"/>
    <x v="1"/>
    <x v="2"/>
  </r>
  <r>
    <s v="3D9.1BF1E9C11B"/>
    <x v="10"/>
    <n v="2002"/>
    <x v="4"/>
    <x v="2"/>
  </r>
  <r>
    <s v="3D9.1BF1E9C11B"/>
    <x v="10"/>
    <n v="2002"/>
    <x v="5"/>
    <x v="2"/>
  </r>
  <r>
    <s v="3D9.1BF1E9C147"/>
    <x v="9"/>
    <n v="2002"/>
    <x v="0"/>
    <x v="0"/>
  </r>
  <r>
    <s v="3D9.1BF1E9C147"/>
    <x v="9"/>
    <n v="2002"/>
    <x v="1"/>
    <x v="0"/>
  </r>
  <r>
    <s v="3D9.1BF1E9C147"/>
    <x v="9"/>
    <n v="2002"/>
    <x v="4"/>
    <x v="0"/>
  </r>
  <r>
    <s v="3D9.1BF1E9C147"/>
    <x v="9"/>
    <n v="2002"/>
    <x v="5"/>
    <x v="0"/>
  </r>
  <r>
    <s v="3D9.1BF1E9C1BC"/>
    <x v="9"/>
    <n v="2002"/>
    <x v="0"/>
    <x v="0"/>
  </r>
  <r>
    <s v="3D9.1BF1E9C1BC"/>
    <x v="9"/>
    <n v="2002"/>
    <x v="1"/>
    <x v="0"/>
  </r>
  <r>
    <s v="3D9.1BF1E9C1BC"/>
    <x v="9"/>
    <n v="2002"/>
    <x v="4"/>
    <x v="0"/>
  </r>
  <r>
    <s v="3D9.1BF1E9C1BC"/>
    <x v="9"/>
    <n v="2002"/>
    <x v="5"/>
    <x v="0"/>
  </r>
  <r>
    <s v="3D9.1BF1E9C4A9"/>
    <x v="9"/>
    <n v="2002"/>
    <x v="0"/>
    <x v="0"/>
  </r>
  <r>
    <s v="3D9.1BF1E9C4A9"/>
    <x v="9"/>
    <n v="2002"/>
    <x v="1"/>
    <x v="0"/>
  </r>
  <r>
    <s v="3D9.1BF1E9C4A9"/>
    <x v="9"/>
    <n v="2002"/>
    <x v="4"/>
    <x v="0"/>
  </r>
  <r>
    <s v="3D9.1BF1E9C4A9"/>
    <x v="9"/>
    <n v="2002"/>
    <x v="5"/>
    <x v="0"/>
  </r>
  <r>
    <s v="3D9.1BF20E2379"/>
    <x v="10"/>
    <n v="2003"/>
    <x v="0"/>
    <x v="0"/>
  </r>
  <r>
    <s v="3D9.1BF20E2379"/>
    <x v="10"/>
    <n v="2003"/>
    <x v="1"/>
    <x v="0"/>
  </r>
  <r>
    <s v="3D9.1BF20E2379"/>
    <x v="10"/>
    <n v="2003"/>
    <x v="4"/>
    <x v="0"/>
  </r>
  <r>
    <s v="3D9.1BF20E2379"/>
    <x v="10"/>
    <n v="2003"/>
    <x v="5"/>
    <x v="0"/>
  </r>
  <r>
    <s v="3D9.1BF20E922A"/>
    <x v="13"/>
    <n v="2003"/>
    <x v="0"/>
    <x v="2"/>
  </r>
  <r>
    <s v="3D9.1BF20E922A"/>
    <x v="13"/>
    <n v="2003"/>
    <x v="1"/>
    <x v="2"/>
  </r>
  <r>
    <s v="3D9.1BF20E922A"/>
    <x v="13"/>
    <n v="2003"/>
    <x v="4"/>
    <x v="2"/>
  </r>
  <r>
    <s v="3D9.1BF20E922A"/>
    <x v="13"/>
    <n v="2003"/>
    <x v="5"/>
    <x v="2"/>
  </r>
  <r>
    <s v="3D9.1BF20EC7CD"/>
    <x v="9"/>
    <n v="2003"/>
    <x v="0"/>
    <x v="1"/>
  </r>
  <r>
    <s v="3D9.1BF20EC7CD"/>
    <x v="9"/>
    <n v="2003"/>
    <x v="1"/>
    <x v="1"/>
  </r>
  <r>
    <s v="3D9.1BF20EC7CD"/>
    <x v="9"/>
    <n v="2003"/>
    <x v="4"/>
    <x v="1"/>
  </r>
  <r>
    <s v="3D9.1BF20EC7CD"/>
    <x v="9"/>
    <n v="2003"/>
    <x v="5"/>
    <x v="1"/>
  </r>
  <r>
    <s v="3D9.1BF20EF1C1"/>
    <x v="10"/>
    <n v="2003"/>
    <x v="0"/>
    <x v="0"/>
  </r>
  <r>
    <s v="3D9.1BF20EF1C1"/>
    <x v="10"/>
    <n v="2003"/>
    <x v="1"/>
    <x v="0"/>
  </r>
  <r>
    <s v="3D9.1BF20EF1C1"/>
    <x v="10"/>
    <n v="2003"/>
    <x v="4"/>
    <x v="0"/>
  </r>
  <r>
    <s v="3D9.1BF20EF1C1"/>
    <x v="10"/>
    <n v="2003"/>
    <x v="5"/>
    <x v="0"/>
  </r>
  <r>
    <s v="3D9.1BF20EF9F1"/>
    <x v="10"/>
    <n v="2003"/>
    <x v="0"/>
    <x v="0"/>
  </r>
  <r>
    <s v="3D9.1BF20EFB39"/>
    <x v="10"/>
    <n v="2003"/>
    <x v="1"/>
    <x v="0"/>
  </r>
  <r>
    <s v="3D9.1BF20EFB39"/>
    <x v="10"/>
    <n v="2003"/>
    <x v="4"/>
    <x v="0"/>
  </r>
  <r>
    <s v="3D9.1BF20EFB39"/>
    <x v="10"/>
    <n v="2003"/>
    <x v="5"/>
    <x v="0"/>
  </r>
  <r>
    <s v="3D9.1BF20F093D"/>
    <x v="9"/>
    <n v="2003"/>
    <x v="0"/>
    <x v="1"/>
  </r>
  <r>
    <s v="3D9.1BF20F093D"/>
    <x v="9"/>
    <n v="2003"/>
    <x v="1"/>
    <x v="1"/>
  </r>
  <r>
    <s v="3D9.1BF20F093D"/>
    <x v="9"/>
    <n v="2003"/>
    <x v="4"/>
    <x v="1"/>
  </r>
  <r>
    <s v="3D9.1BF20F093D"/>
    <x v="9"/>
    <n v="2003"/>
    <x v="5"/>
    <x v="1"/>
  </r>
  <r>
    <s v="3D9.1BF20F0D65"/>
    <x v="10"/>
    <n v="2003"/>
    <x v="0"/>
    <x v="0"/>
  </r>
  <r>
    <s v="3D9.1BF20F0D65"/>
    <x v="10"/>
    <n v="2003"/>
    <x v="1"/>
    <x v="0"/>
  </r>
  <r>
    <s v="3D9.1BF20F0D65"/>
    <x v="10"/>
    <n v="2003"/>
    <x v="4"/>
    <x v="0"/>
  </r>
  <r>
    <s v="3D9.1BF20F0D65"/>
    <x v="10"/>
    <n v="2003"/>
    <x v="5"/>
    <x v="0"/>
  </r>
  <r>
    <s v="3D9.1BF20FF71C"/>
    <x v="10"/>
    <n v="2003"/>
    <x v="0"/>
    <x v="0"/>
  </r>
  <r>
    <s v="3D9.1BF228FE92"/>
    <x v="13"/>
    <n v="2003"/>
    <x v="0"/>
    <x v="2"/>
  </r>
  <r>
    <s v="3D9.1BF228FE92"/>
    <x v="13"/>
    <n v="2003"/>
    <x v="1"/>
    <x v="2"/>
  </r>
  <r>
    <s v="3D9.1BF228FE92"/>
    <x v="13"/>
    <n v="2003"/>
    <x v="4"/>
    <x v="2"/>
  </r>
  <r>
    <s v="3D9.1BF228FE92"/>
    <x v="13"/>
    <n v="2003"/>
    <x v="5"/>
    <x v="2"/>
  </r>
  <r>
    <s v="3D9.1BF259A423"/>
    <x v="13"/>
    <n v="2004"/>
    <x v="0"/>
    <x v="0"/>
  </r>
  <r>
    <s v="3D9.1BF259A423"/>
    <x v="13"/>
    <n v="2004"/>
    <x v="4"/>
    <x v="0"/>
  </r>
  <r>
    <s v="3D9.1BF259A423"/>
    <x v="13"/>
    <n v="2004"/>
    <x v="5"/>
    <x v="0"/>
  </r>
  <r>
    <s v="3D9.1BF25DA9E5"/>
    <x v="13"/>
    <n v="2004"/>
    <x v="0"/>
    <x v="0"/>
  </r>
  <r>
    <s v="3D9.1BF25DA9E5"/>
    <x v="13"/>
    <n v="2004"/>
    <x v="1"/>
    <x v="0"/>
  </r>
  <r>
    <s v="3D9.1BF25DA9E5"/>
    <x v="13"/>
    <n v="2004"/>
    <x v="4"/>
    <x v="0"/>
  </r>
  <r>
    <s v="3D9.1BF25DA9E5"/>
    <x v="13"/>
    <n v="2004"/>
    <x v="5"/>
    <x v="0"/>
  </r>
  <r>
    <s v="3D9.1BF25DAB16"/>
    <x v="14"/>
    <n v="2004"/>
    <x v="0"/>
    <x v="2"/>
  </r>
  <r>
    <s v="3D9.1BF25DAB16"/>
    <x v="14"/>
    <n v="2004"/>
    <x v="1"/>
    <x v="2"/>
  </r>
  <r>
    <s v="3D9.1BF25DAB16"/>
    <x v="14"/>
    <n v="2004"/>
    <x v="4"/>
    <x v="2"/>
  </r>
  <r>
    <s v="3D9.1BF25DAB16"/>
    <x v="14"/>
    <n v="2004"/>
    <x v="5"/>
    <x v="2"/>
  </r>
  <r>
    <s v="3D9.1BF25DAC69"/>
    <x v="13"/>
    <n v="2004"/>
    <x v="0"/>
    <x v="0"/>
  </r>
  <r>
    <s v="3D9.1BF25DAC69"/>
    <x v="13"/>
    <n v="2004"/>
    <x v="1"/>
    <x v="0"/>
  </r>
  <r>
    <s v="3D9.1BF25DAC69"/>
    <x v="13"/>
    <n v="2004"/>
    <x v="4"/>
    <x v="0"/>
  </r>
  <r>
    <s v="3D9.1BF25DAC69"/>
    <x v="13"/>
    <n v="2004"/>
    <x v="5"/>
    <x v="0"/>
  </r>
  <r>
    <s v="3D9.1BF25DB207"/>
    <x v="13"/>
    <n v="2004"/>
    <x v="0"/>
    <x v="0"/>
  </r>
  <r>
    <s v="3D9.1BF25DB207"/>
    <x v="13"/>
    <n v="2004"/>
    <x v="1"/>
    <x v="0"/>
  </r>
  <r>
    <s v="3D9.1BF25DB207"/>
    <x v="13"/>
    <n v="2004"/>
    <x v="4"/>
    <x v="0"/>
  </r>
  <r>
    <s v="3D9.1BF25DB207"/>
    <x v="13"/>
    <n v="2004"/>
    <x v="6"/>
    <x v="0"/>
  </r>
  <r>
    <s v="3D9.1BF25DB3E7"/>
    <x v="13"/>
    <n v="2004"/>
    <x v="0"/>
    <x v="0"/>
  </r>
  <r>
    <s v="3D9.1BF25DB555"/>
    <x v="13"/>
    <n v="2004"/>
    <x v="0"/>
    <x v="0"/>
  </r>
  <r>
    <s v="3D9.1BF25DB555"/>
    <x v="13"/>
    <n v="2004"/>
    <x v="1"/>
    <x v="0"/>
  </r>
  <r>
    <s v="3D9.1BF25DB555"/>
    <x v="13"/>
    <n v="2004"/>
    <x v="4"/>
    <x v="0"/>
  </r>
  <r>
    <s v="3D9.1BF25DB555"/>
    <x v="13"/>
    <n v="2004"/>
    <x v="5"/>
    <x v="0"/>
  </r>
  <r>
    <s v="3D9.1BF25DBD18"/>
    <x v="13"/>
    <n v="2004"/>
    <x v="1"/>
    <x v="0"/>
  </r>
  <r>
    <s v="3D9.1BF25DBD18"/>
    <x v="8"/>
    <n v="2004"/>
    <x v="2"/>
    <x v="13"/>
  </r>
  <r>
    <s v="3D9.1BF25DBD18"/>
    <x v="13"/>
    <n v="2004"/>
    <x v="4"/>
    <x v="0"/>
  </r>
  <r>
    <s v="3D9.1BF25DBD18"/>
    <x v="13"/>
    <n v="2004"/>
    <x v="5"/>
    <x v="0"/>
  </r>
  <r>
    <s v="3D9.1BF25DBFD5"/>
    <x v="13"/>
    <n v="2004"/>
    <x v="0"/>
    <x v="0"/>
  </r>
  <r>
    <s v="3D9.1BF25DBFD5"/>
    <x v="13"/>
    <n v="2004"/>
    <x v="1"/>
    <x v="0"/>
  </r>
  <r>
    <s v="3D9.1BF25DBFD5"/>
    <x v="13"/>
    <n v="2004"/>
    <x v="4"/>
    <x v="0"/>
  </r>
  <r>
    <s v="3D9.1BF25DBFD5"/>
    <x v="13"/>
    <n v="2004"/>
    <x v="5"/>
    <x v="0"/>
  </r>
  <r>
    <s v="3D9.1BF25DC0A3"/>
    <x v="13"/>
    <n v="2004"/>
    <x v="0"/>
    <x v="0"/>
  </r>
  <r>
    <s v="3D9.1BF25DC0A3"/>
    <x v="13"/>
    <n v="2004"/>
    <x v="1"/>
    <x v="0"/>
  </r>
  <r>
    <s v="3D9.1BF25DC0A3"/>
    <x v="13"/>
    <n v="2004"/>
    <x v="4"/>
    <x v="0"/>
  </r>
  <r>
    <s v="3D9.1BF25DC0A3"/>
    <x v="13"/>
    <n v="2004"/>
    <x v="5"/>
    <x v="0"/>
  </r>
  <r>
    <s v="3D9.1BF25DC4FC"/>
    <x v="13"/>
    <n v="2004"/>
    <x v="0"/>
    <x v="0"/>
  </r>
  <r>
    <s v="3D9.1BF25DC4FC"/>
    <x v="13"/>
    <n v="2004"/>
    <x v="1"/>
    <x v="0"/>
  </r>
  <r>
    <s v="3D9.1BF25DC4FC"/>
    <x v="13"/>
    <n v="2004"/>
    <x v="4"/>
    <x v="0"/>
  </r>
  <r>
    <s v="3D9.1BF25DC4FC"/>
    <x v="13"/>
    <n v="2004"/>
    <x v="5"/>
    <x v="0"/>
  </r>
  <r>
    <s v="3D9.1BF25DC665"/>
    <x v="13"/>
    <n v="2004"/>
    <x v="0"/>
    <x v="0"/>
  </r>
  <r>
    <s v="3D9.1BF25DC6D1"/>
    <x v="13"/>
    <n v="2004"/>
    <x v="0"/>
    <x v="0"/>
  </r>
  <r>
    <s v="3D9.1BF25DC6D1"/>
    <x v="13"/>
    <n v="2004"/>
    <x v="1"/>
    <x v="0"/>
  </r>
  <r>
    <s v="3D9.1BF25DC6D1"/>
    <x v="13"/>
    <n v="2004"/>
    <x v="4"/>
    <x v="0"/>
  </r>
  <r>
    <s v="3D9.1BF25DC6D1"/>
    <x v="13"/>
    <n v="2004"/>
    <x v="5"/>
    <x v="0"/>
  </r>
  <r>
    <s v="3D9.1BF25DCC5C"/>
    <x v="13"/>
    <n v="2004"/>
    <x v="0"/>
    <x v="0"/>
  </r>
  <r>
    <s v="3D9.1BF25DCD0C"/>
    <x v="13"/>
    <n v="2004"/>
    <x v="0"/>
    <x v="0"/>
  </r>
  <r>
    <s v="3D9.1BF25DCEFA"/>
    <x v="13"/>
    <n v="2004"/>
    <x v="0"/>
    <x v="0"/>
  </r>
  <r>
    <s v="3D9.1BF25DD313"/>
    <x v="13"/>
    <n v="2004"/>
    <x v="0"/>
    <x v="0"/>
  </r>
  <r>
    <s v="3D9.1BF25DD313"/>
    <x v="13"/>
    <n v="2004"/>
    <x v="1"/>
    <x v="0"/>
  </r>
  <r>
    <s v="3D9.1BF25DD313"/>
    <x v="13"/>
    <n v="2004"/>
    <x v="4"/>
    <x v="0"/>
  </r>
  <r>
    <s v="3D9.1BF25DD313"/>
    <x v="13"/>
    <n v="2004"/>
    <x v="5"/>
    <x v="0"/>
  </r>
  <r>
    <s v="3D9.1BF25DD691"/>
    <x v="13"/>
    <n v="2004"/>
    <x v="0"/>
    <x v="0"/>
  </r>
  <r>
    <s v="3D9.1BF25DD691"/>
    <x v="13"/>
    <n v="2004"/>
    <x v="1"/>
    <x v="0"/>
  </r>
  <r>
    <s v="3D9.1BF25DD691"/>
    <x v="13"/>
    <n v="2004"/>
    <x v="4"/>
    <x v="0"/>
  </r>
  <r>
    <s v="3D9.1BF25DD691"/>
    <x v="13"/>
    <n v="2004"/>
    <x v="5"/>
    <x v="0"/>
  </r>
  <r>
    <s v="3D9.1BF25DD691"/>
    <x v="13"/>
    <n v="2004"/>
    <x v="6"/>
    <x v="0"/>
  </r>
  <r>
    <s v="3D9.1BF25DD740"/>
    <x v="13"/>
    <n v="2004"/>
    <x v="0"/>
    <x v="0"/>
  </r>
  <r>
    <s v="3D9.1BF25DD740"/>
    <x v="13"/>
    <n v="2004"/>
    <x v="1"/>
    <x v="0"/>
  </r>
  <r>
    <s v="3D9.1BF25DD740"/>
    <x v="13"/>
    <n v="2004"/>
    <x v="4"/>
    <x v="0"/>
  </r>
  <r>
    <s v="3D9.1BF25DD740"/>
    <x v="13"/>
    <n v="2004"/>
    <x v="5"/>
    <x v="0"/>
  </r>
  <r>
    <s v="3D9.1BF25DD80F"/>
    <x v="1"/>
    <n v="2004"/>
    <x v="2"/>
    <x v="9"/>
  </r>
  <r>
    <s v="3D9.1BF25DD9F3"/>
    <x v="13"/>
    <n v="2004"/>
    <x v="0"/>
    <x v="0"/>
  </r>
  <r>
    <s v="3D9.1BF25DD9F3"/>
    <x v="13"/>
    <n v="2004"/>
    <x v="1"/>
    <x v="0"/>
  </r>
  <r>
    <s v="3D9.1BF25DD9F3"/>
    <x v="13"/>
    <n v="2004"/>
    <x v="4"/>
    <x v="0"/>
  </r>
  <r>
    <s v="3D9.1BF25DD9F3"/>
    <x v="13"/>
    <n v="2004"/>
    <x v="5"/>
    <x v="0"/>
  </r>
  <r>
    <s v="3D9.1BF25DDA4E"/>
    <x v="13"/>
    <n v="2004"/>
    <x v="0"/>
    <x v="0"/>
  </r>
  <r>
    <s v="3D9.1BF25DDA4E"/>
    <x v="13"/>
    <n v="2004"/>
    <x v="1"/>
    <x v="0"/>
  </r>
  <r>
    <s v="3D9.1BF25DDA4E"/>
    <x v="13"/>
    <n v="2004"/>
    <x v="4"/>
    <x v="0"/>
  </r>
  <r>
    <s v="3D9.1BF25DDA4E"/>
    <x v="13"/>
    <n v="2004"/>
    <x v="5"/>
    <x v="0"/>
  </r>
  <r>
    <s v="3D9.1BF25DDB03"/>
    <x v="14"/>
    <n v="2004"/>
    <x v="0"/>
    <x v="2"/>
  </r>
  <r>
    <s v="3D9.1BF25DDB03"/>
    <x v="14"/>
    <n v="2004"/>
    <x v="1"/>
    <x v="2"/>
  </r>
  <r>
    <s v="3D9.1BF25DDB03"/>
    <x v="14"/>
    <n v="2004"/>
    <x v="4"/>
    <x v="2"/>
  </r>
  <r>
    <s v="3D9.1BF25DDFED"/>
    <x v="13"/>
    <n v="2004"/>
    <x v="0"/>
    <x v="0"/>
  </r>
  <r>
    <s v="3D9.1BF25DDFED"/>
    <x v="13"/>
    <n v="2004"/>
    <x v="1"/>
    <x v="0"/>
  </r>
  <r>
    <s v="3D9.1BF25DDFED"/>
    <x v="13"/>
    <n v="2004"/>
    <x v="4"/>
    <x v="0"/>
  </r>
  <r>
    <s v="3D9.1BF25DDFED"/>
    <x v="13"/>
    <n v="2004"/>
    <x v="5"/>
    <x v="0"/>
  </r>
  <r>
    <s v="3D9.1BF25DE0BB"/>
    <x v="13"/>
    <n v="2004"/>
    <x v="0"/>
    <x v="0"/>
  </r>
  <r>
    <s v="3D9.1BF25DE0BB"/>
    <x v="13"/>
    <n v="2004"/>
    <x v="1"/>
    <x v="0"/>
  </r>
  <r>
    <s v="3D9.1BF25DE0BB"/>
    <x v="13"/>
    <n v="2004"/>
    <x v="4"/>
    <x v="0"/>
  </r>
  <r>
    <s v="3D9.1BF25DE844"/>
    <x v="13"/>
    <n v="2004"/>
    <x v="0"/>
    <x v="0"/>
  </r>
  <r>
    <s v="3D9.1BF25DEFCD"/>
    <x v="6"/>
    <n v="2004"/>
    <x v="2"/>
    <x v="7"/>
  </r>
  <r>
    <s v="3D9.1BF25DF0BA"/>
    <x v="10"/>
    <n v="2004"/>
    <x v="0"/>
    <x v="1"/>
  </r>
  <r>
    <s v="3D9.1BF25DF0BA"/>
    <x v="10"/>
    <n v="2004"/>
    <x v="1"/>
    <x v="1"/>
  </r>
  <r>
    <s v="3D9.1BF25DF0BA"/>
    <x v="6"/>
    <n v="2004"/>
    <x v="2"/>
    <x v="7"/>
  </r>
  <r>
    <s v="3D9.1BF25DF0BA"/>
    <x v="10"/>
    <n v="2004"/>
    <x v="4"/>
    <x v="1"/>
  </r>
  <r>
    <s v="3D9.1BF25DF0BA"/>
    <x v="10"/>
    <n v="2004"/>
    <x v="5"/>
    <x v="1"/>
  </r>
  <r>
    <s v="3D9.1BF25E0329"/>
    <x v="13"/>
    <n v="2004"/>
    <x v="0"/>
    <x v="0"/>
  </r>
  <r>
    <s v="3D9.1BF25E0329"/>
    <x v="13"/>
    <n v="2004"/>
    <x v="1"/>
    <x v="0"/>
  </r>
  <r>
    <s v="3D9.1BF25E0329"/>
    <x v="13"/>
    <n v="2004"/>
    <x v="4"/>
    <x v="0"/>
  </r>
  <r>
    <s v="3D9.1BF25E0329"/>
    <x v="13"/>
    <n v="2004"/>
    <x v="5"/>
    <x v="0"/>
  </r>
  <r>
    <s v="3D9.1BF25E048F"/>
    <x v="13"/>
    <n v="2004"/>
    <x v="0"/>
    <x v="0"/>
  </r>
  <r>
    <s v="3D9.1BF25E048F"/>
    <x v="13"/>
    <n v="2004"/>
    <x v="1"/>
    <x v="0"/>
  </r>
  <r>
    <s v="3D9.1BF25E048F"/>
    <x v="13"/>
    <n v="2004"/>
    <x v="4"/>
    <x v="0"/>
  </r>
  <r>
    <s v="3D9.1BF25E048F"/>
    <x v="13"/>
    <n v="2004"/>
    <x v="5"/>
    <x v="0"/>
  </r>
  <r>
    <s v="3D9.1BF25E0F96"/>
    <x v="10"/>
    <n v="2004"/>
    <x v="0"/>
    <x v="1"/>
  </r>
  <r>
    <s v="3D9.1BF25E0F96"/>
    <x v="10"/>
    <n v="2004"/>
    <x v="1"/>
    <x v="1"/>
  </r>
  <r>
    <s v="3D9.1BF25E0F96"/>
    <x v="10"/>
    <n v="2004"/>
    <x v="4"/>
    <x v="1"/>
  </r>
  <r>
    <s v="3D9.1BF25E0F96"/>
    <x v="10"/>
    <n v="2004"/>
    <x v="5"/>
    <x v="1"/>
  </r>
  <r>
    <s v="3D9.1BF25E1ED2"/>
    <x v="13"/>
    <n v="2004"/>
    <x v="0"/>
    <x v="0"/>
  </r>
  <r>
    <s v="3D9.1BF25E1ED2"/>
    <x v="13"/>
    <n v="2004"/>
    <x v="1"/>
    <x v="0"/>
  </r>
  <r>
    <s v="3D9.1BF25E1ED2"/>
    <x v="13"/>
    <n v="2004"/>
    <x v="5"/>
    <x v="0"/>
  </r>
  <r>
    <s v="3D9.1BF25E23FE"/>
    <x v="13"/>
    <n v="2004"/>
    <x v="0"/>
    <x v="0"/>
  </r>
  <r>
    <s v="3D9.1BF25E23FE"/>
    <x v="13"/>
    <n v="2004"/>
    <x v="1"/>
    <x v="0"/>
  </r>
  <r>
    <s v="3D9.1BF25E23FE"/>
    <x v="13"/>
    <n v="2004"/>
    <x v="4"/>
    <x v="0"/>
  </r>
  <r>
    <s v="3D9.1BF25E23FE"/>
    <x v="13"/>
    <n v="2004"/>
    <x v="5"/>
    <x v="0"/>
  </r>
  <r>
    <s v="3D9.1BF25E2A0C"/>
    <x v="14"/>
    <n v="2004"/>
    <x v="0"/>
    <x v="2"/>
  </r>
  <r>
    <s v="3D9.1BF25E2A0C"/>
    <x v="14"/>
    <n v="2004"/>
    <x v="1"/>
    <x v="2"/>
  </r>
  <r>
    <s v="3D9.1BF25E2A0C"/>
    <x v="14"/>
    <n v="2004"/>
    <x v="4"/>
    <x v="2"/>
  </r>
  <r>
    <s v="3D9.1BF25E2A0C"/>
    <x v="14"/>
    <n v="2004"/>
    <x v="5"/>
    <x v="2"/>
  </r>
  <r>
    <s v="3D9.1BF25E333E"/>
    <x v="13"/>
    <n v="2004"/>
    <x v="0"/>
    <x v="0"/>
  </r>
  <r>
    <s v="3D9.1BF26327BA"/>
    <x v="13"/>
    <n v="2004"/>
    <x v="0"/>
    <x v="0"/>
  </r>
  <r>
    <s v="3D9.1BF2632801"/>
    <x v="13"/>
    <n v="2004"/>
    <x v="0"/>
    <x v="0"/>
  </r>
  <r>
    <s v="3D9.1BF2632801"/>
    <x v="13"/>
    <n v="2004"/>
    <x v="1"/>
    <x v="0"/>
  </r>
  <r>
    <s v="3D9.1BF2632801"/>
    <x v="13"/>
    <n v="2004"/>
    <x v="4"/>
    <x v="0"/>
  </r>
  <r>
    <s v="3D9.1BF2632801"/>
    <x v="13"/>
    <n v="2004"/>
    <x v="5"/>
    <x v="0"/>
  </r>
  <r>
    <s v="3D9.1BF26329C5"/>
    <x v="13"/>
    <n v="2004"/>
    <x v="0"/>
    <x v="0"/>
  </r>
  <r>
    <s v="3D9.1BF26329C5"/>
    <x v="13"/>
    <n v="2004"/>
    <x v="1"/>
    <x v="0"/>
  </r>
  <r>
    <s v="3D9.1BF26329C5"/>
    <x v="13"/>
    <n v="2004"/>
    <x v="4"/>
    <x v="0"/>
  </r>
  <r>
    <s v="3D9.1BF2632A49"/>
    <x v="13"/>
    <n v="2004"/>
    <x v="0"/>
    <x v="0"/>
  </r>
  <r>
    <s v="3D9.1BF2632A49"/>
    <x v="13"/>
    <n v="2004"/>
    <x v="1"/>
    <x v="0"/>
  </r>
  <r>
    <s v="3D9.1BF2632A49"/>
    <x v="13"/>
    <n v="2004"/>
    <x v="4"/>
    <x v="0"/>
  </r>
  <r>
    <s v="3D9.1BF2632A49"/>
    <x v="13"/>
    <n v="2004"/>
    <x v="5"/>
    <x v="0"/>
  </r>
  <r>
    <s v="3D9.1BF2632BCD"/>
    <x v="13"/>
    <n v="2004"/>
    <x v="0"/>
    <x v="0"/>
  </r>
  <r>
    <s v="3D9.1BF2632BCD"/>
    <x v="13"/>
    <n v="2004"/>
    <x v="1"/>
    <x v="0"/>
  </r>
  <r>
    <s v="3D9.1BF2632BCD"/>
    <x v="13"/>
    <n v="2004"/>
    <x v="4"/>
    <x v="0"/>
  </r>
  <r>
    <s v="3D9.1BF2632BCD"/>
    <x v="13"/>
    <n v="2004"/>
    <x v="5"/>
    <x v="0"/>
  </r>
  <r>
    <s v="3D9.1BF2632BE8"/>
    <x v="8"/>
    <n v="2004"/>
    <x v="2"/>
    <x v="13"/>
  </r>
  <r>
    <s v="3D9.1BF2633065"/>
    <x v="13"/>
    <n v="2004"/>
    <x v="0"/>
    <x v="0"/>
  </r>
  <r>
    <s v="3D9.1BF2633096"/>
    <x v="13"/>
    <n v="2004"/>
    <x v="0"/>
    <x v="0"/>
  </r>
  <r>
    <s v="3D9.1BF2633096"/>
    <x v="13"/>
    <n v="2004"/>
    <x v="1"/>
    <x v="0"/>
  </r>
  <r>
    <s v="3D9.1BF2633096"/>
    <x v="13"/>
    <n v="2004"/>
    <x v="4"/>
    <x v="0"/>
  </r>
  <r>
    <s v="3D9.1BF2633096"/>
    <x v="13"/>
    <n v="2004"/>
    <x v="5"/>
    <x v="0"/>
  </r>
  <r>
    <s v="3D9.1BF26330CE"/>
    <x v="10"/>
    <n v="2004"/>
    <x v="0"/>
    <x v="1"/>
  </r>
  <r>
    <s v="3D9.1BF26330CE"/>
    <x v="10"/>
    <n v="2004"/>
    <x v="1"/>
    <x v="1"/>
  </r>
  <r>
    <s v="3D9.1BF26330CE"/>
    <x v="10"/>
    <n v="2004"/>
    <x v="4"/>
    <x v="1"/>
  </r>
  <r>
    <s v="3D9.1BF26330CE"/>
    <x v="10"/>
    <n v="2004"/>
    <x v="5"/>
    <x v="1"/>
  </r>
  <r>
    <s v="3D9.1BF2633120"/>
    <x v="13"/>
    <n v="2004"/>
    <x v="0"/>
    <x v="0"/>
  </r>
  <r>
    <s v="3D9.1BF2633120"/>
    <x v="13"/>
    <n v="2004"/>
    <x v="1"/>
    <x v="0"/>
  </r>
  <r>
    <s v="3D9.1BF2633120"/>
    <x v="13"/>
    <n v="2004"/>
    <x v="4"/>
    <x v="0"/>
  </r>
  <r>
    <s v="3D9.1BF2633120"/>
    <x v="13"/>
    <n v="2004"/>
    <x v="5"/>
    <x v="0"/>
  </r>
  <r>
    <s v="3D9.1BF26331E1"/>
    <x v="11"/>
    <n v="2004"/>
    <x v="2"/>
    <x v="14"/>
  </r>
  <r>
    <s v="3D9.1BF2633402"/>
    <x v="13"/>
    <n v="2004"/>
    <x v="1"/>
    <x v="0"/>
  </r>
  <r>
    <s v="3D9.1BF2633402"/>
    <x v="13"/>
    <n v="2004"/>
    <x v="4"/>
    <x v="0"/>
  </r>
  <r>
    <s v="3D9.1BF2633402"/>
    <x v="13"/>
    <n v="2004"/>
    <x v="5"/>
    <x v="0"/>
  </r>
  <r>
    <s v="3D9.1BF2633554"/>
    <x v="13"/>
    <n v="2004"/>
    <x v="0"/>
    <x v="0"/>
  </r>
  <r>
    <s v="3D9.1BF2633554"/>
    <x v="13"/>
    <n v="2004"/>
    <x v="1"/>
    <x v="0"/>
  </r>
  <r>
    <s v="3D9.1BF2633554"/>
    <x v="13"/>
    <n v="2004"/>
    <x v="4"/>
    <x v="0"/>
  </r>
  <r>
    <s v="3D9.1BF2633554"/>
    <x v="13"/>
    <n v="2004"/>
    <x v="5"/>
    <x v="0"/>
  </r>
  <r>
    <s v="3D9.1BF2633D22"/>
    <x v="13"/>
    <n v="2004"/>
    <x v="0"/>
    <x v="0"/>
  </r>
  <r>
    <s v="3D9.1BF26342EC"/>
    <x v="13"/>
    <n v="2004"/>
    <x v="0"/>
    <x v="0"/>
  </r>
  <r>
    <s v="3D9.1BF26342EC"/>
    <x v="13"/>
    <n v="2004"/>
    <x v="1"/>
    <x v="0"/>
  </r>
  <r>
    <s v="3D9.1BF26342EC"/>
    <x v="13"/>
    <n v="2004"/>
    <x v="4"/>
    <x v="0"/>
  </r>
  <r>
    <s v="3D9.1BF26342EC"/>
    <x v="13"/>
    <n v="2004"/>
    <x v="5"/>
    <x v="0"/>
  </r>
  <r>
    <s v="3D9.1BF2634501"/>
    <x v="14"/>
    <n v="2004"/>
    <x v="0"/>
    <x v="2"/>
  </r>
  <r>
    <s v="3D9.1BF2634501"/>
    <x v="14"/>
    <n v="2004"/>
    <x v="1"/>
    <x v="2"/>
  </r>
  <r>
    <s v="3D9.1BF2634501"/>
    <x v="14"/>
    <n v="2004"/>
    <x v="4"/>
    <x v="2"/>
  </r>
  <r>
    <s v="3D9.1BF2634501"/>
    <x v="14"/>
    <n v="2004"/>
    <x v="5"/>
    <x v="2"/>
  </r>
  <r>
    <s v="3D9.1BF2634736"/>
    <x v="14"/>
    <n v="2004"/>
    <x v="0"/>
    <x v="2"/>
  </r>
  <r>
    <s v="3D9.1BF263498D"/>
    <x v="13"/>
    <n v="2004"/>
    <x v="0"/>
    <x v="0"/>
  </r>
  <r>
    <s v="3D9.1BF263498D"/>
    <x v="13"/>
    <n v="2004"/>
    <x v="1"/>
    <x v="0"/>
  </r>
  <r>
    <s v="3D9.1BF263498D"/>
    <x v="13"/>
    <n v="2004"/>
    <x v="4"/>
    <x v="0"/>
  </r>
  <r>
    <s v="3D9.1BF263498D"/>
    <x v="13"/>
    <n v="2004"/>
    <x v="5"/>
    <x v="0"/>
  </r>
  <r>
    <s v="3D9.1BF2634B61"/>
    <x v="10"/>
    <n v="2004"/>
    <x v="0"/>
    <x v="1"/>
  </r>
  <r>
    <s v="3D9.1BF2634B61"/>
    <x v="10"/>
    <n v="2004"/>
    <x v="1"/>
    <x v="1"/>
  </r>
  <r>
    <s v="3D9.1BF2634B61"/>
    <x v="10"/>
    <n v="2004"/>
    <x v="4"/>
    <x v="1"/>
  </r>
  <r>
    <s v="3D9.1BF2634B61"/>
    <x v="10"/>
    <n v="2004"/>
    <x v="5"/>
    <x v="1"/>
  </r>
  <r>
    <s v="3D9.1BF2634BBF"/>
    <x v="13"/>
    <n v="2004"/>
    <x v="0"/>
    <x v="0"/>
  </r>
  <r>
    <s v="3D9.1BF2634BBF"/>
    <x v="13"/>
    <n v="2004"/>
    <x v="1"/>
    <x v="0"/>
  </r>
  <r>
    <s v="3D9.1BF2634BBF"/>
    <x v="11"/>
    <n v="2004"/>
    <x v="2"/>
    <x v="14"/>
  </r>
  <r>
    <s v="3D9.1BF2634BBF"/>
    <x v="13"/>
    <n v="2004"/>
    <x v="4"/>
    <x v="0"/>
  </r>
  <r>
    <s v="3D9.1BF2634BBF"/>
    <x v="13"/>
    <n v="2004"/>
    <x v="5"/>
    <x v="0"/>
  </r>
  <r>
    <s v="3D9.1BF2634DC0"/>
    <x v="13"/>
    <n v="2004"/>
    <x v="0"/>
    <x v="0"/>
  </r>
  <r>
    <s v="3D9.1BF2634DC0"/>
    <x v="13"/>
    <n v="2004"/>
    <x v="1"/>
    <x v="0"/>
  </r>
  <r>
    <s v="3D9.1BF2634DC0"/>
    <x v="13"/>
    <n v="2004"/>
    <x v="4"/>
    <x v="0"/>
  </r>
  <r>
    <s v="3D9.1BF2634DC0"/>
    <x v="13"/>
    <n v="2004"/>
    <x v="5"/>
    <x v="0"/>
  </r>
  <r>
    <s v="3D9.1BF2635318"/>
    <x v="13"/>
    <n v="2004"/>
    <x v="0"/>
    <x v="0"/>
  </r>
  <r>
    <s v="3D9.1BF2635318"/>
    <x v="13"/>
    <n v="2004"/>
    <x v="1"/>
    <x v="0"/>
  </r>
  <r>
    <s v="3D9.1BF2635318"/>
    <x v="13"/>
    <n v="2004"/>
    <x v="4"/>
    <x v="0"/>
  </r>
  <r>
    <s v="3D9.1BF2635318"/>
    <x v="13"/>
    <n v="2004"/>
    <x v="5"/>
    <x v="0"/>
  </r>
  <r>
    <s v="3D9.1BF26353AE"/>
    <x v="10"/>
    <n v="2004"/>
    <x v="0"/>
    <x v="1"/>
  </r>
  <r>
    <s v="3D9.1BF26353AE"/>
    <x v="10"/>
    <n v="2004"/>
    <x v="1"/>
    <x v="1"/>
  </r>
  <r>
    <s v="3D9.1BF26353AE"/>
    <x v="10"/>
    <n v="2004"/>
    <x v="4"/>
    <x v="1"/>
  </r>
  <r>
    <s v="3D9.1BF26353AE"/>
    <x v="10"/>
    <n v="2004"/>
    <x v="5"/>
    <x v="1"/>
  </r>
  <r>
    <s v="3D9.1BF2635476"/>
    <x v="13"/>
    <n v="2004"/>
    <x v="0"/>
    <x v="0"/>
  </r>
  <r>
    <s v="3D9.1BF2635476"/>
    <x v="13"/>
    <n v="2004"/>
    <x v="1"/>
    <x v="0"/>
  </r>
  <r>
    <s v="3D9.1BF2635476"/>
    <x v="13"/>
    <n v="2004"/>
    <x v="4"/>
    <x v="0"/>
  </r>
  <r>
    <s v="3D9.1BF2635476"/>
    <x v="13"/>
    <n v="2004"/>
    <x v="5"/>
    <x v="0"/>
  </r>
  <r>
    <s v="3D9.1BF26358ED"/>
    <x v="13"/>
    <n v="2004"/>
    <x v="0"/>
    <x v="0"/>
  </r>
  <r>
    <s v="3D9.1BF26358ED"/>
    <x v="13"/>
    <n v="2004"/>
    <x v="1"/>
    <x v="0"/>
  </r>
  <r>
    <s v="3D9.1BF26358ED"/>
    <x v="13"/>
    <n v="2004"/>
    <x v="4"/>
    <x v="0"/>
  </r>
  <r>
    <s v="3D9.1BF26358ED"/>
    <x v="13"/>
    <n v="2004"/>
    <x v="5"/>
    <x v="0"/>
  </r>
  <r>
    <s v="3D9.1BF2635FF0"/>
    <x v="13"/>
    <n v="2004"/>
    <x v="0"/>
    <x v="0"/>
  </r>
  <r>
    <s v="3D9.1BF2635FF0"/>
    <x v="13"/>
    <n v="2004"/>
    <x v="1"/>
    <x v="0"/>
  </r>
  <r>
    <s v="3D9.1BF2635FF0"/>
    <x v="13"/>
    <n v="2004"/>
    <x v="4"/>
    <x v="0"/>
  </r>
  <r>
    <s v="3D9.1BF2635FF0"/>
    <x v="13"/>
    <n v="2004"/>
    <x v="5"/>
    <x v="0"/>
  </r>
  <r>
    <s v="3D9.1BF2636727"/>
    <x v="13"/>
    <n v="2004"/>
    <x v="0"/>
    <x v="0"/>
  </r>
  <r>
    <s v="3D9.1BF2637ABF"/>
    <x v="10"/>
    <n v="2004"/>
    <x v="0"/>
    <x v="1"/>
  </r>
  <r>
    <s v="3D9.1BF2637ABF"/>
    <x v="10"/>
    <n v="2004"/>
    <x v="1"/>
    <x v="1"/>
  </r>
  <r>
    <s v="3D9.1BF2637ABF"/>
    <x v="10"/>
    <n v="2004"/>
    <x v="4"/>
    <x v="1"/>
  </r>
  <r>
    <s v="3D9.1BF2637ABF"/>
    <x v="10"/>
    <n v="2004"/>
    <x v="5"/>
    <x v="1"/>
  </r>
  <r>
    <s v="3D9.1BF2637F27"/>
    <x v="13"/>
    <n v="2004"/>
    <x v="0"/>
    <x v="0"/>
  </r>
  <r>
    <s v="3D9.1BF2637F27"/>
    <x v="13"/>
    <n v="2004"/>
    <x v="1"/>
    <x v="0"/>
  </r>
  <r>
    <s v="3D9.1BF2637F27"/>
    <x v="13"/>
    <n v="2004"/>
    <x v="4"/>
    <x v="0"/>
  </r>
  <r>
    <s v="3D9.1BF2637F27"/>
    <x v="13"/>
    <n v="2004"/>
    <x v="5"/>
    <x v="0"/>
  </r>
  <r>
    <s v="3D9.1BF2637F27"/>
    <x v="13"/>
    <n v="2004"/>
    <x v="6"/>
    <x v="0"/>
  </r>
  <r>
    <s v="3D9.1BF2638076"/>
    <x v="2"/>
    <n v="2004"/>
    <x v="2"/>
    <x v="10"/>
  </r>
  <r>
    <s v="3D9.1BF263847B"/>
    <x v="13"/>
    <n v="2004"/>
    <x v="0"/>
    <x v="0"/>
  </r>
  <r>
    <s v="3D9.1BF263847B"/>
    <x v="13"/>
    <n v="2004"/>
    <x v="1"/>
    <x v="0"/>
  </r>
  <r>
    <s v="3D9.1BF263847B"/>
    <x v="13"/>
    <n v="2004"/>
    <x v="4"/>
    <x v="0"/>
  </r>
  <r>
    <s v="3D9.1BF263847B"/>
    <x v="13"/>
    <n v="2004"/>
    <x v="5"/>
    <x v="0"/>
  </r>
  <r>
    <s v="3D9.1BF2638486"/>
    <x v="13"/>
    <n v="2004"/>
    <x v="0"/>
    <x v="0"/>
  </r>
  <r>
    <s v="3D9.1BF26386C5"/>
    <x v="13"/>
    <n v="2004"/>
    <x v="0"/>
    <x v="0"/>
  </r>
  <r>
    <s v="3D9.1BF26386F6"/>
    <x v="13"/>
    <n v="2004"/>
    <x v="0"/>
    <x v="0"/>
  </r>
  <r>
    <s v="3D9.1BF26386F6"/>
    <x v="13"/>
    <n v="2004"/>
    <x v="1"/>
    <x v="0"/>
  </r>
  <r>
    <s v="3D9.1BF26386F6"/>
    <x v="13"/>
    <n v="2004"/>
    <x v="4"/>
    <x v="0"/>
  </r>
  <r>
    <s v="3D9.1BF26386F6"/>
    <x v="13"/>
    <n v="2004"/>
    <x v="5"/>
    <x v="0"/>
  </r>
  <r>
    <s v="3D9.1BF2638EC9"/>
    <x v="14"/>
    <n v="2004"/>
    <x v="0"/>
    <x v="2"/>
  </r>
  <r>
    <s v="3D9.1BF2638EC9"/>
    <x v="14"/>
    <n v="2004"/>
    <x v="1"/>
    <x v="2"/>
  </r>
  <r>
    <s v="3D9.1BF2638EC9"/>
    <x v="14"/>
    <n v="2004"/>
    <x v="4"/>
    <x v="2"/>
  </r>
  <r>
    <s v="3D9.1BF2638EC9"/>
    <x v="14"/>
    <n v="2004"/>
    <x v="7"/>
    <x v="2"/>
  </r>
  <r>
    <s v="3D9.1BF2638F07"/>
    <x v="13"/>
    <n v="2004"/>
    <x v="0"/>
    <x v="0"/>
  </r>
  <r>
    <s v="3D9.1BF2638F07"/>
    <x v="13"/>
    <n v="2004"/>
    <x v="1"/>
    <x v="0"/>
  </r>
  <r>
    <s v="3D9.1BF2638F07"/>
    <x v="13"/>
    <n v="2004"/>
    <x v="4"/>
    <x v="0"/>
  </r>
  <r>
    <s v="3D9.1BF2638F07"/>
    <x v="13"/>
    <n v="2004"/>
    <x v="5"/>
    <x v="0"/>
  </r>
  <r>
    <s v="3D9.1BF2638F07"/>
    <x v="13"/>
    <n v="2004"/>
    <x v="6"/>
    <x v="0"/>
  </r>
  <r>
    <s v="3D9.1BF263941D"/>
    <x v="13"/>
    <n v="2004"/>
    <x v="0"/>
    <x v="0"/>
  </r>
  <r>
    <s v="3D9.1BF263941D"/>
    <x v="13"/>
    <n v="2004"/>
    <x v="1"/>
    <x v="0"/>
  </r>
  <r>
    <s v="3D9.1BF263941D"/>
    <x v="13"/>
    <n v="2004"/>
    <x v="4"/>
    <x v="0"/>
  </r>
  <r>
    <s v="3D9.1BF263941D"/>
    <x v="13"/>
    <n v="2004"/>
    <x v="5"/>
    <x v="0"/>
  </r>
  <r>
    <s v="3D9.1BF263960D"/>
    <x v="13"/>
    <n v="2004"/>
    <x v="0"/>
    <x v="0"/>
  </r>
  <r>
    <s v="3D9.1BF263960D"/>
    <x v="13"/>
    <n v="2004"/>
    <x v="1"/>
    <x v="0"/>
  </r>
  <r>
    <s v="3D9.1BF263960D"/>
    <x v="13"/>
    <n v="2004"/>
    <x v="4"/>
    <x v="0"/>
  </r>
  <r>
    <s v="3D9.1BF263960D"/>
    <x v="13"/>
    <n v="2004"/>
    <x v="5"/>
    <x v="0"/>
  </r>
  <r>
    <s v="3D9.1BF26397E4"/>
    <x v="13"/>
    <n v="2004"/>
    <x v="0"/>
    <x v="0"/>
  </r>
  <r>
    <s v="3D9.1BF26397E4"/>
    <x v="13"/>
    <n v="2004"/>
    <x v="1"/>
    <x v="0"/>
  </r>
  <r>
    <s v="3D9.1BF26397E4"/>
    <x v="13"/>
    <n v="2004"/>
    <x v="4"/>
    <x v="0"/>
  </r>
  <r>
    <s v="3D9.1BF26397E4"/>
    <x v="13"/>
    <n v="2004"/>
    <x v="5"/>
    <x v="0"/>
  </r>
  <r>
    <s v="3D9.1BF2639FAE"/>
    <x v="13"/>
    <n v="2004"/>
    <x v="0"/>
    <x v="0"/>
  </r>
  <r>
    <s v="3D9.1BF2639FAE"/>
    <x v="13"/>
    <n v="2004"/>
    <x v="1"/>
    <x v="0"/>
  </r>
  <r>
    <s v="3D9.1BF2639FAE"/>
    <x v="13"/>
    <n v="2004"/>
    <x v="4"/>
    <x v="0"/>
  </r>
  <r>
    <s v="3D9.1BF2639FAE"/>
    <x v="13"/>
    <n v="2004"/>
    <x v="5"/>
    <x v="0"/>
  </r>
  <r>
    <s v="3D9.1BF2639FAE"/>
    <x v="13"/>
    <n v="2004"/>
    <x v="6"/>
    <x v="0"/>
  </r>
  <r>
    <s v="3D9.1BF263AE41"/>
    <x v="13"/>
    <n v="2004"/>
    <x v="0"/>
    <x v="0"/>
  </r>
  <r>
    <s v="3D9.1BF263AE41"/>
    <x v="13"/>
    <n v="2004"/>
    <x v="1"/>
    <x v="0"/>
  </r>
  <r>
    <s v="3D9.1BF263AE41"/>
    <x v="13"/>
    <n v="2004"/>
    <x v="4"/>
    <x v="0"/>
  </r>
  <r>
    <s v="3D9.1BF263AE41"/>
    <x v="13"/>
    <n v="2004"/>
    <x v="5"/>
    <x v="0"/>
  </r>
  <r>
    <s v="3D9.1BF263AF25"/>
    <x v="13"/>
    <n v="2004"/>
    <x v="0"/>
    <x v="0"/>
  </r>
  <r>
    <s v="3D9.1BF263AF25"/>
    <x v="13"/>
    <n v="2004"/>
    <x v="1"/>
    <x v="0"/>
  </r>
  <r>
    <s v="3D9.1BF263AF25"/>
    <x v="13"/>
    <n v="2004"/>
    <x v="4"/>
    <x v="0"/>
  </r>
  <r>
    <s v="3D9.1BF263AF25"/>
    <x v="13"/>
    <n v="2004"/>
    <x v="5"/>
    <x v="0"/>
  </r>
  <r>
    <s v="3D9.1BF263AF9A"/>
    <x v="13"/>
    <n v="2004"/>
    <x v="0"/>
    <x v="0"/>
  </r>
  <r>
    <s v="3D9.1BF263AF9A"/>
    <x v="13"/>
    <n v="2004"/>
    <x v="1"/>
    <x v="0"/>
  </r>
  <r>
    <s v="3D9.1BF263AF9A"/>
    <x v="13"/>
    <n v="2004"/>
    <x v="4"/>
    <x v="0"/>
  </r>
  <r>
    <s v="3D9.1BF263AF9A"/>
    <x v="13"/>
    <n v="2004"/>
    <x v="5"/>
    <x v="0"/>
  </r>
  <r>
    <s v="3D9.1BF263B080"/>
    <x v="10"/>
    <n v="2004"/>
    <x v="0"/>
    <x v="1"/>
  </r>
  <r>
    <s v="3D9.1BF263B080"/>
    <x v="10"/>
    <n v="2004"/>
    <x v="1"/>
    <x v="1"/>
  </r>
  <r>
    <s v="3D9.1BF263B080"/>
    <x v="10"/>
    <n v="2004"/>
    <x v="4"/>
    <x v="1"/>
  </r>
  <r>
    <s v="3D9.1BF263B080"/>
    <x v="10"/>
    <n v="2004"/>
    <x v="5"/>
    <x v="1"/>
  </r>
  <r>
    <s v="3D9.1BF263B78C"/>
    <x v="13"/>
    <n v="2004"/>
    <x v="0"/>
    <x v="0"/>
  </r>
  <r>
    <s v="3D9.1BF263BB1C"/>
    <x v="13"/>
    <n v="2004"/>
    <x v="0"/>
    <x v="0"/>
  </r>
  <r>
    <s v="3D9.1BF263BB1C"/>
    <x v="13"/>
    <n v="2004"/>
    <x v="1"/>
    <x v="0"/>
  </r>
  <r>
    <s v="3D9.1BF263BB1C"/>
    <x v="13"/>
    <n v="2004"/>
    <x v="4"/>
    <x v="0"/>
  </r>
  <r>
    <s v="3D9.1BF263BB1C"/>
    <x v="13"/>
    <n v="2004"/>
    <x v="5"/>
    <x v="0"/>
  </r>
  <r>
    <s v="3D9.1BF263BB1C"/>
    <x v="13"/>
    <n v="2004"/>
    <x v="6"/>
    <x v="0"/>
  </r>
  <r>
    <s v="3D9.1BF263C1D7"/>
    <x v="13"/>
    <n v="2004"/>
    <x v="0"/>
    <x v="0"/>
  </r>
  <r>
    <s v="3D9.1BF263C750"/>
    <x v="13"/>
    <n v="2004"/>
    <x v="0"/>
    <x v="0"/>
  </r>
  <r>
    <s v="3D9.1BF263C750"/>
    <x v="13"/>
    <n v="2004"/>
    <x v="1"/>
    <x v="0"/>
  </r>
  <r>
    <s v="3D9.1BF263C750"/>
    <x v="13"/>
    <n v="2004"/>
    <x v="4"/>
    <x v="0"/>
  </r>
  <r>
    <s v="3D9.1BF263C750"/>
    <x v="13"/>
    <n v="2004"/>
    <x v="5"/>
    <x v="0"/>
  </r>
  <r>
    <s v="3D9.1BF263C8C1"/>
    <x v="14"/>
    <n v="2004"/>
    <x v="0"/>
    <x v="2"/>
  </r>
  <r>
    <s v="3D9.1BF263C8C1"/>
    <x v="14"/>
    <n v="2004"/>
    <x v="1"/>
    <x v="2"/>
  </r>
  <r>
    <s v="3D9.1BF263C8C1"/>
    <x v="14"/>
    <n v="2004"/>
    <x v="4"/>
    <x v="2"/>
  </r>
  <r>
    <s v="3D9.1BF263C8C1"/>
    <x v="14"/>
    <n v="2004"/>
    <x v="5"/>
    <x v="2"/>
  </r>
  <r>
    <s v="3D9.1BF263CE2C"/>
    <x v="13"/>
    <n v="2004"/>
    <x v="0"/>
    <x v="0"/>
  </r>
  <r>
    <s v="3D9.1BF263CE2C"/>
    <x v="13"/>
    <n v="2004"/>
    <x v="1"/>
    <x v="0"/>
  </r>
  <r>
    <s v="3D9.1BF263CE2C"/>
    <x v="13"/>
    <n v="2004"/>
    <x v="4"/>
    <x v="0"/>
  </r>
  <r>
    <s v="3D9.1BF263CE2C"/>
    <x v="13"/>
    <n v="2004"/>
    <x v="5"/>
    <x v="0"/>
  </r>
  <r>
    <s v="3D9.1BF263CFA2"/>
    <x v="13"/>
    <n v="2004"/>
    <x v="0"/>
    <x v="0"/>
  </r>
  <r>
    <s v="3D9.1BF263CFA2"/>
    <x v="13"/>
    <n v="2004"/>
    <x v="1"/>
    <x v="0"/>
  </r>
  <r>
    <s v="3D9.1BF263CFA2"/>
    <x v="13"/>
    <n v="2004"/>
    <x v="4"/>
    <x v="0"/>
  </r>
  <r>
    <s v="3D9.1BF263CFA2"/>
    <x v="13"/>
    <n v="2004"/>
    <x v="5"/>
    <x v="0"/>
  </r>
  <r>
    <s v="3D9.1BF263DE20"/>
    <x v="13"/>
    <n v="2004"/>
    <x v="0"/>
    <x v="0"/>
  </r>
  <r>
    <s v="3D9.1C2C3ACBA0"/>
    <x v="14"/>
    <n v="2005"/>
    <x v="0"/>
    <x v="0"/>
  </r>
  <r>
    <s v="3D9.1C2C3ACBA0"/>
    <x v="14"/>
    <n v="2005"/>
    <x v="1"/>
    <x v="0"/>
  </r>
  <r>
    <s v="3D9.1C2C3ACBA0"/>
    <x v="14"/>
    <n v="2005"/>
    <x v="4"/>
    <x v="0"/>
  </r>
  <r>
    <s v="3D9.1C2C3ACBA0"/>
    <x v="14"/>
    <n v="2005"/>
    <x v="5"/>
    <x v="0"/>
  </r>
  <r>
    <s v="3D9.1C2C3ACBA0"/>
    <x v="14"/>
    <n v="2005"/>
    <x v="6"/>
    <x v="0"/>
  </r>
  <r>
    <s v="3D9.1C2C3ADDFD"/>
    <x v="14"/>
    <n v="2005"/>
    <x v="0"/>
    <x v="0"/>
  </r>
  <r>
    <s v="3D9.1C2C3ADDFD"/>
    <x v="14"/>
    <n v="2005"/>
    <x v="1"/>
    <x v="0"/>
  </r>
  <r>
    <s v="3D9.1C2C3ADDFD"/>
    <x v="14"/>
    <n v="2005"/>
    <x v="4"/>
    <x v="0"/>
  </r>
  <r>
    <s v="3D9.1C2C3ADDFD"/>
    <x v="14"/>
    <n v="2005"/>
    <x v="5"/>
    <x v="0"/>
  </r>
  <r>
    <s v="3D9.1C2C3F45F5"/>
    <x v="13"/>
    <n v="2005"/>
    <x v="0"/>
    <x v="1"/>
  </r>
  <r>
    <s v="3D9.1C2C3F45F5"/>
    <x v="13"/>
    <n v="2005"/>
    <x v="1"/>
    <x v="1"/>
  </r>
  <r>
    <s v="3D9.1C2C3F45F5"/>
    <x v="13"/>
    <n v="2005"/>
    <x v="4"/>
    <x v="1"/>
  </r>
  <r>
    <s v="3D9.1C2C3F45F5"/>
    <x v="13"/>
    <n v="2005"/>
    <x v="5"/>
    <x v="1"/>
  </r>
  <r>
    <s v="3D9.1C2C3F4741"/>
    <x v="14"/>
    <n v="2005"/>
    <x v="0"/>
    <x v="0"/>
  </r>
  <r>
    <s v="3D9.1C2C3F4741"/>
    <x v="14"/>
    <n v="2005"/>
    <x v="1"/>
    <x v="0"/>
  </r>
  <r>
    <s v="3D9.1C2C3F4741"/>
    <x v="14"/>
    <n v="2005"/>
    <x v="4"/>
    <x v="0"/>
  </r>
  <r>
    <s v="3D9.1C2C3F4741"/>
    <x v="14"/>
    <n v="2005"/>
    <x v="5"/>
    <x v="0"/>
  </r>
  <r>
    <s v="3D9.1C2C3F4AE2"/>
    <x v="14"/>
    <n v="2005"/>
    <x v="0"/>
    <x v="0"/>
  </r>
  <r>
    <s v="3D9.1C2C3F4AE2"/>
    <x v="14"/>
    <n v="2005"/>
    <x v="1"/>
    <x v="0"/>
  </r>
  <r>
    <s v="3D9.1C2C3F4AE2"/>
    <x v="14"/>
    <n v="2005"/>
    <x v="4"/>
    <x v="0"/>
  </r>
  <r>
    <s v="3D9.1C2C3F4AE2"/>
    <x v="14"/>
    <n v="2005"/>
    <x v="5"/>
    <x v="0"/>
  </r>
  <r>
    <s v="3D9.1C2C3F4FFE"/>
    <x v="14"/>
    <n v="2005"/>
    <x v="0"/>
    <x v="0"/>
  </r>
  <r>
    <s v="3D9.1C2C3F4FFE"/>
    <x v="14"/>
    <n v="2005"/>
    <x v="1"/>
    <x v="0"/>
  </r>
  <r>
    <s v="3D9.1C2C3F4FFE"/>
    <x v="14"/>
    <n v="2005"/>
    <x v="4"/>
    <x v="0"/>
  </r>
  <r>
    <s v="3D9.1C2C3F4FFE"/>
    <x v="14"/>
    <n v="2005"/>
    <x v="5"/>
    <x v="0"/>
  </r>
  <r>
    <s v="3D9.1C2C3F519F"/>
    <x v="14"/>
    <n v="2005"/>
    <x v="0"/>
    <x v="0"/>
  </r>
  <r>
    <s v="3D9.1C2C3F519F"/>
    <x v="14"/>
    <n v="2005"/>
    <x v="1"/>
    <x v="0"/>
  </r>
  <r>
    <s v="3D9.1C2C3F519F"/>
    <x v="14"/>
    <n v="2005"/>
    <x v="4"/>
    <x v="0"/>
  </r>
  <r>
    <s v="3D9.1C2C3F519F"/>
    <x v="14"/>
    <n v="2005"/>
    <x v="5"/>
    <x v="0"/>
  </r>
  <r>
    <s v="3D9.1C2C3F5358"/>
    <x v="14"/>
    <n v="2005"/>
    <x v="0"/>
    <x v="0"/>
  </r>
  <r>
    <s v="3D9.1C2C3F5358"/>
    <x v="14"/>
    <n v="2005"/>
    <x v="1"/>
    <x v="0"/>
  </r>
  <r>
    <s v="3D9.1C2C3F5358"/>
    <x v="14"/>
    <n v="2005"/>
    <x v="4"/>
    <x v="0"/>
  </r>
  <r>
    <s v="3D9.1C2C3F5358"/>
    <x v="14"/>
    <n v="2005"/>
    <x v="5"/>
    <x v="0"/>
  </r>
  <r>
    <s v="3D9.1C2C3F53CB"/>
    <x v="14"/>
    <n v="2005"/>
    <x v="0"/>
    <x v="0"/>
  </r>
  <r>
    <s v="3D9.1C2C3F53CB"/>
    <x v="14"/>
    <n v="2005"/>
    <x v="1"/>
    <x v="0"/>
  </r>
  <r>
    <s v="3D9.1C2C3F53CB"/>
    <x v="14"/>
    <n v="2005"/>
    <x v="4"/>
    <x v="0"/>
  </r>
  <r>
    <s v="3D9.1C2C3F53CB"/>
    <x v="14"/>
    <n v="2005"/>
    <x v="5"/>
    <x v="0"/>
  </r>
  <r>
    <s v="3D9.1C2C3F59B5"/>
    <x v="14"/>
    <n v="2005"/>
    <x v="0"/>
    <x v="0"/>
  </r>
  <r>
    <s v="3D9.1C2C416BB7"/>
    <x v="14"/>
    <n v="2005"/>
    <x v="0"/>
    <x v="0"/>
  </r>
  <r>
    <s v="3D9.1C2C416BB7"/>
    <x v="14"/>
    <n v="2005"/>
    <x v="1"/>
    <x v="0"/>
  </r>
  <r>
    <s v="3D9.1C2C416BB7"/>
    <x v="14"/>
    <n v="2005"/>
    <x v="4"/>
    <x v="0"/>
  </r>
  <r>
    <s v="3D9.1C2C416BB7"/>
    <x v="14"/>
    <n v="2005"/>
    <x v="5"/>
    <x v="0"/>
  </r>
  <r>
    <s v="3D9.1C2C416C84"/>
    <x v="13"/>
    <n v="2005"/>
    <x v="0"/>
    <x v="1"/>
  </r>
  <r>
    <s v="3D9.1C2C416C84"/>
    <x v="13"/>
    <n v="2005"/>
    <x v="1"/>
    <x v="1"/>
  </r>
  <r>
    <s v="3D9.1C2C416C84"/>
    <x v="13"/>
    <n v="2005"/>
    <x v="4"/>
    <x v="1"/>
  </r>
  <r>
    <s v="3D9.1C2C416C84"/>
    <x v="13"/>
    <n v="2005"/>
    <x v="5"/>
    <x v="1"/>
  </r>
  <r>
    <s v="3D9.1C2C416D76"/>
    <x v="13"/>
    <n v="2005"/>
    <x v="0"/>
    <x v="1"/>
  </r>
  <r>
    <s v="3D9.1C2C416D76"/>
    <x v="13"/>
    <n v="2005"/>
    <x v="1"/>
    <x v="1"/>
  </r>
  <r>
    <s v="3D9.1C2C416D76"/>
    <x v="13"/>
    <n v="2005"/>
    <x v="4"/>
    <x v="1"/>
  </r>
  <r>
    <s v="3D9.1C2C416D76"/>
    <x v="13"/>
    <n v="2005"/>
    <x v="5"/>
    <x v="1"/>
  </r>
  <r>
    <s v="3D9.1C2C417247"/>
    <x v="13"/>
    <n v="2005"/>
    <x v="0"/>
    <x v="1"/>
  </r>
  <r>
    <s v="3D9.1C2C417514"/>
    <x v="14"/>
    <n v="2005"/>
    <x v="0"/>
    <x v="0"/>
  </r>
  <r>
    <s v="3D9.1C2C417514"/>
    <x v="14"/>
    <n v="2005"/>
    <x v="1"/>
    <x v="0"/>
  </r>
  <r>
    <s v="3D9.1C2C417514"/>
    <x v="14"/>
    <n v="2005"/>
    <x v="4"/>
    <x v="0"/>
  </r>
  <r>
    <s v="3D9.1C2C417514"/>
    <x v="14"/>
    <n v="2005"/>
    <x v="5"/>
    <x v="0"/>
  </r>
  <r>
    <s v="3D9.1C2C41751E"/>
    <x v="14"/>
    <n v="2005"/>
    <x v="0"/>
    <x v="0"/>
  </r>
  <r>
    <s v="3D9.1C2C41751E"/>
    <x v="14"/>
    <n v="2005"/>
    <x v="1"/>
    <x v="0"/>
  </r>
  <r>
    <s v="3D9.1C2C41751E"/>
    <x v="14"/>
    <n v="2005"/>
    <x v="4"/>
    <x v="0"/>
  </r>
  <r>
    <s v="3D9.1C2C41751E"/>
    <x v="14"/>
    <n v="2005"/>
    <x v="5"/>
    <x v="0"/>
  </r>
  <r>
    <s v="3D9.1C2C41776E"/>
    <x v="14"/>
    <n v="2005"/>
    <x v="0"/>
    <x v="0"/>
  </r>
  <r>
    <s v="3D9.1C2C41793C"/>
    <x v="1"/>
    <n v="2005"/>
    <x v="2"/>
    <x v="7"/>
  </r>
  <r>
    <s v="3D9.1C2C417AA3"/>
    <x v="14"/>
    <n v="2005"/>
    <x v="0"/>
    <x v="0"/>
  </r>
  <r>
    <s v="3D9.1C2C417AA3"/>
    <x v="14"/>
    <n v="2005"/>
    <x v="1"/>
    <x v="0"/>
  </r>
  <r>
    <s v="3D9.1C2C417AA3"/>
    <x v="14"/>
    <n v="2005"/>
    <x v="4"/>
    <x v="0"/>
  </r>
  <r>
    <s v="3D9.1C2C417AA3"/>
    <x v="14"/>
    <n v="2005"/>
    <x v="5"/>
    <x v="0"/>
  </r>
  <r>
    <s v="3D9.1C2C417AE1"/>
    <x v="14"/>
    <n v="2005"/>
    <x v="0"/>
    <x v="0"/>
  </r>
  <r>
    <s v="3D9.1C2C41AC07"/>
    <x v="14"/>
    <n v="2005"/>
    <x v="0"/>
    <x v="0"/>
  </r>
  <r>
    <s v="3D9.1C2C41AC07"/>
    <x v="14"/>
    <n v="2005"/>
    <x v="1"/>
    <x v="0"/>
  </r>
  <r>
    <s v="3D9.1C2C41AC07"/>
    <x v="14"/>
    <n v="2005"/>
    <x v="4"/>
    <x v="0"/>
  </r>
  <r>
    <s v="3D9.1C2C41AC07"/>
    <x v="14"/>
    <n v="2005"/>
    <x v="5"/>
    <x v="0"/>
  </r>
  <r>
    <s v="3D9.1C2C41AD11"/>
    <x v="14"/>
    <n v="2005"/>
    <x v="0"/>
    <x v="0"/>
  </r>
  <r>
    <s v="3D9.1C2C41AD11"/>
    <x v="14"/>
    <n v="2005"/>
    <x v="1"/>
    <x v="0"/>
  </r>
  <r>
    <s v="3D9.1C2C41AD11"/>
    <x v="14"/>
    <n v="2005"/>
    <x v="4"/>
    <x v="0"/>
  </r>
  <r>
    <s v="3D9.1C2C41AD11"/>
    <x v="14"/>
    <n v="2005"/>
    <x v="5"/>
    <x v="0"/>
  </r>
  <r>
    <s v="3D9.1C2C41D7E5"/>
    <x v="14"/>
    <n v="2005"/>
    <x v="0"/>
    <x v="0"/>
  </r>
  <r>
    <s v="3D9.1C2C41E3EB"/>
    <x v="14"/>
    <n v="2005"/>
    <x v="0"/>
    <x v="0"/>
  </r>
  <r>
    <s v="3D9.1C2C41E3EB"/>
    <x v="14"/>
    <n v="2005"/>
    <x v="1"/>
    <x v="0"/>
  </r>
  <r>
    <s v="3D9.1C2C41E3EB"/>
    <x v="14"/>
    <n v="2005"/>
    <x v="4"/>
    <x v="0"/>
  </r>
  <r>
    <s v="3D9.1C2C41E3EB"/>
    <x v="14"/>
    <n v="2005"/>
    <x v="5"/>
    <x v="0"/>
  </r>
  <r>
    <s v="3D9.1C2C420F7A"/>
    <x v="14"/>
    <n v="2005"/>
    <x v="0"/>
    <x v="0"/>
  </r>
  <r>
    <s v="3D9.1C2C4210C5"/>
    <x v="14"/>
    <n v="2005"/>
    <x v="0"/>
    <x v="0"/>
  </r>
  <r>
    <s v="3D9.1C2C42145C"/>
    <x v="14"/>
    <n v="2005"/>
    <x v="0"/>
    <x v="0"/>
  </r>
  <r>
    <s v="3D9.1C2C42145C"/>
    <x v="14"/>
    <n v="2005"/>
    <x v="1"/>
    <x v="0"/>
  </r>
  <r>
    <s v="3D9.1C2C42145C"/>
    <x v="14"/>
    <n v="2005"/>
    <x v="4"/>
    <x v="0"/>
  </r>
  <r>
    <s v="3D9.1C2C42145C"/>
    <x v="14"/>
    <n v="2005"/>
    <x v="5"/>
    <x v="0"/>
  </r>
  <r>
    <s v="3D9.1C2C4214AB"/>
    <x v="14"/>
    <n v="2005"/>
    <x v="0"/>
    <x v="0"/>
  </r>
  <r>
    <s v="3D9.1C2C4214AB"/>
    <x v="14"/>
    <n v="2005"/>
    <x v="1"/>
    <x v="0"/>
  </r>
  <r>
    <s v="3D9.1C2C4214AB"/>
    <x v="14"/>
    <n v="2005"/>
    <x v="4"/>
    <x v="0"/>
  </r>
  <r>
    <s v="3D9.1C2C4214AB"/>
    <x v="14"/>
    <n v="2005"/>
    <x v="5"/>
    <x v="0"/>
  </r>
  <r>
    <s v="3D9.1C2C421790"/>
    <x v="14"/>
    <n v="2005"/>
    <x v="0"/>
    <x v="0"/>
  </r>
  <r>
    <s v="3D9.1C2C421790"/>
    <x v="14"/>
    <n v="2005"/>
    <x v="1"/>
    <x v="0"/>
  </r>
  <r>
    <s v="3D9.1C2C421790"/>
    <x v="14"/>
    <n v="2005"/>
    <x v="4"/>
    <x v="0"/>
  </r>
  <r>
    <s v="3D9.1C2C421790"/>
    <x v="14"/>
    <n v="2005"/>
    <x v="5"/>
    <x v="0"/>
  </r>
  <r>
    <s v="3D9.1C2C421BD0"/>
    <x v="14"/>
    <n v="2005"/>
    <x v="0"/>
    <x v="0"/>
  </r>
  <r>
    <s v="3D9.1C2C421BD0"/>
    <x v="14"/>
    <n v="2005"/>
    <x v="1"/>
    <x v="0"/>
  </r>
  <r>
    <s v="3D9.1C2C421BD0"/>
    <x v="14"/>
    <n v="2005"/>
    <x v="4"/>
    <x v="0"/>
  </r>
  <r>
    <s v="3D9.1C2C421BD0"/>
    <x v="14"/>
    <n v="2005"/>
    <x v="5"/>
    <x v="0"/>
  </r>
  <r>
    <s v="3D9.1C2C421C8F"/>
    <x v="1"/>
    <n v="2005"/>
    <x v="2"/>
    <x v="7"/>
  </r>
  <r>
    <s v="3D9.1C2C427BCD"/>
    <x v="14"/>
    <n v="2005"/>
    <x v="0"/>
    <x v="0"/>
  </r>
  <r>
    <s v="3D9.1C2C427BCD"/>
    <x v="14"/>
    <n v="2005"/>
    <x v="1"/>
    <x v="0"/>
  </r>
  <r>
    <s v="3D9.1C2C427BCD"/>
    <x v="14"/>
    <n v="2005"/>
    <x v="4"/>
    <x v="0"/>
  </r>
  <r>
    <s v="3D9.1C2C427BCD"/>
    <x v="14"/>
    <n v="2005"/>
    <x v="5"/>
    <x v="0"/>
  </r>
  <r>
    <s v="3D9.1C2C4280D9"/>
    <x v="13"/>
    <n v="2005"/>
    <x v="0"/>
    <x v="1"/>
  </r>
  <r>
    <s v="3D9.1C2C4280D9"/>
    <x v="13"/>
    <n v="2005"/>
    <x v="1"/>
    <x v="1"/>
  </r>
  <r>
    <s v="3D9.1C2C4280D9"/>
    <x v="13"/>
    <n v="2005"/>
    <x v="4"/>
    <x v="1"/>
  </r>
  <r>
    <s v="3D9.1C2C4280D9"/>
    <x v="13"/>
    <n v="2005"/>
    <x v="5"/>
    <x v="1"/>
  </r>
  <r>
    <s v="3D9.1C2C4282D9"/>
    <x v="14"/>
    <n v="2005"/>
    <x v="0"/>
    <x v="0"/>
  </r>
  <r>
    <s v="3D9.1C2C4282D9"/>
    <x v="14"/>
    <n v="2005"/>
    <x v="1"/>
    <x v="0"/>
  </r>
  <r>
    <s v="3D9.1C2C4282D9"/>
    <x v="14"/>
    <n v="2005"/>
    <x v="4"/>
    <x v="0"/>
  </r>
  <r>
    <s v="3D9.1C2C4282D9"/>
    <x v="14"/>
    <n v="2005"/>
    <x v="5"/>
    <x v="0"/>
  </r>
  <r>
    <s v="3D9.1C2C428463"/>
    <x v="14"/>
    <n v="2005"/>
    <x v="0"/>
    <x v="0"/>
  </r>
  <r>
    <s v="3D9.1C2C428463"/>
    <x v="14"/>
    <n v="2005"/>
    <x v="1"/>
    <x v="0"/>
  </r>
  <r>
    <s v="3D9.1C2C428463"/>
    <x v="14"/>
    <n v="2005"/>
    <x v="4"/>
    <x v="0"/>
  </r>
  <r>
    <s v="3D9.1C2C428463"/>
    <x v="14"/>
    <n v="2005"/>
    <x v="5"/>
    <x v="0"/>
  </r>
  <r>
    <s v="3D9.1C2C42877B"/>
    <x v="13"/>
    <n v="2005"/>
    <x v="0"/>
    <x v="1"/>
  </r>
  <r>
    <s v="3D9.1C2C42877B"/>
    <x v="13"/>
    <n v="2005"/>
    <x v="1"/>
    <x v="1"/>
  </r>
  <r>
    <s v="3D9.1C2C42877B"/>
    <x v="13"/>
    <n v="2005"/>
    <x v="4"/>
    <x v="1"/>
  </r>
  <r>
    <s v="3D9.1C2C428796"/>
    <x v="14"/>
    <n v="2005"/>
    <x v="0"/>
    <x v="0"/>
  </r>
  <r>
    <s v="3D9.1C2C428796"/>
    <x v="14"/>
    <n v="2005"/>
    <x v="1"/>
    <x v="0"/>
  </r>
  <r>
    <s v="3D9.1C2C428796"/>
    <x v="14"/>
    <n v="2005"/>
    <x v="4"/>
    <x v="0"/>
  </r>
  <r>
    <s v="3D9.1C2C428796"/>
    <x v="14"/>
    <n v="2005"/>
    <x v="5"/>
    <x v="0"/>
  </r>
  <r>
    <s v="3D9.1C2C42881F"/>
    <x v="14"/>
    <n v="2005"/>
    <x v="0"/>
    <x v="0"/>
  </r>
  <r>
    <s v="3D9.1C2C428987"/>
    <x v="14"/>
    <n v="2005"/>
    <x v="0"/>
    <x v="0"/>
  </r>
  <r>
    <s v="3D9.1C2C428987"/>
    <x v="14"/>
    <n v="2005"/>
    <x v="1"/>
    <x v="0"/>
  </r>
  <r>
    <s v="3D9.1C2C428987"/>
    <x v="14"/>
    <n v="2005"/>
    <x v="4"/>
    <x v="0"/>
  </r>
  <r>
    <s v="3D9.1C2C428987"/>
    <x v="14"/>
    <n v="2005"/>
    <x v="5"/>
    <x v="0"/>
  </r>
  <r>
    <s v="3D9.1C2C428D59"/>
    <x v="14"/>
    <n v="2005"/>
    <x v="0"/>
    <x v="0"/>
  </r>
  <r>
    <s v="3D9.1C2C428D59"/>
    <x v="14"/>
    <n v="2005"/>
    <x v="1"/>
    <x v="0"/>
  </r>
  <r>
    <s v="3D9.1C2C428D59"/>
    <x v="14"/>
    <n v="2005"/>
    <x v="4"/>
    <x v="0"/>
  </r>
  <r>
    <s v="3D9.1C2C428D59"/>
    <x v="14"/>
    <n v="2005"/>
    <x v="5"/>
    <x v="0"/>
  </r>
  <r>
    <s v="3D9.1C2C428D67"/>
    <x v="15"/>
    <n v="2005"/>
    <x v="0"/>
    <x v="2"/>
  </r>
  <r>
    <s v="3D9.1C2C428D67"/>
    <x v="15"/>
    <n v="2005"/>
    <x v="1"/>
    <x v="2"/>
  </r>
  <r>
    <s v="3D9.1C2C428D67"/>
    <x v="15"/>
    <n v="2005"/>
    <x v="4"/>
    <x v="2"/>
  </r>
  <r>
    <s v="3D9.1C2C428D67"/>
    <x v="15"/>
    <n v="2005"/>
    <x v="5"/>
    <x v="2"/>
  </r>
  <r>
    <s v="3D9.1C2C42B1F0"/>
    <x v="14"/>
    <n v="2005"/>
    <x v="0"/>
    <x v="0"/>
  </r>
  <r>
    <s v="3D9.1C2C42B1F0"/>
    <x v="14"/>
    <n v="2005"/>
    <x v="1"/>
    <x v="0"/>
  </r>
  <r>
    <s v="3D9.1C2C42B1F0"/>
    <x v="14"/>
    <n v="2005"/>
    <x v="4"/>
    <x v="0"/>
  </r>
  <r>
    <s v="3D9.1C2C42B1F0"/>
    <x v="14"/>
    <n v="2005"/>
    <x v="5"/>
    <x v="0"/>
  </r>
  <r>
    <s v="3D9.1C2C42B447"/>
    <x v="14"/>
    <n v="2005"/>
    <x v="0"/>
    <x v="0"/>
  </r>
  <r>
    <s v="3D9.1C2C42B622"/>
    <x v="14"/>
    <n v="2005"/>
    <x v="0"/>
    <x v="0"/>
  </r>
  <r>
    <s v="3D9.1C2C42B622"/>
    <x v="14"/>
    <n v="2005"/>
    <x v="1"/>
    <x v="0"/>
  </r>
  <r>
    <s v="3D9.1C2C42B622"/>
    <x v="14"/>
    <n v="2005"/>
    <x v="4"/>
    <x v="0"/>
  </r>
  <r>
    <s v="3D9.1C2C42B622"/>
    <x v="14"/>
    <n v="2005"/>
    <x v="5"/>
    <x v="0"/>
  </r>
  <r>
    <s v="3D9.1C2C42BE0C"/>
    <x v="14"/>
    <n v="2005"/>
    <x v="0"/>
    <x v="0"/>
  </r>
  <r>
    <s v="3D9.1C2C42BE0C"/>
    <x v="14"/>
    <n v="2005"/>
    <x v="1"/>
    <x v="0"/>
  </r>
  <r>
    <s v="3D9.1C2C42BE0C"/>
    <x v="14"/>
    <n v="2005"/>
    <x v="4"/>
    <x v="0"/>
  </r>
  <r>
    <s v="3D9.1C2C42BE0C"/>
    <x v="14"/>
    <n v="2005"/>
    <x v="5"/>
    <x v="0"/>
  </r>
  <r>
    <s v="3D9.1C2C42C12D"/>
    <x v="14"/>
    <n v="2005"/>
    <x v="0"/>
    <x v="0"/>
  </r>
  <r>
    <s v="3D9.1C2C42C12D"/>
    <x v="14"/>
    <n v="2005"/>
    <x v="1"/>
    <x v="0"/>
  </r>
  <r>
    <s v="3D9.1C2C42C12D"/>
    <x v="14"/>
    <n v="2005"/>
    <x v="5"/>
    <x v="0"/>
  </r>
  <r>
    <s v="3D9.1C2C4305B6"/>
    <x v="14"/>
    <n v="2005"/>
    <x v="0"/>
    <x v="0"/>
  </r>
  <r>
    <s v="3D9.1C2C4305B6"/>
    <x v="14"/>
    <n v="2005"/>
    <x v="1"/>
    <x v="0"/>
  </r>
  <r>
    <s v="3D9.1C2C4305B6"/>
    <x v="14"/>
    <n v="2005"/>
    <x v="4"/>
    <x v="0"/>
  </r>
  <r>
    <s v="3D9.1C2C4305B6"/>
    <x v="14"/>
    <n v="2005"/>
    <x v="5"/>
    <x v="0"/>
  </r>
  <r>
    <s v="3D9.1C2C430FC6"/>
    <x v="14"/>
    <n v="2005"/>
    <x v="0"/>
    <x v="0"/>
  </r>
  <r>
    <s v="3D9.1C2C430FC6"/>
    <x v="14"/>
    <n v="2005"/>
    <x v="1"/>
    <x v="0"/>
  </r>
  <r>
    <s v="3D9.1C2C430FC6"/>
    <x v="14"/>
    <n v="2005"/>
    <x v="4"/>
    <x v="0"/>
  </r>
  <r>
    <s v="3D9.1C2C430FC6"/>
    <x v="14"/>
    <n v="2005"/>
    <x v="5"/>
    <x v="0"/>
  </r>
  <r>
    <s v="3D9.1C2C431DD1"/>
    <x v="14"/>
    <n v="2005"/>
    <x v="0"/>
    <x v="0"/>
  </r>
  <r>
    <s v="3D9.1C2C431DD1"/>
    <x v="14"/>
    <n v="2005"/>
    <x v="1"/>
    <x v="0"/>
  </r>
  <r>
    <s v="3D9.1C2C431DD1"/>
    <x v="14"/>
    <n v="2005"/>
    <x v="4"/>
    <x v="0"/>
  </r>
  <r>
    <s v="3D9.1C2C431DD1"/>
    <x v="14"/>
    <n v="2005"/>
    <x v="5"/>
    <x v="0"/>
  </r>
  <r>
    <s v="3D9.1C2C576ED1"/>
    <x v="15"/>
    <n v="2006"/>
    <x v="0"/>
    <x v="0"/>
  </r>
  <r>
    <s v="3D9.1C2C576ED1"/>
    <x v="15"/>
    <n v="2006"/>
    <x v="1"/>
    <x v="0"/>
  </r>
  <r>
    <s v="3D9.1C2C576ED1"/>
    <x v="15"/>
    <n v="2006"/>
    <x v="4"/>
    <x v="0"/>
  </r>
  <r>
    <s v="3D9.1C2C576ED1"/>
    <x v="15"/>
    <n v="2006"/>
    <x v="5"/>
    <x v="0"/>
  </r>
  <r>
    <s v="3D9.1C2C5D86AD"/>
    <x v="16"/>
    <n v="2006"/>
    <x v="0"/>
    <x v="2"/>
  </r>
  <r>
    <s v="3D9.1C2C5D86AD"/>
    <x v="16"/>
    <n v="2006"/>
    <x v="1"/>
    <x v="2"/>
  </r>
  <r>
    <s v="3D9.1C2C5D86AD"/>
    <x v="16"/>
    <n v="2006"/>
    <x v="4"/>
    <x v="2"/>
  </r>
  <r>
    <s v="3D9.1C2C5D8D82"/>
    <x v="15"/>
    <n v="2006"/>
    <x v="0"/>
    <x v="0"/>
  </r>
  <r>
    <s v="3D9.1C2C5D8D82"/>
    <x v="15"/>
    <n v="2006"/>
    <x v="1"/>
    <x v="0"/>
  </r>
  <r>
    <s v="3D9.1C2C5D8D82"/>
    <x v="15"/>
    <n v="2006"/>
    <x v="4"/>
    <x v="0"/>
  </r>
  <r>
    <s v="3D9.1C2C5D8D82"/>
    <x v="15"/>
    <n v="2006"/>
    <x v="5"/>
    <x v="0"/>
  </r>
  <r>
    <s v="3D9.1C2C5D937F"/>
    <x v="15"/>
    <n v="2006"/>
    <x v="0"/>
    <x v="0"/>
  </r>
  <r>
    <s v="3D9.1C2C5D93B1"/>
    <x v="15"/>
    <n v="2006"/>
    <x v="0"/>
    <x v="0"/>
  </r>
  <r>
    <s v="3D9.1C2C5D93B1"/>
    <x v="15"/>
    <n v="2006"/>
    <x v="1"/>
    <x v="0"/>
  </r>
  <r>
    <s v="3D9.1C2C5D93B1"/>
    <x v="15"/>
    <n v="2006"/>
    <x v="4"/>
    <x v="0"/>
  </r>
  <r>
    <s v="3D9.1C2C5D93B1"/>
    <x v="15"/>
    <n v="2006"/>
    <x v="5"/>
    <x v="0"/>
  </r>
  <r>
    <s v="3D9.1C2C5D93E1"/>
    <x v="15"/>
    <n v="2006"/>
    <x v="0"/>
    <x v="0"/>
  </r>
  <r>
    <s v="3D9.1C2C5D93E1"/>
    <x v="15"/>
    <n v="2006"/>
    <x v="1"/>
    <x v="0"/>
  </r>
  <r>
    <s v="3D9.1C2C5D93E1"/>
    <x v="15"/>
    <n v="2006"/>
    <x v="4"/>
    <x v="0"/>
  </r>
  <r>
    <s v="3D9.1C2C5D93E1"/>
    <x v="15"/>
    <n v="2006"/>
    <x v="5"/>
    <x v="0"/>
  </r>
  <r>
    <s v="3D9.1C2C5D950B"/>
    <x v="15"/>
    <n v="2006"/>
    <x v="0"/>
    <x v="0"/>
  </r>
  <r>
    <s v="3D9.1C2C5D950B"/>
    <x v="15"/>
    <n v="2006"/>
    <x v="1"/>
    <x v="0"/>
  </r>
  <r>
    <s v="3D9.1C2C5D950B"/>
    <x v="15"/>
    <n v="2006"/>
    <x v="4"/>
    <x v="0"/>
  </r>
  <r>
    <s v="3D9.1C2C5D950B"/>
    <x v="15"/>
    <n v="2006"/>
    <x v="5"/>
    <x v="0"/>
  </r>
  <r>
    <s v="3D9.1C2C5D955A"/>
    <x v="15"/>
    <n v="2006"/>
    <x v="0"/>
    <x v="0"/>
  </r>
  <r>
    <s v="3D9.1C2C5D955A"/>
    <x v="15"/>
    <n v="2006"/>
    <x v="1"/>
    <x v="0"/>
  </r>
  <r>
    <s v="3D9.1C2C5D955A"/>
    <x v="15"/>
    <n v="2006"/>
    <x v="4"/>
    <x v="0"/>
  </r>
  <r>
    <s v="3D9.1C2C5D955A"/>
    <x v="15"/>
    <n v="2006"/>
    <x v="5"/>
    <x v="0"/>
  </r>
  <r>
    <s v="3D9.1C2C5D96A3"/>
    <x v="14"/>
    <n v="2006"/>
    <x v="0"/>
    <x v="1"/>
  </r>
  <r>
    <s v="3D9.1C2C5D96A3"/>
    <x v="14"/>
    <n v="2006"/>
    <x v="1"/>
    <x v="1"/>
  </r>
  <r>
    <s v="3D9.1C2C5D96A3"/>
    <x v="14"/>
    <n v="2006"/>
    <x v="4"/>
    <x v="1"/>
  </r>
  <r>
    <s v="3D9.1C2C5D96A3"/>
    <x v="14"/>
    <n v="2006"/>
    <x v="5"/>
    <x v="1"/>
  </r>
  <r>
    <s v="3D9.1C2C5D9723"/>
    <x v="15"/>
    <n v="2006"/>
    <x v="0"/>
    <x v="0"/>
  </r>
  <r>
    <s v="3D9.1C2C5D9723"/>
    <x v="15"/>
    <n v="2006"/>
    <x v="1"/>
    <x v="0"/>
  </r>
  <r>
    <s v="3D9.1C2C5D9723"/>
    <x v="15"/>
    <n v="2006"/>
    <x v="4"/>
    <x v="0"/>
  </r>
  <r>
    <s v="3D9.1C2C5D9723"/>
    <x v="15"/>
    <n v="2006"/>
    <x v="5"/>
    <x v="0"/>
  </r>
  <r>
    <s v="3D9.1C2C5D9958"/>
    <x v="15"/>
    <n v="2006"/>
    <x v="0"/>
    <x v="0"/>
  </r>
  <r>
    <s v="3D9.1C2C5D9958"/>
    <x v="15"/>
    <n v="2006"/>
    <x v="1"/>
    <x v="0"/>
  </r>
  <r>
    <s v="3D9.1C2C5D9958"/>
    <x v="15"/>
    <n v="2006"/>
    <x v="4"/>
    <x v="0"/>
  </r>
  <r>
    <s v="3D9.1C2C5D9958"/>
    <x v="15"/>
    <n v="2006"/>
    <x v="5"/>
    <x v="0"/>
  </r>
  <r>
    <s v="3D9.1C2C5D9BE6"/>
    <x v="14"/>
    <n v="2006"/>
    <x v="0"/>
    <x v="1"/>
  </r>
  <r>
    <s v="3D9.1C2C5D9BE6"/>
    <x v="14"/>
    <n v="2006"/>
    <x v="1"/>
    <x v="1"/>
  </r>
  <r>
    <s v="3D9.1C2C5D9BE6"/>
    <x v="14"/>
    <n v="2006"/>
    <x v="4"/>
    <x v="1"/>
  </r>
  <r>
    <s v="3D9.1C2C5D9BE6"/>
    <x v="14"/>
    <n v="2006"/>
    <x v="5"/>
    <x v="1"/>
  </r>
  <r>
    <s v="3D9.1C2C5D9EAB"/>
    <x v="15"/>
    <n v="2006"/>
    <x v="0"/>
    <x v="0"/>
  </r>
  <r>
    <s v="3D9.1C2C5D9EAB"/>
    <x v="15"/>
    <n v="2006"/>
    <x v="1"/>
    <x v="0"/>
  </r>
  <r>
    <s v="3D9.1C2C5D9EAB"/>
    <x v="15"/>
    <n v="2006"/>
    <x v="4"/>
    <x v="0"/>
  </r>
  <r>
    <s v="3D9.1C2C5D9EAB"/>
    <x v="15"/>
    <n v="2006"/>
    <x v="5"/>
    <x v="0"/>
  </r>
  <r>
    <s v="3D9.1C2C5DA0FF"/>
    <x v="15"/>
    <n v="2006"/>
    <x v="0"/>
    <x v="0"/>
  </r>
  <r>
    <s v="3D9.1C2C5DA14F"/>
    <x v="15"/>
    <n v="2006"/>
    <x v="0"/>
    <x v="0"/>
  </r>
  <r>
    <s v="3D9.1C2C5DA14F"/>
    <x v="15"/>
    <n v="2006"/>
    <x v="1"/>
    <x v="0"/>
  </r>
  <r>
    <s v="3D9.1C2C5DA14F"/>
    <x v="15"/>
    <n v="2006"/>
    <x v="4"/>
    <x v="0"/>
  </r>
  <r>
    <s v="3D9.1C2C5DA14F"/>
    <x v="15"/>
    <n v="2006"/>
    <x v="5"/>
    <x v="0"/>
  </r>
  <r>
    <s v="3D9.1C2C5DA47B"/>
    <x v="15"/>
    <n v="2006"/>
    <x v="0"/>
    <x v="0"/>
  </r>
  <r>
    <s v="3D9.1C2C5DA541"/>
    <x v="15"/>
    <n v="2006"/>
    <x v="0"/>
    <x v="0"/>
  </r>
  <r>
    <s v="3D9.1C2C5DA541"/>
    <x v="15"/>
    <n v="2006"/>
    <x v="1"/>
    <x v="0"/>
  </r>
  <r>
    <s v="3D9.1C2C5DA541"/>
    <x v="15"/>
    <n v="2006"/>
    <x v="4"/>
    <x v="0"/>
  </r>
  <r>
    <s v="3D9.1C2C5DA541"/>
    <x v="15"/>
    <n v="2006"/>
    <x v="5"/>
    <x v="0"/>
  </r>
  <r>
    <s v="3D9.1C2C5DA6F0"/>
    <x v="15"/>
    <n v="2006"/>
    <x v="0"/>
    <x v="0"/>
  </r>
  <r>
    <s v="3D9.1C2C5DA6F0"/>
    <x v="15"/>
    <n v="2006"/>
    <x v="1"/>
    <x v="0"/>
  </r>
  <r>
    <s v="3D9.1C2C5DA6F0"/>
    <x v="15"/>
    <n v="2006"/>
    <x v="4"/>
    <x v="0"/>
  </r>
  <r>
    <s v="3D9.1C2C5DA6F0"/>
    <x v="15"/>
    <n v="2006"/>
    <x v="5"/>
    <x v="0"/>
  </r>
  <r>
    <s v="3D9.1C2C5DA711"/>
    <x v="15"/>
    <n v="2006"/>
    <x v="0"/>
    <x v="0"/>
  </r>
  <r>
    <s v="3D9.1C2C5DA850"/>
    <x v="15"/>
    <n v="2006"/>
    <x v="0"/>
    <x v="0"/>
  </r>
  <r>
    <s v="3D9.1C2C5DA850"/>
    <x v="15"/>
    <n v="2006"/>
    <x v="1"/>
    <x v="0"/>
  </r>
  <r>
    <s v="3D9.1C2C5DA850"/>
    <x v="15"/>
    <n v="2006"/>
    <x v="4"/>
    <x v="0"/>
  </r>
  <r>
    <s v="3D9.1C2C5DA850"/>
    <x v="15"/>
    <n v="2006"/>
    <x v="5"/>
    <x v="0"/>
  </r>
  <r>
    <s v="3D9.1C2C5DAE04"/>
    <x v="16"/>
    <n v="2006"/>
    <x v="0"/>
    <x v="2"/>
  </r>
  <r>
    <s v="3D9.1C2C5DAE54"/>
    <x v="15"/>
    <n v="2006"/>
    <x v="0"/>
    <x v="0"/>
  </r>
  <r>
    <s v="3D9.1C2C5DAE6D"/>
    <x v="15"/>
    <n v="2006"/>
    <x v="0"/>
    <x v="0"/>
  </r>
  <r>
    <s v="3D9.1C2C5DAE96"/>
    <x v="14"/>
    <n v="2006"/>
    <x v="0"/>
    <x v="1"/>
  </r>
  <r>
    <s v="3D9.1C2C5DAE96"/>
    <x v="14"/>
    <n v="2006"/>
    <x v="1"/>
    <x v="1"/>
  </r>
  <r>
    <s v="3D9.1C2C5DAE96"/>
    <x v="14"/>
    <n v="2006"/>
    <x v="4"/>
    <x v="1"/>
  </r>
  <r>
    <s v="3D9.1C2C5DAE96"/>
    <x v="14"/>
    <n v="2006"/>
    <x v="5"/>
    <x v="1"/>
  </r>
  <r>
    <s v="3D9.1C2C5DB098"/>
    <x v="14"/>
    <n v="2006"/>
    <x v="1"/>
    <x v="1"/>
  </r>
  <r>
    <s v="3D9.1C2C5DB098"/>
    <x v="14"/>
    <n v="2006"/>
    <x v="4"/>
    <x v="1"/>
  </r>
  <r>
    <s v="3D9.1C2C5DB098"/>
    <x v="14"/>
    <n v="2006"/>
    <x v="5"/>
    <x v="1"/>
  </r>
  <r>
    <s v="3D9.1C2C5DB0B3"/>
    <x v="15"/>
    <n v="2006"/>
    <x v="0"/>
    <x v="0"/>
  </r>
  <r>
    <s v="3D9.1C2C5DB0B3"/>
    <x v="15"/>
    <n v="2006"/>
    <x v="1"/>
    <x v="0"/>
  </r>
  <r>
    <s v="3D9.1C2C5DB0B3"/>
    <x v="15"/>
    <n v="2006"/>
    <x v="4"/>
    <x v="0"/>
  </r>
  <r>
    <s v="3D9.1C2C5DB0B3"/>
    <x v="15"/>
    <n v="2006"/>
    <x v="5"/>
    <x v="0"/>
  </r>
  <r>
    <s v="3D9.1C2C5DB0C2"/>
    <x v="15"/>
    <n v="2006"/>
    <x v="0"/>
    <x v="0"/>
  </r>
  <r>
    <s v="3D9.1C2C5DB0C2"/>
    <x v="15"/>
    <n v="2006"/>
    <x v="1"/>
    <x v="0"/>
  </r>
  <r>
    <s v="3D9.1C2C5DB0C2"/>
    <x v="15"/>
    <n v="2006"/>
    <x v="4"/>
    <x v="0"/>
  </r>
  <r>
    <s v="3D9.1C2C5DB0C2"/>
    <x v="15"/>
    <n v="2006"/>
    <x v="5"/>
    <x v="0"/>
  </r>
  <r>
    <s v="3D9.1C2C5DB222"/>
    <x v="15"/>
    <n v="2006"/>
    <x v="0"/>
    <x v="0"/>
  </r>
  <r>
    <s v="3D9.1C2C5DB222"/>
    <x v="15"/>
    <n v="2006"/>
    <x v="1"/>
    <x v="0"/>
  </r>
  <r>
    <s v="3D9.1C2C5DB222"/>
    <x v="15"/>
    <n v="2006"/>
    <x v="4"/>
    <x v="0"/>
  </r>
  <r>
    <s v="3D9.1C2C5DB222"/>
    <x v="15"/>
    <n v="2006"/>
    <x v="5"/>
    <x v="0"/>
  </r>
  <r>
    <s v="3D9.1C2C5DB2FC"/>
    <x v="15"/>
    <n v="2006"/>
    <x v="0"/>
    <x v="0"/>
  </r>
  <r>
    <s v="3D9.1C2C5DB30B"/>
    <x v="15"/>
    <n v="2006"/>
    <x v="0"/>
    <x v="0"/>
  </r>
  <r>
    <s v="3D9.1C2C5DB30B"/>
    <x v="15"/>
    <n v="2006"/>
    <x v="1"/>
    <x v="0"/>
  </r>
  <r>
    <s v="3D9.1C2C5DB30B"/>
    <x v="15"/>
    <n v="2006"/>
    <x v="4"/>
    <x v="0"/>
  </r>
  <r>
    <s v="3D9.1C2C5DB30B"/>
    <x v="15"/>
    <n v="2006"/>
    <x v="5"/>
    <x v="0"/>
  </r>
  <r>
    <s v="3D9.1C2C5DB351"/>
    <x v="15"/>
    <n v="2006"/>
    <x v="0"/>
    <x v="0"/>
  </r>
  <r>
    <s v="3D9.1C2C5DB351"/>
    <x v="15"/>
    <n v="2006"/>
    <x v="1"/>
    <x v="0"/>
  </r>
  <r>
    <s v="3D9.1C2C5DB351"/>
    <x v="15"/>
    <n v="2006"/>
    <x v="4"/>
    <x v="0"/>
  </r>
  <r>
    <s v="3D9.1C2C5DB351"/>
    <x v="15"/>
    <n v="2006"/>
    <x v="5"/>
    <x v="0"/>
  </r>
  <r>
    <s v="3D9.1C2C5DB667"/>
    <x v="15"/>
    <n v="2006"/>
    <x v="0"/>
    <x v="0"/>
  </r>
  <r>
    <s v="3D9.1C2C5DB6CC"/>
    <x v="15"/>
    <n v="2006"/>
    <x v="0"/>
    <x v="0"/>
  </r>
  <r>
    <s v="3D9.1C2C5DB6CC"/>
    <x v="15"/>
    <n v="2006"/>
    <x v="1"/>
    <x v="0"/>
  </r>
  <r>
    <s v="3D9.1C2C5DB6CC"/>
    <x v="15"/>
    <n v="2006"/>
    <x v="4"/>
    <x v="0"/>
  </r>
  <r>
    <s v="3D9.1C2C5DB6CC"/>
    <x v="15"/>
    <n v="2006"/>
    <x v="5"/>
    <x v="0"/>
  </r>
  <r>
    <s v="3D9.1C2C5DB886"/>
    <x v="15"/>
    <n v="2006"/>
    <x v="0"/>
    <x v="0"/>
  </r>
  <r>
    <s v="3D9.1C2C5DB886"/>
    <x v="15"/>
    <n v="2006"/>
    <x v="1"/>
    <x v="0"/>
  </r>
  <r>
    <s v="3D9.1C2C5DB886"/>
    <x v="15"/>
    <n v="2006"/>
    <x v="4"/>
    <x v="0"/>
  </r>
  <r>
    <s v="3D9.1C2C5DB886"/>
    <x v="15"/>
    <n v="2006"/>
    <x v="5"/>
    <x v="0"/>
  </r>
  <r>
    <s v="3D9.1C2C5DBA46"/>
    <x v="15"/>
    <n v="2006"/>
    <x v="0"/>
    <x v="0"/>
  </r>
  <r>
    <s v="3D9.1C2C5DBAEB"/>
    <x v="15"/>
    <n v="2006"/>
    <x v="0"/>
    <x v="0"/>
  </r>
  <r>
    <s v="3D9.1C2C5DBAEB"/>
    <x v="15"/>
    <n v="2006"/>
    <x v="1"/>
    <x v="0"/>
  </r>
  <r>
    <s v="3D9.1C2C5DBAEB"/>
    <x v="15"/>
    <n v="2006"/>
    <x v="4"/>
    <x v="0"/>
  </r>
  <r>
    <s v="3D9.1C2C5DBAEB"/>
    <x v="15"/>
    <n v="2006"/>
    <x v="5"/>
    <x v="0"/>
  </r>
  <r>
    <s v="3D9.1C2C5DC2AE"/>
    <x v="15"/>
    <n v="2006"/>
    <x v="0"/>
    <x v="0"/>
  </r>
  <r>
    <s v="3D9.1C2C5DC2AE"/>
    <x v="15"/>
    <n v="2006"/>
    <x v="1"/>
    <x v="0"/>
  </r>
  <r>
    <s v="3D9.1C2C5DC2EE"/>
    <x v="15"/>
    <n v="2006"/>
    <x v="0"/>
    <x v="0"/>
  </r>
  <r>
    <s v="3D9.1C2C5DC2EE"/>
    <x v="15"/>
    <n v="2006"/>
    <x v="1"/>
    <x v="0"/>
  </r>
  <r>
    <s v="3D9.1C2C5DC2EE"/>
    <x v="15"/>
    <n v="2006"/>
    <x v="4"/>
    <x v="0"/>
  </r>
  <r>
    <s v="3D9.1C2C5DC2EE"/>
    <x v="15"/>
    <n v="2006"/>
    <x v="5"/>
    <x v="0"/>
  </r>
  <r>
    <s v="3D9.1C2C624BA6"/>
    <x v="15"/>
    <n v="2006"/>
    <x v="0"/>
    <x v="0"/>
  </r>
  <r>
    <s v="3D9.1C2C624BA6"/>
    <x v="15"/>
    <n v="2006"/>
    <x v="1"/>
    <x v="0"/>
  </r>
  <r>
    <s v="3D9.1C2C624BA6"/>
    <x v="15"/>
    <n v="2006"/>
    <x v="4"/>
    <x v="0"/>
  </r>
  <r>
    <s v="3D9.1C2C624BA6"/>
    <x v="15"/>
    <n v="2006"/>
    <x v="5"/>
    <x v="0"/>
  </r>
  <r>
    <s v="3D9.1C2C624C36"/>
    <x v="15"/>
    <n v="2006"/>
    <x v="0"/>
    <x v="0"/>
  </r>
  <r>
    <s v="3D9.1C2C624C36"/>
    <x v="15"/>
    <n v="2006"/>
    <x v="1"/>
    <x v="0"/>
  </r>
  <r>
    <s v="3D9.1C2C624C36"/>
    <x v="15"/>
    <n v="2006"/>
    <x v="4"/>
    <x v="0"/>
  </r>
  <r>
    <s v="3D9.1C2C624C36"/>
    <x v="15"/>
    <n v="2006"/>
    <x v="5"/>
    <x v="0"/>
  </r>
  <r>
    <s v="3D9.1C2C624CD1"/>
    <x v="8"/>
    <n v="2006"/>
    <x v="2"/>
    <x v="3"/>
  </r>
  <r>
    <s v="3D9.1C2C625457"/>
    <x v="15"/>
    <n v="2006"/>
    <x v="0"/>
    <x v="0"/>
  </r>
  <r>
    <s v="3D9.1C2C62561F"/>
    <x v="15"/>
    <n v="2006"/>
    <x v="0"/>
    <x v="0"/>
  </r>
  <r>
    <s v="3D9.1C2C62561F"/>
    <x v="15"/>
    <n v="2006"/>
    <x v="1"/>
    <x v="0"/>
  </r>
  <r>
    <s v="3D9.1C2C62561F"/>
    <x v="15"/>
    <n v="2006"/>
    <x v="4"/>
    <x v="0"/>
  </r>
  <r>
    <s v="3D9.1C2C62561F"/>
    <x v="15"/>
    <n v="2006"/>
    <x v="5"/>
    <x v="0"/>
  </r>
  <r>
    <s v="3D9.1C2C625662"/>
    <x v="15"/>
    <n v="2006"/>
    <x v="0"/>
    <x v="0"/>
  </r>
  <r>
    <s v="3D9.1C2C6256A8"/>
    <x v="15"/>
    <n v="2006"/>
    <x v="0"/>
    <x v="0"/>
  </r>
  <r>
    <s v="3D9.1C2C6256A8"/>
    <x v="15"/>
    <n v="2006"/>
    <x v="1"/>
    <x v="0"/>
  </r>
  <r>
    <s v="3D9.1C2C6256A8"/>
    <x v="15"/>
    <n v="2006"/>
    <x v="4"/>
    <x v="0"/>
  </r>
  <r>
    <s v="3D9.1C2C6256A8"/>
    <x v="15"/>
    <n v="2006"/>
    <x v="5"/>
    <x v="0"/>
  </r>
  <r>
    <s v="3D9.1C2C6256E2"/>
    <x v="15"/>
    <n v="2006"/>
    <x v="0"/>
    <x v="0"/>
  </r>
  <r>
    <s v="3D9.1C2C6257DC"/>
    <x v="15"/>
    <n v="2006"/>
    <x v="0"/>
    <x v="0"/>
  </r>
  <r>
    <s v="3D9.1C2C6257DC"/>
    <x v="15"/>
    <n v="2006"/>
    <x v="1"/>
    <x v="0"/>
  </r>
  <r>
    <s v="3D9.1C2C6257DC"/>
    <x v="15"/>
    <n v="2006"/>
    <x v="4"/>
    <x v="0"/>
  </r>
  <r>
    <s v="3D9.1C2C6257DC"/>
    <x v="15"/>
    <n v="2006"/>
    <x v="5"/>
    <x v="0"/>
  </r>
  <r>
    <s v="3D9.1C2C6259EE"/>
    <x v="15"/>
    <n v="2006"/>
    <x v="0"/>
    <x v="0"/>
  </r>
  <r>
    <s v="3D9.1C2C6259EE"/>
    <x v="15"/>
    <n v="2006"/>
    <x v="1"/>
    <x v="0"/>
  </r>
  <r>
    <s v="3D9.1C2C6259EE"/>
    <x v="15"/>
    <n v="2006"/>
    <x v="4"/>
    <x v="0"/>
  </r>
  <r>
    <s v="3D9.1C2C6259EE"/>
    <x v="15"/>
    <n v="2006"/>
    <x v="5"/>
    <x v="0"/>
  </r>
  <r>
    <s v="3D9.1C2C65B82A"/>
    <x v="16"/>
    <n v="2006"/>
    <x v="0"/>
    <x v="2"/>
  </r>
  <r>
    <s v="3D9.1C2C65B82A"/>
    <x v="16"/>
    <n v="2006"/>
    <x v="1"/>
    <x v="2"/>
  </r>
  <r>
    <s v="3D9.1C2C65B82A"/>
    <x v="16"/>
    <n v="2006"/>
    <x v="4"/>
    <x v="2"/>
  </r>
  <r>
    <s v="3D9.1C2C65B82A"/>
    <x v="16"/>
    <n v="2006"/>
    <x v="5"/>
    <x v="2"/>
  </r>
  <r>
    <s v="3D9.1C2C65CEC3"/>
    <x v="15"/>
    <n v="2006"/>
    <x v="0"/>
    <x v="0"/>
  </r>
  <r>
    <s v="3D9.1C2C65CEC3"/>
    <x v="15"/>
    <n v="2006"/>
    <x v="1"/>
    <x v="0"/>
  </r>
  <r>
    <s v="3D9.1C2C65CEC3"/>
    <x v="15"/>
    <n v="2006"/>
    <x v="4"/>
    <x v="0"/>
  </r>
  <r>
    <s v="3D9.1C2C65CEC3"/>
    <x v="15"/>
    <n v="2006"/>
    <x v="5"/>
    <x v="0"/>
  </r>
  <r>
    <s v="3D9.1C2C65EC9E"/>
    <x v="14"/>
    <n v="2006"/>
    <x v="0"/>
    <x v="1"/>
  </r>
  <r>
    <s v="3D9.1C2C65EC9E"/>
    <x v="14"/>
    <n v="2006"/>
    <x v="1"/>
    <x v="1"/>
  </r>
  <r>
    <s v="3D9.1C2C65EC9E"/>
    <x v="14"/>
    <n v="2006"/>
    <x v="4"/>
    <x v="1"/>
  </r>
  <r>
    <s v="3D9.1C2C65EC9E"/>
    <x v="14"/>
    <n v="2006"/>
    <x v="5"/>
    <x v="1"/>
  </r>
  <r>
    <s v="3D9.1C2C65EEBC"/>
    <x v="16"/>
    <n v="2006"/>
    <x v="0"/>
    <x v="2"/>
  </r>
  <r>
    <s v="3D9.1C2C65EEBC"/>
    <x v="16"/>
    <n v="2006"/>
    <x v="1"/>
    <x v="2"/>
  </r>
  <r>
    <s v="3D9.1C2C65EEBC"/>
    <x v="16"/>
    <n v="2006"/>
    <x v="4"/>
    <x v="2"/>
  </r>
  <r>
    <s v="3D9.1C2C65EEBC"/>
    <x v="16"/>
    <n v="2006"/>
    <x v="5"/>
    <x v="2"/>
  </r>
  <r>
    <s v="3D9.1C2C65F1DA"/>
    <x v="15"/>
    <n v="2006"/>
    <x v="0"/>
    <x v="0"/>
  </r>
  <r>
    <s v="3D9.1C2C65F1DA"/>
    <x v="15"/>
    <n v="2006"/>
    <x v="1"/>
    <x v="0"/>
  </r>
  <r>
    <s v="3D9.1C2C65F1DA"/>
    <x v="15"/>
    <n v="2006"/>
    <x v="4"/>
    <x v="0"/>
  </r>
  <r>
    <s v="3D9.1C2C65F1DA"/>
    <x v="15"/>
    <n v="2006"/>
    <x v="5"/>
    <x v="0"/>
  </r>
  <r>
    <s v="3D9.1C2C65F2A7"/>
    <x v="15"/>
    <n v="2006"/>
    <x v="0"/>
    <x v="0"/>
  </r>
  <r>
    <s v="3D9.1C2C65F3B5"/>
    <x v="15"/>
    <n v="2006"/>
    <x v="0"/>
    <x v="0"/>
  </r>
  <r>
    <s v="3D9.1C2C65F3B5"/>
    <x v="15"/>
    <n v="2006"/>
    <x v="1"/>
    <x v="0"/>
  </r>
  <r>
    <s v="3D9.1C2C65F3B5"/>
    <x v="15"/>
    <n v="2006"/>
    <x v="4"/>
    <x v="0"/>
  </r>
  <r>
    <s v="3D9.1C2C65F3B5"/>
    <x v="15"/>
    <n v="2006"/>
    <x v="5"/>
    <x v="0"/>
  </r>
  <r>
    <s v="3D9.1C2C65F595"/>
    <x v="15"/>
    <n v="2006"/>
    <x v="0"/>
    <x v="0"/>
  </r>
  <r>
    <s v="3D9.1C2C65F595"/>
    <x v="15"/>
    <n v="2006"/>
    <x v="1"/>
    <x v="0"/>
  </r>
  <r>
    <s v="3D9.1C2C65F595"/>
    <x v="15"/>
    <n v="2006"/>
    <x v="4"/>
    <x v="0"/>
  </r>
  <r>
    <s v="3D9.1C2C65F595"/>
    <x v="15"/>
    <n v="2006"/>
    <x v="5"/>
    <x v="0"/>
  </r>
  <r>
    <s v="3D9.1C2C65F765"/>
    <x v="15"/>
    <n v="2006"/>
    <x v="0"/>
    <x v="0"/>
  </r>
  <r>
    <s v="3D9.1C2C65F765"/>
    <x v="15"/>
    <n v="2006"/>
    <x v="1"/>
    <x v="0"/>
  </r>
  <r>
    <s v="3D9.1C2C65F765"/>
    <x v="15"/>
    <n v="2006"/>
    <x v="4"/>
    <x v="0"/>
  </r>
  <r>
    <s v="3D9.1C2C65F765"/>
    <x v="15"/>
    <n v="2006"/>
    <x v="5"/>
    <x v="0"/>
  </r>
  <r>
    <s v="3D9.1C2C660426"/>
    <x v="15"/>
    <n v="2006"/>
    <x v="0"/>
    <x v="0"/>
  </r>
  <r>
    <s v="3D9.1C2C660426"/>
    <x v="15"/>
    <n v="2006"/>
    <x v="1"/>
    <x v="0"/>
  </r>
  <r>
    <s v="3D9.1C2C660426"/>
    <x v="15"/>
    <n v="2006"/>
    <x v="4"/>
    <x v="0"/>
  </r>
  <r>
    <s v="3D9.1C2C660426"/>
    <x v="15"/>
    <n v="2006"/>
    <x v="5"/>
    <x v="0"/>
  </r>
  <r>
    <s v="3D9.1C2C66051A"/>
    <x v="15"/>
    <n v="2006"/>
    <x v="0"/>
    <x v="0"/>
  </r>
  <r>
    <s v="3D9.1C2C66051A"/>
    <x v="15"/>
    <n v="2006"/>
    <x v="1"/>
    <x v="0"/>
  </r>
  <r>
    <s v="3D9.1C2C66051A"/>
    <x v="15"/>
    <n v="2006"/>
    <x v="4"/>
    <x v="0"/>
  </r>
  <r>
    <s v="3D9.1C2C66051A"/>
    <x v="15"/>
    <n v="2006"/>
    <x v="5"/>
    <x v="0"/>
  </r>
  <r>
    <s v="3D9.1C2C66132B"/>
    <x v="15"/>
    <n v="2006"/>
    <x v="0"/>
    <x v="0"/>
  </r>
  <r>
    <s v="3D9.1C2C66132B"/>
    <x v="15"/>
    <n v="2006"/>
    <x v="1"/>
    <x v="0"/>
  </r>
  <r>
    <s v="3D9.1C2C66132B"/>
    <x v="15"/>
    <n v="2006"/>
    <x v="4"/>
    <x v="0"/>
  </r>
  <r>
    <s v="3D9.1C2C66132B"/>
    <x v="15"/>
    <n v="2006"/>
    <x v="5"/>
    <x v="0"/>
  </r>
  <r>
    <s v="3D9.1C2C66169B"/>
    <x v="15"/>
    <n v="2006"/>
    <x v="0"/>
    <x v="0"/>
  </r>
  <r>
    <s v="3D9.1C2C661E27"/>
    <x v="15"/>
    <n v="2006"/>
    <x v="0"/>
    <x v="0"/>
  </r>
  <r>
    <s v="3D9.1C2C661E27"/>
    <x v="15"/>
    <n v="2006"/>
    <x v="1"/>
    <x v="0"/>
  </r>
  <r>
    <s v="3D9.1C2C661E27"/>
    <x v="15"/>
    <n v="2006"/>
    <x v="4"/>
    <x v="0"/>
  </r>
  <r>
    <s v="3D9.1C2C661E27"/>
    <x v="15"/>
    <n v="2006"/>
    <x v="5"/>
    <x v="0"/>
  </r>
  <r>
    <s v="3D9.1C2C662029"/>
    <x v="14"/>
    <n v="2006"/>
    <x v="0"/>
    <x v="1"/>
  </r>
  <r>
    <s v="3D9.1C2C6622B5"/>
    <x v="15"/>
    <n v="2006"/>
    <x v="0"/>
    <x v="0"/>
  </r>
  <r>
    <s v="3D9.1C2C6622B5"/>
    <x v="15"/>
    <n v="2006"/>
    <x v="1"/>
    <x v="0"/>
  </r>
  <r>
    <s v="3D9.1C2C6622B5"/>
    <x v="15"/>
    <n v="2006"/>
    <x v="4"/>
    <x v="0"/>
  </r>
  <r>
    <s v="3D9.1C2C6622B5"/>
    <x v="15"/>
    <n v="2006"/>
    <x v="5"/>
    <x v="0"/>
  </r>
  <r>
    <s v="3D9.1C2C662B88"/>
    <x v="15"/>
    <n v="2006"/>
    <x v="0"/>
    <x v="0"/>
  </r>
  <r>
    <s v="3D9.1C2C662B88"/>
    <x v="15"/>
    <n v="2006"/>
    <x v="1"/>
    <x v="0"/>
  </r>
  <r>
    <s v="3D9.1C2C662B88"/>
    <x v="15"/>
    <n v="2006"/>
    <x v="4"/>
    <x v="0"/>
  </r>
  <r>
    <s v="3D9.1C2C662B88"/>
    <x v="15"/>
    <n v="2006"/>
    <x v="5"/>
    <x v="0"/>
  </r>
  <r>
    <s v="3D9.1C2C662BBD"/>
    <x v="14"/>
    <n v="2006"/>
    <x v="0"/>
    <x v="1"/>
  </r>
  <r>
    <s v="3D9.1C2C662BBD"/>
    <x v="14"/>
    <n v="2006"/>
    <x v="1"/>
    <x v="1"/>
  </r>
  <r>
    <s v="3D9.1C2C662BBD"/>
    <x v="14"/>
    <n v="2006"/>
    <x v="4"/>
    <x v="1"/>
  </r>
  <r>
    <s v="3D9.1C2C662BBD"/>
    <x v="14"/>
    <n v="2006"/>
    <x v="5"/>
    <x v="1"/>
  </r>
  <r>
    <s v="3D9.1C2C662C1A"/>
    <x v="15"/>
    <n v="2006"/>
    <x v="0"/>
    <x v="0"/>
  </r>
  <r>
    <s v="3D9.1C2C662C1A"/>
    <x v="15"/>
    <n v="2006"/>
    <x v="1"/>
    <x v="0"/>
  </r>
  <r>
    <s v="3D9.1C2C662C1A"/>
    <x v="15"/>
    <n v="2006"/>
    <x v="4"/>
    <x v="0"/>
  </r>
  <r>
    <s v="3D9.1C2C662C1A"/>
    <x v="15"/>
    <n v="2006"/>
    <x v="5"/>
    <x v="0"/>
  </r>
  <r>
    <s v="3D9.1C2C66320F"/>
    <x v="15"/>
    <n v="2006"/>
    <x v="0"/>
    <x v="0"/>
  </r>
  <r>
    <s v="3D9.1C2C6633C8"/>
    <x v="15"/>
    <n v="2006"/>
    <x v="0"/>
    <x v="0"/>
  </r>
  <r>
    <s v="3D9.1C2C6633C8"/>
    <x v="15"/>
    <n v="2006"/>
    <x v="1"/>
    <x v="0"/>
  </r>
  <r>
    <s v="3D9.1C2C6633C8"/>
    <x v="15"/>
    <n v="2006"/>
    <x v="4"/>
    <x v="0"/>
  </r>
  <r>
    <s v="3D9.1C2C6633C8"/>
    <x v="15"/>
    <n v="2006"/>
    <x v="5"/>
    <x v="0"/>
  </r>
  <r>
    <s v="3D9.1C2C663B3C"/>
    <x v="15"/>
    <n v="2006"/>
    <x v="0"/>
    <x v="0"/>
  </r>
  <r>
    <s v="3D9.1C2C663B59"/>
    <x v="15"/>
    <n v="2006"/>
    <x v="0"/>
    <x v="0"/>
  </r>
  <r>
    <s v="3D9.1C2C663B59"/>
    <x v="15"/>
    <n v="2006"/>
    <x v="1"/>
    <x v="0"/>
  </r>
  <r>
    <s v="3D9.1C2C663B59"/>
    <x v="15"/>
    <n v="2006"/>
    <x v="4"/>
    <x v="0"/>
  </r>
  <r>
    <s v="3D9.1C2C663B59"/>
    <x v="15"/>
    <n v="2006"/>
    <x v="5"/>
    <x v="0"/>
  </r>
  <r>
    <s v="3D9.1C2C663C3E"/>
    <x v="15"/>
    <n v="2006"/>
    <x v="0"/>
    <x v="0"/>
  </r>
  <r>
    <s v="3D9.1C2C663E4D"/>
    <x v="15"/>
    <n v="2006"/>
    <x v="0"/>
    <x v="0"/>
  </r>
  <r>
    <s v="3D9.1C2C663E4D"/>
    <x v="15"/>
    <n v="2006"/>
    <x v="1"/>
    <x v="0"/>
  </r>
  <r>
    <s v="3D9.1C2C663E4D"/>
    <x v="15"/>
    <n v="2006"/>
    <x v="4"/>
    <x v="0"/>
  </r>
  <r>
    <s v="3D9.1C2C663E4D"/>
    <x v="15"/>
    <n v="2006"/>
    <x v="5"/>
    <x v="0"/>
  </r>
  <r>
    <s v="3D9.1C2C66405D"/>
    <x v="15"/>
    <n v="2006"/>
    <x v="0"/>
    <x v="0"/>
  </r>
  <r>
    <s v="3D9.1C2C66405D"/>
    <x v="15"/>
    <n v="2006"/>
    <x v="1"/>
    <x v="0"/>
  </r>
  <r>
    <s v="3D9.1C2C66405D"/>
    <x v="15"/>
    <n v="2006"/>
    <x v="4"/>
    <x v="0"/>
  </r>
  <r>
    <s v="3D9.1C2C66405D"/>
    <x v="15"/>
    <n v="2006"/>
    <x v="5"/>
    <x v="0"/>
  </r>
  <r>
    <s v="3D9.1C2C66421F"/>
    <x v="15"/>
    <n v="2006"/>
    <x v="0"/>
    <x v="0"/>
  </r>
  <r>
    <s v="3D9.1C2C66424C"/>
    <x v="15"/>
    <n v="2006"/>
    <x v="0"/>
    <x v="0"/>
  </r>
  <r>
    <s v="3D9.1C2C6642E6"/>
    <x v="1"/>
    <n v="2006"/>
    <x v="2"/>
    <x v="14"/>
  </r>
  <r>
    <s v="3D9.1C2C6649E6"/>
    <x v="15"/>
    <n v="2006"/>
    <x v="0"/>
    <x v="0"/>
  </r>
  <r>
    <s v="3D9.1C2C6649E6"/>
    <x v="15"/>
    <n v="2006"/>
    <x v="1"/>
    <x v="0"/>
  </r>
  <r>
    <s v="3D9.1C2C6649E6"/>
    <x v="15"/>
    <n v="2006"/>
    <x v="4"/>
    <x v="0"/>
  </r>
  <r>
    <s v="3D9.1C2C6649E6"/>
    <x v="15"/>
    <n v="2006"/>
    <x v="5"/>
    <x v="0"/>
  </r>
  <r>
    <s v="3D9.1C2C664B2F"/>
    <x v="15"/>
    <n v="2006"/>
    <x v="0"/>
    <x v="0"/>
  </r>
  <r>
    <s v="3D9.1C2C664B2F"/>
    <x v="15"/>
    <n v="2006"/>
    <x v="1"/>
    <x v="0"/>
  </r>
  <r>
    <s v="3D9.1C2C664B2F"/>
    <x v="15"/>
    <n v="2006"/>
    <x v="4"/>
    <x v="0"/>
  </r>
  <r>
    <s v="3D9.1C2C664B2F"/>
    <x v="15"/>
    <n v="2006"/>
    <x v="5"/>
    <x v="0"/>
  </r>
  <r>
    <s v="3D9.1C2C664DBB"/>
    <x v="16"/>
    <n v="2006"/>
    <x v="0"/>
    <x v="2"/>
  </r>
  <r>
    <s v="3D9.1C2C664DF1"/>
    <x v="15"/>
    <n v="2006"/>
    <x v="0"/>
    <x v="0"/>
  </r>
  <r>
    <s v="3D9.1C2C664F02"/>
    <x v="15"/>
    <n v="2006"/>
    <x v="0"/>
    <x v="0"/>
  </r>
  <r>
    <s v="3D9.1C2C664F02"/>
    <x v="15"/>
    <n v="2006"/>
    <x v="1"/>
    <x v="0"/>
  </r>
  <r>
    <s v="3D9.1C2C664F02"/>
    <x v="15"/>
    <n v="2006"/>
    <x v="4"/>
    <x v="0"/>
  </r>
  <r>
    <s v="3D9.1C2C664F02"/>
    <x v="15"/>
    <n v="2006"/>
    <x v="5"/>
    <x v="0"/>
  </r>
  <r>
    <s v="3D9.1C2C664F8A"/>
    <x v="15"/>
    <n v="2006"/>
    <x v="0"/>
    <x v="0"/>
  </r>
  <r>
    <s v="3D9.1C2C664F8A"/>
    <x v="15"/>
    <n v="2006"/>
    <x v="1"/>
    <x v="0"/>
  </r>
  <r>
    <s v="3D9.1C2C664F8A"/>
    <x v="15"/>
    <n v="2006"/>
    <x v="4"/>
    <x v="0"/>
  </r>
  <r>
    <s v="3D9.1C2C664F8A"/>
    <x v="15"/>
    <n v="2006"/>
    <x v="5"/>
    <x v="0"/>
  </r>
  <r>
    <s v="3D9.1C2C665448"/>
    <x v="15"/>
    <n v="2006"/>
    <x v="0"/>
    <x v="0"/>
  </r>
  <r>
    <s v="3D9.1C2C665448"/>
    <x v="15"/>
    <n v="2006"/>
    <x v="1"/>
    <x v="0"/>
  </r>
  <r>
    <s v="3D9.1C2C665448"/>
    <x v="15"/>
    <n v="2006"/>
    <x v="4"/>
    <x v="0"/>
  </r>
  <r>
    <s v="3D9.1C2C665448"/>
    <x v="15"/>
    <n v="2006"/>
    <x v="5"/>
    <x v="0"/>
  </r>
  <r>
    <s v="3D9.1C2C6657BF"/>
    <x v="15"/>
    <n v="2006"/>
    <x v="0"/>
    <x v="0"/>
  </r>
  <r>
    <s v="3D9.1C2C6657BF"/>
    <x v="15"/>
    <n v="2006"/>
    <x v="1"/>
    <x v="0"/>
  </r>
  <r>
    <s v="3D9.1C2C6657BF"/>
    <x v="15"/>
    <n v="2006"/>
    <x v="4"/>
    <x v="0"/>
  </r>
  <r>
    <s v="3D9.1C2C6657BF"/>
    <x v="15"/>
    <n v="2006"/>
    <x v="5"/>
    <x v="0"/>
  </r>
  <r>
    <s v="3D9.1C2C665865"/>
    <x v="14"/>
    <n v="2006"/>
    <x v="1"/>
    <x v="1"/>
  </r>
  <r>
    <s v="3D9.1C2C665865"/>
    <x v="14"/>
    <n v="2006"/>
    <x v="4"/>
    <x v="1"/>
  </r>
  <r>
    <s v="3D9.1C2C665865"/>
    <x v="14"/>
    <n v="2006"/>
    <x v="5"/>
    <x v="1"/>
  </r>
  <r>
    <s v="3D9.1C2C665A7F"/>
    <x v="16"/>
    <n v="2006"/>
    <x v="0"/>
    <x v="2"/>
  </r>
  <r>
    <s v="3D9.1C2C665A7F"/>
    <x v="16"/>
    <n v="2006"/>
    <x v="1"/>
    <x v="2"/>
  </r>
  <r>
    <s v="3D9.1C2C665A7F"/>
    <x v="16"/>
    <n v="2006"/>
    <x v="4"/>
    <x v="2"/>
  </r>
  <r>
    <s v="3D9.1C2C665A7F"/>
    <x v="16"/>
    <n v="2006"/>
    <x v="5"/>
    <x v="2"/>
  </r>
  <r>
    <s v="3D9.1C2C665B49"/>
    <x v="15"/>
    <n v="2006"/>
    <x v="0"/>
    <x v="0"/>
  </r>
  <r>
    <s v="3D9.1C2C665B49"/>
    <x v="15"/>
    <n v="2006"/>
    <x v="1"/>
    <x v="0"/>
  </r>
  <r>
    <s v="3D9.1C2C665B49"/>
    <x v="15"/>
    <n v="2006"/>
    <x v="4"/>
    <x v="0"/>
  </r>
  <r>
    <s v="3D9.1C2C665B49"/>
    <x v="15"/>
    <n v="2006"/>
    <x v="5"/>
    <x v="0"/>
  </r>
  <r>
    <s v="3D9.1C2C665D7B"/>
    <x v="15"/>
    <n v="2006"/>
    <x v="0"/>
    <x v="0"/>
  </r>
  <r>
    <s v="3D9.1C2C665D7B"/>
    <x v="15"/>
    <n v="2006"/>
    <x v="1"/>
    <x v="0"/>
  </r>
  <r>
    <s v="3D9.1C2C665D7B"/>
    <x v="15"/>
    <n v="2006"/>
    <x v="4"/>
    <x v="0"/>
  </r>
  <r>
    <s v="3D9.1C2C665D7B"/>
    <x v="15"/>
    <n v="2006"/>
    <x v="5"/>
    <x v="0"/>
  </r>
  <r>
    <s v="3D9.1C2C665D86"/>
    <x v="15"/>
    <n v="2006"/>
    <x v="0"/>
    <x v="0"/>
  </r>
  <r>
    <s v="3D9.1C2C665D86"/>
    <x v="15"/>
    <n v="2006"/>
    <x v="1"/>
    <x v="0"/>
  </r>
  <r>
    <s v="3D9.1C2C665D86"/>
    <x v="15"/>
    <n v="2006"/>
    <x v="4"/>
    <x v="0"/>
  </r>
  <r>
    <s v="3D9.1C2C665D86"/>
    <x v="15"/>
    <n v="2006"/>
    <x v="5"/>
    <x v="0"/>
  </r>
  <r>
    <s v="3D9.1C2C665DAA"/>
    <x v="14"/>
    <n v="2006"/>
    <x v="0"/>
    <x v="1"/>
  </r>
  <r>
    <s v="3D9.1C2C665DAA"/>
    <x v="14"/>
    <n v="2006"/>
    <x v="1"/>
    <x v="1"/>
  </r>
  <r>
    <s v="3D9.1C2C665DAA"/>
    <x v="14"/>
    <n v="2006"/>
    <x v="4"/>
    <x v="1"/>
  </r>
  <r>
    <s v="3D9.1C2C665DAA"/>
    <x v="14"/>
    <n v="2006"/>
    <x v="5"/>
    <x v="1"/>
  </r>
  <r>
    <s v="3D9.1C2C665DF6"/>
    <x v="15"/>
    <n v="2006"/>
    <x v="0"/>
    <x v="0"/>
  </r>
  <r>
    <s v="3D9.1C2C665DF6"/>
    <x v="15"/>
    <n v="2006"/>
    <x v="1"/>
    <x v="0"/>
  </r>
  <r>
    <s v="3D9.1C2C665DF6"/>
    <x v="15"/>
    <n v="2006"/>
    <x v="4"/>
    <x v="0"/>
  </r>
  <r>
    <s v="3D9.1C2C665DF6"/>
    <x v="15"/>
    <n v="2006"/>
    <x v="5"/>
    <x v="0"/>
  </r>
  <r>
    <s v="3D9.1C2C665E15"/>
    <x v="16"/>
    <n v="2006"/>
    <x v="0"/>
    <x v="2"/>
  </r>
  <r>
    <s v="3D9.1C2C665E15"/>
    <x v="16"/>
    <n v="2006"/>
    <x v="1"/>
    <x v="2"/>
  </r>
  <r>
    <s v="3D9.1C2C665E15"/>
    <x v="16"/>
    <n v="2006"/>
    <x v="4"/>
    <x v="2"/>
  </r>
  <r>
    <s v="3D9.1C2C665E15"/>
    <x v="16"/>
    <n v="2006"/>
    <x v="5"/>
    <x v="2"/>
  </r>
  <r>
    <s v="3D9.1C2C665E15"/>
    <x v="16"/>
    <n v="2006"/>
    <x v="6"/>
    <x v="2"/>
  </r>
  <r>
    <s v="3D9.1C2C665EC9"/>
    <x v="15"/>
    <n v="2006"/>
    <x v="0"/>
    <x v="0"/>
  </r>
  <r>
    <s v="3D9.1C2C665EC9"/>
    <x v="15"/>
    <n v="2006"/>
    <x v="1"/>
    <x v="0"/>
  </r>
  <r>
    <s v="3D9.1C2C665EC9"/>
    <x v="15"/>
    <n v="2006"/>
    <x v="4"/>
    <x v="0"/>
  </r>
  <r>
    <s v="3D9.1C2C665EC9"/>
    <x v="15"/>
    <n v="2006"/>
    <x v="5"/>
    <x v="0"/>
  </r>
  <r>
    <s v="3D9.1C2C665F2E"/>
    <x v="15"/>
    <n v="2006"/>
    <x v="0"/>
    <x v="0"/>
  </r>
  <r>
    <s v="3D9.1C2C665F2E"/>
    <x v="15"/>
    <n v="2006"/>
    <x v="1"/>
    <x v="0"/>
  </r>
  <r>
    <s v="3D9.1C2C665F2E"/>
    <x v="15"/>
    <n v="2006"/>
    <x v="4"/>
    <x v="0"/>
  </r>
  <r>
    <s v="3D9.1C2C665F2E"/>
    <x v="15"/>
    <n v="2006"/>
    <x v="5"/>
    <x v="0"/>
  </r>
  <r>
    <s v="3D9.1C2C665F32"/>
    <x v="15"/>
    <n v="2006"/>
    <x v="0"/>
    <x v="0"/>
  </r>
  <r>
    <s v="3D9.1C2C665F32"/>
    <x v="15"/>
    <n v="2006"/>
    <x v="1"/>
    <x v="0"/>
  </r>
  <r>
    <s v="3D9.1C2C6660F9"/>
    <x v="15"/>
    <n v="2006"/>
    <x v="0"/>
    <x v="0"/>
  </r>
  <r>
    <s v="3D9.1C2C6660F9"/>
    <x v="15"/>
    <n v="2006"/>
    <x v="1"/>
    <x v="0"/>
  </r>
  <r>
    <s v="3D9.1C2C6660F9"/>
    <x v="15"/>
    <n v="2006"/>
    <x v="4"/>
    <x v="0"/>
  </r>
  <r>
    <s v="3D9.1C2C6660F9"/>
    <x v="15"/>
    <n v="2006"/>
    <x v="5"/>
    <x v="0"/>
  </r>
  <r>
    <s v="3D9.1C2C6663C6"/>
    <x v="15"/>
    <n v="2006"/>
    <x v="0"/>
    <x v="0"/>
  </r>
  <r>
    <s v="3D9.1C2C6663C6"/>
    <x v="15"/>
    <n v="2006"/>
    <x v="1"/>
    <x v="0"/>
  </r>
  <r>
    <s v="3D9.1C2C6663C6"/>
    <x v="15"/>
    <n v="2006"/>
    <x v="4"/>
    <x v="0"/>
  </r>
  <r>
    <s v="3D9.1C2C6663C6"/>
    <x v="15"/>
    <n v="2006"/>
    <x v="5"/>
    <x v="0"/>
  </r>
  <r>
    <s v="3D9.1C2C6663F9"/>
    <x v="1"/>
    <n v="2006"/>
    <x v="2"/>
    <x v="14"/>
  </r>
  <r>
    <s v="3D9.1C2C66654B"/>
    <x v="15"/>
    <n v="2006"/>
    <x v="0"/>
    <x v="0"/>
  </r>
  <r>
    <s v="3D9.1C2C66654B"/>
    <x v="15"/>
    <n v="2006"/>
    <x v="1"/>
    <x v="0"/>
  </r>
  <r>
    <s v="3D9.1C2C66654B"/>
    <x v="15"/>
    <n v="2006"/>
    <x v="4"/>
    <x v="0"/>
  </r>
  <r>
    <s v="3D9.1C2C66654B"/>
    <x v="15"/>
    <n v="2006"/>
    <x v="5"/>
    <x v="0"/>
  </r>
  <r>
    <s v="3D9.1C2C6665B7"/>
    <x v="15"/>
    <n v="2006"/>
    <x v="0"/>
    <x v="0"/>
  </r>
  <r>
    <s v="3D9.1C2C6665E8"/>
    <x v="15"/>
    <n v="2006"/>
    <x v="0"/>
    <x v="0"/>
  </r>
  <r>
    <s v="3D9.1C2C6665E8"/>
    <x v="15"/>
    <n v="2006"/>
    <x v="1"/>
    <x v="0"/>
  </r>
  <r>
    <s v="3D9.1C2C6665E8"/>
    <x v="15"/>
    <n v="2006"/>
    <x v="4"/>
    <x v="0"/>
  </r>
  <r>
    <s v="3D9.1C2C6665E8"/>
    <x v="15"/>
    <n v="2006"/>
    <x v="5"/>
    <x v="0"/>
  </r>
  <r>
    <s v="3D9.1C2C666648"/>
    <x v="15"/>
    <n v="2006"/>
    <x v="0"/>
    <x v="0"/>
  </r>
  <r>
    <s v="3D9.1C2C666655"/>
    <x v="15"/>
    <n v="2006"/>
    <x v="0"/>
    <x v="0"/>
  </r>
  <r>
    <s v="3D9.1C2C666655"/>
    <x v="15"/>
    <n v="2006"/>
    <x v="1"/>
    <x v="0"/>
  </r>
  <r>
    <s v="3D9.1C2C666655"/>
    <x v="15"/>
    <n v="2006"/>
    <x v="4"/>
    <x v="0"/>
  </r>
  <r>
    <s v="3D9.1C2C666655"/>
    <x v="15"/>
    <n v="2006"/>
    <x v="5"/>
    <x v="0"/>
  </r>
  <r>
    <s v="3D9.1C2C6667B5"/>
    <x v="15"/>
    <n v="2006"/>
    <x v="0"/>
    <x v="0"/>
  </r>
  <r>
    <s v="3D9.1C2C6667B5"/>
    <x v="15"/>
    <n v="2006"/>
    <x v="1"/>
    <x v="0"/>
  </r>
  <r>
    <s v="3D9.1C2C6667B5"/>
    <x v="15"/>
    <n v="2006"/>
    <x v="4"/>
    <x v="0"/>
  </r>
  <r>
    <s v="3D9.1C2C6667B5"/>
    <x v="15"/>
    <n v="2006"/>
    <x v="5"/>
    <x v="0"/>
  </r>
  <r>
    <s v="3D9.1C2C6667ED"/>
    <x v="14"/>
    <n v="2006"/>
    <x v="0"/>
    <x v="1"/>
  </r>
  <r>
    <s v="3D9.1C2C6667ED"/>
    <x v="14"/>
    <n v="2006"/>
    <x v="1"/>
    <x v="1"/>
  </r>
  <r>
    <s v="3D9.1C2C6667ED"/>
    <x v="14"/>
    <n v="2006"/>
    <x v="4"/>
    <x v="1"/>
  </r>
  <r>
    <s v="3D9.1C2C6667ED"/>
    <x v="14"/>
    <n v="2006"/>
    <x v="5"/>
    <x v="1"/>
  </r>
  <r>
    <s v="3D9.1C2C666811"/>
    <x v="15"/>
    <n v="2006"/>
    <x v="0"/>
    <x v="0"/>
  </r>
  <r>
    <s v="3D9.1C2C666A36"/>
    <x v="15"/>
    <n v="2006"/>
    <x v="0"/>
    <x v="0"/>
  </r>
  <r>
    <s v="3D9.1C2C667006"/>
    <x v="15"/>
    <n v="2006"/>
    <x v="0"/>
    <x v="0"/>
  </r>
  <r>
    <s v="3D9.1C2C667006"/>
    <x v="15"/>
    <n v="2006"/>
    <x v="1"/>
    <x v="0"/>
  </r>
  <r>
    <s v="3D9.1C2C667006"/>
    <x v="15"/>
    <n v="2006"/>
    <x v="4"/>
    <x v="0"/>
  </r>
  <r>
    <s v="3D9.1C2C667006"/>
    <x v="15"/>
    <n v="2006"/>
    <x v="5"/>
    <x v="0"/>
  </r>
  <r>
    <s v="3D9.1C2C6670CE"/>
    <x v="14"/>
    <n v="2006"/>
    <x v="0"/>
    <x v="1"/>
  </r>
  <r>
    <s v="3D9.1C2C6670CE"/>
    <x v="14"/>
    <n v="2006"/>
    <x v="1"/>
    <x v="1"/>
  </r>
  <r>
    <s v="3D9.1C2C6670CE"/>
    <x v="14"/>
    <n v="2006"/>
    <x v="4"/>
    <x v="1"/>
  </r>
  <r>
    <s v="3D9.1C2C6670CE"/>
    <x v="14"/>
    <n v="2006"/>
    <x v="5"/>
    <x v="1"/>
  </r>
  <r>
    <s v="3D9.1C2C6670D5"/>
    <x v="15"/>
    <n v="2006"/>
    <x v="0"/>
    <x v="0"/>
  </r>
  <r>
    <s v="3D9.1C2C6670D5"/>
    <x v="15"/>
    <n v="2006"/>
    <x v="1"/>
    <x v="0"/>
  </r>
  <r>
    <s v="3D9.1C2C6670D5"/>
    <x v="15"/>
    <n v="2006"/>
    <x v="4"/>
    <x v="0"/>
  </r>
  <r>
    <s v="3D9.1C2C6670D5"/>
    <x v="15"/>
    <n v="2006"/>
    <x v="5"/>
    <x v="0"/>
  </r>
  <r>
    <s v="3D9.1C2C667325"/>
    <x v="15"/>
    <n v="2006"/>
    <x v="0"/>
    <x v="0"/>
  </r>
  <r>
    <s v="3D9.1C2C667325"/>
    <x v="15"/>
    <n v="2006"/>
    <x v="1"/>
    <x v="0"/>
  </r>
  <r>
    <s v="3D9.1C2C667325"/>
    <x v="15"/>
    <n v="2006"/>
    <x v="4"/>
    <x v="0"/>
  </r>
  <r>
    <s v="3D9.1C2C667325"/>
    <x v="15"/>
    <n v="2006"/>
    <x v="5"/>
    <x v="0"/>
  </r>
  <r>
    <s v="3D9.1C2C66745F"/>
    <x v="15"/>
    <n v="2006"/>
    <x v="0"/>
    <x v="0"/>
  </r>
  <r>
    <s v="3D9.1C2C66745F"/>
    <x v="15"/>
    <n v="2006"/>
    <x v="1"/>
    <x v="0"/>
  </r>
  <r>
    <s v="3D9.1C2C66745F"/>
    <x v="15"/>
    <n v="2006"/>
    <x v="4"/>
    <x v="0"/>
  </r>
  <r>
    <s v="3D9.1C2C66745F"/>
    <x v="15"/>
    <n v="2006"/>
    <x v="5"/>
    <x v="0"/>
  </r>
  <r>
    <s v="3D9.1C2C667553"/>
    <x v="14"/>
    <n v="2006"/>
    <x v="0"/>
    <x v="1"/>
  </r>
  <r>
    <s v="3D9.1C2C667553"/>
    <x v="14"/>
    <n v="2006"/>
    <x v="1"/>
    <x v="1"/>
  </r>
  <r>
    <s v="3D9.1C2C667553"/>
    <x v="14"/>
    <n v="2006"/>
    <x v="4"/>
    <x v="1"/>
  </r>
  <r>
    <s v="3D9.1C2C667553"/>
    <x v="14"/>
    <n v="2006"/>
    <x v="5"/>
    <x v="1"/>
  </r>
  <r>
    <s v="3D9.1C2C66759C"/>
    <x v="15"/>
    <n v="2006"/>
    <x v="0"/>
    <x v="0"/>
  </r>
  <r>
    <s v="3D9.1C2C66768D"/>
    <x v="16"/>
    <n v="2006"/>
    <x v="0"/>
    <x v="2"/>
  </r>
  <r>
    <s v="3D9.1C2C667747"/>
    <x v="14"/>
    <n v="2006"/>
    <x v="0"/>
    <x v="1"/>
  </r>
  <r>
    <s v="3D9.1C2C667753"/>
    <x v="16"/>
    <n v="2006"/>
    <x v="1"/>
    <x v="2"/>
  </r>
  <r>
    <s v="3D9.1C2C667753"/>
    <x v="16"/>
    <n v="2006"/>
    <x v="4"/>
    <x v="2"/>
  </r>
  <r>
    <s v="3D9.1C2C667753"/>
    <x v="16"/>
    <n v="2006"/>
    <x v="5"/>
    <x v="2"/>
  </r>
  <r>
    <s v="3D9.1C2C667838"/>
    <x v="15"/>
    <n v="2006"/>
    <x v="0"/>
    <x v="0"/>
  </r>
  <r>
    <s v="3D9.1C2C667A5C"/>
    <x v="15"/>
    <n v="2006"/>
    <x v="0"/>
    <x v="0"/>
  </r>
  <r>
    <s v="3D9.1C2C667A5C"/>
    <x v="15"/>
    <n v="2006"/>
    <x v="1"/>
    <x v="0"/>
  </r>
  <r>
    <s v="3D9.1C2C667A5C"/>
    <x v="15"/>
    <n v="2006"/>
    <x v="4"/>
    <x v="0"/>
  </r>
  <r>
    <s v="3D9.1C2C667A5C"/>
    <x v="15"/>
    <n v="2006"/>
    <x v="5"/>
    <x v="0"/>
  </r>
  <r>
    <s v="3D9.1C2C667AB4"/>
    <x v="15"/>
    <n v="2006"/>
    <x v="0"/>
    <x v="0"/>
  </r>
  <r>
    <s v="3D9.1C2C667AB4"/>
    <x v="15"/>
    <n v="2006"/>
    <x v="1"/>
    <x v="0"/>
  </r>
  <r>
    <s v="3D9.1C2C667AB4"/>
    <x v="15"/>
    <n v="2006"/>
    <x v="4"/>
    <x v="0"/>
  </r>
  <r>
    <s v="3D9.1C2C667AB4"/>
    <x v="15"/>
    <n v="2006"/>
    <x v="5"/>
    <x v="0"/>
  </r>
  <r>
    <s v="3D9.1C2C667D25"/>
    <x v="14"/>
    <n v="2006"/>
    <x v="0"/>
    <x v="1"/>
  </r>
  <r>
    <s v="3D9.1C2C667D25"/>
    <x v="14"/>
    <n v="2006"/>
    <x v="1"/>
    <x v="1"/>
  </r>
  <r>
    <s v="3D9.1C2C667D25"/>
    <x v="14"/>
    <n v="2006"/>
    <x v="4"/>
    <x v="1"/>
  </r>
  <r>
    <s v="3D9.1C2C667D25"/>
    <x v="14"/>
    <n v="2006"/>
    <x v="5"/>
    <x v="1"/>
  </r>
  <r>
    <s v="3D9.1C2C667DD1"/>
    <x v="15"/>
    <n v="2006"/>
    <x v="0"/>
    <x v="0"/>
  </r>
  <r>
    <s v="3D9.1C2C667DD1"/>
    <x v="15"/>
    <n v="2006"/>
    <x v="1"/>
    <x v="0"/>
  </r>
  <r>
    <s v="3D9.1C2C667DD1"/>
    <x v="15"/>
    <n v="2006"/>
    <x v="4"/>
    <x v="0"/>
  </r>
  <r>
    <s v="3D9.1C2C667DD1"/>
    <x v="15"/>
    <n v="2006"/>
    <x v="5"/>
    <x v="0"/>
  </r>
  <r>
    <s v="3D9.1C2C667F8D"/>
    <x v="15"/>
    <n v="2006"/>
    <x v="0"/>
    <x v="0"/>
  </r>
  <r>
    <s v="3D9.1C2C667FC8"/>
    <x v="15"/>
    <n v="2006"/>
    <x v="0"/>
    <x v="0"/>
  </r>
  <r>
    <s v="3D9.1C2C667FC8"/>
    <x v="15"/>
    <n v="2006"/>
    <x v="1"/>
    <x v="0"/>
  </r>
  <r>
    <s v="3D9.1C2C667FC8"/>
    <x v="15"/>
    <n v="2006"/>
    <x v="4"/>
    <x v="0"/>
  </r>
  <r>
    <s v="3D9.1C2C667FC8"/>
    <x v="15"/>
    <n v="2006"/>
    <x v="5"/>
    <x v="0"/>
  </r>
  <r>
    <s v="3D9.1C2C66802E"/>
    <x v="15"/>
    <n v="2006"/>
    <x v="0"/>
    <x v="0"/>
  </r>
  <r>
    <s v="3D9.1C2C66802E"/>
    <x v="15"/>
    <n v="2006"/>
    <x v="1"/>
    <x v="0"/>
  </r>
  <r>
    <s v="3D9.1C2C66802E"/>
    <x v="15"/>
    <n v="2006"/>
    <x v="4"/>
    <x v="0"/>
  </r>
  <r>
    <s v="3D9.1C2C66802E"/>
    <x v="15"/>
    <n v="2006"/>
    <x v="5"/>
    <x v="0"/>
  </r>
  <r>
    <s v="3D9.1C2C66806D"/>
    <x v="15"/>
    <n v="2006"/>
    <x v="0"/>
    <x v="0"/>
  </r>
  <r>
    <s v="3D9.1C2C66806D"/>
    <x v="15"/>
    <n v="2006"/>
    <x v="1"/>
    <x v="0"/>
  </r>
  <r>
    <s v="3D9.1C2C66806D"/>
    <x v="15"/>
    <n v="2006"/>
    <x v="4"/>
    <x v="0"/>
  </r>
  <r>
    <s v="3D9.1C2C66806D"/>
    <x v="15"/>
    <n v="2006"/>
    <x v="5"/>
    <x v="0"/>
  </r>
  <r>
    <s v="3D9.1C2C6680CE"/>
    <x v="14"/>
    <n v="2006"/>
    <x v="0"/>
    <x v="1"/>
  </r>
  <r>
    <s v="3D9.1C2C6680CE"/>
    <x v="14"/>
    <n v="2006"/>
    <x v="1"/>
    <x v="1"/>
  </r>
  <r>
    <s v="3D9.1C2C6680CE"/>
    <x v="14"/>
    <n v="2006"/>
    <x v="4"/>
    <x v="1"/>
  </r>
  <r>
    <s v="3D9.1C2C6680CE"/>
    <x v="14"/>
    <n v="2006"/>
    <x v="5"/>
    <x v="1"/>
  </r>
  <r>
    <s v="3D9.1C2C668331"/>
    <x v="15"/>
    <n v="2006"/>
    <x v="0"/>
    <x v="0"/>
  </r>
  <r>
    <s v="3D9.1C2C668331"/>
    <x v="15"/>
    <n v="2006"/>
    <x v="1"/>
    <x v="0"/>
  </r>
  <r>
    <s v="3D9.1C2C668331"/>
    <x v="15"/>
    <n v="2006"/>
    <x v="4"/>
    <x v="0"/>
  </r>
  <r>
    <s v="3D9.1C2C668331"/>
    <x v="15"/>
    <n v="2006"/>
    <x v="5"/>
    <x v="0"/>
  </r>
  <r>
    <s v="3D9.1C2C66915E"/>
    <x v="15"/>
    <n v="2006"/>
    <x v="0"/>
    <x v="0"/>
  </r>
  <r>
    <s v="3D9.1C2C66915E"/>
    <x v="15"/>
    <n v="2006"/>
    <x v="1"/>
    <x v="0"/>
  </r>
  <r>
    <s v="3D9.1C2C66915E"/>
    <x v="15"/>
    <n v="2006"/>
    <x v="4"/>
    <x v="0"/>
  </r>
  <r>
    <s v="3D9.1C2C66915E"/>
    <x v="15"/>
    <n v="2006"/>
    <x v="5"/>
    <x v="0"/>
  </r>
  <r>
    <s v="3D9.1C2C66993B"/>
    <x v="16"/>
    <n v="2006"/>
    <x v="0"/>
    <x v="2"/>
  </r>
  <r>
    <s v="3D9.1C2C66993B"/>
    <x v="16"/>
    <n v="2006"/>
    <x v="1"/>
    <x v="2"/>
  </r>
  <r>
    <s v="3D9.1C2C66993B"/>
    <x v="16"/>
    <n v="2006"/>
    <x v="4"/>
    <x v="2"/>
  </r>
  <r>
    <s v="3D9.1C2C66993B"/>
    <x v="16"/>
    <n v="2006"/>
    <x v="5"/>
    <x v="2"/>
  </r>
  <r>
    <s v="3D9.1C2C669A59"/>
    <x v="15"/>
    <n v="2006"/>
    <x v="0"/>
    <x v="0"/>
  </r>
  <r>
    <s v="3D9.1C2C669A59"/>
    <x v="15"/>
    <n v="2006"/>
    <x v="1"/>
    <x v="0"/>
  </r>
  <r>
    <s v="3D9.1C2C669A59"/>
    <x v="15"/>
    <n v="2006"/>
    <x v="4"/>
    <x v="0"/>
  </r>
  <r>
    <s v="3D9.1C2C669A59"/>
    <x v="15"/>
    <n v="2006"/>
    <x v="5"/>
    <x v="0"/>
  </r>
  <r>
    <s v="3D9.1C2C669A6C"/>
    <x v="15"/>
    <n v="2006"/>
    <x v="0"/>
    <x v="0"/>
  </r>
  <r>
    <s v="3D9.1C2C669A6C"/>
    <x v="15"/>
    <n v="2006"/>
    <x v="1"/>
    <x v="0"/>
  </r>
  <r>
    <s v="3D9.1C2C669A6C"/>
    <x v="15"/>
    <n v="2006"/>
    <x v="4"/>
    <x v="0"/>
  </r>
  <r>
    <s v="3D9.1C2C669A6C"/>
    <x v="15"/>
    <n v="2006"/>
    <x v="5"/>
    <x v="0"/>
  </r>
  <r>
    <s v="3D9.1C2C669AE1"/>
    <x v="15"/>
    <n v="2006"/>
    <x v="0"/>
    <x v="0"/>
  </r>
  <r>
    <s v="3D9.1C2C669AE1"/>
    <x v="15"/>
    <n v="2006"/>
    <x v="1"/>
    <x v="0"/>
  </r>
  <r>
    <s v="3D9.1C2C669AE1"/>
    <x v="15"/>
    <n v="2006"/>
    <x v="4"/>
    <x v="0"/>
  </r>
  <r>
    <s v="3D9.1C2C669AE1"/>
    <x v="15"/>
    <n v="2006"/>
    <x v="5"/>
    <x v="0"/>
  </r>
  <r>
    <s v="3D9.1C2C669AEB"/>
    <x v="15"/>
    <n v="2006"/>
    <x v="0"/>
    <x v="0"/>
  </r>
  <r>
    <s v="3D9.1C2C669AEB"/>
    <x v="15"/>
    <n v="2006"/>
    <x v="1"/>
    <x v="0"/>
  </r>
  <r>
    <s v="3D9.1C2C669AEB"/>
    <x v="15"/>
    <n v="2006"/>
    <x v="4"/>
    <x v="0"/>
  </r>
  <r>
    <s v="3D9.1C2C669AEB"/>
    <x v="15"/>
    <n v="2006"/>
    <x v="5"/>
    <x v="0"/>
  </r>
  <r>
    <s v="3D9.1C2C669C11"/>
    <x v="15"/>
    <n v="2006"/>
    <x v="0"/>
    <x v="0"/>
  </r>
  <r>
    <s v="3D9.1C2C669C11"/>
    <x v="15"/>
    <n v="2006"/>
    <x v="1"/>
    <x v="0"/>
  </r>
  <r>
    <s v="3D9.1C2C669C11"/>
    <x v="15"/>
    <n v="2006"/>
    <x v="4"/>
    <x v="0"/>
  </r>
  <r>
    <s v="3D9.1C2C669C11"/>
    <x v="15"/>
    <n v="2006"/>
    <x v="5"/>
    <x v="0"/>
  </r>
  <r>
    <s v="3D9.1C2C669C39"/>
    <x v="14"/>
    <n v="2006"/>
    <x v="0"/>
    <x v="1"/>
  </r>
  <r>
    <s v="3D9.1C2C669C39"/>
    <x v="14"/>
    <n v="2006"/>
    <x v="1"/>
    <x v="1"/>
  </r>
  <r>
    <s v="3D9.1C2C669C39"/>
    <x v="14"/>
    <n v="2006"/>
    <x v="4"/>
    <x v="1"/>
  </r>
  <r>
    <s v="3D9.1C2C669C39"/>
    <x v="14"/>
    <n v="2006"/>
    <x v="5"/>
    <x v="1"/>
  </r>
  <r>
    <s v="3D9.1C2C669C8D"/>
    <x v="8"/>
    <n v="2006"/>
    <x v="2"/>
    <x v="3"/>
  </r>
  <r>
    <s v="3D9.1C2C66A636"/>
    <x v="15"/>
    <n v="2006"/>
    <x v="0"/>
    <x v="0"/>
  </r>
  <r>
    <s v="3D9.1C2C66A636"/>
    <x v="15"/>
    <n v="2006"/>
    <x v="1"/>
    <x v="0"/>
  </r>
  <r>
    <s v="3D9.1C2C66A636"/>
    <x v="15"/>
    <n v="2006"/>
    <x v="4"/>
    <x v="0"/>
  </r>
  <r>
    <s v="3D9.1C2C66A636"/>
    <x v="15"/>
    <n v="2006"/>
    <x v="5"/>
    <x v="0"/>
  </r>
  <r>
    <s v="3D9.1C2C66A6A8"/>
    <x v="15"/>
    <n v="2006"/>
    <x v="0"/>
    <x v="0"/>
  </r>
  <r>
    <s v="3D9.1C2C66A807"/>
    <x v="15"/>
    <n v="2006"/>
    <x v="0"/>
    <x v="0"/>
  </r>
  <r>
    <s v="3D9.1C2C66A807"/>
    <x v="15"/>
    <n v="2006"/>
    <x v="1"/>
    <x v="0"/>
  </r>
  <r>
    <s v="3D9.1C2C66A807"/>
    <x v="15"/>
    <n v="2006"/>
    <x v="4"/>
    <x v="0"/>
  </r>
  <r>
    <s v="3D9.1C2C66A807"/>
    <x v="15"/>
    <n v="2006"/>
    <x v="5"/>
    <x v="0"/>
  </r>
  <r>
    <s v="3D9.1C2C66A814"/>
    <x v="15"/>
    <n v="2006"/>
    <x v="0"/>
    <x v="0"/>
  </r>
  <r>
    <s v="3D9.1C2C66A887"/>
    <x v="15"/>
    <n v="2006"/>
    <x v="0"/>
    <x v="0"/>
  </r>
  <r>
    <s v="3D9.1C2C66A887"/>
    <x v="15"/>
    <n v="2006"/>
    <x v="1"/>
    <x v="0"/>
  </r>
  <r>
    <s v="3D9.1C2C66A887"/>
    <x v="15"/>
    <n v="2006"/>
    <x v="4"/>
    <x v="0"/>
  </r>
  <r>
    <s v="3D9.1C2C66A887"/>
    <x v="15"/>
    <n v="2006"/>
    <x v="5"/>
    <x v="0"/>
  </r>
  <r>
    <s v="3D9.1C2C66AA4F"/>
    <x v="15"/>
    <n v="2006"/>
    <x v="0"/>
    <x v="0"/>
  </r>
  <r>
    <s v="3D9.1C2C66AA4F"/>
    <x v="15"/>
    <n v="2006"/>
    <x v="1"/>
    <x v="0"/>
  </r>
  <r>
    <s v="3D9.1C2C66AA4F"/>
    <x v="15"/>
    <n v="2006"/>
    <x v="4"/>
    <x v="0"/>
  </r>
  <r>
    <s v="3D9.1C2C66AA4F"/>
    <x v="15"/>
    <n v="2006"/>
    <x v="5"/>
    <x v="0"/>
  </r>
  <r>
    <s v="3D9.1C2C66AAEC"/>
    <x v="15"/>
    <n v="2006"/>
    <x v="0"/>
    <x v="0"/>
  </r>
  <r>
    <s v="3D9.1C2C66AAEC"/>
    <x v="15"/>
    <n v="2006"/>
    <x v="1"/>
    <x v="0"/>
  </r>
  <r>
    <s v="3D9.1C2C66AAEC"/>
    <x v="15"/>
    <n v="2006"/>
    <x v="4"/>
    <x v="0"/>
  </r>
  <r>
    <s v="3D9.1C2C66AAEC"/>
    <x v="15"/>
    <n v="2006"/>
    <x v="5"/>
    <x v="0"/>
  </r>
  <r>
    <s v="3D9.1C2C66AC32"/>
    <x v="15"/>
    <n v="2006"/>
    <x v="0"/>
    <x v="0"/>
  </r>
  <r>
    <s v="3D9.1C2C66AC32"/>
    <x v="15"/>
    <n v="2006"/>
    <x v="1"/>
    <x v="0"/>
  </r>
  <r>
    <s v="3D9.1C2C66AC32"/>
    <x v="15"/>
    <n v="2006"/>
    <x v="4"/>
    <x v="0"/>
  </r>
  <r>
    <s v="3D9.1C2C66AC32"/>
    <x v="15"/>
    <n v="2006"/>
    <x v="5"/>
    <x v="0"/>
  </r>
  <r>
    <s v="3D9.1C2C66B13F"/>
    <x v="15"/>
    <n v="2006"/>
    <x v="0"/>
    <x v="0"/>
  </r>
  <r>
    <s v="3D9.1C2C66B13F"/>
    <x v="15"/>
    <n v="2006"/>
    <x v="1"/>
    <x v="0"/>
  </r>
  <r>
    <s v="3D9.1C2C66B13F"/>
    <x v="15"/>
    <n v="2006"/>
    <x v="4"/>
    <x v="0"/>
  </r>
  <r>
    <s v="3D9.1C2C66B13F"/>
    <x v="15"/>
    <n v="2006"/>
    <x v="5"/>
    <x v="0"/>
  </r>
  <r>
    <s v="3D9.1C2C66B20C"/>
    <x v="15"/>
    <n v="2006"/>
    <x v="0"/>
    <x v="0"/>
  </r>
  <r>
    <s v="3D9.1C2C66B39B"/>
    <x v="14"/>
    <n v="2006"/>
    <x v="0"/>
    <x v="1"/>
  </r>
  <r>
    <s v="3D9.1C2C66B39B"/>
    <x v="14"/>
    <n v="2006"/>
    <x v="1"/>
    <x v="1"/>
  </r>
  <r>
    <s v="3D9.1C2C66B39B"/>
    <x v="14"/>
    <n v="2006"/>
    <x v="4"/>
    <x v="1"/>
  </r>
  <r>
    <s v="3D9.1C2C66B39B"/>
    <x v="14"/>
    <n v="2006"/>
    <x v="5"/>
    <x v="1"/>
  </r>
  <r>
    <s v="3D9.1C2C66B3F3"/>
    <x v="15"/>
    <n v="2006"/>
    <x v="0"/>
    <x v="0"/>
  </r>
  <r>
    <s v="3D9.1C2C66B3F3"/>
    <x v="15"/>
    <n v="2006"/>
    <x v="1"/>
    <x v="0"/>
  </r>
  <r>
    <s v="3D9.1C2C66B3F3"/>
    <x v="15"/>
    <n v="2006"/>
    <x v="4"/>
    <x v="0"/>
  </r>
  <r>
    <s v="3D9.1C2C66B3F3"/>
    <x v="15"/>
    <n v="2006"/>
    <x v="5"/>
    <x v="0"/>
  </r>
  <r>
    <s v="3D9.1C2C66B657"/>
    <x v="16"/>
    <n v="2006"/>
    <x v="0"/>
    <x v="2"/>
  </r>
  <r>
    <s v="3D9.1C2C66B657"/>
    <x v="16"/>
    <n v="2006"/>
    <x v="1"/>
    <x v="2"/>
  </r>
  <r>
    <s v="3D9.1C2C66B657"/>
    <x v="16"/>
    <n v="2006"/>
    <x v="4"/>
    <x v="2"/>
  </r>
  <r>
    <s v="3D9.1C2C66B657"/>
    <x v="16"/>
    <n v="2006"/>
    <x v="5"/>
    <x v="2"/>
  </r>
  <r>
    <s v="3D9.1C2C66B68D"/>
    <x v="15"/>
    <n v="2006"/>
    <x v="0"/>
    <x v="0"/>
  </r>
  <r>
    <s v="3D9.1C2C66B68D"/>
    <x v="15"/>
    <n v="2006"/>
    <x v="1"/>
    <x v="0"/>
  </r>
  <r>
    <s v="3D9.1C2C66B68D"/>
    <x v="15"/>
    <n v="2006"/>
    <x v="4"/>
    <x v="0"/>
  </r>
  <r>
    <s v="3D9.1C2C66B68D"/>
    <x v="15"/>
    <n v="2006"/>
    <x v="5"/>
    <x v="0"/>
  </r>
  <r>
    <s v="3D9.1C2C66B6FE"/>
    <x v="15"/>
    <n v="2006"/>
    <x v="0"/>
    <x v="0"/>
  </r>
  <r>
    <s v="3D9.1C2C66B6FE"/>
    <x v="15"/>
    <n v="2006"/>
    <x v="1"/>
    <x v="0"/>
  </r>
  <r>
    <s v="3D9.1C2C66B6FE"/>
    <x v="15"/>
    <n v="2006"/>
    <x v="4"/>
    <x v="0"/>
  </r>
  <r>
    <s v="3D9.1C2C66B6FE"/>
    <x v="15"/>
    <n v="2006"/>
    <x v="5"/>
    <x v="0"/>
  </r>
  <r>
    <s v="3D9.1C2C66B779"/>
    <x v="15"/>
    <n v="2006"/>
    <x v="0"/>
    <x v="0"/>
  </r>
  <r>
    <s v="3D9.1C2C66B779"/>
    <x v="15"/>
    <n v="2006"/>
    <x v="1"/>
    <x v="0"/>
  </r>
  <r>
    <s v="3D9.1C2C66B779"/>
    <x v="15"/>
    <n v="2006"/>
    <x v="4"/>
    <x v="0"/>
  </r>
  <r>
    <s v="3D9.1C2C66B779"/>
    <x v="15"/>
    <n v="2006"/>
    <x v="5"/>
    <x v="0"/>
  </r>
  <r>
    <s v="3D9.1C2C66B85C"/>
    <x v="14"/>
    <n v="2006"/>
    <x v="0"/>
    <x v="1"/>
  </r>
  <r>
    <s v="3D9.1C2C66B85C"/>
    <x v="14"/>
    <n v="2006"/>
    <x v="1"/>
    <x v="1"/>
  </r>
  <r>
    <s v="3D9.1C2C66B85C"/>
    <x v="14"/>
    <n v="2006"/>
    <x v="4"/>
    <x v="1"/>
  </r>
  <r>
    <s v="3D9.1C2C66B85C"/>
    <x v="14"/>
    <n v="2006"/>
    <x v="5"/>
    <x v="1"/>
  </r>
  <r>
    <s v="3D9.1C2C66B8F1"/>
    <x v="15"/>
    <n v="2006"/>
    <x v="0"/>
    <x v="0"/>
  </r>
  <r>
    <s v="3D9.1C2C66B904"/>
    <x v="15"/>
    <n v="2006"/>
    <x v="0"/>
    <x v="0"/>
  </r>
  <r>
    <s v="3D9.1C2C66B904"/>
    <x v="15"/>
    <n v="2006"/>
    <x v="1"/>
    <x v="0"/>
  </r>
  <r>
    <s v="3D9.1C2C66B904"/>
    <x v="15"/>
    <n v="2006"/>
    <x v="4"/>
    <x v="0"/>
  </r>
  <r>
    <s v="3D9.1C2C66B904"/>
    <x v="15"/>
    <n v="2006"/>
    <x v="5"/>
    <x v="0"/>
  </r>
  <r>
    <s v="3D9.1C2C66B978"/>
    <x v="16"/>
    <n v="2006"/>
    <x v="0"/>
    <x v="2"/>
  </r>
  <r>
    <s v="3D9.1C2C66B978"/>
    <x v="16"/>
    <n v="2006"/>
    <x v="1"/>
    <x v="2"/>
  </r>
  <r>
    <s v="3D9.1C2C66B978"/>
    <x v="16"/>
    <n v="2006"/>
    <x v="4"/>
    <x v="2"/>
  </r>
  <r>
    <s v="3D9.1C2C66B978"/>
    <x v="16"/>
    <n v="2006"/>
    <x v="5"/>
    <x v="2"/>
  </r>
  <r>
    <s v="3D9.1C2C66BB03"/>
    <x v="15"/>
    <n v="2006"/>
    <x v="0"/>
    <x v="0"/>
  </r>
  <r>
    <s v="3D9.1C2C66BB03"/>
    <x v="15"/>
    <n v="2006"/>
    <x v="1"/>
    <x v="0"/>
  </r>
  <r>
    <s v="3D9.1C2C66BB03"/>
    <x v="15"/>
    <n v="2006"/>
    <x v="4"/>
    <x v="0"/>
  </r>
  <r>
    <s v="3D9.1C2C66BB03"/>
    <x v="15"/>
    <n v="2006"/>
    <x v="5"/>
    <x v="0"/>
  </r>
  <r>
    <s v="3D9.1C2C66BBBE"/>
    <x v="15"/>
    <n v="2006"/>
    <x v="0"/>
    <x v="0"/>
  </r>
  <r>
    <s v="3D9.1C2C66BBBE"/>
    <x v="15"/>
    <n v="2006"/>
    <x v="1"/>
    <x v="0"/>
  </r>
  <r>
    <s v="3D9.1C2C66BBBE"/>
    <x v="15"/>
    <n v="2006"/>
    <x v="4"/>
    <x v="0"/>
  </r>
  <r>
    <s v="3D9.1C2C66BBBE"/>
    <x v="15"/>
    <n v="2006"/>
    <x v="5"/>
    <x v="0"/>
  </r>
  <r>
    <s v="3D9.1C2C66CC14"/>
    <x v="15"/>
    <n v="2006"/>
    <x v="0"/>
    <x v="0"/>
  </r>
  <r>
    <s v="3D9.1C2C66CC14"/>
    <x v="15"/>
    <n v="2006"/>
    <x v="1"/>
    <x v="0"/>
  </r>
  <r>
    <s v="3D9.1C2C66CC14"/>
    <x v="15"/>
    <n v="2006"/>
    <x v="4"/>
    <x v="0"/>
  </r>
  <r>
    <s v="3D9.1C2C66D2C0"/>
    <x v="15"/>
    <n v="2006"/>
    <x v="0"/>
    <x v="0"/>
  </r>
  <r>
    <s v="3D9.1C2C66D2C0"/>
    <x v="15"/>
    <n v="2006"/>
    <x v="1"/>
    <x v="0"/>
  </r>
  <r>
    <s v="3D9.1C2C66D2C0"/>
    <x v="15"/>
    <n v="2006"/>
    <x v="4"/>
    <x v="0"/>
  </r>
  <r>
    <s v="3D9.1C2C66D2C0"/>
    <x v="15"/>
    <n v="2006"/>
    <x v="5"/>
    <x v="0"/>
  </r>
  <r>
    <s v="3D9.1C2C66D2FB"/>
    <x v="14"/>
    <n v="2006"/>
    <x v="0"/>
    <x v="1"/>
  </r>
  <r>
    <s v="3D9.1C2C66D2FB"/>
    <x v="14"/>
    <n v="2006"/>
    <x v="1"/>
    <x v="1"/>
  </r>
  <r>
    <s v="3D9.1C2C66D2FB"/>
    <x v="14"/>
    <n v="2006"/>
    <x v="4"/>
    <x v="1"/>
  </r>
  <r>
    <s v="3D9.1C2C66D2FB"/>
    <x v="14"/>
    <n v="2006"/>
    <x v="5"/>
    <x v="1"/>
  </r>
  <r>
    <s v="3D9.1C2C66D485"/>
    <x v="15"/>
    <n v="2006"/>
    <x v="0"/>
    <x v="0"/>
  </r>
  <r>
    <s v="3D9.1C2C66D485"/>
    <x v="15"/>
    <n v="2006"/>
    <x v="1"/>
    <x v="0"/>
  </r>
  <r>
    <s v="3D9.1C2C66D485"/>
    <x v="15"/>
    <n v="2006"/>
    <x v="4"/>
    <x v="0"/>
  </r>
  <r>
    <s v="3D9.1C2C66D485"/>
    <x v="15"/>
    <n v="2006"/>
    <x v="5"/>
    <x v="0"/>
  </r>
  <r>
    <s v="3D9.1C2C66E0B4"/>
    <x v="16"/>
    <n v="2006"/>
    <x v="0"/>
    <x v="2"/>
  </r>
  <r>
    <s v="3D9.1C2C66E0B4"/>
    <x v="16"/>
    <n v="2006"/>
    <x v="1"/>
    <x v="2"/>
  </r>
  <r>
    <s v="3D9.1C2C66E0B4"/>
    <x v="16"/>
    <n v="2006"/>
    <x v="4"/>
    <x v="2"/>
  </r>
  <r>
    <s v="3D9.1C2C66E0B4"/>
    <x v="16"/>
    <n v="2006"/>
    <x v="5"/>
    <x v="2"/>
  </r>
  <r>
    <s v="3D9.1C2C66E2D4"/>
    <x v="15"/>
    <n v="2006"/>
    <x v="0"/>
    <x v="0"/>
  </r>
  <r>
    <s v="3D9.1C2C66E37F"/>
    <x v="15"/>
    <n v="2006"/>
    <x v="0"/>
    <x v="0"/>
  </r>
  <r>
    <s v="3D9.1C2C66E403"/>
    <x v="15"/>
    <n v="2006"/>
    <x v="0"/>
    <x v="0"/>
  </r>
  <r>
    <s v="3D9.1C2C66E403"/>
    <x v="15"/>
    <n v="2006"/>
    <x v="1"/>
    <x v="0"/>
  </r>
  <r>
    <s v="3D9.1C2C66E403"/>
    <x v="15"/>
    <n v="2006"/>
    <x v="4"/>
    <x v="0"/>
  </r>
  <r>
    <s v="3D9.1C2C66E403"/>
    <x v="15"/>
    <n v="2006"/>
    <x v="5"/>
    <x v="0"/>
  </r>
  <r>
    <s v="3D9.1C2C66E465"/>
    <x v="15"/>
    <n v="2006"/>
    <x v="0"/>
    <x v="0"/>
  </r>
  <r>
    <s v="3D9.1C2C66E465"/>
    <x v="15"/>
    <n v="2006"/>
    <x v="1"/>
    <x v="0"/>
  </r>
  <r>
    <s v="3D9.1C2C66E465"/>
    <x v="15"/>
    <n v="2006"/>
    <x v="4"/>
    <x v="0"/>
  </r>
  <r>
    <s v="3D9.1C2C66E465"/>
    <x v="15"/>
    <n v="2006"/>
    <x v="5"/>
    <x v="0"/>
  </r>
  <r>
    <s v="3D9.1C2C66E497"/>
    <x v="15"/>
    <n v="2006"/>
    <x v="0"/>
    <x v="0"/>
  </r>
  <r>
    <s v="3D9.1C2C66E497"/>
    <x v="15"/>
    <n v="2006"/>
    <x v="1"/>
    <x v="0"/>
  </r>
  <r>
    <s v="3D9.1C2C66E497"/>
    <x v="15"/>
    <n v="2006"/>
    <x v="4"/>
    <x v="0"/>
  </r>
  <r>
    <s v="3D9.1C2C66E497"/>
    <x v="15"/>
    <n v="2006"/>
    <x v="5"/>
    <x v="0"/>
  </r>
  <r>
    <s v="3D9.1C2C66E4EE"/>
    <x v="16"/>
    <n v="2006"/>
    <x v="0"/>
    <x v="2"/>
  </r>
  <r>
    <s v="3D9.1C2C66E4EE"/>
    <x v="16"/>
    <n v="2006"/>
    <x v="1"/>
    <x v="2"/>
  </r>
  <r>
    <s v="3D9.1C2C66E4EE"/>
    <x v="16"/>
    <n v="2006"/>
    <x v="4"/>
    <x v="2"/>
  </r>
  <r>
    <s v="3D9.1C2C66E4EE"/>
    <x v="16"/>
    <n v="2006"/>
    <x v="5"/>
    <x v="2"/>
  </r>
  <r>
    <s v="3D9.1C2C66E765"/>
    <x v="15"/>
    <n v="2006"/>
    <x v="0"/>
    <x v="0"/>
  </r>
  <r>
    <s v="3D9.1C2C66E82C"/>
    <x v="15"/>
    <n v="2006"/>
    <x v="0"/>
    <x v="0"/>
  </r>
  <r>
    <s v="3D9.1C2C66E82C"/>
    <x v="15"/>
    <n v="2006"/>
    <x v="1"/>
    <x v="0"/>
  </r>
  <r>
    <s v="3D9.1C2C66E82C"/>
    <x v="15"/>
    <n v="2006"/>
    <x v="4"/>
    <x v="0"/>
  </r>
  <r>
    <s v="3D9.1C2C66E82C"/>
    <x v="15"/>
    <n v="2006"/>
    <x v="5"/>
    <x v="0"/>
  </r>
  <r>
    <s v="3D9.1C2C66E849"/>
    <x v="15"/>
    <n v="2006"/>
    <x v="0"/>
    <x v="0"/>
  </r>
  <r>
    <s v="3D9.1C2C66E849"/>
    <x v="15"/>
    <n v="2006"/>
    <x v="1"/>
    <x v="0"/>
  </r>
  <r>
    <s v="3D9.1C2C66E849"/>
    <x v="15"/>
    <n v="2006"/>
    <x v="4"/>
    <x v="0"/>
  </r>
  <r>
    <s v="3D9.1C2C66E849"/>
    <x v="15"/>
    <n v="2006"/>
    <x v="5"/>
    <x v="0"/>
  </r>
  <r>
    <s v="3D9.1C2C66E865"/>
    <x v="15"/>
    <n v="2006"/>
    <x v="0"/>
    <x v="0"/>
  </r>
  <r>
    <s v="3D9.1C2C66E865"/>
    <x v="15"/>
    <n v="2006"/>
    <x v="1"/>
    <x v="0"/>
  </r>
  <r>
    <s v="3D9.1C2C66E865"/>
    <x v="15"/>
    <n v="2006"/>
    <x v="4"/>
    <x v="0"/>
  </r>
  <r>
    <s v="3D9.1C2C66E865"/>
    <x v="15"/>
    <n v="2006"/>
    <x v="5"/>
    <x v="0"/>
  </r>
  <r>
    <s v="3D9.1C2C66ED74"/>
    <x v="16"/>
    <n v="2006"/>
    <x v="0"/>
    <x v="2"/>
  </r>
  <r>
    <s v="3D9.1C2C66ED74"/>
    <x v="16"/>
    <n v="2006"/>
    <x v="1"/>
    <x v="2"/>
  </r>
  <r>
    <s v="3D9.1C2C66ED74"/>
    <x v="16"/>
    <n v="2006"/>
    <x v="4"/>
    <x v="2"/>
  </r>
  <r>
    <s v="3D9.1C2C66ED74"/>
    <x v="16"/>
    <n v="2006"/>
    <x v="5"/>
    <x v="2"/>
  </r>
  <r>
    <s v="3D9.1C2C66EF14"/>
    <x v="15"/>
    <n v="2006"/>
    <x v="0"/>
    <x v="0"/>
  </r>
  <r>
    <s v="3D9.1C2C66EF14"/>
    <x v="15"/>
    <n v="2006"/>
    <x v="1"/>
    <x v="0"/>
  </r>
  <r>
    <s v="3D9.1C2C66EF14"/>
    <x v="15"/>
    <n v="2006"/>
    <x v="4"/>
    <x v="0"/>
  </r>
  <r>
    <s v="3D9.1C2C66EF14"/>
    <x v="15"/>
    <n v="2006"/>
    <x v="5"/>
    <x v="0"/>
  </r>
  <r>
    <s v="3D9.1C2C66F0B9"/>
    <x v="14"/>
    <n v="2006"/>
    <x v="0"/>
    <x v="1"/>
  </r>
  <r>
    <s v="3D9.1C2C66F0B9"/>
    <x v="14"/>
    <n v="2006"/>
    <x v="1"/>
    <x v="1"/>
  </r>
  <r>
    <s v="3D9.1C2C66F0B9"/>
    <x v="14"/>
    <n v="2006"/>
    <x v="4"/>
    <x v="1"/>
  </r>
  <r>
    <s v="3D9.1C2C66F0B9"/>
    <x v="14"/>
    <n v="2006"/>
    <x v="5"/>
    <x v="1"/>
  </r>
  <r>
    <s v="3D9.1C2C66F178"/>
    <x v="15"/>
    <n v="2006"/>
    <x v="0"/>
    <x v="0"/>
  </r>
  <r>
    <s v="3D9.1C2C66F178"/>
    <x v="15"/>
    <n v="2006"/>
    <x v="1"/>
    <x v="0"/>
  </r>
  <r>
    <s v="3D9.1C2C66F178"/>
    <x v="15"/>
    <n v="2006"/>
    <x v="4"/>
    <x v="0"/>
  </r>
  <r>
    <s v="3D9.1C2C66F178"/>
    <x v="15"/>
    <n v="2006"/>
    <x v="5"/>
    <x v="0"/>
  </r>
  <r>
    <s v="3D9.1C2C66F407"/>
    <x v="15"/>
    <n v="2006"/>
    <x v="0"/>
    <x v="0"/>
  </r>
  <r>
    <s v="3D9.1C2C66F407"/>
    <x v="15"/>
    <n v="2006"/>
    <x v="1"/>
    <x v="0"/>
  </r>
  <r>
    <s v="3D9.1C2C66F407"/>
    <x v="15"/>
    <n v="2006"/>
    <x v="4"/>
    <x v="0"/>
  </r>
  <r>
    <s v="3D9.1C2C66F407"/>
    <x v="15"/>
    <n v="2006"/>
    <x v="5"/>
    <x v="0"/>
  </r>
  <r>
    <s v="3D9.1C2C67BC1F"/>
    <x v="15"/>
    <n v="2006"/>
    <x v="0"/>
    <x v="0"/>
  </r>
  <r>
    <s v="3D9.1C2C67BC1F"/>
    <x v="15"/>
    <n v="2006"/>
    <x v="1"/>
    <x v="0"/>
  </r>
  <r>
    <s v="3D9.1C2C67BC1F"/>
    <x v="15"/>
    <n v="2006"/>
    <x v="4"/>
    <x v="0"/>
  </r>
  <r>
    <s v="3D9.1C2C67BC1F"/>
    <x v="15"/>
    <n v="2006"/>
    <x v="5"/>
    <x v="0"/>
  </r>
  <r>
    <s v="3D9.1C2C67CA2A"/>
    <x v="15"/>
    <n v="2006"/>
    <x v="0"/>
    <x v="0"/>
  </r>
  <r>
    <s v="3D9.1C2C67CCF7"/>
    <x v="15"/>
    <n v="2006"/>
    <x v="0"/>
    <x v="0"/>
  </r>
  <r>
    <s v="3D9.1C2C67CCF7"/>
    <x v="15"/>
    <n v="2006"/>
    <x v="1"/>
    <x v="0"/>
  </r>
  <r>
    <s v="3D9.1C2C67CCF7"/>
    <x v="15"/>
    <n v="2006"/>
    <x v="4"/>
    <x v="0"/>
  </r>
  <r>
    <s v="3D9.1C2C67CCF7"/>
    <x v="15"/>
    <n v="2006"/>
    <x v="5"/>
    <x v="0"/>
  </r>
  <r>
    <s v="3D9.1C2C67D7EF"/>
    <x v="15"/>
    <n v="2006"/>
    <x v="0"/>
    <x v="0"/>
  </r>
  <r>
    <s v="3D9.1C2C67D959"/>
    <x v="15"/>
    <n v="2006"/>
    <x v="0"/>
    <x v="0"/>
  </r>
  <r>
    <s v="3D9.1C2C67D959"/>
    <x v="15"/>
    <n v="2006"/>
    <x v="1"/>
    <x v="0"/>
  </r>
  <r>
    <s v="3D9.1C2C67D959"/>
    <x v="15"/>
    <n v="2006"/>
    <x v="4"/>
    <x v="0"/>
  </r>
  <r>
    <s v="3D9.1C2C67D959"/>
    <x v="15"/>
    <n v="2006"/>
    <x v="5"/>
    <x v="0"/>
  </r>
  <r>
    <s v="3D9.1C2C67D962"/>
    <x v="16"/>
    <n v="2006"/>
    <x v="0"/>
    <x v="2"/>
  </r>
  <r>
    <s v="3D9.1C2C67D962"/>
    <x v="16"/>
    <n v="2006"/>
    <x v="1"/>
    <x v="2"/>
  </r>
  <r>
    <s v="3D9.1C2C67D962"/>
    <x v="1"/>
    <n v="2006"/>
    <x v="2"/>
    <x v="14"/>
  </r>
  <r>
    <s v="3D9.1C2C67D962"/>
    <x v="16"/>
    <n v="2006"/>
    <x v="4"/>
    <x v="2"/>
  </r>
  <r>
    <s v="3D9.1C2C67D962"/>
    <x v="16"/>
    <n v="2006"/>
    <x v="5"/>
    <x v="2"/>
  </r>
  <r>
    <s v="3D9.1C2C67DD0A"/>
    <x v="15"/>
    <n v="2006"/>
    <x v="0"/>
    <x v="0"/>
  </r>
  <r>
    <s v="3D9.1C2C67DD0A"/>
    <x v="15"/>
    <n v="2006"/>
    <x v="1"/>
    <x v="0"/>
  </r>
  <r>
    <s v="3D9.1C2C67DD0A"/>
    <x v="15"/>
    <n v="2006"/>
    <x v="4"/>
    <x v="0"/>
  </r>
  <r>
    <s v="3D9.1C2C67DD0A"/>
    <x v="15"/>
    <n v="2006"/>
    <x v="5"/>
    <x v="0"/>
  </r>
  <r>
    <s v="3D9.1C2C67DDA7"/>
    <x v="15"/>
    <n v="2006"/>
    <x v="0"/>
    <x v="0"/>
  </r>
  <r>
    <s v="3D9.1C2C67DDA7"/>
    <x v="15"/>
    <n v="2006"/>
    <x v="1"/>
    <x v="0"/>
  </r>
  <r>
    <s v="3D9.1C2C67DDA7"/>
    <x v="15"/>
    <n v="2006"/>
    <x v="4"/>
    <x v="0"/>
  </r>
  <r>
    <s v="3D9.1C2C67DDA7"/>
    <x v="15"/>
    <n v="2006"/>
    <x v="5"/>
    <x v="0"/>
  </r>
  <r>
    <s v="3D9.1C2C67DDD7"/>
    <x v="15"/>
    <n v="2006"/>
    <x v="0"/>
    <x v="0"/>
  </r>
  <r>
    <s v="3D9.1C2C67DF2A"/>
    <x v="14"/>
    <n v="2006"/>
    <x v="0"/>
    <x v="1"/>
  </r>
  <r>
    <s v="3D9.1C2C67DF2A"/>
    <x v="14"/>
    <n v="2006"/>
    <x v="1"/>
    <x v="1"/>
  </r>
  <r>
    <s v="3D9.1C2C67DF2A"/>
    <x v="14"/>
    <n v="2006"/>
    <x v="4"/>
    <x v="1"/>
  </r>
  <r>
    <s v="3D9.1C2C67DF2A"/>
    <x v="14"/>
    <n v="2006"/>
    <x v="5"/>
    <x v="1"/>
  </r>
  <r>
    <s v="3D9.1C2C67E1FF"/>
    <x v="15"/>
    <n v="2006"/>
    <x v="0"/>
    <x v="0"/>
  </r>
  <r>
    <s v="3D9.1C2C67E5D7"/>
    <x v="15"/>
    <n v="2006"/>
    <x v="0"/>
    <x v="0"/>
  </r>
  <r>
    <s v="3D9.1C2C67E5D7"/>
    <x v="15"/>
    <n v="2006"/>
    <x v="1"/>
    <x v="0"/>
  </r>
  <r>
    <s v="3D9.1C2C67E5D7"/>
    <x v="15"/>
    <n v="2006"/>
    <x v="4"/>
    <x v="0"/>
  </r>
  <r>
    <s v="3D9.1C2C67E5D7"/>
    <x v="15"/>
    <n v="2006"/>
    <x v="5"/>
    <x v="0"/>
  </r>
  <r>
    <s v="3D9.1C2C67F0D4"/>
    <x v="15"/>
    <n v="2006"/>
    <x v="0"/>
    <x v="0"/>
  </r>
  <r>
    <s v="3D9.1C2C67F1C0"/>
    <x v="15"/>
    <n v="2006"/>
    <x v="0"/>
    <x v="0"/>
  </r>
  <r>
    <s v="3D9.1C2C67F273"/>
    <x v="14"/>
    <n v="2006"/>
    <x v="0"/>
    <x v="1"/>
  </r>
  <r>
    <s v="3D9.1C2C67F273"/>
    <x v="14"/>
    <n v="2006"/>
    <x v="1"/>
    <x v="1"/>
  </r>
  <r>
    <s v="3D9.1C2C67F273"/>
    <x v="14"/>
    <n v="2006"/>
    <x v="4"/>
    <x v="1"/>
  </r>
  <r>
    <s v="3D9.1C2C67F273"/>
    <x v="14"/>
    <n v="2006"/>
    <x v="5"/>
    <x v="1"/>
  </r>
  <r>
    <s v="3D9.1C2C67F2A2"/>
    <x v="15"/>
    <n v="2006"/>
    <x v="0"/>
    <x v="0"/>
  </r>
  <r>
    <s v="3D9.1C2C67F2A2"/>
    <x v="15"/>
    <n v="2006"/>
    <x v="1"/>
    <x v="0"/>
  </r>
  <r>
    <s v="3D9.1C2C67F2A2"/>
    <x v="15"/>
    <n v="2006"/>
    <x v="4"/>
    <x v="0"/>
  </r>
  <r>
    <s v="3D9.1C2C67F2A2"/>
    <x v="15"/>
    <n v="2006"/>
    <x v="5"/>
    <x v="0"/>
  </r>
  <r>
    <s v="3D9.1C2C67F2B8"/>
    <x v="15"/>
    <n v="2006"/>
    <x v="0"/>
    <x v="0"/>
  </r>
  <r>
    <s v="3D9.1C2C67F2B8"/>
    <x v="15"/>
    <n v="2006"/>
    <x v="1"/>
    <x v="0"/>
  </r>
  <r>
    <s v="3D9.1C2C67F2B8"/>
    <x v="8"/>
    <n v="2006"/>
    <x v="2"/>
    <x v="3"/>
  </r>
  <r>
    <s v="3D9.1C2C67F2B8"/>
    <x v="15"/>
    <n v="2006"/>
    <x v="4"/>
    <x v="0"/>
  </r>
  <r>
    <s v="3D9.1C2C67F2B8"/>
    <x v="15"/>
    <n v="2006"/>
    <x v="5"/>
    <x v="0"/>
  </r>
  <r>
    <s v="3D9.1C2C67F2E6"/>
    <x v="15"/>
    <n v="2006"/>
    <x v="0"/>
    <x v="0"/>
  </r>
  <r>
    <s v="3D9.1C2C67F2E6"/>
    <x v="15"/>
    <n v="2006"/>
    <x v="1"/>
    <x v="0"/>
  </r>
  <r>
    <s v="3D9.1C2C67F2E6"/>
    <x v="15"/>
    <n v="2006"/>
    <x v="4"/>
    <x v="0"/>
  </r>
  <r>
    <s v="3D9.1C2C67F2E6"/>
    <x v="15"/>
    <n v="2006"/>
    <x v="5"/>
    <x v="0"/>
  </r>
  <r>
    <s v="3D9.1C2C67F699"/>
    <x v="15"/>
    <n v="2006"/>
    <x v="0"/>
    <x v="0"/>
  </r>
  <r>
    <s v="3D9.1C2C67F699"/>
    <x v="15"/>
    <n v="2006"/>
    <x v="1"/>
    <x v="0"/>
  </r>
  <r>
    <s v="3D9.1C2C67F699"/>
    <x v="15"/>
    <n v="2006"/>
    <x v="4"/>
    <x v="0"/>
  </r>
  <r>
    <s v="3D9.1C2C67F699"/>
    <x v="15"/>
    <n v="2006"/>
    <x v="5"/>
    <x v="0"/>
  </r>
  <r>
    <s v="3D9.1C2C67FC06"/>
    <x v="15"/>
    <n v="2006"/>
    <x v="0"/>
    <x v="0"/>
  </r>
  <r>
    <s v="3D9.1C2C67FC06"/>
    <x v="15"/>
    <n v="2006"/>
    <x v="1"/>
    <x v="0"/>
  </r>
  <r>
    <s v="3D9.1C2C67FC06"/>
    <x v="15"/>
    <n v="2006"/>
    <x v="4"/>
    <x v="0"/>
  </r>
  <r>
    <s v="3D9.1C2C67FC06"/>
    <x v="15"/>
    <n v="2006"/>
    <x v="5"/>
    <x v="0"/>
  </r>
  <r>
    <s v="3D9.1C2C67FD55"/>
    <x v="15"/>
    <n v="2006"/>
    <x v="1"/>
    <x v="0"/>
  </r>
  <r>
    <s v="3D9.1C2C67FD55"/>
    <x v="15"/>
    <n v="2006"/>
    <x v="4"/>
    <x v="0"/>
  </r>
  <r>
    <s v="3D9.1C2C67FD55"/>
    <x v="15"/>
    <n v="2006"/>
    <x v="5"/>
    <x v="0"/>
  </r>
  <r>
    <s v="3D9.1C2C680320"/>
    <x v="15"/>
    <n v="2006"/>
    <x v="0"/>
    <x v="0"/>
  </r>
  <r>
    <s v="3D9.1C2C680320"/>
    <x v="15"/>
    <n v="2006"/>
    <x v="1"/>
    <x v="0"/>
  </r>
  <r>
    <s v="3D9.1C2C680320"/>
    <x v="15"/>
    <n v="2006"/>
    <x v="4"/>
    <x v="0"/>
  </r>
  <r>
    <s v="3D9.1C2C680320"/>
    <x v="15"/>
    <n v="2006"/>
    <x v="5"/>
    <x v="0"/>
  </r>
  <r>
    <s v="3D9.1C2CAAE7FE"/>
    <x v="16"/>
    <n v="2007"/>
    <x v="0"/>
    <x v="0"/>
  </r>
  <r>
    <s v="3D9.1C2CAAE7FE"/>
    <x v="16"/>
    <n v="2007"/>
    <x v="1"/>
    <x v="0"/>
  </r>
  <r>
    <s v="3D9.1C2CAAE7FE"/>
    <x v="16"/>
    <n v="2007"/>
    <x v="4"/>
    <x v="0"/>
  </r>
  <r>
    <s v="3D9.1C2CAAE7FE"/>
    <x v="16"/>
    <n v="2007"/>
    <x v="5"/>
    <x v="0"/>
  </r>
  <r>
    <s v="3D9.1C2CAAE7FE"/>
    <x v="16"/>
    <n v="2007"/>
    <x v="6"/>
    <x v="0"/>
  </r>
  <r>
    <s v="3D9.1C2CAAEE2C"/>
    <x v="16"/>
    <n v="2007"/>
    <x v="0"/>
    <x v="0"/>
  </r>
  <r>
    <s v="3D9.1C2CAAEE2C"/>
    <x v="16"/>
    <n v="2007"/>
    <x v="1"/>
    <x v="0"/>
  </r>
  <r>
    <s v="3D9.1C2CAAEFC1"/>
    <x v="16"/>
    <n v="2007"/>
    <x v="0"/>
    <x v="0"/>
  </r>
  <r>
    <s v="3D9.1C2CAAEFC1"/>
    <x v="16"/>
    <n v="2007"/>
    <x v="1"/>
    <x v="0"/>
  </r>
  <r>
    <s v="3D9.1C2CAAEFC1"/>
    <x v="16"/>
    <n v="2007"/>
    <x v="4"/>
    <x v="0"/>
  </r>
  <r>
    <s v="3D9.1C2CAAEFC1"/>
    <x v="16"/>
    <n v="2007"/>
    <x v="5"/>
    <x v="0"/>
  </r>
  <r>
    <s v="3D9.1C2CAAF39F"/>
    <x v="16"/>
    <n v="2007"/>
    <x v="0"/>
    <x v="0"/>
  </r>
  <r>
    <s v="3D9.1C2CAAF39F"/>
    <x v="16"/>
    <n v="2007"/>
    <x v="4"/>
    <x v="0"/>
  </r>
  <r>
    <s v="3D9.1C2CAAF39F"/>
    <x v="16"/>
    <n v="2007"/>
    <x v="5"/>
    <x v="0"/>
  </r>
  <r>
    <s v="3D9.1C2CAAFD11"/>
    <x v="16"/>
    <n v="2007"/>
    <x v="0"/>
    <x v="0"/>
  </r>
  <r>
    <s v="3D9.1C2CAAFDF9"/>
    <x v="16"/>
    <n v="2007"/>
    <x v="0"/>
    <x v="0"/>
  </r>
  <r>
    <s v="3D9.1C2CAB0585"/>
    <x v="8"/>
    <n v="2007"/>
    <x v="0"/>
    <x v="2"/>
  </r>
  <r>
    <s v="3D9.1C2CAB0585"/>
    <x v="8"/>
    <n v="2007"/>
    <x v="1"/>
    <x v="2"/>
  </r>
  <r>
    <s v="3D9.1C2CAB0585"/>
    <x v="8"/>
    <n v="2007"/>
    <x v="4"/>
    <x v="2"/>
  </r>
  <r>
    <s v="3D9.1C2CAB0585"/>
    <x v="8"/>
    <n v="2007"/>
    <x v="5"/>
    <x v="2"/>
  </r>
  <r>
    <s v="3D9.1C2CAB1085"/>
    <x v="16"/>
    <n v="2007"/>
    <x v="0"/>
    <x v="0"/>
  </r>
  <r>
    <s v="3D9.1C2CAB1085"/>
    <x v="16"/>
    <n v="2007"/>
    <x v="1"/>
    <x v="0"/>
  </r>
  <r>
    <s v="3D9.1C2CAB1085"/>
    <x v="16"/>
    <n v="2007"/>
    <x v="4"/>
    <x v="0"/>
  </r>
  <r>
    <s v="3D9.1C2CAB1085"/>
    <x v="16"/>
    <n v="2007"/>
    <x v="5"/>
    <x v="0"/>
  </r>
  <r>
    <s v="3D9.1C2CAB1240"/>
    <x v="16"/>
    <n v="2007"/>
    <x v="0"/>
    <x v="0"/>
  </r>
  <r>
    <s v="3D9.1C2CAB1240"/>
    <x v="16"/>
    <n v="2007"/>
    <x v="1"/>
    <x v="0"/>
  </r>
  <r>
    <s v="3D9.1C2CAB1240"/>
    <x v="16"/>
    <n v="2007"/>
    <x v="4"/>
    <x v="0"/>
  </r>
  <r>
    <s v="3D9.1C2CAB1240"/>
    <x v="16"/>
    <n v="2007"/>
    <x v="5"/>
    <x v="0"/>
  </r>
  <r>
    <s v="3D9.1C2CAB141B"/>
    <x v="16"/>
    <n v="2007"/>
    <x v="0"/>
    <x v="0"/>
  </r>
  <r>
    <s v="3D9.1C2CAB141B"/>
    <x v="16"/>
    <n v="2007"/>
    <x v="1"/>
    <x v="0"/>
  </r>
  <r>
    <s v="3D9.1C2CAB141B"/>
    <x v="16"/>
    <n v="2007"/>
    <x v="4"/>
    <x v="0"/>
  </r>
  <r>
    <s v="3D9.1C2CAB141B"/>
    <x v="16"/>
    <n v="2007"/>
    <x v="5"/>
    <x v="0"/>
  </r>
  <r>
    <s v="3D9.1C2CAB1544"/>
    <x v="16"/>
    <n v="2007"/>
    <x v="0"/>
    <x v="0"/>
  </r>
  <r>
    <s v="3D9.1C2CAB1544"/>
    <x v="16"/>
    <n v="2007"/>
    <x v="1"/>
    <x v="0"/>
  </r>
  <r>
    <s v="3D9.1C2CAB1544"/>
    <x v="16"/>
    <n v="2007"/>
    <x v="4"/>
    <x v="0"/>
  </r>
  <r>
    <s v="3D9.1C2CAB1544"/>
    <x v="16"/>
    <n v="2007"/>
    <x v="5"/>
    <x v="0"/>
  </r>
  <r>
    <s v="3D9.1C2CAB2253"/>
    <x v="6"/>
    <n v="2007"/>
    <x v="2"/>
    <x v="15"/>
  </r>
  <r>
    <s v="3D9.1C2CAB2EAC"/>
    <x v="8"/>
    <n v="2007"/>
    <x v="0"/>
    <x v="2"/>
  </r>
  <r>
    <s v="3D9.1C2CAB2EAC"/>
    <x v="8"/>
    <n v="2007"/>
    <x v="1"/>
    <x v="2"/>
  </r>
  <r>
    <s v="3D9.1C2CAB2EAC"/>
    <x v="8"/>
    <n v="2007"/>
    <x v="2"/>
    <x v="2"/>
  </r>
  <r>
    <s v="3D9.1C2CAB2EAC"/>
    <x v="8"/>
    <n v="2007"/>
    <x v="3"/>
    <x v="2"/>
  </r>
  <r>
    <s v="3D9.1C2CAB2EAC"/>
    <x v="8"/>
    <n v="2007"/>
    <x v="5"/>
    <x v="2"/>
  </r>
  <r>
    <s v="3D9.1C2CAB783F"/>
    <x v="16"/>
    <n v="2007"/>
    <x v="0"/>
    <x v="0"/>
  </r>
  <r>
    <s v="3D9.1C2CAB783F"/>
    <x v="16"/>
    <n v="2007"/>
    <x v="1"/>
    <x v="0"/>
  </r>
  <r>
    <s v="3D9.1C2CAB783F"/>
    <x v="16"/>
    <n v="2007"/>
    <x v="4"/>
    <x v="0"/>
  </r>
  <r>
    <s v="3D9.1C2CAB783F"/>
    <x v="16"/>
    <n v="2007"/>
    <x v="5"/>
    <x v="0"/>
  </r>
  <r>
    <s v="3D9.1C2CAB783F"/>
    <x v="16"/>
    <n v="2007"/>
    <x v="6"/>
    <x v="0"/>
  </r>
  <r>
    <s v="3D9.1C2CAB86A6"/>
    <x v="15"/>
    <n v="2007"/>
    <x v="0"/>
    <x v="1"/>
  </r>
  <r>
    <s v="3D9.1C2CAB86A6"/>
    <x v="15"/>
    <n v="2007"/>
    <x v="1"/>
    <x v="1"/>
  </r>
  <r>
    <s v="3D9.1C2CAB86A6"/>
    <x v="15"/>
    <n v="2007"/>
    <x v="4"/>
    <x v="1"/>
  </r>
  <r>
    <s v="3D9.1C2CAB86A6"/>
    <x v="15"/>
    <n v="2007"/>
    <x v="5"/>
    <x v="1"/>
  </r>
  <r>
    <s v="3D9.1C2CABC3C7"/>
    <x v="16"/>
    <n v="2007"/>
    <x v="0"/>
    <x v="0"/>
  </r>
  <r>
    <s v="3D9.1C2CABC3C7"/>
    <x v="16"/>
    <n v="2007"/>
    <x v="1"/>
    <x v="0"/>
  </r>
  <r>
    <s v="3D9.1C2CABC3C7"/>
    <x v="16"/>
    <n v="2007"/>
    <x v="4"/>
    <x v="0"/>
  </r>
  <r>
    <s v="3D9.1C2CABC3C7"/>
    <x v="16"/>
    <n v="2007"/>
    <x v="5"/>
    <x v="0"/>
  </r>
  <r>
    <s v="3D9.1C2CABD09E"/>
    <x v="8"/>
    <n v="2007"/>
    <x v="0"/>
    <x v="2"/>
  </r>
  <r>
    <s v="3D9.1C2CABD09E"/>
    <x v="8"/>
    <n v="2007"/>
    <x v="1"/>
    <x v="2"/>
  </r>
  <r>
    <s v="3D9.1C2CABD09E"/>
    <x v="8"/>
    <n v="2007"/>
    <x v="2"/>
    <x v="2"/>
  </r>
  <r>
    <s v="3D9.1C2CABD09E"/>
    <x v="8"/>
    <n v="2007"/>
    <x v="3"/>
    <x v="2"/>
  </r>
  <r>
    <s v="3D9.1C2CABD09E"/>
    <x v="8"/>
    <n v="2007"/>
    <x v="4"/>
    <x v="2"/>
  </r>
  <r>
    <s v="3D9.1C2CABD09E"/>
    <x v="8"/>
    <n v="2007"/>
    <x v="5"/>
    <x v="2"/>
  </r>
  <r>
    <s v="3D9.1C2CABFD71"/>
    <x v="16"/>
    <n v="2007"/>
    <x v="0"/>
    <x v="0"/>
  </r>
  <r>
    <s v="3D9.1C2CABFD71"/>
    <x v="16"/>
    <n v="2007"/>
    <x v="1"/>
    <x v="0"/>
  </r>
  <r>
    <s v="3D9.1C2CABFD71"/>
    <x v="16"/>
    <n v="2007"/>
    <x v="4"/>
    <x v="0"/>
  </r>
  <r>
    <s v="3D9.1C2CABFD71"/>
    <x v="16"/>
    <n v="2007"/>
    <x v="5"/>
    <x v="0"/>
  </r>
  <r>
    <s v="3D9.1C2CAC06AE"/>
    <x v="16"/>
    <n v="2007"/>
    <x v="0"/>
    <x v="0"/>
  </r>
  <r>
    <s v="3D9.1C2CAC06AE"/>
    <x v="16"/>
    <n v="2007"/>
    <x v="1"/>
    <x v="0"/>
  </r>
  <r>
    <s v="3D9.1C2CAC06AE"/>
    <x v="16"/>
    <n v="2007"/>
    <x v="4"/>
    <x v="0"/>
  </r>
  <r>
    <s v="3D9.1C2CAC06AE"/>
    <x v="16"/>
    <n v="2007"/>
    <x v="5"/>
    <x v="0"/>
  </r>
  <r>
    <s v="3D9.1C2CAC06AE"/>
    <x v="16"/>
    <n v="2007"/>
    <x v="6"/>
    <x v="0"/>
  </r>
  <r>
    <s v="3D9.1C2CAC0961"/>
    <x v="16"/>
    <n v="2007"/>
    <x v="0"/>
    <x v="0"/>
  </r>
  <r>
    <s v="3D9.1C2CAC2589"/>
    <x v="8"/>
    <n v="2007"/>
    <x v="0"/>
    <x v="2"/>
  </r>
  <r>
    <s v="3D9.1C2CAC2589"/>
    <x v="8"/>
    <n v="2007"/>
    <x v="1"/>
    <x v="2"/>
  </r>
  <r>
    <s v="3D9.1C2CAC2589"/>
    <x v="8"/>
    <n v="2007"/>
    <x v="2"/>
    <x v="2"/>
  </r>
  <r>
    <s v="3D9.1C2CAC2589"/>
    <x v="8"/>
    <n v="2007"/>
    <x v="5"/>
    <x v="2"/>
  </r>
  <r>
    <s v="3D9.1C2CAC4C72"/>
    <x v="16"/>
    <n v="2007"/>
    <x v="0"/>
    <x v="0"/>
  </r>
  <r>
    <s v="3D9.1C2CAC4F97"/>
    <x v="6"/>
    <n v="2007"/>
    <x v="2"/>
    <x v="15"/>
  </r>
  <r>
    <s v="3D9.1C2CAC5C0D"/>
    <x v="16"/>
    <n v="2007"/>
    <x v="0"/>
    <x v="0"/>
  </r>
  <r>
    <s v="3D9.1C2CAC5C0D"/>
    <x v="16"/>
    <n v="2007"/>
    <x v="1"/>
    <x v="0"/>
  </r>
  <r>
    <s v="3D9.1C2CAC5C0D"/>
    <x v="16"/>
    <n v="2007"/>
    <x v="4"/>
    <x v="0"/>
  </r>
  <r>
    <s v="3D9.1C2CAC5C0D"/>
    <x v="16"/>
    <n v="2007"/>
    <x v="5"/>
    <x v="0"/>
  </r>
  <r>
    <s v="3D9.1C2CAC5CD0"/>
    <x v="16"/>
    <n v="2007"/>
    <x v="0"/>
    <x v="0"/>
  </r>
  <r>
    <s v="3D9.1C2CAC5CD0"/>
    <x v="16"/>
    <n v="2007"/>
    <x v="1"/>
    <x v="0"/>
  </r>
  <r>
    <s v="3D9.1C2CAC5CD0"/>
    <x v="16"/>
    <n v="2007"/>
    <x v="4"/>
    <x v="0"/>
  </r>
  <r>
    <s v="3D9.1C2CAC5CD0"/>
    <x v="16"/>
    <n v="2007"/>
    <x v="5"/>
    <x v="0"/>
  </r>
  <r>
    <s v="3D9.1C2CC046E4"/>
    <x v="15"/>
    <n v="2007"/>
    <x v="0"/>
    <x v="1"/>
  </r>
  <r>
    <s v="3D9.1C2CC046E4"/>
    <x v="15"/>
    <n v="2007"/>
    <x v="1"/>
    <x v="1"/>
  </r>
  <r>
    <s v="3D9.1C2CC046E4"/>
    <x v="15"/>
    <n v="2007"/>
    <x v="4"/>
    <x v="1"/>
  </r>
  <r>
    <s v="3D9.1C2CC046E4"/>
    <x v="15"/>
    <n v="2007"/>
    <x v="5"/>
    <x v="1"/>
  </r>
  <r>
    <s v="3D9.1C2CC04D3F"/>
    <x v="1"/>
    <n v="2007"/>
    <x v="2"/>
    <x v="13"/>
  </r>
  <r>
    <s v="3D9.1C2CC04D7B"/>
    <x v="8"/>
    <n v="2007"/>
    <x v="0"/>
    <x v="2"/>
  </r>
  <r>
    <s v="3D9.1C2CC04D7B"/>
    <x v="8"/>
    <n v="2007"/>
    <x v="1"/>
    <x v="2"/>
  </r>
  <r>
    <s v="3D9.1C2CC04D7B"/>
    <x v="8"/>
    <n v="2007"/>
    <x v="2"/>
    <x v="2"/>
  </r>
  <r>
    <s v="3D9.1C2CC04D7B"/>
    <x v="8"/>
    <n v="2007"/>
    <x v="3"/>
    <x v="2"/>
  </r>
  <r>
    <s v="3D9.1C2CC04D7B"/>
    <x v="8"/>
    <n v="2007"/>
    <x v="4"/>
    <x v="2"/>
  </r>
  <r>
    <s v="3D9.1C2CC04D7B"/>
    <x v="8"/>
    <n v="2007"/>
    <x v="5"/>
    <x v="2"/>
  </r>
  <r>
    <s v="3D9.1C2CC08E4E"/>
    <x v="15"/>
    <n v="2007"/>
    <x v="0"/>
    <x v="1"/>
  </r>
  <r>
    <s v="3D9.1C2CC08E4E"/>
    <x v="15"/>
    <n v="2007"/>
    <x v="1"/>
    <x v="1"/>
  </r>
  <r>
    <s v="3D9.1C2CC08E4E"/>
    <x v="15"/>
    <n v="2007"/>
    <x v="4"/>
    <x v="1"/>
  </r>
  <r>
    <s v="3D9.1C2CC08E4E"/>
    <x v="15"/>
    <n v="2007"/>
    <x v="5"/>
    <x v="1"/>
  </r>
  <r>
    <s v="3D9.1C2CCC838A"/>
    <x v="16"/>
    <n v="2007"/>
    <x v="0"/>
    <x v="0"/>
  </r>
  <r>
    <s v="3D9.1C2CCD69FC"/>
    <x v="8"/>
    <n v="2007"/>
    <x v="0"/>
    <x v="2"/>
  </r>
  <r>
    <s v="3D9.1C2CCD69FC"/>
    <x v="8"/>
    <n v="2007"/>
    <x v="1"/>
    <x v="2"/>
  </r>
  <r>
    <s v="3D9.1C2CCD69FC"/>
    <x v="8"/>
    <n v="2007"/>
    <x v="2"/>
    <x v="2"/>
  </r>
  <r>
    <s v="3D9.1C2CCD69FC"/>
    <x v="8"/>
    <n v="2007"/>
    <x v="5"/>
    <x v="2"/>
  </r>
  <r>
    <s v="3D9.1C2CD426D6"/>
    <x v="16"/>
    <n v="2007"/>
    <x v="0"/>
    <x v="0"/>
  </r>
  <r>
    <s v="3D9.1C2CD44E78"/>
    <x v="16"/>
    <n v="2007"/>
    <x v="0"/>
    <x v="0"/>
  </r>
  <r>
    <s v="3D9.1C2CD44E78"/>
    <x v="16"/>
    <n v="2007"/>
    <x v="1"/>
    <x v="0"/>
  </r>
  <r>
    <s v="3D9.1C2CD44E78"/>
    <x v="16"/>
    <n v="2007"/>
    <x v="4"/>
    <x v="0"/>
  </r>
  <r>
    <s v="3D9.1C2CD44E78"/>
    <x v="16"/>
    <n v="2007"/>
    <x v="5"/>
    <x v="0"/>
  </r>
  <r>
    <s v="3D9.1C2CD45178"/>
    <x v="16"/>
    <n v="2007"/>
    <x v="0"/>
    <x v="0"/>
  </r>
  <r>
    <s v="3D9.1C2CD45178"/>
    <x v="16"/>
    <n v="2007"/>
    <x v="1"/>
    <x v="0"/>
  </r>
  <r>
    <s v="3D9.1C2CD45178"/>
    <x v="16"/>
    <n v="2007"/>
    <x v="4"/>
    <x v="0"/>
  </r>
  <r>
    <s v="3D9.1C2CD45178"/>
    <x v="16"/>
    <n v="2007"/>
    <x v="5"/>
    <x v="0"/>
  </r>
  <r>
    <s v="3D9.1C2CD46858"/>
    <x v="16"/>
    <n v="2007"/>
    <x v="0"/>
    <x v="0"/>
  </r>
  <r>
    <s v="3D9.1C2CD46858"/>
    <x v="16"/>
    <n v="2007"/>
    <x v="1"/>
    <x v="0"/>
  </r>
  <r>
    <s v="3D9.1C2CD46858"/>
    <x v="16"/>
    <n v="2007"/>
    <x v="4"/>
    <x v="0"/>
  </r>
  <r>
    <s v="3D9.1C2CD46858"/>
    <x v="16"/>
    <n v="2007"/>
    <x v="5"/>
    <x v="0"/>
  </r>
  <r>
    <s v="3D9.1C2CD473B5"/>
    <x v="8"/>
    <n v="2007"/>
    <x v="2"/>
    <x v="2"/>
  </r>
  <r>
    <s v="3D9.1C2CD4741C"/>
    <x v="16"/>
    <n v="2007"/>
    <x v="0"/>
    <x v="0"/>
  </r>
  <r>
    <s v="3D9.1C2CD4741C"/>
    <x v="16"/>
    <n v="2007"/>
    <x v="1"/>
    <x v="0"/>
  </r>
  <r>
    <s v="3D9.1C2CD4741C"/>
    <x v="16"/>
    <n v="2007"/>
    <x v="4"/>
    <x v="0"/>
  </r>
  <r>
    <s v="3D9.1C2CD4741C"/>
    <x v="16"/>
    <n v="2007"/>
    <x v="5"/>
    <x v="0"/>
  </r>
  <r>
    <s v="3D9.1C2CD47BA6"/>
    <x v="16"/>
    <n v="2007"/>
    <x v="0"/>
    <x v="0"/>
  </r>
  <r>
    <s v="3D9.1C2CD47BA6"/>
    <x v="16"/>
    <n v="2007"/>
    <x v="1"/>
    <x v="0"/>
  </r>
  <r>
    <s v="3D9.1C2CD47BA6"/>
    <x v="16"/>
    <n v="2007"/>
    <x v="4"/>
    <x v="0"/>
  </r>
  <r>
    <s v="3D9.1C2CD47BA6"/>
    <x v="16"/>
    <n v="2007"/>
    <x v="5"/>
    <x v="0"/>
  </r>
  <r>
    <s v="3D9.1C2CD47ED7"/>
    <x v="16"/>
    <n v="2007"/>
    <x v="0"/>
    <x v="0"/>
  </r>
  <r>
    <s v="3D9.1C2CD480CD"/>
    <x v="16"/>
    <n v="2007"/>
    <x v="0"/>
    <x v="0"/>
  </r>
  <r>
    <s v="3D9.1C2CD480CD"/>
    <x v="16"/>
    <n v="2007"/>
    <x v="1"/>
    <x v="0"/>
  </r>
  <r>
    <s v="3D9.1C2CD480CD"/>
    <x v="16"/>
    <n v="2007"/>
    <x v="4"/>
    <x v="0"/>
  </r>
  <r>
    <s v="3D9.1C2CD480CD"/>
    <x v="16"/>
    <n v="2007"/>
    <x v="5"/>
    <x v="0"/>
  </r>
  <r>
    <s v="3D9.1C2CD485CE"/>
    <x v="16"/>
    <n v="2007"/>
    <x v="0"/>
    <x v="0"/>
  </r>
  <r>
    <s v="3D9.1C2CD485CE"/>
    <x v="16"/>
    <n v="2007"/>
    <x v="1"/>
    <x v="0"/>
  </r>
  <r>
    <s v="3D9.1C2CD485CE"/>
    <x v="16"/>
    <n v="2007"/>
    <x v="4"/>
    <x v="0"/>
  </r>
  <r>
    <s v="3D9.1C2CD4875F"/>
    <x v="2"/>
    <n v="2007"/>
    <x v="2"/>
    <x v="7"/>
  </r>
  <r>
    <s v="3D9.1C2CD48786"/>
    <x v="16"/>
    <n v="2007"/>
    <x v="0"/>
    <x v="0"/>
  </r>
  <r>
    <s v="3D9.1C2CD48786"/>
    <x v="16"/>
    <n v="2007"/>
    <x v="1"/>
    <x v="0"/>
  </r>
  <r>
    <s v="3D9.1C2CD48786"/>
    <x v="16"/>
    <n v="2007"/>
    <x v="5"/>
    <x v="0"/>
  </r>
  <r>
    <s v="3D9.1C2CD48873"/>
    <x v="8"/>
    <n v="2007"/>
    <x v="0"/>
    <x v="2"/>
  </r>
  <r>
    <s v="3D9.1C2CD48873"/>
    <x v="8"/>
    <n v="2007"/>
    <x v="1"/>
    <x v="2"/>
  </r>
  <r>
    <s v="3D9.1C2CD48873"/>
    <x v="8"/>
    <n v="2007"/>
    <x v="2"/>
    <x v="2"/>
  </r>
  <r>
    <s v="3D9.1C2CD48873"/>
    <x v="8"/>
    <n v="2007"/>
    <x v="3"/>
    <x v="2"/>
  </r>
  <r>
    <s v="3D9.1C2CD48873"/>
    <x v="8"/>
    <n v="2007"/>
    <x v="5"/>
    <x v="2"/>
  </r>
  <r>
    <s v="3D9.1C2CD48873"/>
    <x v="8"/>
    <n v="2007"/>
    <x v="6"/>
    <x v="2"/>
  </r>
  <r>
    <s v="3D9.1C2CD4AAFB"/>
    <x v="16"/>
    <n v="2007"/>
    <x v="0"/>
    <x v="0"/>
  </r>
  <r>
    <s v="3D9.1C2CD4AAFB"/>
    <x v="16"/>
    <n v="2007"/>
    <x v="1"/>
    <x v="0"/>
  </r>
  <r>
    <s v="3D9.1C2CD4AAFB"/>
    <x v="16"/>
    <n v="2007"/>
    <x v="4"/>
    <x v="0"/>
  </r>
  <r>
    <s v="3D9.1C2CD4AAFB"/>
    <x v="16"/>
    <n v="2007"/>
    <x v="5"/>
    <x v="0"/>
  </r>
  <r>
    <s v="3D9.1C2CD4B40E"/>
    <x v="6"/>
    <n v="2007"/>
    <x v="2"/>
    <x v="15"/>
  </r>
  <r>
    <s v="3D9.1C2CD4B7FA"/>
    <x v="16"/>
    <n v="2007"/>
    <x v="0"/>
    <x v="0"/>
  </r>
  <r>
    <s v="3D9.1C2CD4B7FA"/>
    <x v="16"/>
    <n v="2007"/>
    <x v="1"/>
    <x v="0"/>
  </r>
  <r>
    <s v="3D9.1C2CD4B7FA"/>
    <x v="16"/>
    <n v="2007"/>
    <x v="4"/>
    <x v="0"/>
  </r>
  <r>
    <s v="3D9.1C2CD4B7FA"/>
    <x v="16"/>
    <n v="2007"/>
    <x v="5"/>
    <x v="0"/>
  </r>
  <r>
    <s v="3D9.1C2CD4BE77"/>
    <x v="11"/>
    <n v="2007"/>
    <x v="2"/>
    <x v="3"/>
  </r>
  <r>
    <s v="3D9.1C2CD782AE"/>
    <x v="15"/>
    <n v="2007"/>
    <x v="0"/>
    <x v="1"/>
  </r>
  <r>
    <s v="3D9.1C2CD782AE"/>
    <x v="15"/>
    <n v="2007"/>
    <x v="1"/>
    <x v="1"/>
  </r>
  <r>
    <s v="3D9.1C2CD782AE"/>
    <x v="15"/>
    <n v="2007"/>
    <x v="4"/>
    <x v="1"/>
  </r>
  <r>
    <s v="3D9.1C2CD782AE"/>
    <x v="15"/>
    <n v="2007"/>
    <x v="5"/>
    <x v="1"/>
  </r>
  <r>
    <s v="3D9.1C2CDD8D56"/>
    <x v="6"/>
    <n v="2007"/>
    <x v="2"/>
    <x v="15"/>
  </r>
  <r>
    <s v="3D9.1C2CDD94DE"/>
    <x v="8"/>
    <n v="2007"/>
    <x v="2"/>
    <x v="2"/>
  </r>
  <r>
    <s v="3D9.1C2CDD98F7"/>
    <x v="16"/>
    <n v="2007"/>
    <x v="0"/>
    <x v="0"/>
  </r>
  <r>
    <s v="3D9.1C2CDD98F7"/>
    <x v="16"/>
    <n v="2007"/>
    <x v="1"/>
    <x v="0"/>
  </r>
  <r>
    <s v="3D9.1C2CDD98F7"/>
    <x v="16"/>
    <n v="2007"/>
    <x v="4"/>
    <x v="0"/>
  </r>
  <r>
    <s v="3D9.1C2CDD98F7"/>
    <x v="16"/>
    <n v="2007"/>
    <x v="5"/>
    <x v="0"/>
  </r>
  <r>
    <s v="3D9.1C2CDD9CF7"/>
    <x v="8"/>
    <n v="2007"/>
    <x v="0"/>
    <x v="2"/>
  </r>
  <r>
    <s v="3D9.1C2CDD9CF7"/>
    <x v="8"/>
    <n v="2007"/>
    <x v="1"/>
    <x v="2"/>
  </r>
  <r>
    <s v="3D9.1C2CDD9CF7"/>
    <x v="8"/>
    <n v="2007"/>
    <x v="2"/>
    <x v="2"/>
  </r>
  <r>
    <s v="3D9.1C2CDD9CF7"/>
    <x v="8"/>
    <n v="2007"/>
    <x v="4"/>
    <x v="2"/>
  </r>
  <r>
    <s v="3D9.1C2CDD9CF7"/>
    <x v="8"/>
    <n v="2007"/>
    <x v="5"/>
    <x v="2"/>
  </r>
  <r>
    <s v="3D9.1C2CDDB3E1"/>
    <x v="8"/>
    <n v="2007"/>
    <x v="0"/>
    <x v="2"/>
  </r>
  <r>
    <s v="3D9.1C2CDE07EC"/>
    <x v="1"/>
    <n v="2007"/>
    <x v="2"/>
    <x v="13"/>
  </r>
  <r>
    <s v="3D9.1C2D01BBE2"/>
    <x v="8"/>
    <n v="2008"/>
    <x v="0"/>
    <x v="0"/>
  </r>
  <r>
    <s v="3D9.1C2D01BBE2"/>
    <x v="8"/>
    <n v="2008"/>
    <x v="1"/>
    <x v="0"/>
  </r>
  <r>
    <s v="3D9.1C2D01BBE2"/>
    <x v="8"/>
    <n v="2008"/>
    <x v="2"/>
    <x v="0"/>
  </r>
  <r>
    <s v="3D9.1C2D01BBE2"/>
    <x v="8"/>
    <n v="2008"/>
    <x v="4"/>
    <x v="0"/>
  </r>
  <r>
    <s v="3D9.1C2D01BBE2"/>
    <x v="8"/>
    <n v="2008"/>
    <x v="5"/>
    <x v="0"/>
  </r>
  <r>
    <s v="3D9.1C2D01C410"/>
    <x v="8"/>
    <n v="2008"/>
    <x v="0"/>
    <x v="0"/>
  </r>
  <r>
    <s v="3D9.1C2D01C410"/>
    <x v="8"/>
    <n v="2008"/>
    <x v="1"/>
    <x v="0"/>
  </r>
  <r>
    <s v="3D9.1C2D01C410"/>
    <x v="8"/>
    <n v="2008"/>
    <x v="2"/>
    <x v="0"/>
  </r>
  <r>
    <s v="3D9.1C2D01C410"/>
    <x v="8"/>
    <n v="2008"/>
    <x v="3"/>
    <x v="0"/>
  </r>
  <r>
    <s v="3D9.1C2D01C410"/>
    <x v="8"/>
    <n v="2008"/>
    <x v="4"/>
    <x v="0"/>
  </r>
  <r>
    <s v="3D9.1C2D01C410"/>
    <x v="8"/>
    <n v="2008"/>
    <x v="5"/>
    <x v="0"/>
  </r>
  <r>
    <s v="3D9.1C2D15ABD3"/>
    <x v="8"/>
    <n v="2008"/>
    <x v="0"/>
    <x v="0"/>
  </r>
  <r>
    <s v="3D9.1C2D15ABD3"/>
    <x v="8"/>
    <n v="2008"/>
    <x v="1"/>
    <x v="0"/>
  </r>
  <r>
    <s v="3D9.1C2D15ABD3"/>
    <x v="8"/>
    <n v="2008"/>
    <x v="2"/>
    <x v="0"/>
  </r>
  <r>
    <s v="3D9.1C2D15ABD3"/>
    <x v="8"/>
    <n v="2008"/>
    <x v="4"/>
    <x v="0"/>
  </r>
  <r>
    <s v="3D9.1C2D15ABD3"/>
    <x v="8"/>
    <n v="2008"/>
    <x v="5"/>
    <x v="0"/>
  </r>
  <r>
    <s v="3D9.1C2D15AEAE"/>
    <x v="16"/>
    <n v="2008"/>
    <x v="0"/>
    <x v="1"/>
  </r>
  <r>
    <s v="3D9.1C2D15AEAE"/>
    <x v="16"/>
    <n v="2008"/>
    <x v="1"/>
    <x v="1"/>
  </r>
  <r>
    <s v="3D9.1C2D15AEAE"/>
    <x v="16"/>
    <n v="2008"/>
    <x v="4"/>
    <x v="1"/>
  </r>
  <r>
    <s v="3D9.1C2D15AEAE"/>
    <x v="16"/>
    <n v="2008"/>
    <x v="5"/>
    <x v="1"/>
  </r>
  <r>
    <s v="3D9.1C2D15B0C5"/>
    <x v="8"/>
    <n v="2008"/>
    <x v="0"/>
    <x v="0"/>
  </r>
  <r>
    <s v="3D9.1C2D15B0C5"/>
    <x v="8"/>
    <n v="2008"/>
    <x v="1"/>
    <x v="0"/>
  </r>
  <r>
    <s v="3D9.1C2D15B0C5"/>
    <x v="8"/>
    <n v="2008"/>
    <x v="2"/>
    <x v="0"/>
  </r>
  <r>
    <s v="3D9.1C2D15B0C5"/>
    <x v="8"/>
    <n v="2008"/>
    <x v="4"/>
    <x v="0"/>
  </r>
  <r>
    <s v="3D9.1C2D15B0C5"/>
    <x v="8"/>
    <n v="2008"/>
    <x v="5"/>
    <x v="0"/>
  </r>
  <r>
    <s v="3D9.1C2D15B0D5"/>
    <x v="16"/>
    <n v="2008"/>
    <x v="0"/>
    <x v="1"/>
  </r>
  <r>
    <s v="3D9.1C2D15B0D5"/>
    <x v="16"/>
    <n v="2008"/>
    <x v="4"/>
    <x v="1"/>
  </r>
  <r>
    <s v="3D9.1C2D15B0D5"/>
    <x v="16"/>
    <n v="2008"/>
    <x v="5"/>
    <x v="1"/>
  </r>
  <r>
    <s v="3D9.1C2D15B2F1"/>
    <x v="8"/>
    <n v="2008"/>
    <x v="0"/>
    <x v="0"/>
  </r>
  <r>
    <s v="3D9.1C2D15B2F1"/>
    <x v="8"/>
    <n v="2008"/>
    <x v="1"/>
    <x v="0"/>
  </r>
  <r>
    <s v="3D9.1C2D15B2F1"/>
    <x v="8"/>
    <n v="2008"/>
    <x v="2"/>
    <x v="0"/>
  </r>
  <r>
    <s v="3D9.1C2D15B2F1"/>
    <x v="8"/>
    <n v="2008"/>
    <x v="3"/>
    <x v="0"/>
  </r>
  <r>
    <s v="3D9.1C2D15B2F1"/>
    <x v="8"/>
    <n v="2008"/>
    <x v="4"/>
    <x v="0"/>
  </r>
  <r>
    <s v="3D9.1C2D15B2F1"/>
    <x v="8"/>
    <n v="2008"/>
    <x v="5"/>
    <x v="0"/>
  </r>
  <r>
    <s v="3D9.1C2D15DBBD"/>
    <x v="1"/>
    <n v="2008"/>
    <x v="2"/>
    <x v="15"/>
  </r>
  <r>
    <s v="3D9.1C2D15DEEF"/>
    <x v="8"/>
    <n v="2008"/>
    <x v="0"/>
    <x v="0"/>
  </r>
  <r>
    <s v="3D9.1C2D15DEEF"/>
    <x v="8"/>
    <n v="2008"/>
    <x v="1"/>
    <x v="0"/>
  </r>
  <r>
    <s v="3D9.1C2D15DEEF"/>
    <x v="8"/>
    <n v="2008"/>
    <x v="3"/>
    <x v="0"/>
  </r>
  <r>
    <s v="3D9.1C2D15DEEF"/>
    <x v="8"/>
    <n v="2008"/>
    <x v="4"/>
    <x v="0"/>
  </r>
  <r>
    <s v="3D9.1C2D15DEEF"/>
    <x v="8"/>
    <n v="2008"/>
    <x v="5"/>
    <x v="0"/>
  </r>
  <r>
    <s v="3D9.1C2D15E2BE"/>
    <x v="8"/>
    <n v="2008"/>
    <x v="0"/>
    <x v="0"/>
  </r>
  <r>
    <s v="3D9.1C2D15E2BE"/>
    <x v="8"/>
    <n v="2008"/>
    <x v="1"/>
    <x v="0"/>
  </r>
  <r>
    <s v="3D9.1C2D15E2BE"/>
    <x v="8"/>
    <n v="2008"/>
    <x v="2"/>
    <x v="0"/>
  </r>
  <r>
    <s v="3D9.1C2D15E2BE"/>
    <x v="8"/>
    <n v="2008"/>
    <x v="3"/>
    <x v="0"/>
  </r>
  <r>
    <s v="3D9.1C2D15F4F8"/>
    <x v="8"/>
    <n v="2008"/>
    <x v="0"/>
    <x v="0"/>
  </r>
  <r>
    <s v="3D9.1C2D15F4F8"/>
    <x v="8"/>
    <n v="2008"/>
    <x v="1"/>
    <x v="0"/>
  </r>
  <r>
    <s v="3D9.1C2D15F4F8"/>
    <x v="8"/>
    <n v="2008"/>
    <x v="2"/>
    <x v="0"/>
  </r>
  <r>
    <s v="3D9.1C2D15F4F8"/>
    <x v="8"/>
    <n v="2008"/>
    <x v="4"/>
    <x v="0"/>
  </r>
  <r>
    <s v="3D9.1C2D15F4F8"/>
    <x v="8"/>
    <n v="2008"/>
    <x v="5"/>
    <x v="0"/>
  </r>
  <r>
    <s v="3D9.1C2D15F6B3"/>
    <x v="8"/>
    <n v="2008"/>
    <x v="0"/>
    <x v="0"/>
  </r>
  <r>
    <s v="3D9.1C2D15F6B3"/>
    <x v="8"/>
    <n v="2008"/>
    <x v="1"/>
    <x v="0"/>
  </r>
  <r>
    <s v="3D9.1C2D15F6B3"/>
    <x v="8"/>
    <n v="2008"/>
    <x v="2"/>
    <x v="0"/>
  </r>
  <r>
    <s v="3D9.1C2D15F6B3"/>
    <x v="8"/>
    <n v="2008"/>
    <x v="5"/>
    <x v="0"/>
  </r>
  <r>
    <s v="3D9.1C2D15F6EB"/>
    <x v="8"/>
    <n v="2008"/>
    <x v="0"/>
    <x v="0"/>
  </r>
  <r>
    <s v="3D9.1C2D15F7D1"/>
    <x v="8"/>
    <n v="2008"/>
    <x v="0"/>
    <x v="0"/>
  </r>
  <r>
    <s v="3D9.1C2D15F7D1"/>
    <x v="8"/>
    <n v="2008"/>
    <x v="1"/>
    <x v="0"/>
  </r>
  <r>
    <s v="3D9.1C2D15F7D1"/>
    <x v="8"/>
    <n v="2008"/>
    <x v="2"/>
    <x v="0"/>
  </r>
  <r>
    <s v="3D9.1C2D15F7D1"/>
    <x v="8"/>
    <n v="2008"/>
    <x v="3"/>
    <x v="0"/>
  </r>
  <r>
    <s v="3D9.1C2D15F7D1"/>
    <x v="8"/>
    <n v="2008"/>
    <x v="4"/>
    <x v="0"/>
  </r>
  <r>
    <s v="3D9.1C2D15F7D1"/>
    <x v="8"/>
    <n v="2008"/>
    <x v="5"/>
    <x v="0"/>
  </r>
  <r>
    <s v="3D9.1C2D15F96F"/>
    <x v="8"/>
    <n v="2008"/>
    <x v="0"/>
    <x v="0"/>
  </r>
  <r>
    <s v="3D9.1C2D15F96F"/>
    <x v="8"/>
    <n v="2008"/>
    <x v="1"/>
    <x v="0"/>
  </r>
  <r>
    <s v="3D9.1C2D15F96F"/>
    <x v="8"/>
    <n v="2008"/>
    <x v="2"/>
    <x v="0"/>
  </r>
  <r>
    <s v="3D9.1C2D15F96F"/>
    <x v="8"/>
    <n v="2008"/>
    <x v="3"/>
    <x v="0"/>
  </r>
  <r>
    <s v="3D9.1C2D15F96F"/>
    <x v="8"/>
    <n v="2008"/>
    <x v="5"/>
    <x v="0"/>
  </r>
  <r>
    <s v="3D9.1C2D15FBC7"/>
    <x v="8"/>
    <n v="2008"/>
    <x v="0"/>
    <x v="0"/>
  </r>
  <r>
    <s v="3D9.1C2D15FBC7"/>
    <x v="8"/>
    <n v="2008"/>
    <x v="1"/>
    <x v="0"/>
  </r>
  <r>
    <s v="3D9.1C2D15FBC7"/>
    <x v="8"/>
    <n v="2008"/>
    <x v="2"/>
    <x v="0"/>
  </r>
  <r>
    <s v="3D9.1C2D15FBC7"/>
    <x v="8"/>
    <n v="2008"/>
    <x v="5"/>
    <x v="0"/>
  </r>
  <r>
    <s v="3D9.1C2D15FBE9"/>
    <x v="16"/>
    <n v="2008"/>
    <x v="1"/>
    <x v="1"/>
  </r>
  <r>
    <s v="3D9.1C2D15FBE9"/>
    <x v="16"/>
    <n v="2008"/>
    <x v="4"/>
    <x v="1"/>
  </r>
  <r>
    <s v="3D9.1C2D15FBE9"/>
    <x v="16"/>
    <n v="2008"/>
    <x v="5"/>
    <x v="1"/>
  </r>
  <r>
    <s v="3D9.1C2D15FFB8"/>
    <x v="8"/>
    <n v="2008"/>
    <x v="0"/>
    <x v="0"/>
  </r>
  <r>
    <s v="3D9.1C2D160606"/>
    <x v="8"/>
    <n v="2008"/>
    <x v="0"/>
    <x v="0"/>
  </r>
  <r>
    <s v="3D9.1C2D160606"/>
    <x v="8"/>
    <n v="2008"/>
    <x v="1"/>
    <x v="0"/>
  </r>
  <r>
    <s v="3D9.1C2D160606"/>
    <x v="8"/>
    <n v="2008"/>
    <x v="2"/>
    <x v="0"/>
  </r>
  <r>
    <s v="3D9.1C2D160606"/>
    <x v="8"/>
    <n v="2008"/>
    <x v="3"/>
    <x v="0"/>
  </r>
  <r>
    <s v="3D9.1C2D160606"/>
    <x v="8"/>
    <n v="2008"/>
    <x v="4"/>
    <x v="0"/>
  </r>
  <r>
    <s v="3D9.1C2D160606"/>
    <x v="8"/>
    <n v="2008"/>
    <x v="5"/>
    <x v="0"/>
  </r>
  <r>
    <s v="3D9.1C2D1606E9"/>
    <x v="16"/>
    <n v="2008"/>
    <x v="0"/>
    <x v="1"/>
  </r>
  <r>
    <s v="3D9.1C2D1606E9"/>
    <x v="16"/>
    <n v="2008"/>
    <x v="1"/>
    <x v="1"/>
  </r>
  <r>
    <s v="3D9.1C2D1606E9"/>
    <x v="16"/>
    <n v="2008"/>
    <x v="4"/>
    <x v="1"/>
  </r>
  <r>
    <s v="3D9.1C2D1606E9"/>
    <x v="16"/>
    <n v="2008"/>
    <x v="5"/>
    <x v="1"/>
  </r>
  <r>
    <s v="3D9.1C2D162E11"/>
    <x v="8"/>
    <n v="2008"/>
    <x v="0"/>
    <x v="0"/>
  </r>
  <r>
    <s v="3D9.1C2D162E11"/>
    <x v="8"/>
    <n v="2008"/>
    <x v="1"/>
    <x v="0"/>
  </r>
  <r>
    <s v="3D9.1C2D162E11"/>
    <x v="8"/>
    <n v="2008"/>
    <x v="2"/>
    <x v="0"/>
  </r>
  <r>
    <s v="3D9.1C2D162E11"/>
    <x v="8"/>
    <n v="2008"/>
    <x v="4"/>
    <x v="0"/>
  </r>
  <r>
    <s v="3D9.1C2D162E11"/>
    <x v="8"/>
    <n v="2008"/>
    <x v="5"/>
    <x v="0"/>
  </r>
  <r>
    <s v="3D9.1C2D1634AE"/>
    <x v="8"/>
    <n v="2008"/>
    <x v="0"/>
    <x v="0"/>
  </r>
  <r>
    <s v="3D9.1C2D1634AE"/>
    <x v="8"/>
    <n v="2008"/>
    <x v="1"/>
    <x v="0"/>
  </r>
  <r>
    <s v="3D9.1C2D1634AE"/>
    <x v="8"/>
    <n v="2008"/>
    <x v="2"/>
    <x v="0"/>
  </r>
  <r>
    <s v="3D9.1C2D1634AE"/>
    <x v="8"/>
    <n v="2008"/>
    <x v="3"/>
    <x v="0"/>
  </r>
  <r>
    <s v="3D9.1C2D1634AE"/>
    <x v="8"/>
    <n v="2008"/>
    <x v="4"/>
    <x v="0"/>
  </r>
  <r>
    <s v="3D9.1C2D1634AE"/>
    <x v="8"/>
    <n v="2008"/>
    <x v="5"/>
    <x v="0"/>
  </r>
  <r>
    <s v="3D9.1C2D163543"/>
    <x v="8"/>
    <n v="2008"/>
    <x v="2"/>
    <x v="0"/>
  </r>
  <r>
    <s v="3D9.1C2D1639F7"/>
    <x v="8"/>
    <n v="2008"/>
    <x v="0"/>
    <x v="0"/>
  </r>
  <r>
    <s v="3D9.1C2D1639F7"/>
    <x v="8"/>
    <n v="2008"/>
    <x v="1"/>
    <x v="0"/>
  </r>
  <r>
    <s v="3D9.1C2D1639F7"/>
    <x v="8"/>
    <n v="2008"/>
    <x v="2"/>
    <x v="0"/>
  </r>
  <r>
    <s v="3D9.1C2D1639F7"/>
    <x v="8"/>
    <n v="2008"/>
    <x v="5"/>
    <x v="0"/>
  </r>
  <r>
    <s v="3D9.1C2D163A6C"/>
    <x v="16"/>
    <n v="2008"/>
    <x v="0"/>
    <x v="1"/>
  </r>
  <r>
    <s v="3D9.1C2D163C74"/>
    <x v="8"/>
    <n v="2008"/>
    <x v="3"/>
    <x v="0"/>
  </r>
  <r>
    <s v="3D9.1C2D167CE2"/>
    <x v="11"/>
    <n v="2008"/>
    <x v="0"/>
    <x v="2"/>
  </r>
  <r>
    <s v="3D9.1C2D167CE2"/>
    <x v="11"/>
    <n v="2008"/>
    <x v="1"/>
    <x v="2"/>
  </r>
  <r>
    <s v="3D9.1C2D167CE2"/>
    <x v="11"/>
    <n v="2008"/>
    <x v="2"/>
    <x v="2"/>
  </r>
  <r>
    <s v="3D9.1C2D167CE2"/>
    <x v="11"/>
    <n v="2008"/>
    <x v="3"/>
    <x v="2"/>
  </r>
  <r>
    <s v="3D9.1C2D167CE2"/>
    <x v="11"/>
    <n v="2008"/>
    <x v="4"/>
    <x v="2"/>
  </r>
  <r>
    <s v="3D9.1C2D167CE2"/>
    <x v="11"/>
    <n v="2008"/>
    <x v="5"/>
    <x v="2"/>
  </r>
  <r>
    <s v="3D9.1C2D168446"/>
    <x v="16"/>
    <n v="2008"/>
    <x v="0"/>
    <x v="1"/>
  </r>
  <r>
    <s v="3D9.1C2D168446"/>
    <x v="16"/>
    <n v="2008"/>
    <x v="1"/>
    <x v="1"/>
  </r>
  <r>
    <s v="3D9.1C2D168446"/>
    <x v="16"/>
    <n v="2008"/>
    <x v="4"/>
    <x v="1"/>
  </r>
  <r>
    <s v="3D9.1C2D168446"/>
    <x v="16"/>
    <n v="2008"/>
    <x v="5"/>
    <x v="1"/>
  </r>
  <r>
    <s v="3D9.1C2D1688C6"/>
    <x v="16"/>
    <n v="2008"/>
    <x v="0"/>
    <x v="1"/>
  </r>
  <r>
    <s v="3D9.1C2D1688C6"/>
    <x v="16"/>
    <n v="2008"/>
    <x v="1"/>
    <x v="1"/>
  </r>
  <r>
    <s v="3D9.1C2D1688C6"/>
    <x v="16"/>
    <n v="2008"/>
    <x v="4"/>
    <x v="1"/>
  </r>
  <r>
    <s v="3D9.1C2D1688C6"/>
    <x v="16"/>
    <n v="2008"/>
    <x v="5"/>
    <x v="1"/>
  </r>
  <r>
    <s v="3D9.1C2D1689F2"/>
    <x v="8"/>
    <n v="2008"/>
    <x v="0"/>
    <x v="0"/>
  </r>
  <r>
    <s v="3D9.1C2D1689F2"/>
    <x v="8"/>
    <n v="2008"/>
    <x v="1"/>
    <x v="0"/>
  </r>
  <r>
    <s v="3D9.1C2D1689F2"/>
    <x v="8"/>
    <n v="2008"/>
    <x v="2"/>
    <x v="0"/>
  </r>
  <r>
    <s v="3D9.1C2D1689F2"/>
    <x v="8"/>
    <n v="2008"/>
    <x v="5"/>
    <x v="0"/>
  </r>
  <r>
    <s v="3D9.1C2D169B4A"/>
    <x v="8"/>
    <n v="2008"/>
    <x v="0"/>
    <x v="0"/>
  </r>
  <r>
    <s v="3D9.1C2D169CBA"/>
    <x v="16"/>
    <n v="2008"/>
    <x v="0"/>
    <x v="1"/>
  </r>
  <r>
    <s v="3D9.1C2D169D90"/>
    <x v="8"/>
    <n v="2008"/>
    <x v="0"/>
    <x v="0"/>
  </r>
  <r>
    <s v="3D9.1C2D169EF4"/>
    <x v="16"/>
    <n v="2008"/>
    <x v="0"/>
    <x v="1"/>
  </r>
  <r>
    <s v="3D9.1C2D169EF4"/>
    <x v="16"/>
    <n v="2008"/>
    <x v="1"/>
    <x v="1"/>
  </r>
  <r>
    <s v="3D9.1C2D169EF4"/>
    <x v="16"/>
    <n v="2008"/>
    <x v="4"/>
    <x v="1"/>
  </r>
  <r>
    <s v="3D9.1C2D169EF4"/>
    <x v="16"/>
    <n v="2008"/>
    <x v="5"/>
    <x v="1"/>
  </r>
  <r>
    <s v="3D9.1C2D169EF4"/>
    <x v="16"/>
    <n v="2008"/>
    <x v="6"/>
    <x v="1"/>
  </r>
  <r>
    <s v="3D9.1C2D169F88"/>
    <x v="16"/>
    <n v="2008"/>
    <x v="0"/>
    <x v="1"/>
  </r>
  <r>
    <s v="3D9.1C2D169F88"/>
    <x v="16"/>
    <n v="2008"/>
    <x v="1"/>
    <x v="1"/>
  </r>
  <r>
    <s v="3D9.1C2D169F88"/>
    <x v="16"/>
    <n v="2008"/>
    <x v="4"/>
    <x v="1"/>
  </r>
  <r>
    <s v="3D9.1C2D169F88"/>
    <x v="16"/>
    <n v="2008"/>
    <x v="5"/>
    <x v="1"/>
  </r>
  <r>
    <s v="3D9.1C2D16A268"/>
    <x v="16"/>
    <n v="2008"/>
    <x v="0"/>
    <x v="1"/>
  </r>
  <r>
    <s v="3D9.1C2D16A268"/>
    <x v="16"/>
    <n v="2008"/>
    <x v="1"/>
    <x v="1"/>
  </r>
  <r>
    <s v="3D9.1C2D16A268"/>
    <x v="16"/>
    <n v="2008"/>
    <x v="4"/>
    <x v="1"/>
  </r>
  <r>
    <s v="3D9.1C2D16A268"/>
    <x v="16"/>
    <n v="2008"/>
    <x v="5"/>
    <x v="1"/>
  </r>
  <r>
    <s v="3D9.1C2D16A286"/>
    <x v="8"/>
    <n v="2008"/>
    <x v="0"/>
    <x v="0"/>
  </r>
  <r>
    <s v="3D9.1C2D16A286"/>
    <x v="8"/>
    <n v="2008"/>
    <x v="1"/>
    <x v="0"/>
  </r>
  <r>
    <s v="3D9.1C2D16A286"/>
    <x v="8"/>
    <n v="2008"/>
    <x v="2"/>
    <x v="0"/>
  </r>
  <r>
    <s v="3D9.1C2D16A286"/>
    <x v="8"/>
    <n v="2008"/>
    <x v="3"/>
    <x v="0"/>
  </r>
  <r>
    <s v="3D9.1C2D16A286"/>
    <x v="8"/>
    <n v="2008"/>
    <x v="4"/>
    <x v="0"/>
  </r>
  <r>
    <s v="3D9.1C2D16A286"/>
    <x v="8"/>
    <n v="2008"/>
    <x v="5"/>
    <x v="0"/>
  </r>
  <r>
    <s v="3D9.1C2D16A424"/>
    <x v="8"/>
    <n v="2008"/>
    <x v="0"/>
    <x v="0"/>
  </r>
  <r>
    <s v="3D9.1C2D16A424"/>
    <x v="8"/>
    <n v="2008"/>
    <x v="1"/>
    <x v="0"/>
  </r>
  <r>
    <s v="3D9.1C2D16A424"/>
    <x v="8"/>
    <n v="2008"/>
    <x v="2"/>
    <x v="0"/>
  </r>
  <r>
    <s v="3D9.1C2D16A424"/>
    <x v="8"/>
    <n v="2008"/>
    <x v="3"/>
    <x v="0"/>
  </r>
  <r>
    <s v="3D9.1C2D16A424"/>
    <x v="8"/>
    <n v="2008"/>
    <x v="4"/>
    <x v="0"/>
  </r>
  <r>
    <s v="3D9.1C2D16A424"/>
    <x v="8"/>
    <n v="2008"/>
    <x v="5"/>
    <x v="0"/>
  </r>
  <r>
    <s v="3D9.1C2D16A426"/>
    <x v="8"/>
    <n v="2008"/>
    <x v="2"/>
    <x v="0"/>
  </r>
  <r>
    <s v="3D9.1C2D16AA26"/>
    <x v="16"/>
    <n v="2008"/>
    <x v="0"/>
    <x v="1"/>
  </r>
  <r>
    <s v="3D9.1C2D16AA26"/>
    <x v="16"/>
    <n v="2008"/>
    <x v="1"/>
    <x v="1"/>
  </r>
  <r>
    <s v="3D9.1C2D16AA26"/>
    <x v="16"/>
    <n v="2008"/>
    <x v="4"/>
    <x v="1"/>
  </r>
  <r>
    <s v="3D9.1C2D16AA26"/>
    <x v="16"/>
    <n v="2008"/>
    <x v="5"/>
    <x v="1"/>
  </r>
  <r>
    <s v="3D9.1C2D16B37A"/>
    <x v="16"/>
    <n v="2008"/>
    <x v="0"/>
    <x v="1"/>
  </r>
  <r>
    <s v="3D9.1C2D16B37A"/>
    <x v="16"/>
    <n v="2008"/>
    <x v="1"/>
    <x v="1"/>
  </r>
  <r>
    <s v="3D9.1C2D16B37A"/>
    <x v="16"/>
    <n v="2008"/>
    <x v="4"/>
    <x v="1"/>
  </r>
  <r>
    <s v="3D9.1C2D16B37A"/>
    <x v="16"/>
    <n v="2008"/>
    <x v="5"/>
    <x v="1"/>
  </r>
  <r>
    <s v="3D9.1C2D16B792"/>
    <x v="16"/>
    <n v="2008"/>
    <x v="0"/>
    <x v="1"/>
  </r>
  <r>
    <s v="3D9.1C2D16B792"/>
    <x v="16"/>
    <n v="2008"/>
    <x v="1"/>
    <x v="1"/>
  </r>
  <r>
    <s v="3D9.1C2D16B792"/>
    <x v="16"/>
    <n v="2008"/>
    <x v="4"/>
    <x v="1"/>
  </r>
  <r>
    <s v="3D9.1C2D16B792"/>
    <x v="16"/>
    <n v="2008"/>
    <x v="5"/>
    <x v="1"/>
  </r>
  <r>
    <s v="3D9.1C2D16B818"/>
    <x v="8"/>
    <n v="2008"/>
    <x v="0"/>
    <x v="0"/>
  </r>
  <r>
    <s v="3D9.1C2D16B818"/>
    <x v="8"/>
    <n v="2008"/>
    <x v="1"/>
    <x v="0"/>
  </r>
  <r>
    <s v="3D9.1C2D16B818"/>
    <x v="8"/>
    <n v="2008"/>
    <x v="2"/>
    <x v="0"/>
  </r>
  <r>
    <s v="3D9.1C2D16B818"/>
    <x v="8"/>
    <n v="2008"/>
    <x v="4"/>
    <x v="0"/>
  </r>
  <r>
    <s v="3D9.1C2D16B818"/>
    <x v="8"/>
    <n v="2008"/>
    <x v="5"/>
    <x v="0"/>
  </r>
  <r>
    <s v="3D9.1C2D16B893"/>
    <x v="8"/>
    <n v="2008"/>
    <x v="0"/>
    <x v="0"/>
  </r>
  <r>
    <s v="3D9.1C2D16B893"/>
    <x v="8"/>
    <n v="2008"/>
    <x v="1"/>
    <x v="0"/>
  </r>
  <r>
    <s v="3D9.1C2D16B893"/>
    <x v="8"/>
    <n v="2008"/>
    <x v="2"/>
    <x v="0"/>
  </r>
  <r>
    <s v="3D9.1C2D16B893"/>
    <x v="8"/>
    <n v="2008"/>
    <x v="5"/>
    <x v="0"/>
  </r>
  <r>
    <s v="3D9.1C2D16B998"/>
    <x v="16"/>
    <n v="2008"/>
    <x v="0"/>
    <x v="1"/>
  </r>
  <r>
    <s v="3D9.1C2D16B998"/>
    <x v="16"/>
    <n v="2008"/>
    <x v="1"/>
    <x v="1"/>
  </r>
  <r>
    <s v="3D9.1C2D16B998"/>
    <x v="16"/>
    <n v="2008"/>
    <x v="4"/>
    <x v="1"/>
  </r>
  <r>
    <s v="3D9.1C2D16B998"/>
    <x v="16"/>
    <n v="2008"/>
    <x v="5"/>
    <x v="1"/>
  </r>
  <r>
    <s v="3D9.1C2D16BB18"/>
    <x v="8"/>
    <n v="2008"/>
    <x v="0"/>
    <x v="0"/>
  </r>
  <r>
    <s v="3D9.1C2D16BB18"/>
    <x v="8"/>
    <n v="2008"/>
    <x v="1"/>
    <x v="0"/>
  </r>
  <r>
    <s v="3D9.1C2D16BB18"/>
    <x v="8"/>
    <n v="2008"/>
    <x v="5"/>
    <x v="0"/>
  </r>
  <r>
    <s v="3D9.1C2D16BE14"/>
    <x v="8"/>
    <n v="2008"/>
    <x v="0"/>
    <x v="0"/>
  </r>
  <r>
    <s v="3D9.1C2D16BE14"/>
    <x v="8"/>
    <n v="2008"/>
    <x v="1"/>
    <x v="0"/>
  </r>
  <r>
    <s v="3D9.1C2D16BE14"/>
    <x v="8"/>
    <n v="2008"/>
    <x v="4"/>
    <x v="0"/>
  </r>
  <r>
    <s v="3D9.1C2D16BE14"/>
    <x v="8"/>
    <n v="2008"/>
    <x v="5"/>
    <x v="0"/>
  </r>
  <r>
    <s v="3D9.1C2D16C1E4"/>
    <x v="16"/>
    <n v="2008"/>
    <x v="0"/>
    <x v="1"/>
  </r>
  <r>
    <s v="3D9.1C2D16D6E7"/>
    <x v="16"/>
    <n v="2008"/>
    <x v="0"/>
    <x v="1"/>
  </r>
  <r>
    <s v="3D9.1C2D16D778"/>
    <x v="8"/>
    <n v="2008"/>
    <x v="0"/>
    <x v="0"/>
  </r>
  <r>
    <s v="3D9.1C2D16D778"/>
    <x v="8"/>
    <n v="2008"/>
    <x v="1"/>
    <x v="0"/>
  </r>
  <r>
    <s v="3D9.1C2D16D778"/>
    <x v="8"/>
    <n v="2008"/>
    <x v="2"/>
    <x v="0"/>
  </r>
  <r>
    <s v="3D9.1C2D16D778"/>
    <x v="8"/>
    <n v="2008"/>
    <x v="4"/>
    <x v="0"/>
  </r>
  <r>
    <s v="3D9.1C2D16D778"/>
    <x v="8"/>
    <n v="2008"/>
    <x v="5"/>
    <x v="0"/>
  </r>
  <r>
    <s v="3D9.1C2D16DC2A"/>
    <x v="16"/>
    <n v="2008"/>
    <x v="0"/>
    <x v="1"/>
  </r>
  <r>
    <s v="3D9.1C2D16DC2A"/>
    <x v="16"/>
    <n v="2008"/>
    <x v="1"/>
    <x v="1"/>
  </r>
  <r>
    <s v="3D9.1C2D16DC2A"/>
    <x v="16"/>
    <n v="2008"/>
    <x v="4"/>
    <x v="1"/>
  </r>
  <r>
    <s v="3D9.1C2D16DC2A"/>
    <x v="16"/>
    <n v="2008"/>
    <x v="5"/>
    <x v="1"/>
  </r>
  <r>
    <s v="3D9.1C2D16DCBA"/>
    <x v="11"/>
    <n v="2008"/>
    <x v="0"/>
    <x v="2"/>
  </r>
  <r>
    <s v="3D9.1C2D16DCBA"/>
    <x v="11"/>
    <n v="2008"/>
    <x v="1"/>
    <x v="2"/>
  </r>
  <r>
    <s v="3D9.1C2D16DCBA"/>
    <x v="11"/>
    <n v="2008"/>
    <x v="3"/>
    <x v="2"/>
  </r>
  <r>
    <s v="3D9.1C2D16DCBA"/>
    <x v="11"/>
    <n v="2008"/>
    <x v="4"/>
    <x v="2"/>
  </r>
  <r>
    <s v="3D9.1C2D16DCBA"/>
    <x v="11"/>
    <n v="2008"/>
    <x v="5"/>
    <x v="2"/>
  </r>
  <r>
    <s v="3D9.1C2D16DE4A"/>
    <x v="8"/>
    <n v="2008"/>
    <x v="0"/>
    <x v="0"/>
  </r>
  <r>
    <s v="3D9.1C2D16DE4A"/>
    <x v="8"/>
    <n v="2008"/>
    <x v="1"/>
    <x v="0"/>
  </r>
  <r>
    <s v="3D9.1C2D16DE4A"/>
    <x v="8"/>
    <n v="2008"/>
    <x v="2"/>
    <x v="0"/>
  </r>
  <r>
    <s v="3D9.1C2D16DE4A"/>
    <x v="8"/>
    <n v="2008"/>
    <x v="5"/>
    <x v="0"/>
  </r>
  <r>
    <s v="3D9.1C2D16DF23"/>
    <x v="8"/>
    <n v="2008"/>
    <x v="0"/>
    <x v="0"/>
  </r>
  <r>
    <s v="3D9.1C2D16DF23"/>
    <x v="8"/>
    <n v="2008"/>
    <x v="1"/>
    <x v="0"/>
  </r>
  <r>
    <s v="3D9.1C2D16DF23"/>
    <x v="8"/>
    <n v="2008"/>
    <x v="2"/>
    <x v="0"/>
  </r>
  <r>
    <s v="3D9.1C2D16DF23"/>
    <x v="8"/>
    <n v="2008"/>
    <x v="5"/>
    <x v="0"/>
  </r>
  <r>
    <s v="3D9.1C2D16EA06"/>
    <x v="8"/>
    <n v="2008"/>
    <x v="0"/>
    <x v="0"/>
  </r>
  <r>
    <s v="3D9.1C2D16EA06"/>
    <x v="8"/>
    <n v="2008"/>
    <x v="1"/>
    <x v="0"/>
  </r>
  <r>
    <s v="3D9.1C2D16EA06"/>
    <x v="8"/>
    <n v="2008"/>
    <x v="2"/>
    <x v="0"/>
  </r>
  <r>
    <s v="3D9.1C2D16EA06"/>
    <x v="8"/>
    <n v="2008"/>
    <x v="3"/>
    <x v="0"/>
  </r>
  <r>
    <s v="3D9.1C2D16EA06"/>
    <x v="8"/>
    <n v="2008"/>
    <x v="4"/>
    <x v="0"/>
  </r>
  <r>
    <s v="3D9.1C2D16EA06"/>
    <x v="8"/>
    <n v="2008"/>
    <x v="5"/>
    <x v="0"/>
  </r>
  <r>
    <s v="3D9.1C2D16EB85"/>
    <x v="11"/>
    <n v="2008"/>
    <x v="0"/>
    <x v="2"/>
  </r>
  <r>
    <s v="3D9.1C2D16EB85"/>
    <x v="11"/>
    <n v="2008"/>
    <x v="1"/>
    <x v="2"/>
  </r>
  <r>
    <s v="3D9.1C2D16EB85"/>
    <x v="11"/>
    <n v="2008"/>
    <x v="2"/>
    <x v="2"/>
  </r>
  <r>
    <s v="3D9.1C2D16EB85"/>
    <x v="11"/>
    <n v="2008"/>
    <x v="3"/>
    <x v="2"/>
  </r>
  <r>
    <s v="3D9.1C2D16EB85"/>
    <x v="11"/>
    <n v="2008"/>
    <x v="4"/>
    <x v="2"/>
  </r>
  <r>
    <s v="3D9.1C2D16EB85"/>
    <x v="11"/>
    <n v="2008"/>
    <x v="5"/>
    <x v="2"/>
  </r>
  <r>
    <s v="3D9.1C2D16EDAD"/>
    <x v="16"/>
    <n v="2008"/>
    <x v="0"/>
    <x v="1"/>
  </r>
  <r>
    <s v="3D9.1C2D16EDAD"/>
    <x v="16"/>
    <n v="2008"/>
    <x v="1"/>
    <x v="1"/>
  </r>
  <r>
    <s v="3D9.1C2D16EDAD"/>
    <x v="16"/>
    <n v="2008"/>
    <x v="4"/>
    <x v="1"/>
  </r>
  <r>
    <s v="3D9.1C2D16EDAD"/>
    <x v="16"/>
    <n v="2008"/>
    <x v="5"/>
    <x v="1"/>
  </r>
  <r>
    <s v="3D9.1C2D16EF58"/>
    <x v="16"/>
    <n v="2008"/>
    <x v="0"/>
    <x v="1"/>
  </r>
  <r>
    <s v="3D9.1C2D16EF79"/>
    <x v="8"/>
    <n v="2008"/>
    <x v="0"/>
    <x v="0"/>
  </r>
  <r>
    <s v="3D9.1C2D16EF79"/>
    <x v="8"/>
    <n v="2008"/>
    <x v="1"/>
    <x v="0"/>
  </r>
  <r>
    <s v="3D9.1C2D16F02B"/>
    <x v="16"/>
    <n v="2008"/>
    <x v="0"/>
    <x v="1"/>
  </r>
  <r>
    <s v="3D9.1C2D16F02B"/>
    <x v="16"/>
    <n v="2008"/>
    <x v="1"/>
    <x v="1"/>
  </r>
  <r>
    <s v="3D9.1C2D16F02B"/>
    <x v="16"/>
    <n v="2008"/>
    <x v="4"/>
    <x v="1"/>
  </r>
  <r>
    <s v="3D9.1C2D16F02B"/>
    <x v="16"/>
    <n v="2008"/>
    <x v="6"/>
    <x v="1"/>
  </r>
  <r>
    <s v="3D9.1C2D16F2C0"/>
    <x v="8"/>
    <n v="2008"/>
    <x v="0"/>
    <x v="0"/>
  </r>
  <r>
    <s v="3D9.1C2D16F2C0"/>
    <x v="8"/>
    <n v="2008"/>
    <x v="1"/>
    <x v="0"/>
  </r>
  <r>
    <s v="3D9.1C2D16F2C0"/>
    <x v="8"/>
    <n v="2008"/>
    <x v="2"/>
    <x v="0"/>
  </r>
  <r>
    <s v="3D9.1C2D16F2C0"/>
    <x v="8"/>
    <n v="2008"/>
    <x v="4"/>
    <x v="0"/>
  </r>
  <r>
    <s v="3D9.1C2D16F2C0"/>
    <x v="8"/>
    <n v="2008"/>
    <x v="5"/>
    <x v="0"/>
  </r>
  <r>
    <s v="3D9.1C2D16F4AB"/>
    <x v="16"/>
    <n v="2008"/>
    <x v="0"/>
    <x v="1"/>
  </r>
  <r>
    <s v="3D9.1C2D16F4C3"/>
    <x v="16"/>
    <n v="2008"/>
    <x v="0"/>
    <x v="1"/>
  </r>
  <r>
    <s v="3D9.1C2D16F4C3"/>
    <x v="16"/>
    <n v="2008"/>
    <x v="1"/>
    <x v="1"/>
  </r>
  <r>
    <s v="3D9.1C2D16F4C3"/>
    <x v="16"/>
    <n v="2008"/>
    <x v="4"/>
    <x v="1"/>
  </r>
  <r>
    <s v="3D9.1C2D16F4C3"/>
    <x v="16"/>
    <n v="2008"/>
    <x v="5"/>
    <x v="1"/>
  </r>
  <r>
    <s v="3D9.1C2D16F891"/>
    <x v="8"/>
    <n v="2008"/>
    <x v="0"/>
    <x v="0"/>
  </r>
  <r>
    <s v="3D9.1C2D16F891"/>
    <x v="8"/>
    <n v="2008"/>
    <x v="1"/>
    <x v="0"/>
  </r>
  <r>
    <s v="3D9.1C2D16F891"/>
    <x v="8"/>
    <n v="2008"/>
    <x v="2"/>
    <x v="0"/>
  </r>
  <r>
    <s v="3D9.1C2D16F891"/>
    <x v="8"/>
    <n v="2008"/>
    <x v="4"/>
    <x v="0"/>
  </r>
  <r>
    <s v="3D9.1C2D16F891"/>
    <x v="8"/>
    <n v="2008"/>
    <x v="5"/>
    <x v="0"/>
  </r>
  <r>
    <s v="3D9.1C2D16FB8E"/>
    <x v="8"/>
    <n v="2008"/>
    <x v="0"/>
    <x v="0"/>
  </r>
  <r>
    <s v="3D9.1C2D16FB8E"/>
    <x v="8"/>
    <n v="2008"/>
    <x v="1"/>
    <x v="0"/>
  </r>
  <r>
    <s v="3D9.1C2D16FB8E"/>
    <x v="8"/>
    <n v="2008"/>
    <x v="3"/>
    <x v="0"/>
  </r>
  <r>
    <s v="3D9.1C2D16FB8E"/>
    <x v="8"/>
    <n v="2008"/>
    <x v="4"/>
    <x v="0"/>
  </r>
  <r>
    <s v="3D9.1C2D16FB8E"/>
    <x v="8"/>
    <n v="2008"/>
    <x v="5"/>
    <x v="0"/>
  </r>
  <r>
    <s v="3D9.1C2D16FC01"/>
    <x v="11"/>
    <n v="2008"/>
    <x v="0"/>
    <x v="2"/>
  </r>
  <r>
    <s v="3D9.1C2D16FC01"/>
    <x v="11"/>
    <n v="2008"/>
    <x v="1"/>
    <x v="2"/>
  </r>
  <r>
    <s v="3D9.1C2D16FC01"/>
    <x v="11"/>
    <n v="2008"/>
    <x v="2"/>
    <x v="2"/>
  </r>
  <r>
    <s v="3D9.1C2D16FC01"/>
    <x v="11"/>
    <n v="2008"/>
    <x v="3"/>
    <x v="2"/>
  </r>
  <r>
    <s v="3D9.1C2D16FC01"/>
    <x v="11"/>
    <n v="2008"/>
    <x v="4"/>
    <x v="2"/>
  </r>
  <r>
    <s v="3D9.1C2D16FC01"/>
    <x v="11"/>
    <n v="2008"/>
    <x v="5"/>
    <x v="2"/>
  </r>
  <r>
    <s v="3D9.1C2D16FE9E"/>
    <x v="16"/>
    <n v="2008"/>
    <x v="0"/>
    <x v="1"/>
  </r>
  <r>
    <s v="3D9.1C2D16FE9E"/>
    <x v="16"/>
    <n v="2008"/>
    <x v="1"/>
    <x v="1"/>
  </r>
  <r>
    <s v="3D9.1C2D16FE9E"/>
    <x v="16"/>
    <n v="2008"/>
    <x v="4"/>
    <x v="1"/>
  </r>
  <r>
    <s v="3D9.1C2D16FE9E"/>
    <x v="16"/>
    <n v="2008"/>
    <x v="5"/>
    <x v="1"/>
  </r>
  <r>
    <s v="3D9.1C2D16FF68"/>
    <x v="11"/>
    <n v="2008"/>
    <x v="0"/>
    <x v="2"/>
  </r>
  <r>
    <s v="3D9.1C2D16FF68"/>
    <x v="11"/>
    <n v="2008"/>
    <x v="1"/>
    <x v="2"/>
  </r>
  <r>
    <s v="3D9.1C2D16FF68"/>
    <x v="11"/>
    <n v="2008"/>
    <x v="2"/>
    <x v="2"/>
  </r>
  <r>
    <s v="3D9.1C2D16FF68"/>
    <x v="11"/>
    <n v="2008"/>
    <x v="3"/>
    <x v="2"/>
  </r>
  <r>
    <s v="3D9.1C2D16FF68"/>
    <x v="11"/>
    <n v="2008"/>
    <x v="4"/>
    <x v="2"/>
  </r>
  <r>
    <s v="3D9.1C2D16FF68"/>
    <x v="11"/>
    <n v="2008"/>
    <x v="5"/>
    <x v="2"/>
  </r>
  <r>
    <s v="3D9.1C2D17055A"/>
    <x v="16"/>
    <n v="2008"/>
    <x v="0"/>
    <x v="1"/>
  </r>
  <r>
    <s v="3D9.1C2D17055A"/>
    <x v="16"/>
    <n v="2008"/>
    <x v="1"/>
    <x v="1"/>
  </r>
  <r>
    <s v="3D9.1C2D17055A"/>
    <x v="16"/>
    <n v="2008"/>
    <x v="4"/>
    <x v="1"/>
  </r>
  <r>
    <s v="3D9.1C2D17055A"/>
    <x v="16"/>
    <n v="2008"/>
    <x v="6"/>
    <x v="1"/>
  </r>
  <r>
    <s v="3D9.1C2D170621"/>
    <x v="8"/>
    <n v="2008"/>
    <x v="0"/>
    <x v="0"/>
  </r>
  <r>
    <s v="3D9.1C2D170621"/>
    <x v="8"/>
    <n v="2008"/>
    <x v="1"/>
    <x v="0"/>
  </r>
  <r>
    <s v="3D9.1C2D170621"/>
    <x v="8"/>
    <n v="2008"/>
    <x v="2"/>
    <x v="0"/>
  </r>
  <r>
    <s v="3D9.1C2D170621"/>
    <x v="8"/>
    <n v="2008"/>
    <x v="4"/>
    <x v="0"/>
  </r>
  <r>
    <s v="3D9.1C2D170621"/>
    <x v="8"/>
    <n v="2008"/>
    <x v="5"/>
    <x v="0"/>
  </r>
  <r>
    <s v="3D9.1C2D170913"/>
    <x v="11"/>
    <n v="2008"/>
    <x v="0"/>
    <x v="2"/>
  </r>
  <r>
    <s v="3D9.1C2D1709F6"/>
    <x v="8"/>
    <n v="2008"/>
    <x v="0"/>
    <x v="0"/>
  </r>
  <r>
    <s v="3D9.1C2D1709F6"/>
    <x v="8"/>
    <n v="2008"/>
    <x v="1"/>
    <x v="0"/>
  </r>
  <r>
    <s v="3D9.1C2D1709F6"/>
    <x v="8"/>
    <n v="2008"/>
    <x v="2"/>
    <x v="0"/>
  </r>
  <r>
    <s v="3D9.1C2D1709F6"/>
    <x v="8"/>
    <n v="2008"/>
    <x v="3"/>
    <x v="0"/>
  </r>
  <r>
    <s v="3D9.1C2D1709F6"/>
    <x v="8"/>
    <n v="2008"/>
    <x v="4"/>
    <x v="0"/>
  </r>
  <r>
    <s v="3D9.1C2D1709F6"/>
    <x v="8"/>
    <n v="2008"/>
    <x v="5"/>
    <x v="0"/>
  </r>
  <r>
    <s v="3D9.1C2D170DF0"/>
    <x v="8"/>
    <n v="2008"/>
    <x v="0"/>
    <x v="0"/>
  </r>
  <r>
    <s v="3D9.1C2D170DF9"/>
    <x v="8"/>
    <n v="2008"/>
    <x v="0"/>
    <x v="0"/>
  </r>
  <r>
    <s v="3D9.1C2D170DF9"/>
    <x v="8"/>
    <n v="2008"/>
    <x v="1"/>
    <x v="0"/>
  </r>
  <r>
    <s v="3D9.1C2D170DF9"/>
    <x v="8"/>
    <n v="2008"/>
    <x v="4"/>
    <x v="0"/>
  </r>
  <r>
    <s v="3D9.1C2D170DF9"/>
    <x v="8"/>
    <n v="2008"/>
    <x v="5"/>
    <x v="0"/>
  </r>
  <r>
    <s v="3D9.1C2D170F5B"/>
    <x v="8"/>
    <n v="2008"/>
    <x v="0"/>
    <x v="0"/>
  </r>
  <r>
    <s v="3D9.1C2D170F5B"/>
    <x v="8"/>
    <n v="2008"/>
    <x v="1"/>
    <x v="0"/>
  </r>
  <r>
    <s v="3D9.1C2D170F5B"/>
    <x v="8"/>
    <n v="2008"/>
    <x v="2"/>
    <x v="0"/>
  </r>
  <r>
    <s v="3D9.1C2D170F5B"/>
    <x v="8"/>
    <n v="2008"/>
    <x v="4"/>
    <x v="0"/>
  </r>
  <r>
    <s v="3D9.1C2D170F5B"/>
    <x v="8"/>
    <n v="2008"/>
    <x v="5"/>
    <x v="0"/>
  </r>
  <r>
    <s v="3D9.1C2D170FC5"/>
    <x v="8"/>
    <n v="2008"/>
    <x v="0"/>
    <x v="0"/>
  </r>
  <r>
    <s v="3D9.1C2D171244"/>
    <x v="8"/>
    <n v="2008"/>
    <x v="0"/>
    <x v="0"/>
  </r>
  <r>
    <s v="3D9.1C2D171244"/>
    <x v="8"/>
    <n v="2008"/>
    <x v="1"/>
    <x v="0"/>
  </r>
  <r>
    <s v="3D9.1C2D171244"/>
    <x v="8"/>
    <n v="2008"/>
    <x v="2"/>
    <x v="0"/>
  </r>
  <r>
    <s v="3D9.1C2D171244"/>
    <x v="8"/>
    <n v="2008"/>
    <x v="4"/>
    <x v="0"/>
  </r>
  <r>
    <s v="3D9.1C2D171244"/>
    <x v="8"/>
    <n v="2008"/>
    <x v="5"/>
    <x v="0"/>
  </r>
  <r>
    <s v="3D9.1C2D171291"/>
    <x v="16"/>
    <n v="2008"/>
    <x v="0"/>
    <x v="1"/>
  </r>
  <r>
    <s v="3D9.1C2D171291"/>
    <x v="16"/>
    <n v="2008"/>
    <x v="1"/>
    <x v="1"/>
  </r>
  <r>
    <s v="3D9.1C2D171291"/>
    <x v="16"/>
    <n v="2008"/>
    <x v="4"/>
    <x v="1"/>
  </r>
  <r>
    <s v="3D9.1C2D171291"/>
    <x v="16"/>
    <n v="2008"/>
    <x v="5"/>
    <x v="1"/>
  </r>
  <r>
    <s v="3D9.1C2D1715CF"/>
    <x v="8"/>
    <n v="2008"/>
    <x v="0"/>
    <x v="0"/>
  </r>
  <r>
    <s v="3D9.1C2D17165F"/>
    <x v="8"/>
    <n v="2008"/>
    <x v="0"/>
    <x v="0"/>
  </r>
  <r>
    <s v="3D9.1C2D17165F"/>
    <x v="8"/>
    <n v="2008"/>
    <x v="1"/>
    <x v="0"/>
  </r>
  <r>
    <s v="3D9.1C2D17165F"/>
    <x v="8"/>
    <n v="2008"/>
    <x v="2"/>
    <x v="0"/>
  </r>
  <r>
    <s v="3D9.1C2D17165F"/>
    <x v="8"/>
    <n v="2008"/>
    <x v="3"/>
    <x v="0"/>
  </r>
  <r>
    <s v="3D9.1C2D17165F"/>
    <x v="8"/>
    <n v="2008"/>
    <x v="4"/>
    <x v="0"/>
  </r>
  <r>
    <s v="3D9.1C2D17165F"/>
    <x v="8"/>
    <n v="2008"/>
    <x v="5"/>
    <x v="0"/>
  </r>
  <r>
    <s v="3D9.1C2D1716D7"/>
    <x v="8"/>
    <n v="2008"/>
    <x v="0"/>
    <x v="0"/>
  </r>
  <r>
    <s v="3D9.1C2D171791"/>
    <x v="8"/>
    <n v="2008"/>
    <x v="0"/>
    <x v="0"/>
  </r>
  <r>
    <s v="3D9.1C2D171791"/>
    <x v="8"/>
    <n v="2008"/>
    <x v="1"/>
    <x v="0"/>
  </r>
  <r>
    <s v="3D9.1C2D171791"/>
    <x v="8"/>
    <n v="2008"/>
    <x v="2"/>
    <x v="0"/>
  </r>
  <r>
    <s v="3D9.1C2D171791"/>
    <x v="8"/>
    <n v="2008"/>
    <x v="3"/>
    <x v="0"/>
  </r>
  <r>
    <s v="3D9.1C2D171791"/>
    <x v="8"/>
    <n v="2008"/>
    <x v="5"/>
    <x v="0"/>
  </r>
  <r>
    <s v="3D9.1C2D1717BC"/>
    <x v="8"/>
    <n v="2008"/>
    <x v="0"/>
    <x v="0"/>
  </r>
  <r>
    <s v="3D9.1C2D1717BC"/>
    <x v="8"/>
    <n v="2008"/>
    <x v="1"/>
    <x v="0"/>
  </r>
  <r>
    <s v="3D9.1C2D1717BC"/>
    <x v="8"/>
    <n v="2008"/>
    <x v="2"/>
    <x v="0"/>
  </r>
  <r>
    <s v="3D9.1C2D1717BC"/>
    <x v="8"/>
    <n v="2008"/>
    <x v="4"/>
    <x v="0"/>
  </r>
  <r>
    <s v="3D9.1C2D1717BC"/>
    <x v="8"/>
    <n v="2008"/>
    <x v="5"/>
    <x v="0"/>
  </r>
  <r>
    <s v="3D9.1C2D17188D"/>
    <x v="16"/>
    <n v="2008"/>
    <x v="0"/>
    <x v="1"/>
  </r>
  <r>
    <s v="3D9.1C2D1718E2"/>
    <x v="8"/>
    <n v="2008"/>
    <x v="0"/>
    <x v="0"/>
  </r>
  <r>
    <s v="3D9.1C2D171987"/>
    <x v="8"/>
    <n v="2008"/>
    <x v="0"/>
    <x v="0"/>
  </r>
  <r>
    <s v="3D9.1C2D171987"/>
    <x v="8"/>
    <n v="2008"/>
    <x v="1"/>
    <x v="0"/>
  </r>
  <r>
    <s v="3D9.1C2D171987"/>
    <x v="8"/>
    <n v="2008"/>
    <x v="2"/>
    <x v="0"/>
  </r>
  <r>
    <s v="3D9.1C2D171987"/>
    <x v="8"/>
    <n v="2008"/>
    <x v="4"/>
    <x v="0"/>
  </r>
  <r>
    <s v="3D9.1C2D171987"/>
    <x v="8"/>
    <n v="2008"/>
    <x v="5"/>
    <x v="0"/>
  </r>
  <r>
    <s v="3D9.1C2D171A63"/>
    <x v="8"/>
    <n v="2008"/>
    <x v="0"/>
    <x v="0"/>
  </r>
  <r>
    <s v="3D9.1C2D171A63"/>
    <x v="8"/>
    <n v="2008"/>
    <x v="1"/>
    <x v="0"/>
  </r>
  <r>
    <s v="3D9.1C2D171A63"/>
    <x v="8"/>
    <n v="2008"/>
    <x v="2"/>
    <x v="0"/>
  </r>
  <r>
    <s v="3D9.1C2D171A63"/>
    <x v="8"/>
    <n v="2008"/>
    <x v="3"/>
    <x v="0"/>
  </r>
  <r>
    <s v="3D9.1C2D171A63"/>
    <x v="8"/>
    <n v="2008"/>
    <x v="4"/>
    <x v="0"/>
  </r>
  <r>
    <s v="3D9.1C2D171A63"/>
    <x v="8"/>
    <n v="2008"/>
    <x v="5"/>
    <x v="0"/>
  </r>
  <r>
    <s v="3D9.1C2D171B4D"/>
    <x v="16"/>
    <n v="2008"/>
    <x v="0"/>
    <x v="1"/>
  </r>
  <r>
    <s v="3D9.1C2D171B4D"/>
    <x v="16"/>
    <n v="2008"/>
    <x v="1"/>
    <x v="1"/>
  </r>
  <r>
    <s v="3D9.1C2D171B4D"/>
    <x v="16"/>
    <n v="2008"/>
    <x v="4"/>
    <x v="1"/>
  </r>
  <r>
    <s v="3D9.1C2D171B4D"/>
    <x v="16"/>
    <n v="2008"/>
    <x v="5"/>
    <x v="1"/>
  </r>
  <r>
    <s v="3D9.1C2D172385"/>
    <x v="8"/>
    <n v="2008"/>
    <x v="0"/>
    <x v="0"/>
  </r>
  <r>
    <s v="3D9.1C2D172385"/>
    <x v="8"/>
    <n v="2008"/>
    <x v="1"/>
    <x v="0"/>
  </r>
  <r>
    <s v="3D9.1C2D172385"/>
    <x v="8"/>
    <n v="2008"/>
    <x v="2"/>
    <x v="0"/>
  </r>
  <r>
    <s v="3D9.1C2D172385"/>
    <x v="8"/>
    <n v="2008"/>
    <x v="4"/>
    <x v="0"/>
  </r>
  <r>
    <s v="3D9.1C2D172385"/>
    <x v="8"/>
    <n v="2008"/>
    <x v="5"/>
    <x v="0"/>
  </r>
  <r>
    <s v="3D9.1C2D1723AD"/>
    <x v="16"/>
    <n v="2008"/>
    <x v="0"/>
    <x v="1"/>
  </r>
  <r>
    <s v="3D9.1C2D1723AD"/>
    <x v="16"/>
    <n v="2008"/>
    <x v="1"/>
    <x v="1"/>
  </r>
  <r>
    <s v="3D9.1C2D1723AD"/>
    <x v="16"/>
    <n v="2008"/>
    <x v="4"/>
    <x v="1"/>
  </r>
  <r>
    <s v="3D9.1C2D1723AD"/>
    <x v="16"/>
    <n v="2008"/>
    <x v="5"/>
    <x v="1"/>
  </r>
  <r>
    <s v="3D9.1C2D1723B6"/>
    <x v="8"/>
    <n v="2008"/>
    <x v="0"/>
    <x v="0"/>
  </r>
  <r>
    <s v="3D9.1C2D1723B6"/>
    <x v="8"/>
    <n v="2008"/>
    <x v="1"/>
    <x v="0"/>
  </r>
  <r>
    <s v="3D9.1C2D1723B6"/>
    <x v="8"/>
    <n v="2008"/>
    <x v="2"/>
    <x v="0"/>
  </r>
  <r>
    <s v="3D9.1C2D1723B6"/>
    <x v="8"/>
    <n v="2008"/>
    <x v="4"/>
    <x v="0"/>
  </r>
  <r>
    <s v="3D9.1C2D1723B6"/>
    <x v="8"/>
    <n v="2008"/>
    <x v="5"/>
    <x v="0"/>
  </r>
  <r>
    <s v="3D9.1C2D17243C"/>
    <x v="16"/>
    <n v="2008"/>
    <x v="0"/>
    <x v="1"/>
  </r>
  <r>
    <s v="3D9.1C2D17243C"/>
    <x v="16"/>
    <n v="2008"/>
    <x v="1"/>
    <x v="1"/>
  </r>
  <r>
    <s v="3D9.1C2D17243C"/>
    <x v="16"/>
    <n v="2008"/>
    <x v="4"/>
    <x v="1"/>
  </r>
  <r>
    <s v="3D9.1C2D17243C"/>
    <x v="16"/>
    <n v="2008"/>
    <x v="5"/>
    <x v="1"/>
  </r>
  <r>
    <s v="3D9.1C2D172486"/>
    <x v="8"/>
    <n v="2008"/>
    <x v="0"/>
    <x v="0"/>
  </r>
  <r>
    <s v="3D9.1C2D172C25"/>
    <x v="16"/>
    <n v="2008"/>
    <x v="0"/>
    <x v="1"/>
  </r>
  <r>
    <s v="3D9.1C2D172C25"/>
    <x v="16"/>
    <n v="2008"/>
    <x v="1"/>
    <x v="1"/>
  </r>
  <r>
    <s v="3D9.1C2D172C25"/>
    <x v="16"/>
    <n v="2008"/>
    <x v="4"/>
    <x v="1"/>
  </r>
  <r>
    <s v="3D9.1C2D172C25"/>
    <x v="16"/>
    <n v="2008"/>
    <x v="5"/>
    <x v="1"/>
  </r>
  <r>
    <s v="3D9.1C2D172FF1"/>
    <x v="16"/>
    <n v="2008"/>
    <x v="0"/>
    <x v="1"/>
  </r>
  <r>
    <s v="3D9.1C2D172FF1"/>
    <x v="16"/>
    <n v="2008"/>
    <x v="1"/>
    <x v="1"/>
  </r>
  <r>
    <s v="3D9.1C2D172FF1"/>
    <x v="16"/>
    <n v="2008"/>
    <x v="4"/>
    <x v="1"/>
  </r>
  <r>
    <s v="3D9.1C2D172FF1"/>
    <x v="16"/>
    <n v="2008"/>
    <x v="5"/>
    <x v="1"/>
  </r>
  <r>
    <s v="3D9.1C2D1731D6"/>
    <x v="16"/>
    <n v="2008"/>
    <x v="0"/>
    <x v="1"/>
  </r>
  <r>
    <s v="3D9.1C2D1731D6"/>
    <x v="16"/>
    <n v="2008"/>
    <x v="1"/>
    <x v="1"/>
  </r>
  <r>
    <s v="3D9.1C2D1731D6"/>
    <x v="16"/>
    <n v="2008"/>
    <x v="4"/>
    <x v="1"/>
  </r>
  <r>
    <s v="3D9.1C2D1731D6"/>
    <x v="16"/>
    <n v="2008"/>
    <x v="5"/>
    <x v="1"/>
  </r>
  <r>
    <s v="3D9.1C2D173253"/>
    <x v="8"/>
    <n v="2008"/>
    <x v="0"/>
    <x v="0"/>
  </r>
  <r>
    <s v="3D9.1C2D173253"/>
    <x v="8"/>
    <n v="2008"/>
    <x v="1"/>
    <x v="0"/>
  </r>
  <r>
    <s v="3D9.1C2D173253"/>
    <x v="8"/>
    <n v="2008"/>
    <x v="2"/>
    <x v="0"/>
  </r>
  <r>
    <s v="3D9.1C2D173253"/>
    <x v="8"/>
    <n v="2008"/>
    <x v="4"/>
    <x v="0"/>
  </r>
  <r>
    <s v="3D9.1C2D173253"/>
    <x v="8"/>
    <n v="2008"/>
    <x v="5"/>
    <x v="0"/>
  </r>
  <r>
    <s v="3D9.1C2D1733A8"/>
    <x v="8"/>
    <n v="2008"/>
    <x v="0"/>
    <x v="0"/>
  </r>
  <r>
    <s v="3D9.1C2D1733A8"/>
    <x v="8"/>
    <n v="2008"/>
    <x v="1"/>
    <x v="0"/>
  </r>
  <r>
    <s v="3D9.1C2D1733A8"/>
    <x v="8"/>
    <n v="2008"/>
    <x v="2"/>
    <x v="0"/>
  </r>
  <r>
    <s v="3D9.1C2D1733A8"/>
    <x v="8"/>
    <n v="2008"/>
    <x v="3"/>
    <x v="0"/>
  </r>
  <r>
    <s v="3D9.1C2D1733A8"/>
    <x v="8"/>
    <n v="2008"/>
    <x v="4"/>
    <x v="0"/>
  </r>
  <r>
    <s v="3D9.1C2D1733A8"/>
    <x v="8"/>
    <n v="2008"/>
    <x v="5"/>
    <x v="0"/>
  </r>
  <r>
    <s v="3D9.1C2D1733B6"/>
    <x v="16"/>
    <n v="2008"/>
    <x v="0"/>
    <x v="1"/>
  </r>
  <r>
    <s v="3D9.1C2D1733B6"/>
    <x v="16"/>
    <n v="2008"/>
    <x v="1"/>
    <x v="1"/>
  </r>
  <r>
    <s v="3D9.1C2D1733B6"/>
    <x v="16"/>
    <n v="2008"/>
    <x v="4"/>
    <x v="1"/>
  </r>
  <r>
    <s v="3D9.1C2D1733B6"/>
    <x v="16"/>
    <n v="2008"/>
    <x v="5"/>
    <x v="1"/>
  </r>
  <r>
    <s v="3D9.1C2D1733B6"/>
    <x v="16"/>
    <n v="2008"/>
    <x v="6"/>
    <x v="1"/>
  </r>
  <r>
    <s v="3D9.1C2D173C53"/>
    <x v="8"/>
    <n v="2008"/>
    <x v="0"/>
    <x v="0"/>
  </r>
  <r>
    <s v="3D9.1C2D173D09"/>
    <x v="8"/>
    <n v="2008"/>
    <x v="0"/>
    <x v="0"/>
  </r>
  <r>
    <s v="3D9.1C2D173D09"/>
    <x v="8"/>
    <n v="2008"/>
    <x v="1"/>
    <x v="0"/>
  </r>
  <r>
    <s v="3D9.1C2D173D09"/>
    <x v="8"/>
    <n v="2008"/>
    <x v="2"/>
    <x v="0"/>
  </r>
  <r>
    <s v="3D9.1C2D173D09"/>
    <x v="8"/>
    <n v="2008"/>
    <x v="3"/>
    <x v="0"/>
  </r>
  <r>
    <s v="3D9.1C2D173D09"/>
    <x v="8"/>
    <n v="2008"/>
    <x v="4"/>
    <x v="0"/>
  </r>
  <r>
    <s v="3D9.1C2D173D09"/>
    <x v="8"/>
    <n v="2008"/>
    <x v="5"/>
    <x v="0"/>
  </r>
  <r>
    <s v="3D9.1C2D173E3F"/>
    <x v="11"/>
    <n v="2008"/>
    <x v="1"/>
    <x v="2"/>
  </r>
  <r>
    <s v="3D9.1C2D173E3F"/>
    <x v="11"/>
    <n v="2008"/>
    <x v="2"/>
    <x v="2"/>
  </r>
  <r>
    <s v="3D9.1C2D173E3F"/>
    <x v="11"/>
    <n v="2008"/>
    <x v="3"/>
    <x v="2"/>
  </r>
  <r>
    <s v="3D9.1C2D173E3F"/>
    <x v="11"/>
    <n v="2008"/>
    <x v="4"/>
    <x v="2"/>
  </r>
  <r>
    <s v="3D9.1C2D173E3F"/>
    <x v="11"/>
    <n v="2008"/>
    <x v="5"/>
    <x v="2"/>
  </r>
  <r>
    <s v="3D9.1C2D173ECB"/>
    <x v="8"/>
    <n v="2008"/>
    <x v="0"/>
    <x v="0"/>
  </r>
  <r>
    <s v="3D9.1C2D1742CE"/>
    <x v="8"/>
    <n v="2008"/>
    <x v="0"/>
    <x v="0"/>
  </r>
  <r>
    <s v="3D9.1C2D1742CE"/>
    <x v="8"/>
    <n v="2008"/>
    <x v="1"/>
    <x v="0"/>
  </r>
  <r>
    <s v="3D9.1C2D1742CE"/>
    <x v="8"/>
    <n v="2008"/>
    <x v="2"/>
    <x v="0"/>
  </r>
  <r>
    <s v="3D9.1C2D1742CE"/>
    <x v="8"/>
    <n v="2008"/>
    <x v="3"/>
    <x v="0"/>
  </r>
  <r>
    <s v="3D9.1C2D1742CE"/>
    <x v="8"/>
    <n v="2008"/>
    <x v="4"/>
    <x v="0"/>
  </r>
  <r>
    <s v="3D9.1C2D1742CE"/>
    <x v="8"/>
    <n v="2008"/>
    <x v="5"/>
    <x v="0"/>
  </r>
  <r>
    <s v="3D9.1C2D17461E"/>
    <x v="8"/>
    <n v="2008"/>
    <x v="0"/>
    <x v="0"/>
  </r>
  <r>
    <s v="3D9.1C2D17461E"/>
    <x v="8"/>
    <n v="2008"/>
    <x v="1"/>
    <x v="0"/>
  </r>
  <r>
    <s v="3D9.1C2D17461E"/>
    <x v="8"/>
    <n v="2008"/>
    <x v="2"/>
    <x v="0"/>
  </r>
  <r>
    <s v="3D9.1C2D17461E"/>
    <x v="8"/>
    <n v="2008"/>
    <x v="5"/>
    <x v="0"/>
  </r>
  <r>
    <s v="3D9.1C2D1746DE"/>
    <x v="16"/>
    <n v="2008"/>
    <x v="0"/>
    <x v="1"/>
  </r>
  <r>
    <s v="3D9.1C2D1746DE"/>
    <x v="16"/>
    <n v="2008"/>
    <x v="1"/>
    <x v="1"/>
  </r>
  <r>
    <s v="3D9.1C2D1746DE"/>
    <x v="16"/>
    <n v="2008"/>
    <x v="4"/>
    <x v="1"/>
  </r>
  <r>
    <s v="3D9.1C2D1746DE"/>
    <x v="16"/>
    <n v="2008"/>
    <x v="5"/>
    <x v="1"/>
  </r>
  <r>
    <s v="3D9.1C2D1747E9"/>
    <x v="8"/>
    <n v="2008"/>
    <x v="0"/>
    <x v="0"/>
  </r>
  <r>
    <s v="3D9.1C2D1747E9"/>
    <x v="8"/>
    <n v="2008"/>
    <x v="1"/>
    <x v="0"/>
  </r>
  <r>
    <s v="3D9.1C2D1747E9"/>
    <x v="8"/>
    <n v="2008"/>
    <x v="2"/>
    <x v="0"/>
  </r>
  <r>
    <s v="3D9.1C2D1747E9"/>
    <x v="8"/>
    <n v="2008"/>
    <x v="4"/>
    <x v="0"/>
  </r>
  <r>
    <s v="3D9.1C2D1747E9"/>
    <x v="8"/>
    <n v="2008"/>
    <x v="5"/>
    <x v="0"/>
  </r>
  <r>
    <s v="3D9.1C2D17490A"/>
    <x v="16"/>
    <n v="2008"/>
    <x v="1"/>
    <x v="1"/>
  </r>
  <r>
    <s v="3D9.1C2D17490A"/>
    <x v="16"/>
    <n v="2008"/>
    <x v="4"/>
    <x v="1"/>
  </r>
  <r>
    <s v="3D9.1C2D17490A"/>
    <x v="16"/>
    <n v="2008"/>
    <x v="5"/>
    <x v="1"/>
  </r>
  <r>
    <s v="3D9.1C2D1749D7"/>
    <x v="16"/>
    <n v="2008"/>
    <x v="0"/>
    <x v="1"/>
  </r>
  <r>
    <s v="3D9.1C2D1749D7"/>
    <x v="16"/>
    <n v="2008"/>
    <x v="4"/>
    <x v="1"/>
  </r>
  <r>
    <s v="3D9.1C2D1749D7"/>
    <x v="16"/>
    <n v="2008"/>
    <x v="5"/>
    <x v="1"/>
  </r>
  <r>
    <s v="3D9.1C2D1749E4"/>
    <x v="16"/>
    <n v="2008"/>
    <x v="0"/>
    <x v="1"/>
  </r>
  <r>
    <s v="3D9.1C2D1749E4"/>
    <x v="16"/>
    <n v="2008"/>
    <x v="1"/>
    <x v="1"/>
  </r>
  <r>
    <s v="3D9.1C2D1749E4"/>
    <x v="16"/>
    <n v="2008"/>
    <x v="4"/>
    <x v="1"/>
  </r>
  <r>
    <s v="3D9.1C2D1749E4"/>
    <x v="16"/>
    <n v="2008"/>
    <x v="5"/>
    <x v="1"/>
  </r>
  <r>
    <s v="3D9.1C2D1749FE"/>
    <x v="16"/>
    <n v="2008"/>
    <x v="1"/>
    <x v="1"/>
  </r>
  <r>
    <s v="3D9.1C2D1749FE"/>
    <x v="16"/>
    <n v="2008"/>
    <x v="4"/>
    <x v="1"/>
  </r>
  <r>
    <s v="3D9.1C2D1749FE"/>
    <x v="16"/>
    <n v="2008"/>
    <x v="5"/>
    <x v="1"/>
  </r>
  <r>
    <s v="3D9.1C2D174B2E"/>
    <x v="16"/>
    <n v="2008"/>
    <x v="0"/>
    <x v="1"/>
  </r>
  <r>
    <s v="3D9.1C2D174B2E"/>
    <x v="16"/>
    <n v="2008"/>
    <x v="1"/>
    <x v="1"/>
  </r>
  <r>
    <s v="3D9.1C2D174B2E"/>
    <x v="16"/>
    <n v="2008"/>
    <x v="4"/>
    <x v="1"/>
  </r>
  <r>
    <s v="3D9.1C2D174B2E"/>
    <x v="16"/>
    <n v="2008"/>
    <x v="5"/>
    <x v="1"/>
  </r>
  <r>
    <s v="3D9.1C2D174C47"/>
    <x v="8"/>
    <n v="2008"/>
    <x v="0"/>
    <x v="0"/>
  </r>
  <r>
    <s v="3D9.1C2D174C47"/>
    <x v="8"/>
    <n v="2008"/>
    <x v="1"/>
    <x v="0"/>
  </r>
  <r>
    <s v="3D9.1C2D174C47"/>
    <x v="8"/>
    <n v="2008"/>
    <x v="2"/>
    <x v="0"/>
  </r>
  <r>
    <s v="3D9.1C2D174C47"/>
    <x v="8"/>
    <n v="2008"/>
    <x v="4"/>
    <x v="0"/>
  </r>
  <r>
    <s v="3D9.1C2D174C47"/>
    <x v="8"/>
    <n v="2008"/>
    <x v="5"/>
    <x v="0"/>
  </r>
  <r>
    <s v="3D9.1C2D174C50"/>
    <x v="8"/>
    <n v="2008"/>
    <x v="0"/>
    <x v="0"/>
  </r>
  <r>
    <s v="3D9.1C2D174C50"/>
    <x v="8"/>
    <n v="2008"/>
    <x v="1"/>
    <x v="0"/>
  </r>
  <r>
    <s v="3D9.1C2D174C50"/>
    <x v="8"/>
    <n v="2008"/>
    <x v="2"/>
    <x v="0"/>
  </r>
  <r>
    <s v="3D9.1C2D174C50"/>
    <x v="8"/>
    <n v="2008"/>
    <x v="4"/>
    <x v="0"/>
  </r>
  <r>
    <s v="3D9.1C2D174C50"/>
    <x v="8"/>
    <n v="2008"/>
    <x v="5"/>
    <x v="0"/>
  </r>
  <r>
    <s v="3D9.1C2D174C93"/>
    <x v="8"/>
    <n v="2008"/>
    <x v="0"/>
    <x v="0"/>
  </r>
  <r>
    <s v="3D9.1C2D174C93"/>
    <x v="8"/>
    <n v="2008"/>
    <x v="1"/>
    <x v="0"/>
  </r>
  <r>
    <s v="3D9.1C2D174C93"/>
    <x v="8"/>
    <n v="2008"/>
    <x v="2"/>
    <x v="0"/>
  </r>
  <r>
    <s v="3D9.1C2D174C93"/>
    <x v="8"/>
    <n v="2008"/>
    <x v="5"/>
    <x v="0"/>
  </r>
  <r>
    <s v="3D9.1C2D174E83"/>
    <x v="8"/>
    <n v="2008"/>
    <x v="0"/>
    <x v="0"/>
  </r>
  <r>
    <s v="3D9.1C2D174E83"/>
    <x v="8"/>
    <n v="2008"/>
    <x v="1"/>
    <x v="0"/>
  </r>
  <r>
    <s v="3D9.1C2D174E83"/>
    <x v="8"/>
    <n v="2008"/>
    <x v="2"/>
    <x v="0"/>
  </r>
  <r>
    <s v="3D9.1C2D174E83"/>
    <x v="8"/>
    <n v="2008"/>
    <x v="4"/>
    <x v="0"/>
  </r>
  <r>
    <s v="3D9.1C2D174E83"/>
    <x v="8"/>
    <n v="2008"/>
    <x v="5"/>
    <x v="0"/>
  </r>
  <r>
    <s v="3D9.1C2D174EC2"/>
    <x v="16"/>
    <n v="2008"/>
    <x v="0"/>
    <x v="1"/>
  </r>
  <r>
    <s v="3D9.1C2D175005"/>
    <x v="8"/>
    <n v="2008"/>
    <x v="0"/>
    <x v="0"/>
  </r>
  <r>
    <s v="3D9.1C2D175005"/>
    <x v="8"/>
    <n v="2008"/>
    <x v="1"/>
    <x v="0"/>
  </r>
  <r>
    <s v="3D9.1C2D175005"/>
    <x v="8"/>
    <n v="2008"/>
    <x v="2"/>
    <x v="0"/>
  </r>
  <r>
    <s v="3D9.1C2D175005"/>
    <x v="8"/>
    <n v="2008"/>
    <x v="4"/>
    <x v="0"/>
  </r>
  <r>
    <s v="3D9.1C2D175005"/>
    <x v="8"/>
    <n v="2008"/>
    <x v="5"/>
    <x v="0"/>
  </r>
  <r>
    <s v="3D9.1C2D177507"/>
    <x v="16"/>
    <n v="2008"/>
    <x v="0"/>
    <x v="1"/>
  </r>
  <r>
    <s v="3D9.1C2D177507"/>
    <x v="16"/>
    <n v="2008"/>
    <x v="1"/>
    <x v="1"/>
  </r>
  <r>
    <s v="3D9.1C2D177507"/>
    <x v="16"/>
    <n v="2008"/>
    <x v="4"/>
    <x v="1"/>
  </r>
  <r>
    <s v="3D9.1C2D177507"/>
    <x v="16"/>
    <n v="2008"/>
    <x v="5"/>
    <x v="1"/>
  </r>
  <r>
    <s v="3D9.1C2D1779A9"/>
    <x v="16"/>
    <n v="2008"/>
    <x v="0"/>
    <x v="1"/>
  </r>
  <r>
    <s v="3D9.1C2D1779A9"/>
    <x v="16"/>
    <n v="2008"/>
    <x v="1"/>
    <x v="1"/>
  </r>
  <r>
    <s v="3D9.1C2D1779A9"/>
    <x v="16"/>
    <n v="2008"/>
    <x v="4"/>
    <x v="1"/>
  </r>
  <r>
    <s v="3D9.1C2D1779A9"/>
    <x v="16"/>
    <n v="2008"/>
    <x v="5"/>
    <x v="1"/>
  </r>
  <r>
    <s v="3D9.1C2D1779AB"/>
    <x v="8"/>
    <n v="2008"/>
    <x v="0"/>
    <x v="0"/>
  </r>
  <r>
    <s v="3D9.1C2D177A9D"/>
    <x v="8"/>
    <n v="2008"/>
    <x v="0"/>
    <x v="0"/>
  </r>
  <r>
    <s v="3D9.1C2D177D1D"/>
    <x v="8"/>
    <n v="2008"/>
    <x v="1"/>
    <x v="0"/>
  </r>
  <r>
    <s v="3D9.1C2D177D1D"/>
    <x v="8"/>
    <n v="2008"/>
    <x v="2"/>
    <x v="0"/>
  </r>
  <r>
    <s v="3D9.1C2D177D1D"/>
    <x v="8"/>
    <n v="2008"/>
    <x v="3"/>
    <x v="0"/>
  </r>
  <r>
    <s v="3D9.1C2D177D1D"/>
    <x v="8"/>
    <n v="2008"/>
    <x v="5"/>
    <x v="0"/>
  </r>
  <r>
    <s v="3D9.1C2D177D65"/>
    <x v="8"/>
    <n v="2008"/>
    <x v="0"/>
    <x v="0"/>
  </r>
  <r>
    <s v="3D9.1C2D177E20"/>
    <x v="8"/>
    <n v="2008"/>
    <x v="0"/>
    <x v="0"/>
  </r>
  <r>
    <s v="3D9.1C2D177E20"/>
    <x v="8"/>
    <n v="2008"/>
    <x v="1"/>
    <x v="0"/>
  </r>
  <r>
    <s v="3D9.1C2D177E20"/>
    <x v="8"/>
    <n v="2008"/>
    <x v="2"/>
    <x v="0"/>
  </r>
  <r>
    <s v="3D9.1C2D177E20"/>
    <x v="8"/>
    <n v="2008"/>
    <x v="4"/>
    <x v="0"/>
  </r>
  <r>
    <s v="3D9.1C2D177E20"/>
    <x v="8"/>
    <n v="2008"/>
    <x v="5"/>
    <x v="0"/>
  </r>
  <r>
    <s v="3D9.1C2D177F25"/>
    <x v="16"/>
    <n v="2008"/>
    <x v="0"/>
    <x v="1"/>
  </r>
  <r>
    <s v="3D9.1C2D177F25"/>
    <x v="16"/>
    <n v="2008"/>
    <x v="1"/>
    <x v="1"/>
  </r>
  <r>
    <s v="3D9.1C2D177F25"/>
    <x v="16"/>
    <n v="2008"/>
    <x v="4"/>
    <x v="1"/>
  </r>
  <r>
    <s v="3D9.1C2D177F25"/>
    <x v="16"/>
    <n v="2008"/>
    <x v="5"/>
    <x v="1"/>
  </r>
  <r>
    <s v="3D9.1C2D178255"/>
    <x v="8"/>
    <n v="2008"/>
    <x v="0"/>
    <x v="0"/>
  </r>
  <r>
    <s v="3D9.1C2D1782BA"/>
    <x v="8"/>
    <n v="2008"/>
    <x v="0"/>
    <x v="0"/>
  </r>
  <r>
    <s v="3D9.1C2D178435"/>
    <x v="8"/>
    <n v="2008"/>
    <x v="0"/>
    <x v="0"/>
  </r>
  <r>
    <s v="3D9.1C2D213501"/>
    <x v="8"/>
    <n v="2008"/>
    <x v="0"/>
    <x v="0"/>
  </r>
  <r>
    <s v="3D9.1C2D53C54C"/>
    <x v="11"/>
    <n v="2009"/>
    <x v="0"/>
    <x v="0"/>
  </r>
  <r>
    <s v="3D9.1C2D53C54C"/>
    <x v="11"/>
    <n v="2009"/>
    <x v="1"/>
    <x v="0"/>
  </r>
  <r>
    <s v="3D9.1C2D53C54C"/>
    <x v="11"/>
    <n v="2009"/>
    <x v="2"/>
    <x v="0"/>
  </r>
  <r>
    <s v="3D9.1C2D53C54C"/>
    <x v="11"/>
    <n v="2009"/>
    <x v="3"/>
    <x v="0"/>
  </r>
  <r>
    <s v="3D9.1C2D53C54C"/>
    <x v="11"/>
    <n v="2009"/>
    <x v="4"/>
    <x v="0"/>
  </r>
  <r>
    <s v="3D9.1C2D53C54C"/>
    <x v="11"/>
    <n v="2009"/>
    <x v="5"/>
    <x v="0"/>
  </r>
  <r>
    <s v="3D9.1C2D53C8AA"/>
    <x v="11"/>
    <n v="2009"/>
    <x v="0"/>
    <x v="0"/>
  </r>
  <r>
    <s v="3D9.1C2D53C8AA"/>
    <x v="11"/>
    <n v="2009"/>
    <x v="1"/>
    <x v="0"/>
  </r>
  <r>
    <s v="3D9.1C2D53C8AA"/>
    <x v="11"/>
    <n v="2009"/>
    <x v="2"/>
    <x v="0"/>
  </r>
  <r>
    <s v="3D9.1C2D53C8AA"/>
    <x v="11"/>
    <n v="2009"/>
    <x v="3"/>
    <x v="0"/>
  </r>
  <r>
    <s v="3D9.1C2D53C8AA"/>
    <x v="11"/>
    <n v="2009"/>
    <x v="4"/>
    <x v="0"/>
  </r>
  <r>
    <s v="3D9.1C2D53C8AA"/>
    <x v="11"/>
    <n v="2009"/>
    <x v="5"/>
    <x v="0"/>
  </r>
  <r>
    <s v="3D9.1C2D53D01A"/>
    <x v="8"/>
    <n v="2009"/>
    <x v="0"/>
    <x v="1"/>
  </r>
  <r>
    <s v="3D9.1C2D53D01A"/>
    <x v="8"/>
    <n v="2009"/>
    <x v="1"/>
    <x v="1"/>
  </r>
  <r>
    <s v="3D9.1C2D53D01A"/>
    <x v="8"/>
    <n v="2009"/>
    <x v="2"/>
    <x v="1"/>
  </r>
  <r>
    <s v="3D9.1C2D53D01A"/>
    <x v="8"/>
    <n v="2009"/>
    <x v="3"/>
    <x v="1"/>
  </r>
  <r>
    <s v="3D9.1C2D53D01A"/>
    <x v="8"/>
    <n v="2009"/>
    <x v="4"/>
    <x v="1"/>
  </r>
  <r>
    <s v="3D9.1C2D53D01A"/>
    <x v="8"/>
    <n v="2009"/>
    <x v="5"/>
    <x v="1"/>
  </r>
  <r>
    <s v="3D9.1C2D53D3F4"/>
    <x v="6"/>
    <n v="2009"/>
    <x v="0"/>
    <x v="2"/>
  </r>
  <r>
    <s v="3D9.1C2D53D3F4"/>
    <x v="6"/>
    <n v="2009"/>
    <x v="1"/>
    <x v="2"/>
  </r>
  <r>
    <s v="3D9.1C2D53D3F4"/>
    <x v="6"/>
    <n v="2009"/>
    <x v="2"/>
    <x v="2"/>
  </r>
  <r>
    <s v="3D9.1C2D53D3F4"/>
    <x v="6"/>
    <n v="2009"/>
    <x v="4"/>
    <x v="2"/>
  </r>
  <r>
    <s v="3D9.1C2D53D3F4"/>
    <x v="6"/>
    <n v="2009"/>
    <x v="5"/>
    <x v="2"/>
  </r>
  <r>
    <s v="3D9.1C2D53D9FB"/>
    <x v="11"/>
    <n v="2009"/>
    <x v="0"/>
    <x v="0"/>
  </r>
  <r>
    <s v="3D9.1C2D53D9FB"/>
    <x v="11"/>
    <n v="2009"/>
    <x v="1"/>
    <x v="0"/>
  </r>
  <r>
    <s v="3D9.1C2D53D9FB"/>
    <x v="11"/>
    <n v="2009"/>
    <x v="2"/>
    <x v="0"/>
  </r>
  <r>
    <s v="3D9.1C2D53D9FB"/>
    <x v="11"/>
    <n v="2009"/>
    <x v="3"/>
    <x v="0"/>
  </r>
  <r>
    <s v="3D9.1C2D53D9FB"/>
    <x v="11"/>
    <n v="2009"/>
    <x v="4"/>
    <x v="0"/>
  </r>
  <r>
    <s v="3D9.1C2D53D9FB"/>
    <x v="11"/>
    <n v="2009"/>
    <x v="5"/>
    <x v="0"/>
  </r>
  <r>
    <s v="3D9.1C2D53DB00"/>
    <x v="11"/>
    <n v="2009"/>
    <x v="0"/>
    <x v="0"/>
  </r>
  <r>
    <s v="3D9.1C2D53DB00"/>
    <x v="11"/>
    <n v="2009"/>
    <x v="1"/>
    <x v="0"/>
  </r>
  <r>
    <s v="3D9.1C2D53DB00"/>
    <x v="11"/>
    <n v="2009"/>
    <x v="2"/>
    <x v="0"/>
  </r>
  <r>
    <s v="3D9.1C2D53DB00"/>
    <x v="11"/>
    <n v="2009"/>
    <x v="3"/>
    <x v="0"/>
  </r>
  <r>
    <s v="3D9.1C2D53DB00"/>
    <x v="11"/>
    <n v="2009"/>
    <x v="4"/>
    <x v="0"/>
  </r>
  <r>
    <s v="3D9.1C2D53DB00"/>
    <x v="11"/>
    <n v="2009"/>
    <x v="5"/>
    <x v="0"/>
  </r>
  <r>
    <s v="3D9.1C2D54A76B"/>
    <x v="11"/>
    <n v="2009"/>
    <x v="0"/>
    <x v="0"/>
  </r>
  <r>
    <s v="3D9.1C2D54A90F"/>
    <x v="11"/>
    <n v="2009"/>
    <x v="0"/>
    <x v="0"/>
  </r>
  <r>
    <s v="3D9.1C2D54A90F"/>
    <x v="11"/>
    <n v="2009"/>
    <x v="1"/>
    <x v="0"/>
  </r>
  <r>
    <s v="3D9.1C2D54A90F"/>
    <x v="11"/>
    <n v="2009"/>
    <x v="2"/>
    <x v="0"/>
  </r>
  <r>
    <s v="3D9.1C2D54A90F"/>
    <x v="11"/>
    <n v="2009"/>
    <x v="3"/>
    <x v="0"/>
  </r>
  <r>
    <s v="3D9.1C2D54A90F"/>
    <x v="11"/>
    <n v="2009"/>
    <x v="4"/>
    <x v="0"/>
  </r>
  <r>
    <s v="3D9.1C2D54A90F"/>
    <x v="11"/>
    <n v="2009"/>
    <x v="5"/>
    <x v="0"/>
  </r>
  <r>
    <s v="3D9.1C2D54AF79"/>
    <x v="11"/>
    <n v="2009"/>
    <x v="0"/>
    <x v="0"/>
  </r>
  <r>
    <s v="3D9.1C2D54B18E"/>
    <x v="11"/>
    <n v="2009"/>
    <x v="2"/>
    <x v="0"/>
  </r>
  <r>
    <s v="3D9.1C2D54B270"/>
    <x v="11"/>
    <n v="2009"/>
    <x v="0"/>
    <x v="0"/>
  </r>
  <r>
    <s v="3D9.1C2D54B270"/>
    <x v="11"/>
    <n v="2009"/>
    <x v="1"/>
    <x v="0"/>
  </r>
  <r>
    <s v="3D9.1C2D54B270"/>
    <x v="11"/>
    <n v="2009"/>
    <x v="2"/>
    <x v="0"/>
  </r>
  <r>
    <s v="3D9.1C2D54B270"/>
    <x v="11"/>
    <n v="2009"/>
    <x v="4"/>
    <x v="0"/>
  </r>
  <r>
    <s v="3D9.1C2D54B270"/>
    <x v="11"/>
    <n v="2009"/>
    <x v="5"/>
    <x v="0"/>
  </r>
  <r>
    <s v="3D9.1C2D54E81F"/>
    <x v="2"/>
    <n v="2009"/>
    <x v="2"/>
    <x v="13"/>
  </r>
  <r>
    <s v="3D9.1C2D554A30"/>
    <x v="11"/>
    <n v="2009"/>
    <x v="0"/>
    <x v="0"/>
  </r>
  <r>
    <s v="3D9.1C2D557B7F"/>
    <x v="6"/>
    <n v="2009"/>
    <x v="0"/>
    <x v="2"/>
  </r>
  <r>
    <s v="3D9.1C2D557B7F"/>
    <x v="6"/>
    <n v="2009"/>
    <x v="1"/>
    <x v="2"/>
  </r>
  <r>
    <s v="3D9.1C2D557B7F"/>
    <x v="6"/>
    <n v="2009"/>
    <x v="2"/>
    <x v="2"/>
  </r>
  <r>
    <s v="3D9.1C2D557B7F"/>
    <x v="6"/>
    <n v="2009"/>
    <x v="3"/>
    <x v="2"/>
  </r>
  <r>
    <s v="3D9.1C2D557B7F"/>
    <x v="6"/>
    <n v="2009"/>
    <x v="4"/>
    <x v="2"/>
  </r>
  <r>
    <s v="3D9.1C2D557B7F"/>
    <x v="6"/>
    <n v="2009"/>
    <x v="5"/>
    <x v="2"/>
  </r>
  <r>
    <s v="3D9.1C2D5580FE"/>
    <x v="11"/>
    <n v="2009"/>
    <x v="0"/>
    <x v="0"/>
  </r>
  <r>
    <s v="3D9.1C2D5580FE"/>
    <x v="11"/>
    <n v="2009"/>
    <x v="1"/>
    <x v="0"/>
  </r>
  <r>
    <s v="3D9.1C2D5580FE"/>
    <x v="11"/>
    <n v="2009"/>
    <x v="2"/>
    <x v="0"/>
  </r>
  <r>
    <s v="3D9.1C2D5580FE"/>
    <x v="11"/>
    <n v="2009"/>
    <x v="4"/>
    <x v="0"/>
  </r>
  <r>
    <s v="3D9.1C2D5580FE"/>
    <x v="11"/>
    <n v="2009"/>
    <x v="5"/>
    <x v="0"/>
  </r>
  <r>
    <s v="3D9.1C2D558523"/>
    <x v="11"/>
    <n v="2009"/>
    <x v="0"/>
    <x v="0"/>
  </r>
  <r>
    <s v="3D9.1C2D5586ED"/>
    <x v="11"/>
    <n v="2009"/>
    <x v="0"/>
    <x v="0"/>
  </r>
  <r>
    <s v="3D9.1C2D55A534"/>
    <x v="6"/>
    <n v="2009"/>
    <x v="0"/>
    <x v="2"/>
  </r>
  <r>
    <s v="3D9.1C2D55A534"/>
    <x v="6"/>
    <n v="2009"/>
    <x v="1"/>
    <x v="2"/>
  </r>
  <r>
    <s v="3D9.1C2D55A534"/>
    <x v="6"/>
    <n v="2009"/>
    <x v="2"/>
    <x v="2"/>
  </r>
  <r>
    <s v="3D9.1C2D55A534"/>
    <x v="6"/>
    <n v="2009"/>
    <x v="3"/>
    <x v="2"/>
  </r>
  <r>
    <s v="3D9.1C2D55A534"/>
    <x v="6"/>
    <n v="2009"/>
    <x v="4"/>
    <x v="2"/>
  </r>
  <r>
    <s v="3D9.1C2D55A534"/>
    <x v="6"/>
    <n v="2009"/>
    <x v="5"/>
    <x v="2"/>
  </r>
  <r>
    <s v="3D9.1C2D55A8EA"/>
    <x v="11"/>
    <n v="2009"/>
    <x v="0"/>
    <x v="0"/>
  </r>
  <r>
    <s v="3D9.1C2D55A8EA"/>
    <x v="11"/>
    <n v="2009"/>
    <x v="1"/>
    <x v="0"/>
  </r>
  <r>
    <s v="3D9.1C2D55A8EA"/>
    <x v="11"/>
    <n v="2009"/>
    <x v="2"/>
    <x v="0"/>
  </r>
  <r>
    <s v="3D9.1C2D55A8EA"/>
    <x v="11"/>
    <n v="2009"/>
    <x v="4"/>
    <x v="0"/>
  </r>
  <r>
    <s v="3D9.1C2D55A8EA"/>
    <x v="11"/>
    <n v="2009"/>
    <x v="5"/>
    <x v="0"/>
  </r>
  <r>
    <s v="3D9.1C2D55A8EA"/>
    <x v="11"/>
    <n v="2009"/>
    <x v="6"/>
    <x v="0"/>
  </r>
  <r>
    <s v="3D9.1C2D55B2CD"/>
    <x v="11"/>
    <n v="2009"/>
    <x v="0"/>
    <x v="0"/>
  </r>
  <r>
    <s v="3D9.1C2D55B2CD"/>
    <x v="11"/>
    <n v="2009"/>
    <x v="1"/>
    <x v="0"/>
  </r>
  <r>
    <s v="3D9.1C2D55B2CD"/>
    <x v="11"/>
    <n v="2009"/>
    <x v="2"/>
    <x v="0"/>
  </r>
  <r>
    <s v="3D9.1C2D55B2CD"/>
    <x v="11"/>
    <n v="2009"/>
    <x v="4"/>
    <x v="0"/>
  </r>
  <r>
    <s v="3D9.1C2D55B2CD"/>
    <x v="11"/>
    <n v="2009"/>
    <x v="5"/>
    <x v="0"/>
  </r>
  <r>
    <s v="3D9.1C2D55B306"/>
    <x v="11"/>
    <n v="2009"/>
    <x v="0"/>
    <x v="0"/>
  </r>
  <r>
    <s v="3D9.1C2D55B306"/>
    <x v="11"/>
    <n v="2009"/>
    <x v="1"/>
    <x v="0"/>
  </r>
  <r>
    <s v="3D9.1C2D55B306"/>
    <x v="11"/>
    <n v="2009"/>
    <x v="2"/>
    <x v="0"/>
  </r>
  <r>
    <s v="3D9.1C2D55B306"/>
    <x v="11"/>
    <n v="2009"/>
    <x v="3"/>
    <x v="0"/>
  </r>
  <r>
    <s v="3D9.1C2D55B306"/>
    <x v="11"/>
    <n v="2009"/>
    <x v="4"/>
    <x v="0"/>
  </r>
  <r>
    <s v="3D9.1C2D55B306"/>
    <x v="11"/>
    <n v="2009"/>
    <x v="5"/>
    <x v="0"/>
  </r>
  <r>
    <s v="3D9.1C2D55C8B9"/>
    <x v="11"/>
    <n v="2009"/>
    <x v="1"/>
    <x v="0"/>
  </r>
  <r>
    <s v="3D9.1C2D55C8B9"/>
    <x v="11"/>
    <n v="2009"/>
    <x v="2"/>
    <x v="0"/>
  </r>
  <r>
    <s v="3D9.1C2D55C8B9"/>
    <x v="11"/>
    <n v="2009"/>
    <x v="3"/>
    <x v="0"/>
  </r>
  <r>
    <s v="3D9.1C2D55C8B9"/>
    <x v="11"/>
    <n v="2009"/>
    <x v="4"/>
    <x v="0"/>
  </r>
  <r>
    <s v="3D9.1C2D55C8B9"/>
    <x v="11"/>
    <n v="2009"/>
    <x v="5"/>
    <x v="0"/>
  </r>
  <r>
    <s v="3D9.1C2D55EBDF"/>
    <x v="11"/>
    <n v="2009"/>
    <x v="0"/>
    <x v="0"/>
  </r>
  <r>
    <s v="3D9.1C2D55EBDF"/>
    <x v="11"/>
    <n v="2009"/>
    <x v="1"/>
    <x v="0"/>
  </r>
  <r>
    <s v="3D9.1C2D55EBDF"/>
    <x v="11"/>
    <n v="2009"/>
    <x v="2"/>
    <x v="0"/>
  </r>
  <r>
    <s v="3D9.1C2D55EBDF"/>
    <x v="11"/>
    <n v="2009"/>
    <x v="4"/>
    <x v="0"/>
  </r>
  <r>
    <s v="3D9.1C2D55EBDF"/>
    <x v="11"/>
    <n v="2009"/>
    <x v="5"/>
    <x v="0"/>
  </r>
  <r>
    <s v="3D9.1C2D55F10C"/>
    <x v="11"/>
    <n v="2009"/>
    <x v="0"/>
    <x v="0"/>
  </r>
  <r>
    <s v="3D9.1C2D55F10C"/>
    <x v="11"/>
    <n v="2009"/>
    <x v="1"/>
    <x v="0"/>
  </r>
  <r>
    <s v="3D9.1C2D55F10C"/>
    <x v="11"/>
    <n v="2009"/>
    <x v="2"/>
    <x v="0"/>
  </r>
  <r>
    <s v="3D9.1C2D55F10C"/>
    <x v="11"/>
    <n v="2009"/>
    <x v="4"/>
    <x v="0"/>
  </r>
  <r>
    <s v="3D9.1C2D55F10C"/>
    <x v="11"/>
    <n v="2009"/>
    <x v="5"/>
    <x v="0"/>
  </r>
  <r>
    <s v="3D9.1C2D55F600"/>
    <x v="11"/>
    <n v="2009"/>
    <x v="0"/>
    <x v="0"/>
  </r>
  <r>
    <s v="3D9.1C2D55F600"/>
    <x v="11"/>
    <n v="2009"/>
    <x v="1"/>
    <x v="0"/>
  </r>
  <r>
    <s v="3D9.1C2D55F600"/>
    <x v="11"/>
    <n v="2009"/>
    <x v="2"/>
    <x v="0"/>
  </r>
  <r>
    <s v="3D9.1C2D55F600"/>
    <x v="11"/>
    <n v="2009"/>
    <x v="3"/>
    <x v="0"/>
  </r>
  <r>
    <s v="3D9.1C2D55F600"/>
    <x v="11"/>
    <n v="2009"/>
    <x v="4"/>
    <x v="0"/>
  </r>
  <r>
    <s v="3D9.1C2D55F600"/>
    <x v="11"/>
    <n v="2009"/>
    <x v="5"/>
    <x v="0"/>
  </r>
  <r>
    <s v="3D9.1C2D5735DD"/>
    <x v="8"/>
    <n v="2009"/>
    <x v="0"/>
    <x v="1"/>
  </r>
  <r>
    <s v="3D9.1C2D5735DD"/>
    <x v="8"/>
    <n v="2009"/>
    <x v="1"/>
    <x v="1"/>
  </r>
  <r>
    <s v="3D9.1C2D5735DD"/>
    <x v="8"/>
    <n v="2009"/>
    <x v="2"/>
    <x v="1"/>
  </r>
  <r>
    <s v="3D9.1C2D5735DD"/>
    <x v="8"/>
    <n v="2009"/>
    <x v="3"/>
    <x v="1"/>
  </r>
  <r>
    <s v="3D9.1C2D5735DD"/>
    <x v="8"/>
    <n v="2009"/>
    <x v="4"/>
    <x v="1"/>
  </r>
  <r>
    <s v="3D9.1C2D5735DD"/>
    <x v="8"/>
    <n v="2009"/>
    <x v="5"/>
    <x v="1"/>
  </r>
  <r>
    <s v="3D9.1C2D574177"/>
    <x v="11"/>
    <n v="2009"/>
    <x v="0"/>
    <x v="0"/>
  </r>
  <r>
    <s v="3D9.1C2D574177"/>
    <x v="11"/>
    <n v="2009"/>
    <x v="1"/>
    <x v="0"/>
  </r>
  <r>
    <s v="3D9.1C2D574177"/>
    <x v="11"/>
    <n v="2009"/>
    <x v="2"/>
    <x v="0"/>
  </r>
  <r>
    <s v="3D9.1C2D574177"/>
    <x v="11"/>
    <n v="2009"/>
    <x v="3"/>
    <x v="0"/>
  </r>
  <r>
    <s v="3D9.1C2D574177"/>
    <x v="11"/>
    <n v="2009"/>
    <x v="4"/>
    <x v="0"/>
  </r>
  <r>
    <s v="3D9.1C2D574177"/>
    <x v="11"/>
    <n v="2009"/>
    <x v="5"/>
    <x v="0"/>
  </r>
  <r>
    <s v="3D9.1C2D69F268"/>
    <x v="6"/>
    <n v="2010"/>
    <x v="0"/>
    <x v="0"/>
  </r>
  <r>
    <s v="3D9.1C2D6B44CA"/>
    <x v="6"/>
    <n v="2010"/>
    <x v="0"/>
    <x v="0"/>
  </r>
  <r>
    <s v="3D9.1C2D6B44CA"/>
    <x v="6"/>
    <n v="2010"/>
    <x v="1"/>
    <x v="0"/>
  </r>
  <r>
    <s v="3D9.1C2D6B44CA"/>
    <x v="6"/>
    <n v="2010"/>
    <x v="4"/>
    <x v="0"/>
  </r>
  <r>
    <s v="3D9.1C2D6B44CA"/>
    <x v="6"/>
    <n v="2010"/>
    <x v="5"/>
    <x v="0"/>
  </r>
  <r>
    <s v="3D9.1C2D6C696C"/>
    <x v="6"/>
    <n v="2010"/>
    <x v="0"/>
    <x v="0"/>
  </r>
  <r>
    <s v="3D9.1C2D6C696C"/>
    <x v="6"/>
    <n v="2010"/>
    <x v="1"/>
    <x v="0"/>
  </r>
  <r>
    <s v="3D9.1C2D6C696C"/>
    <x v="6"/>
    <n v="2010"/>
    <x v="4"/>
    <x v="0"/>
  </r>
  <r>
    <s v="3D9.1C2D9EE15C"/>
    <x v="6"/>
    <n v="2010"/>
    <x v="0"/>
    <x v="0"/>
  </r>
  <r>
    <s v="3D9.1C2D9EE15C"/>
    <x v="6"/>
    <n v="2010"/>
    <x v="1"/>
    <x v="0"/>
  </r>
  <r>
    <s v="3D9.1C2D9EE15C"/>
    <x v="6"/>
    <n v="2010"/>
    <x v="4"/>
    <x v="0"/>
  </r>
  <r>
    <s v="3D9.1C2D9EE15C"/>
    <x v="6"/>
    <n v="2010"/>
    <x v="5"/>
    <x v="0"/>
  </r>
  <r>
    <s v="3D9.1C2D9F33E7"/>
    <x v="6"/>
    <n v="2010"/>
    <x v="0"/>
    <x v="0"/>
  </r>
  <r>
    <s v="3D9.1C2D9F33E7"/>
    <x v="6"/>
    <n v="2010"/>
    <x v="1"/>
    <x v="0"/>
  </r>
  <r>
    <s v="3D9.1C2D9F33E7"/>
    <x v="6"/>
    <n v="2010"/>
    <x v="3"/>
    <x v="0"/>
  </r>
  <r>
    <s v="3D9.1C2D9F33E7"/>
    <x v="6"/>
    <n v="2010"/>
    <x v="4"/>
    <x v="0"/>
  </r>
  <r>
    <s v="3D9.1C2D9F33E7"/>
    <x v="6"/>
    <n v="2010"/>
    <x v="5"/>
    <x v="0"/>
  </r>
  <r>
    <s v="3D9.1C2D9F3DB7"/>
    <x v="6"/>
    <n v="2010"/>
    <x v="0"/>
    <x v="0"/>
  </r>
  <r>
    <s v="3D9.1C2D9F7AAD"/>
    <x v="6"/>
    <n v="2010"/>
    <x v="0"/>
    <x v="0"/>
  </r>
  <r>
    <s v="3D9.1C2D9F7AAD"/>
    <x v="6"/>
    <n v="2010"/>
    <x v="1"/>
    <x v="0"/>
  </r>
  <r>
    <s v="3D9.1C2D9F7AAD"/>
    <x v="6"/>
    <n v="2010"/>
    <x v="2"/>
    <x v="0"/>
  </r>
  <r>
    <s v="3D9.1C2D9F7AAD"/>
    <x v="6"/>
    <n v="2010"/>
    <x v="4"/>
    <x v="0"/>
  </r>
  <r>
    <s v="3D9.1C2D9F7AAD"/>
    <x v="6"/>
    <n v="2010"/>
    <x v="5"/>
    <x v="0"/>
  </r>
  <r>
    <s v="3D9.1C2D9FB348"/>
    <x v="6"/>
    <n v="2010"/>
    <x v="0"/>
    <x v="0"/>
  </r>
  <r>
    <s v="3D9.1C2D9FB348"/>
    <x v="6"/>
    <n v="2010"/>
    <x v="1"/>
    <x v="0"/>
  </r>
  <r>
    <s v="3D9.1C2D9FB348"/>
    <x v="6"/>
    <n v="2010"/>
    <x v="2"/>
    <x v="0"/>
  </r>
  <r>
    <s v="3D9.1C2D9FB348"/>
    <x v="6"/>
    <n v="2010"/>
    <x v="4"/>
    <x v="0"/>
  </r>
  <r>
    <s v="3D9.1C2D9FB348"/>
    <x v="6"/>
    <n v="2010"/>
    <x v="5"/>
    <x v="0"/>
  </r>
  <r>
    <s v="3D9.1C2D9FB61C"/>
    <x v="6"/>
    <n v="2010"/>
    <x v="0"/>
    <x v="0"/>
  </r>
  <r>
    <s v="3D9.1C2D9FB61C"/>
    <x v="6"/>
    <n v="2010"/>
    <x v="1"/>
    <x v="0"/>
  </r>
  <r>
    <s v="3D9.1C2D9FB61C"/>
    <x v="6"/>
    <n v="2010"/>
    <x v="2"/>
    <x v="0"/>
  </r>
  <r>
    <s v="3D9.1C2D9FB61C"/>
    <x v="6"/>
    <n v="2010"/>
    <x v="3"/>
    <x v="0"/>
  </r>
  <r>
    <s v="3D9.1C2D9FB61C"/>
    <x v="6"/>
    <n v="2010"/>
    <x v="4"/>
    <x v="0"/>
  </r>
  <r>
    <s v="3D9.1C2D9FF980"/>
    <x v="6"/>
    <n v="2010"/>
    <x v="0"/>
    <x v="0"/>
  </r>
  <r>
    <s v="3D9.1C2D9FF980"/>
    <x v="6"/>
    <n v="2010"/>
    <x v="1"/>
    <x v="0"/>
  </r>
  <r>
    <s v="3D9.1C2D9FF980"/>
    <x v="6"/>
    <n v="2010"/>
    <x v="3"/>
    <x v="0"/>
  </r>
  <r>
    <s v="3D9.1C2D9FF980"/>
    <x v="6"/>
    <n v="2010"/>
    <x v="4"/>
    <x v="0"/>
  </r>
  <r>
    <s v="3D9.1C2DA0BA19"/>
    <x v="6"/>
    <n v="2010"/>
    <x v="0"/>
    <x v="0"/>
  </r>
  <r>
    <s v="3D9.1C2DA0BA19"/>
    <x v="6"/>
    <n v="2010"/>
    <x v="1"/>
    <x v="0"/>
  </r>
  <r>
    <s v="3D9.1C2DA0BA19"/>
    <x v="6"/>
    <n v="2010"/>
    <x v="2"/>
    <x v="0"/>
  </r>
  <r>
    <s v="3D9.1C2DA0BA19"/>
    <x v="6"/>
    <n v="2010"/>
    <x v="3"/>
    <x v="0"/>
  </r>
  <r>
    <s v="3D9.1C2DA0BA19"/>
    <x v="6"/>
    <n v="2010"/>
    <x v="4"/>
    <x v="0"/>
  </r>
  <r>
    <s v="3D9.1C2DA0D87C"/>
    <x v="6"/>
    <n v="2010"/>
    <x v="0"/>
    <x v="0"/>
  </r>
  <r>
    <s v="3D9.1C2DA0F791"/>
    <x v="6"/>
    <n v="2010"/>
    <x v="0"/>
    <x v="0"/>
  </r>
  <r>
    <s v="3D9.1C2DA0F791"/>
    <x v="6"/>
    <n v="2010"/>
    <x v="1"/>
    <x v="0"/>
  </r>
  <r>
    <s v="3D9.1C2DA0F791"/>
    <x v="6"/>
    <n v="2010"/>
    <x v="2"/>
    <x v="0"/>
  </r>
  <r>
    <s v="3D9.1C2DA0F791"/>
    <x v="6"/>
    <n v="2010"/>
    <x v="3"/>
    <x v="0"/>
  </r>
  <r>
    <s v="3D9.1C2DA0F791"/>
    <x v="6"/>
    <n v="2010"/>
    <x v="4"/>
    <x v="0"/>
  </r>
  <r>
    <s v="3D9.1C2DA0F791"/>
    <x v="6"/>
    <n v="2010"/>
    <x v="5"/>
    <x v="0"/>
  </r>
  <r>
    <s v="3D9.1C2DA0FCB9"/>
    <x v="6"/>
    <n v="2010"/>
    <x v="0"/>
    <x v="0"/>
  </r>
  <r>
    <s v="3D9.1C2DA0FCB9"/>
    <x v="6"/>
    <n v="2010"/>
    <x v="1"/>
    <x v="0"/>
  </r>
  <r>
    <s v="3D9.1C2DA0FCB9"/>
    <x v="6"/>
    <n v="2010"/>
    <x v="2"/>
    <x v="0"/>
  </r>
  <r>
    <s v="3D9.1C2DA0FCB9"/>
    <x v="6"/>
    <n v="2010"/>
    <x v="3"/>
    <x v="0"/>
  </r>
  <r>
    <s v="3D9.1C2DA0FCB9"/>
    <x v="6"/>
    <n v="2010"/>
    <x v="4"/>
    <x v="0"/>
  </r>
  <r>
    <s v="3D9.1C2DA0FCB9"/>
    <x v="6"/>
    <n v="2010"/>
    <x v="5"/>
    <x v="0"/>
  </r>
  <r>
    <s v="3D9.1C2DA105ED"/>
    <x v="6"/>
    <n v="2010"/>
    <x v="0"/>
    <x v="0"/>
  </r>
  <r>
    <s v="3D9.1C2DA12F96"/>
    <x v="6"/>
    <n v="2010"/>
    <x v="0"/>
    <x v="0"/>
  </r>
  <r>
    <s v="3D9.1C2DA12F96"/>
    <x v="6"/>
    <n v="2010"/>
    <x v="1"/>
    <x v="0"/>
  </r>
  <r>
    <s v="3D9.1C2DA12F96"/>
    <x v="6"/>
    <n v="2010"/>
    <x v="2"/>
    <x v="0"/>
  </r>
  <r>
    <s v="3D9.1C2DA12F96"/>
    <x v="6"/>
    <n v="2010"/>
    <x v="3"/>
    <x v="0"/>
  </r>
  <r>
    <s v="3D9.1C2DA12F96"/>
    <x v="6"/>
    <n v="2010"/>
    <x v="4"/>
    <x v="0"/>
  </r>
  <r>
    <s v="3D9.1C2DA12F96"/>
    <x v="6"/>
    <n v="2010"/>
    <x v="5"/>
    <x v="0"/>
  </r>
  <r>
    <s v="3D9.1C2DA1331E"/>
    <x v="6"/>
    <n v="2010"/>
    <x v="0"/>
    <x v="0"/>
  </r>
  <r>
    <s v="3D9.1C2DA1331E"/>
    <x v="6"/>
    <n v="2010"/>
    <x v="1"/>
    <x v="0"/>
  </r>
  <r>
    <s v="3D9.1C2DA1331E"/>
    <x v="6"/>
    <n v="2010"/>
    <x v="2"/>
    <x v="0"/>
  </r>
  <r>
    <s v="3D9.1C2DA1331E"/>
    <x v="6"/>
    <n v="2010"/>
    <x v="3"/>
    <x v="0"/>
  </r>
  <r>
    <s v="3D9.1C2DA1331E"/>
    <x v="6"/>
    <n v="2010"/>
    <x v="4"/>
    <x v="0"/>
  </r>
  <r>
    <s v="3D9.1C2DA1331E"/>
    <x v="6"/>
    <n v="2010"/>
    <x v="5"/>
    <x v="0"/>
  </r>
  <r>
    <s v="3D9.1C2DA1331E"/>
    <x v="6"/>
    <n v="2010"/>
    <x v="6"/>
    <x v="0"/>
  </r>
  <r>
    <s v="3D9.1C2DA14B79"/>
    <x v="11"/>
    <n v="2010"/>
    <x v="0"/>
    <x v="1"/>
  </r>
  <r>
    <s v="3D9.1C2DA14B79"/>
    <x v="11"/>
    <n v="2010"/>
    <x v="1"/>
    <x v="1"/>
  </r>
  <r>
    <s v="3D9.1C2DA14B79"/>
    <x v="11"/>
    <n v="2010"/>
    <x v="2"/>
    <x v="1"/>
  </r>
  <r>
    <s v="3D9.1C2DA14B79"/>
    <x v="11"/>
    <n v="2010"/>
    <x v="4"/>
    <x v="1"/>
  </r>
  <r>
    <s v="3D9.1C2DA14B79"/>
    <x v="11"/>
    <n v="2010"/>
    <x v="5"/>
    <x v="1"/>
  </r>
  <r>
    <s v="3D9.1C2DA19D28"/>
    <x v="11"/>
    <n v="2010"/>
    <x v="0"/>
    <x v="1"/>
  </r>
  <r>
    <s v="3D9.1C2DA19D28"/>
    <x v="11"/>
    <n v="2010"/>
    <x v="1"/>
    <x v="1"/>
  </r>
  <r>
    <s v="3D9.1C2DA19D28"/>
    <x v="11"/>
    <n v="2010"/>
    <x v="2"/>
    <x v="1"/>
  </r>
  <r>
    <s v="3D9.1C2DA19D28"/>
    <x v="11"/>
    <n v="2010"/>
    <x v="4"/>
    <x v="1"/>
  </r>
  <r>
    <s v="3D9.1C2DA19D28"/>
    <x v="11"/>
    <n v="2010"/>
    <x v="5"/>
    <x v="1"/>
  </r>
  <r>
    <s v="3D9.1C2DA1A1B5"/>
    <x v="6"/>
    <n v="2010"/>
    <x v="0"/>
    <x v="0"/>
  </r>
  <r>
    <s v="3D9.1C2DA1B95B"/>
    <x v="6"/>
    <n v="2010"/>
    <x v="0"/>
    <x v="0"/>
  </r>
  <r>
    <s v="3D9.1C2DA1B95B"/>
    <x v="6"/>
    <n v="2010"/>
    <x v="1"/>
    <x v="0"/>
  </r>
  <r>
    <s v="3D9.1C2DA1B95B"/>
    <x v="6"/>
    <n v="2010"/>
    <x v="2"/>
    <x v="0"/>
  </r>
  <r>
    <s v="3D9.1C2DA1B95B"/>
    <x v="6"/>
    <n v="2010"/>
    <x v="3"/>
    <x v="0"/>
  </r>
  <r>
    <s v="3D9.1C2DA1B95B"/>
    <x v="6"/>
    <n v="2010"/>
    <x v="4"/>
    <x v="0"/>
  </r>
  <r>
    <s v="3D9.1C2DA1B95B"/>
    <x v="6"/>
    <n v="2010"/>
    <x v="5"/>
    <x v="0"/>
  </r>
  <r>
    <s v="3D9.1C2DA2C5DA"/>
    <x v="6"/>
    <n v="2010"/>
    <x v="0"/>
    <x v="0"/>
  </r>
  <r>
    <s v="3D9.1C2DA2C5DA"/>
    <x v="6"/>
    <n v="2010"/>
    <x v="1"/>
    <x v="0"/>
  </r>
  <r>
    <s v="3D9.1C2DA2C5DA"/>
    <x v="6"/>
    <n v="2010"/>
    <x v="2"/>
    <x v="0"/>
  </r>
  <r>
    <s v="3D9.1C2DA2C5DA"/>
    <x v="6"/>
    <n v="2010"/>
    <x v="4"/>
    <x v="0"/>
  </r>
  <r>
    <s v="3D9.1C2DA2C5DA"/>
    <x v="6"/>
    <n v="2010"/>
    <x v="5"/>
    <x v="0"/>
  </r>
  <r>
    <s v="3D9.1C2DA2DFA1"/>
    <x v="11"/>
    <n v="2010"/>
    <x v="0"/>
    <x v="1"/>
  </r>
  <r>
    <s v="3D9.1C2DA2DFA1"/>
    <x v="11"/>
    <n v="2010"/>
    <x v="1"/>
    <x v="1"/>
  </r>
  <r>
    <s v="3D9.1C2DA2DFA1"/>
    <x v="11"/>
    <n v="2010"/>
    <x v="2"/>
    <x v="1"/>
  </r>
  <r>
    <s v="3D9.1C2DA2DFA1"/>
    <x v="11"/>
    <n v="2010"/>
    <x v="4"/>
    <x v="1"/>
  </r>
  <r>
    <s v="3D9.1C2DA2DFA1"/>
    <x v="11"/>
    <n v="2010"/>
    <x v="5"/>
    <x v="1"/>
  </r>
  <r>
    <s v="3D9.1C2DA33BCE"/>
    <x v="6"/>
    <n v="2010"/>
    <x v="0"/>
    <x v="0"/>
  </r>
  <r>
    <s v="3D9.1C2DA33BCE"/>
    <x v="6"/>
    <n v="2010"/>
    <x v="1"/>
    <x v="0"/>
  </r>
  <r>
    <s v="3D9.1C2DA33BCE"/>
    <x v="6"/>
    <n v="2010"/>
    <x v="2"/>
    <x v="0"/>
  </r>
  <r>
    <s v="3D9.1C2DA33BCE"/>
    <x v="6"/>
    <n v="2010"/>
    <x v="3"/>
    <x v="0"/>
  </r>
  <r>
    <s v="3D9.1C2DA33BCE"/>
    <x v="6"/>
    <n v="2010"/>
    <x v="4"/>
    <x v="0"/>
  </r>
  <r>
    <s v="3D9.1C2DA33BCE"/>
    <x v="6"/>
    <n v="2010"/>
    <x v="5"/>
    <x v="0"/>
  </r>
  <r>
    <s v="3D9.1C2DA34ABE"/>
    <x v="6"/>
    <n v="2010"/>
    <x v="0"/>
    <x v="0"/>
  </r>
  <r>
    <s v="3D9.1C2DA34ABE"/>
    <x v="6"/>
    <n v="2010"/>
    <x v="1"/>
    <x v="0"/>
  </r>
  <r>
    <s v="3D9.1C2DA34ABE"/>
    <x v="6"/>
    <n v="2010"/>
    <x v="2"/>
    <x v="0"/>
  </r>
  <r>
    <s v="3D9.1C2DA34ABE"/>
    <x v="6"/>
    <n v="2010"/>
    <x v="4"/>
    <x v="0"/>
  </r>
  <r>
    <s v="3D9.1C2DA34ABE"/>
    <x v="6"/>
    <n v="2010"/>
    <x v="5"/>
    <x v="0"/>
  </r>
  <r>
    <s v="3D9.1C2DA34ABE"/>
    <x v="6"/>
    <n v="2010"/>
    <x v="6"/>
    <x v="0"/>
  </r>
  <r>
    <s v="3D9.1C2DA35D05"/>
    <x v="6"/>
    <n v="2010"/>
    <x v="0"/>
    <x v="0"/>
  </r>
  <r>
    <s v="3D9.1C2DA35D05"/>
    <x v="6"/>
    <n v="2010"/>
    <x v="1"/>
    <x v="0"/>
  </r>
  <r>
    <s v="3D9.1C2DA35D05"/>
    <x v="6"/>
    <n v="2010"/>
    <x v="4"/>
    <x v="0"/>
  </r>
  <r>
    <s v="3D9.1C2DA35D05"/>
    <x v="6"/>
    <n v="2010"/>
    <x v="5"/>
    <x v="0"/>
  </r>
  <r>
    <s v="3D9.1C2DA381D3"/>
    <x v="6"/>
    <n v="2010"/>
    <x v="0"/>
    <x v="0"/>
  </r>
  <r>
    <s v="3D9.1C2DA381D3"/>
    <x v="6"/>
    <n v="2010"/>
    <x v="1"/>
    <x v="0"/>
  </r>
  <r>
    <s v="3D9.1C2DA381D3"/>
    <x v="6"/>
    <n v="2010"/>
    <x v="3"/>
    <x v="0"/>
  </r>
  <r>
    <s v="3D9.1C2DA381D3"/>
    <x v="6"/>
    <n v="2010"/>
    <x v="4"/>
    <x v="0"/>
  </r>
  <r>
    <s v="3D9.1C2DA381D3"/>
    <x v="6"/>
    <n v="2010"/>
    <x v="5"/>
    <x v="0"/>
  </r>
  <r>
    <s v="3D9.1C2DA38573"/>
    <x v="6"/>
    <n v="2010"/>
    <x v="0"/>
    <x v="0"/>
  </r>
  <r>
    <s v="3D9.1C2DA38573"/>
    <x v="6"/>
    <n v="2010"/>
    <x v="1"/>
    <x v="0"/>
  </r>
  <r>
    <s v="3D9.1C2DA38573"/>
    <x v="6"/>
    <n v="2010"/>
    <x v="2"/>
    <x v="0"/>
  </r>
  <r>
    <s v="3D9.1C2DA38573"/>
    <x v="6"/>
    <n v="2010"/>
    <x v="4"/>
    <x v="0"/>
  </r>
  <r>
    <s v="3D9.1C2DA38573"/>
    <x v="6"/>
    <n v="2010"/>
    <x v="5"/>
    <x v="0"/>
  </r>
  <r>
    <s v="3D9.1C2DA42C81"/>
    <x v="6"/>
    <n v="2010"/>
    <x v="0"/>
    <x v="0"/>
  </r>
  <r>
    <s v="3D9.1C2DA5BA05"/>
    <x v="6"/>
    <n v="2010"/>
    <x v="0"/>
    <x v="0"/>
  </r>
  <r>
    <s v="3D9.1C2DA5BA05"/>
    <x v="6"/>
    <n v="2010"/>
    <x v="1"/>
    <x v="0"/>
  </r>
  <r>
    <s v="3D9.1C2DA5BA05"/>
    <x v="6"/>
    <n v="2010"/>
    <x v="2"/>
    <x v="0"/>
  </r>
  <r>
    <s v="3D9.1C2DA5BA05"/>
    <x v="6"/>
    <n v="2010"/>
    <x v="4"/>
    <x v="0"/>
  </r>
  <r>
    <s v="3D9.1C2DA5BA05"/>
    <x v="6"/>
    <n v="2010"/>
    <x v="5"/>
    <x v="0"/>
  </r>
  <r>
    <s v="3D9.1C2DA8616D"/>
    <x v="6"/>
    <n v="2010"/>
    <x v="0"/>
    <x v="0"/>
  </r>
  <r>
    <s v="3D9.1C2DA8616D"/>
    <x v="6"/>
    <n v="2010"/>
    <x v="1"/>
    <x v="0"/>
  </r>
  <r>
    <s v="3D9.1C2DA8616D"/>
    <x v="6"/>
    <n v="2010"/>
    <x v="2"/>
    <x v="0"/>
  </r>
  <r>
    <s v="3D9.1C2DA8616D"/>
    <x v="6"/>
    <n v="2010"/>
    <x v="4"/>
    <x v="0"/>
  </r>
  <r>
    <s v="3D9.1C2DA8616D"/>
    <x v="6"/>
    <n v="2010"/>
    <x v="5"/>
    <x v="0"/>
  </r>
  <r>
    <s v="3D9.1C2DA86EE8"/>
    <x v="6"/>
    <n v="2010"/>
    <x v="0"/>
    <x v="0"/>
  </r>
  <r>
    <s v="3D9.1C2DA86EE8"/>
    <x v="6"/>
    <n v="2010"/>
    <x v="1"/>
    <x v="0"/>
  </r>
  <r>
    <s v="3D9.1C2DA86EE8"/>
    <x v="6"/>
    <n v="2010"/>
    <x v="4"/>
    <x v="0"/>
  </r>
  <r>
    <s v="3D9.1C2DA86EE8"/>
    <x v="6"/>
    <n v="2010"/>
    <x v="5"/>
    <x v="0"/>
  </r>
  <r>
    <s v="3D9.1C2DA86EE8"/>
    <x v="6"/>
    <n v="2010"/>
    <x v="6"/>
    <x v="0"/>
  </r>
  <r>
    <s v="3D9.1C2DA88546"/>
    <x v="6"/>
    <n v="2010"/>
    <x v="0"/>
    <x v="0"/>
  </r>
  <r>
    <s v="3D9.1C2DA88546"/>
    <x v="6"/>
    <n v="2010"/>
    <x v="4"/>
    <x v="0"/>
  </r>
  <r>
    <s v="3D9.1C2DAA2493"/>
    <x v="11"/>
    <n v="2010"/>
    <x v="0"/>
    <x v="1"/>
  </r>
  <r>
    <s v="3D9.1C2DAA2493"/>
    <x v="11"/>
    <n v="2010"/>
    <x v="1"/>
    <x v="1"/>
  </r>
  <r>
    <s v="3D9.1C2DAA2493"/>
    <x v="11"/>
    <n v="2010"/>
    <x v="4"/>
    <x v="1"/>
  </r>
  <r>
    <s v="3D9.1C2DAA2493"/>
    <x v="11"/>
    <n v="2010"/>
    <x v="5"/>
    <x v="1"/>
  </r>
  <r>
    <s v="3D9.1C2DAA31C0"/>
    <x v="11"/>
    <n v="2010"/>
    <x v="0"/>
    <x v="1"/>
  </r>
  <r>
    <s v="3D9.1C2DAA31C0"/>
    <x v="11"/>
    <n v="2010"/>
    <x v="1"/>
    <x v="1"/>
  </r>
  <r>
    <s v="3D9.1C2DAA31C0"/>
    <x v="11"/>
    <n v="2010"/>
    <x v="2"/>
    <x v="1"/>
  </r>
  <r>
    <s v="3D9.1C2DAA31C0"/>
    <x v="11"/>
    <n v="2010"/>
    <x v="3"/>
    <x v="1"/>
  </r>
  <r>
    <s v="3D9.1C2DAA31C0"/>
    <x v="11"/>
    <n v="2010"/>
    <x v="4"/>
    <x v="1"/>
  </r>
  <r>
    <s v="3D9.1C2DAA31C0"/>
    <x v="11"/>
    <n v="2010"/>
    <x v="5"/>
    <x v="1"/>
  </r>
  <r>
    <s v="3D9.1C2DAA3C13"/>
    <x v="6"/>
    <n v="2010"/>
    <x v="0"/>
    <x v="0"/>
  </r>
  <r>
    <s v="3D9.1C2DAA3C13"/>
    <x v="6"/>
    <n v="2010"/>
    <x v="1"/>
    <x v="0"/>
  </r>
  <r>
    <s v="3D9.1C2DAA3C13"/>
    <x v="6"/>
    <n v="2010"/>
    <x v="3"/>
    <x v="0"/>
  </r>
  <r>
    <s v="3D9.1C2DAA3C13"/>
    <x v="6"/>
    <n v="2010"/>
    <x v="4"/>
    <x v="0"/>
  </r>
  <r>
    <s v="3D9.1C2DAA3C13"/>
    <x v="6"/>
    <n v="2010"/>
    <x v="5"/>
    <x v="0"/>
  </r>
  <r>
    <s v="3D9.1C2DAA4032"/>
    <x v="11"/>
    <n v="2010"/>
    <x v="0"/>
    <x v="1"/>
  </r>
  <r>
    <s v="3D9.1C2DAA4032"/>
    <x v="11"/>
    <n v="2010"/>
    <x v="1"/>
    <x v="1"/>
  </r>
  <r>
    <s v="3D9.1C2DAA4032"/>
    <x v="11"/>
    <n v="2010"/>
    <x v="2"/>
    <x v="1"/>
  </r>
  <r>
    <s v="3D9.1C2DAA4032"/>
    <x v="11"/>
    <n v="2010"/>
    <x v="4"/>
    <x v="1"/>
  </r>
  <r>
    <s v="3D9.1C2DAA4032"/>
    <x v="11"/>
    <n v="2010"/>
    <x v="5"/>
    <x v="1"/>
  </r>
  <r>
    <s v="3D9.1C2DAA40B0"/>
    <x v="6"/>
    <n v="2010"/>
    <x v="0"/>
    <x v="0"/>
  </r>
  <r>
    <s v="3D9.1C2DAA40B0"/>
    <x v="6"/>
    <n v="2010"/>
    <x v="1"/>
    <x v="0"/>
  </r>
  <r>
    <s v="3D9.1C2DAA40B0"/>
    <x v="6"/>
    <n v="2010"/>
    <x v="2"/>
    <x v="0"/>
  </r>
  <r>
    <s v="3D9.1C2DAA40B0"/>
    <x v="6"/>
    <n v="2010"/>
    <x v="4"/>
    <x v="0"/>
  </r>
  <r>
    <s v="3D9.1C2DAA6B0F"/>
    <x v="6"/>
    <n v="2010"/>
    <x v="0"/>
    <x v="0"/>
  </r>
  <r>
    <s v="3D9.1C2DAA7C18"/>
    <x v="6"/>
    <n v="2010"/>
    <x v="0"/>
    <x v="0"/>
  </r>
  <r>
    <s v="3D9.1C2DAA7C18"/>
    <x v="6"/>
    <n v="2010"/>
    <x v="1"/>
    <x v="0"/>
  </r>
  <r>
    <s v="3D9.1C2DAA7C18"/>
    <x v="6"/>
    <n v="2010"/>
    <x v="4"/>
    <x v="0"/>
  </r>
  <r>
    <s v="3D9.1C2DAA7C18"/>
    <x v="6"/>
    <n v="2010"/>
    <x v="5"/>
    <x v="0"/>
  </r>
  <r>
    <s v="3D9.1C2DAA82F3"/>
    <x v="6"/>
    <n v="2010"/>
    <x v="0"/>
    <x v="0"/>
  </r>
  <r>
    <s v="3D9.1C2DAA82F3"/>
    <x v="6"/>
    <n v="2010"/>
    <x v="1"/>
    <x v="0"/>
  </r>
  <r>
    <s v="3D9.1C2DAA82F3"/>
    <x v="6"/>
    <n v="2010"/>
    <x v="2"/>
    <x v="0"/>
  </r>
  <r>
    <s v="3D9.1C2DAA82F3"/>
    <x v="6"/>
    <n v="2010"/>
    <x v="4"/>
    <x v="0"/>
  </r>
  <r>
    <s v="3D9.1C2DAA88BD"/>
    <x v="6"/>
    <n v="2010"/>
    <x v="0"/>
    <x v="0"/>
  </r>
  <r>
    <s v="3D9.1C2DAA88BD"/>
    <x v="6"/>
    <n v="2010"/>
    <x v="1"/>
    <x v="0"/>
  </r>
  <r>
    <s v="3D9.1C2DAA88BD"/>
    <x v="6"/>
    <n v="2010"/>
    <x v="2"/>
    <x v="0"/>
  </r>
  <r>
    <s v="3D9.1C2DAA88BD"/>
    <x v="6"/>
    <n v="2010"/>
    <x v="3"/>
    <x v="0"/>
  </r>
  <r>
    <s v="3D9.1C2DAA88BD"/>
    <x v="6"/>
    <n v="2010"/>
    <x v="4"/>
    <x v="0"/>
  </r>
  <r>
    <s v="3D9.1C2DAA88BD"/>
    <x v="6"/>
    <n v="2010"/>
    <x v="5"/>
    <x v="0"/>
  </r>
  <r>
    <s v="3D9.1C2DAA8CC6"/>
    <x v="6"/>
    <n v="2010"/>
    <x v="0"/>
    <x v="0"/>
  </r>
  <r>
    <s v="3D9.1C2DAA8CC6"/>
    <x v="6"/>
    <n v="2010"/>
    <x v="1"/>
    <x v="0"/>
  </r>
  <r>
    <s v="3D9.1C2DAA8CC6"/>
    <x v="6"/>
    <n v="2010"/>
    <x v="2"/>
    <x v="0"/>
  </r>
  <r>
    <s v="3D9.1C2DAA8CC6"/>
    <x v="6"/>
    <n v="2010"/>
    <x v="3"/>
    <x v="0"/>
  </r>
  <r>
    <s v="3D9.1C2DAA8CC6"/>
    <x v="6"/>
    <n v="2010"/>
    <x v="4"/>
    <x v="0"/>
  </r>
  <r>
    <s v="3D9.1C2DAA8CC6"/>
    <x v="6"/>
    <n v="2010"/>
    <x v="5"/>
    <x v="0"/>
  </r>
  <r>
    <s v="3D9.1C2DAA9179"/>
    <x v="6"/>
    <n v="2010"/>
    <x v="0"/>
    <x v="0"/>
  </r>
  <r>
    <s v="3D9.1C2DAA9179"/>
    <x v="6"/>
    <n v="2010"/>
    <x v="1"/>
    <x v="0"/>
  </r>
  <r>
    <s v="3D9.1C2DAA9179"/>
    <x v="6"/>
    <n v="2010"/>
    <x v="3"/>
    <x v="0"/>
  </r>
  <r>
    <s v="3D9.1C2DAA9179"/>
    <x v="6"/>
    <n v="2010"/>
    <x v="4"/>
    <x v="0"/>
  </r>
  <r>
    <s v="3D9.1C2DAA9179"/>
    <x v="6"/>
    <n v="2010"/>
    <x v="5"/>
    <x v="0"/>
  </r>
  <r>
    <s v="3D9.1C2DAA92DC"/>
    <x v="6"/>
    <n v="2010"/>
    <x v="0"/>
    <x v="0"/>
  </r>
  <r>
    <s v="3D9.1C2DAA92DC"/>
    <x v="6"/>
    <n v="2010"/>
    <x v="1"/>
    <x v="0"/>
  </r>
  <r>
    <s v="3D9.1C2DAA92DC"/>
    <x v="6"/>
    <n v="2010"/>
    <x v="3"/>
    <x v="0"/>
  </r>
  <r>
    <s v="3D9.1C2DAA92DC"/>
    <x v="6"/>
    <n v="2010"/>
    <x v="4"/>
    <x v="0"/>
  </r>
  <r>
    <s v="3D9.1C2DACA6B5"/>
    <x v="6"/>
    <n v="2010"/>
    <x v="0"/>
    <x v="0"/>
  </r>
  <r>
    <s v="3D9.1C2DACA6B5"/>
    <x v="6"/>
    <n v="2010"/>
    <x v="1"/>
    <x v="0"/>
  </r>
  <r>
    <s v="3D9.1C2DACA6B5"/>
    <x v="6"/>
    <n v="2010"/>
    <x v="2"/>
    <x v="0"/>
  </r>
  <r>
    <s v="3D9.1C2DACA6B5"/>
    <x v="6"/>
    <n v="2010"/>
    <x v="3"/>
    <x v="0"/>
  </r>
  <r>
    <s v="3D9.1C2DACA6B5"/>
    <x v="6"/>
    <n v="2010"/>
    <x v="4"/>
    <x v="0"/>
  </r>
  <r>
    <s v="3D9.1C2DACA6B5"/>
    <x v="6"/>
    <n v="2010"/>
    <x v="5"/>
    <x v="0"/>
  </r>
  <r>
    <s v="3D9.1C2DACAE1C"/>
    <x v="6"/>
    <n v="2010"/>
    <x v="0"/>
    <x v="0"/>
  </r>
  <r>
    <s v="3D9.1C2DACAE1C"/>
    <x v="6"/>
    <n v="2010"/>
    <x v="1"/>
    <x v="0"/>
  </r>
  <r>
    <s v="3D9.1C2DACAE1C"/>
    <x v="6"/>
    <n v="2010"/>
    <x v="2"/>
    <x v="0"/>
  </r>
  <r>
    <s v="3D9.1C2DACAE1C"/>
    <x v="6"/>
    <n v="2010"/>
    <x v="3"/>
    <x v="0"/>
  </r>
  <r>
    <s v="3D9.1C2DACAE1C"/>
    <x v="6"/>
    <n v="2010"/>
    <x v="4"/>
    <x v="0"/>
  </r>
  <r>
    <s v="3D9.1C2DACB6B7"/>
    <x v="6"/>
    <n v="2010"/>
    <x v="0"/>
    <x v="0"/>
  </r>
  <r>
    <s v="3D9.1C2DACB6B7"/>
    <x v="6"/>
    <n v="2010"/>
    <x v="1"/>
    <x v="0"/>
  </r>
  <r>
    <s v="3D9.1C2DACB6B7"/>
    <x v="6"/>
    <n v="2010"/>
    <x v="4"/>
    <x v="0"/>
  </r>
  <r>
    <s v="3D9.1C2DACB6B7"/>
    <x v="6"/>
    <n v="2010"/>
    <x v="5"/>
    <x v="0"/>
  </r>
  <r>
    <s v="3D9.1C2DACBF10"/>
    <x v="6"/>
    <n v="2010"/>
    <x v="0"/>
    <x v="0"/>
  </r>
  <r>
    <s v="3D9.1C2DACBF10"/>
    <x v="6"/>
    <n v="2010"/>
    <x v="1"/>
    <x v="0"/>
  </r>
  <r>
    <s v="3D9.1C2DACBF10"/>
    <x v="6"/>
    <n v="2010"/>
    <x v="2"/>
    <x v="0"/>
  </r>
  <r>
    <s v="3D9.1C2DACBF10"/>
    <x v="6"/>
    <n v="2010"/>
    <x v="3"/>
    <x v="0"/>
  </r>
  <r>
    <s v="3D9.1C2DACBF10"/>
    <x v="6"/>
    <n v="2010"/>
    <x v="4"/>
    <x v="0"/>
  </r>
  <r>
    <s v="3D9.1C2DACBF10"/>
    <x v="6"/>
    <n v="2010"/>
    <x v="5"/>
    <x v="0"/>
  </r>
  <r>
    <s v="3D9.1C2DACBF51"/>
    <x v="11"/>
    <n v="2010"/>
    <x v="0"/>
    <x v="1"/>
  </r>
  <r>
    <s v="3D9.1C2DACBF51"/>
    <x v="11"/>
    <n v="2010"/>
    <x v="1"/>
    <x v="1"/>
  </r>
  <r>
    <s v="3D9.1C2DACBF51"/>
    <x v="11"/>
    <n v="2010"/>
    <x v="2"/>
    <x v="1"/>
  </r>
  <r>
    <s v="3D9.1C2DACBF51"/>
    <x v="11"/>
    <n v="2010"/>
    <x v="3"/>
    <x v="1"/>
  </r>
  <r>
    <s v="3D9.1C2DACBF51"/>
    <x v="11"/>
    <n v="2010"/>
    <x v="4"/>
    <x v="1"/>
  </r>
  <r>
    <s v="3D9.1C2DACBF51"/>
    <x v="11"/>
    <n v="2010"/>
    <x v="5"/>
    <x v="1"/>
  </r>
  <r>
    <s v="3D9.1C2DACC046"/>
    <x v="6"/>
    <n v="2010"/>
    <x v="0"/>
    <x v="0"/>
  </r>
  <r>
    <s v="3D9.1C2DACC046"/>
    <x v="6"/>
    <n v="2010"/>
    <x v="1"/>
    <x v="0"/>
  </r>
  <r>
    <s v="3D9.1C2DACC046"/>
    <x v="6"/>
    <n v="2010"/>
    <x v="2"/>
    <x v="0"/>
  </r>
  <r>
    <s v="3D9.1C2DACC046"/>
    <x v="6"/>
    <n v="2010"/>
    <x v="3"/>
    <x v="0"/>
  </r>
  <r>
    <s v="3D9.1C2DACC046"/>
    <x v="6"/>
    <n v="2010"/>
    <x v="4"/>
    <x v="0"/>
  </r>
  <r>
    <s v="3D9.1C2DACC046"/>
    <x v="6"/>
    <n v="2010"/>
    <x v="5"/>
    <x v="0"/>
  </r>
  <r>
    <s v="3D9.1C2DACC188"/>
    <x v="6"/>
    <n v="2010"/>
    <x v="0"/>
    <x v="0"/>
  </r>
  <r>
    <s v="3D9.1C2DACC188"/>
    <x v="6"/>
    <n v="2010"/>
    <x v="1"/>
    <x v="0"/>
  </r>
  <r>
    <s v="3D9.1C2DACC188"/>
    <x v="6"/>
    <n v="2010"/>
    <x v="4"/>
    <x v="0"/>
  </r>
  <r>
    <s v="3D9.1C2DACC188"/>
    <x v="6"/>
    <n v="2010"/>
    <x v="5"/>
    <x v="0"/>
  </r>
  <r>
    <s v="3D9.1C2DACC833"/>
    <x v="6"/>
    <n v="2010"/>
    <x v="0"/>
    <x v="0"/>
  </r>
  <r>
    <s v="3D9.1C2DACC833"/>
    <x v="6"/>
    <n v="2010"/>
    <x v="1"/>
    <x v="0"/>
  </r>
  <r>
    <s v="3D9.1C2DACC833"/>
    <x v="6"/>
    <n v="2010"/>
    <x v="2"/>
    <x v="0"/>
  </r>
  <r>
    <s v="3D9.1C2DACC833"/>
    <x v="6"/>
    <n v="2010"/>
    <x v="4"/>
    <x v="0"/>
  </r>
  <r>
    <s v="3D9.1C2DACC833"/>
    <x v="6"/>
    <n v="2010"/>
    <x v="5"/>
    <x v="0"/>
  </r>
  <r>
    <s v="3D9.1C2DACC864"/>
    <x v="6"/>
    <n v="2010"/>
    <x v="0"/>
    <x v="0"/>
  </r>
  <r>
    <s v="3D9.1C2DACC864"/>
    <x v="6"/>
    <n v="2010"/>
    <x v="1"/>
    <x v="0"/>
  </r>
  <r>
    <s v="3D9.1C2DACC864"/>
    <x v="6"/>
    <n v="2010"/>
    <x v="2"/>
    <x v="0"/>
  </r>
  <r>
    <s v="3D9.1C2DACC864"/>
    <x v="6"/>
    <n v="2010"/>
    <x v="4"/>
    <x v="0"/>
  </r>
  <r>
    <s v="3D9.1C2DACC864"/>
    <x v="6"/>
    <n v="2010"/>
    <x v="5"/>
    <x v="0"/>
  </r>
  <r>
    <s v="3D9.1C2DACCBD9"/>
    <x v="11"/>
    <n v="2010"/>
    <x v="0"/>
    <x v="1"/>
  </r>
  <r>
    <s v="3D9.1C2DACCBD9"/>
    <x v="11"/>
    <n v="2010"/>
    <x v="1"/>
    <x v="1"/>
  </r>
  <r>
    <s v="3D9.1C2DACCBD9"/>
    <x v="11"/>
    <n v="2010"/>
    <x v="4"/>
    <x v="1"/>
  </r>
  <r>
    <s v="3D9.1C2DACCBD9"/>
    <x v="11"/>
    <n v="2010"/>
    <x v="5"/>
    <x v="1"/>
  </r>
  <r>
    <s v="3D9.1C2DACCBE5"/>
    <x v="6"/>
    <n v="2010"/>
    <x v="0"/>
    <x v="0"/>
  </r>
  <r>
    <s v="3D9.1C2DACCBE5"/>
    <x v="6"/>
    <n v="2010"/>
    <x v="1"/>
    <x v="0"/>
  </r>
  <r>
    <s v="3D9.1C2DACCBE5"/>
    <x v="6"/>
    <n v="2010"/>
    <x v="2"/>
    <x v="0"/>
  </r>
  <r>
    <s v="3D9.1C2DACCBE5"/>
    <x v="6"/>
    <n v="2010"/>
    <x v="4"/>
    <x v="0"/>
  </r>
  <r>
    <s v="3D9.1C2DACCBE5"/>
    <x v="6"/>
    <n v="2010"/>
    <x v="5"/>
    <x v="0"/>
  </r>
  <r>
    <s v="3D9.1C2DACDD18"/>
    <x v="6"/>
    <n v="2010"/>
    <x v="0"/>
    <x v="0"/>
  </r>
  <r>
    <s v="3D9.1C2DACDD18"/>
    <x v="6"/>
    <n v="2010"/>
    <x v="1"/>
    <x v="0"/>
  </r>
  <r>
    <s v="3D9.1C2DACDD18"/>
    <x v="6"/>
    <n v="2010"/>
    <x v="2"/>
    <x v="0"/>
  </r>
  <r>
    <s v="3D9.1C2DACDD18"/>
    <x v="6"/>
    <n v="2010"/>
    <x v="3"/>
    <x v="0"/>
  </r>
  <r>
    <s v="3D9.1C2DACDD18"/>
    <x v="6"/>
    <n v="2010"/>
    <x v="4"/>
    <x v="0"/>
  </r>
  <r>
    <s v="3D9.1C2DACDD18"/>
    <x v="6"/>
    <n v="2010"/>
    <x v="5"/>
    <x v="0"/>
  </r>
  <r>
    <s v="3D9.1C2DACE278"/>
    <x v="6"/>
    <n v="2010"/>
    <x v="0"/>
    <x v="0"/>
  </r>
  <r>
    <s v="3D9.1C2DACE42C"/>
    <x v="6"/>
    <n v="2010"/>
    <x v="0"/>
    <x v="0"/>
  </r>
  <r>
    <s v="3D9.1C2DACE859"/>
    <x v="11"/>
    <n v="2010"/>
    <x v="0"/>
    <x v="1"/>
  </r>
  <r>
    <s v="3D9.1C2DACE859"/>
    <x v="11"/>
    <n v="2010"/>
    <x v="1"/>
    <x v="1"/>
  </r>
  <r>
    <s v="3D9.1C2DACE859"/>
    <x v="11"/>
    <n v="2010"/>
    <x v="4"/>
    <x v="1"/>
  </r>
  <r>
    <s v="3D9.1C2DACE859"/>
    <x v="11"/>
    <n v="2010"/>
    <x v="5"/>
    <x v="1"/>
  </r>
  <r>
    <s v="3D9.1C2DACE859"/>
    <x v="11"/>
    <n v="2010"/>
    <x v="6"/>
    <x v="1"/>
  </r>
  <r>
    <s v="3D9.1C2DACED81"/>
    <x v="6"/>
    <n v="2010"/>
    <x v="0"/>
    <x v="0"/>
  </r>
  <r>
    <s v="3D9.1C2DACF3CC"/>
    <x v="6"/>
    <n v="2010"/>
    <x v="0"/>
    <x v="0"/>
  </r>
  <r>
    <s v="3D9.1C2DAD03F3"/>
    <x v="6"/>
    <n v="2010"/>
    <x v="0"/>
    <x v="0"/>
  </r>
  <r>
    <s v="3D9.1C2DAD03F3"/>
    <x v="6"/>
    <n v="2010"/>
    <x v="1"/>
    <x v="0"/>
  </r>
  <r>
    <s v="3D9.1C2DAD03F3"/>
    <x v="6"/>
    <n v="2010"/>
    <x v="2"/>
    <x v="0"/>
  </r>
  <r>
    <s v="3D9.1C2DAD03F3"/>
    <x v="6"/>
    <n v="2010"/>
    <x v="4"/>
    <x v="0"/>
  </r>
  <r>
    <s v="3D9.1C2DAD03F3"/>
    <x v="6"/>
    <n v="2010"/>
    <x v="5"/>
    <x v="0"/>
  </r>
  <r>
    <s v="3D9.1C2DAD0425"/>
    <x v="6"/>
    <n v="2010"/>
    <x v="0"/>
    <x v="0"/>
  </r>
  <r>
    <s v="3D9.1C2DAD0425"/>
    <x v="6"/>
    <n v="2010"/>
    <x v="1"/>
    <x v="0"/>
  </r>
  <r>
    <s v="3D9.1C2DAD0425"/>
    <x v="6"/>
    <n v="2010"/>
    <x v="2"/>
    <x v="0"/>
  </r>
  <r>
    <s v="3D9.1C2DAD0425"/>
    <x v="6"/>
    <n v="2010"/>
    <x v="4"/>
    <x v="0"/>
  </r>
  <r>
    <s v="3D9.1C2DAD0425"/>
    <x v="6"/>
    <n v="2010"/>
    <x v="5"/>
    <x v="0"/>
  </r>
  <r>
    <s v="3D9.1C2DAD04D5"/>
    <x v="6"/>
    <n v="2010"/>
    <x v="0"/>
    <x v="0"/>
  </r>
  <r>
    <s v="3D9.1C2DAD096D"/>
    <x v="6"/>
    <n v="2010"/>
    <x v="0"/>
    <x v="0"/>
  </r>
  <r>
    <s v="3D9.1C2DAD096D"/>
    <x v="6"/>
    <n v="2010"/>
    <x v="1"/>
    <x v="0"/>
  </r>
  <r>
    <s v="3D9.1C2DAD096D"/>
    <x v="6"/>
    <n v="2010"/>
    <x v="2"/>
    <x v="0"/>
  </r>
  <r>
    <s v="3D9.1C2DAD096D"/>
    <x v="6"/>
    <n v="2010"/>
    <x v="4"/>
    <x v="0"/>
  </r>
  <r>
    <s v="3D9.1C2DAD096D"/>
    <x v="6"/>
    <n v="2010"/>
    <x v="5"/>
    <x v="0"/>
  </r>
  <r>
    <s v="3D9.1C2DAD0EC8"/>
    <x v="6"/>
    <n v="2010"/>
    <x v="0"/>
    <x v="0"/>
  </r>
  <r>
    <s v="3D9.1C2DAD0EC8"/>
    <x v="6"/>
    <n v="2010"/>
    <x v="1"/>
    <x v="0"/>
  </r>
  <r>
    <s v="3D9.1C2DAD0EC8"/>
    <x v="6"/>
    <n v="2010"/>
    <x v="2"/>
    <x v="0"/>
  </r>
  <r>
    <s v="3D9.1C2DAD0EC8"/>
    <x v="6"/>
    <n v="2010"/>
    <x v="3"/>
    <x v="0"/>
  </r>
  <r>
    <s v="3D9.1C2DAD0EC8"/>
    <x v="6"/>
    <n v="2010"/>
    <x v="4"/>
    <x v="0"/>
  </r>
  <r>
    <s v="3D9.1C2DAD0EC8"/>
    <x v="6"/>
    <n v="2010"/>
    <x v="5"/>
    <x v="0"/>
  </r>
  <r>
    <s v="3D9.1C2DAD11B6"/>
    <x v="6"/>
    <n v="2010"/>
    <x v="0"/>
    <x v="0"/>
  </r>
  <r>
    <s v="3D9.1C2DAD11B6"/>
    <x v="6"/>
    <n v="2010"/>
    <x v="1"/>
    <x v="0"/>
  </r>
  <r>
    <s v="3D9.1C2DAD11B6"/>
    <x v="6"/>
    <n v="2010"/>
    <x v="2"/>
    <x v="0"/>
  </r>
  <r>
    <s v="3D9.1C2DAD11B6"/>
    <x v="6"/>
    <n v="2010"/>
    <x v="3"/>
    <x v="0"/>
  </r>
  <r>
    <s v="3D9.1C2DAD11B6"/>
    <x v="6"/>
    <n v="2010"/>
    <x v="4"/>
    <x v="0"/>
  </r>
  <r>
    <s v="3D9.1C2DADE5A3"/>
    <x v="11"/>
    <n v="2010"/>
    <x v="0"/>
    <x v="1"/>
  </r>
  <r>
    <s v="3D9.1C2DADE5A3"/>
    <x v="11"/>
    <n v="2010"/>
    <x v="1"/>
    <x v="1"/>
  </r>
  <r>
    <s v="3D9.1C2DADE5A3"/>
    <x v="11"/>
    <n v="2010"/>
    <x v="2"/>
    <x v="1"/>
  </r>
  <r>
    <s v="3D9.1C2DADE5A3"/>
    <x v="11"/>
    <n v="2010"/>
    <x v="3"/>
    <x v="1"/>
  </r>
  <r>
    <s v="3D9.1C2DADE5A3"/>
    <x v="11"/>
    <n v="2010"/>
    <x v="4"/>
    <x v="1"/>
  </r>
  <r>
    <s v="3D9.1C2DADE5A3"/>
    <x v="11"/>
    <n v="2010"/>
    <x v="5"/>
    <x v="1"/>
  </r>
  <r>
    <s v="3D9.1C2DADE98F"/>
    <x v="6"/>
    <n v="2010"/>
    <x v="0"/>
    <x v="0"/>
  </r>
  <r>
    <s v="3D9.1C2DADE98F"/>
    <x v="6"/>
    <n v="2010"/>
    <x v="1"/>
    <x v="0"/>
  </r>
  <r>
    <s v="3D9.1C2DADE98F"/>
    <x v="6"/>
    <n v="2010"/>
    <x v="4"/>
    <x v="0"/>
  </r>
  <r>
    <s v="3D9.1C2DADE98F"/>
    <x v="6"/>
    <n v="2010"/>
    <x v="5"/>
    <x v="0"/>
  </r>
  <r>
    <s v="3D9.1C2DADF0CD"/>
    <x v="6"/>
    <n v="2010"/>
    <x v="0"/>
    <x v="0"/>
  </r>
  <r>
    <s v="3D9.1C2DADF0CD"/>
    <x v="6"/>
    <n v="2010"/>
    <x v="1"/>
    <x v="0"/>
  </r>
  <r>
    <s v="3D9.1C2DADF0CD"/>
    <x v="6"/>
    <n v="2010"/>
    <x v="2"/>
    <x v="0"/>
  </r>
  <r>
    <s v="3D9.1C2DADF0CD"/>
    <x v="6"/>
    <n v="2010"/>
    <x v="4"/>
    <x v="0"/>
  </r>
  <r>
    <s v="3D9.1C2DADF0CD"/>
    <x v="6"/>
    <n v="2010"/>
    <x v="5"/>
    <x v="0"/>
  </r>
  <r>
    <s v="3D9.1C2DAE12F3"/>
    <x v="6"/>
    <n v="2010"/>
    <x v="0"/>
    <x v="0"/>
  </r>
  <r>
    <s v="3D9.1C2DAE12F3"/>
    <x v="6"/>
    <n v="2010"/>
    <x v="1"/>
    <x v="0"/>
  </r>
  <r>
    <s v="3D9.1C2DAE12F3"/>
    <x v="6"/>
    <n v="2010"/>
    <x v="2"/>
    <x v="0"/>
  </r>
  <r>
    <s v="3D9.1C2DAE12F3"/>
    <x v="6"/>
    <n v="2010"/>
    <x v="4"/>
    <x v="0"/>
  </r>
  <r>
    <s v="3D9.1C2DAE12F3"/>
    <x v="6"/>
    <n v="2010"/>
    <x v="5"/>
    <x v="0"/>
  </r>
  <r>
    <s v="3D9.1C2DAE13E7"/>
    <x v="11"/>
    <n v="2010"/>
    <x v="0"/>
    <x v="1"/>
  </r>
  <r>
    <s v="3D9.1C2DAE13E7"/>
    <x v="11"/>
    <n v="2010"/>
    <x v="1"/>
    <x v="1"/>
  </r>
  <r>
    <s v="3D9.1C2DAE13E7"/>
    <x v="11"/>
    <n v="2010"/>
    <x v="2"/>
    <x v="1"/>
  </r>
  <r>
    <s v="3D9.1C2DAE13E7"/>
    <x v="11"/>
    <n v="2010"/>
    <x v="4"/>
    <x v="1"/>
  </r>
  <r>
    <s v="3D9.1C2DAE13E7"/>
    <x v="11"/>
    <n v="2010"/>
    <x v="5"/>
    <x v="1"/>
  </r>
  <r>
    <s v="3D9.1C2DAE140B"/>
    <x v="6"/>
    <n v="2010"/>
    <x v="0"/>
    <x v="0"/>
  </r>
  <r>
    <s v="3D9.1C2DAE140B"/>
    <x v="6"/>
    <n v="2010"/>
    <x v="1"/>
    <x v="0"/>
  </r>
  <r>
    <s v="3D9.1C2DAE140B"/>
    <x v="6"/>
    <n v="2010"/>
    <x v="4"/>
    <x v="0"/>
  </r>
  <r>
    <s v="3D9.1C2DAE140B"/>
    <x v="6"/>
    <n v="2010"/>
    <x v="5"/>
    <x v="0"/>
  </r>
  <r>
    <s v="3D9.1C2DAE1F88"/>
    <x v="6"/>
    <n v="2010"/>
    <x v="0"/>
    <x v="0"/>
  </r>
  <r>
    <s v="3D9.1C2DAE1F88"/>
    <x v="6"/>
    <n v="2010"/>
    <x v="1"/>
    <x v="0"/>
  </r>
  <r>
    <s v="3D9.1C2DAE1F88"/>
    <x v="6"/>
    <n v="2010"/>
    <x v="4"/>
    <x v="0"/>
  </r>
  <r>
    <s v="3D9.1C2DAE1F88"/>
    <x v="6"/>
    <n v="2010"/>
    <x v="5"/>
    <x v="0"/>
  </r>
  <r>
    <s v="3D9.1C2DAE2131"/>
    <x v="6"/>
    <n v="2010"/>
    <x v="0"/>
    <x v="0"/>
  </r>
  <r>
    <s v="3D9.1C2DAE2611"/>
    <x v="6"/>
    <n v="2010"/>
    <x v="0"/>
    <x v="0"/>
  </r>
  <r>
    <s v="3D9.1C2DAE2611"/>
    <x v="6"/>
    <n v="2010"/>
    <x v="1"/>
    <x v="0"/>
  </r>
  <r>
    <s v="3D9.1C2DAE2611"/>
    <x v="6"/>
    <n v="2010"/>
    <x v="2"/>
    <x v="0"/>
  </r>
  <r>
    <s v="3D9.1C2DAE2611"/>
    <x v="6"/>
    <n v="2010"/>
    <x v="3"/>
    <x v="0"/>
  </r>
  <r>
    <s v="3D9.1C2DAE2611"/>
    <x v="6"/>
    <n v="2010"/>
    <x v="4"/>
    <x v="0"/>
  </r>
  <r>
    <s v="3D9.1C2DAE2611"/>
    <x v="6"/>
    <n v="2010"/>
    <x v="5"/>
    <x v="0"/>
  </r>
  <r>
    <s v="3D9.1C2DAE269E"/>
    <x v="6"/>
    <n v="2010"/>
    <x v="0"/>
    <x v="0"/>
  </r>
  <r>
    <s v="3D9.1C2DAE269E"/>
    <x v="6"/>
    <n v="2010"/>
    <x v="1"/>
    <x v="0"/>
  </r>
  <r>
    <s v="3D9.1C2DAE269E"/>
    <x v="6"/>
    <n v="2010"/>
    <x v="2"/>
    <x v="0"/>
  </r>
  <r>
    <s v="3D9.1C2DAE269E"/>
    <x v="6"/>
    <n v="2010"/>
    <x v="4"/>
    <x v="0"/>
  </r>
  <r>
    <s v="3D9.1C2DAE269E"/>
    <x v="6"/>
    <n v="2010"/>
    <x v="5"/>
    <x v="0"/>
  </r>
  <r>
    <s v="3D9.1C2DAE2769"/>
    <x v="6"/>
    <n v="2010"/>
    <x v="0"/>
    <x v="0"/>
  </r>
  <r>
    <s v="3D9.1C2DAE2769"/>
    <x v="6"/>
    <n v="2010"/>
    <x v="1"/>
    <x v="0"/>
  </r>
  <r>
    <s v="3D9.1C2DAE2769"/>
    <x v="6"/>
    <n v="2010"/>
    <x v="4"/>
    <x v="0"/>
  </r>
  <r>
    <s v="3D9.1C2DAE2769"/>
    <x v="6"/>
    <n v="2010"/>
    <x v="5"/>
    <x v="0"/>
  </r>
  <r>
    <s v="3D9.1C2DAE2CDA"/>
    <x v="6"/>
    <n v="2010"/>
    <x v="0"/>
    <x v="0"/>
  </r>
  <r>
    <s v="3D9.1C2DAE2CDA"/>
    <x v="6"/>
    <n v="2010"/>
    <x v="1"/>
    <x v="0"/>
  </r>
  <r>
    <s v="3D9.1C2DAE2CDA"/>
    <x v="6"/>
    <n v="2010"/>
    <x v="2"/>
    <x v="0"/>
  </r>
  <r>
    <s v="3D9.1C2DAE2CDA"/>
    <x v="6"/>
    <n v="2010"/>
    <x v="3"/>
    <x v="0"/>
  </r>
  <r>
    <s v="3D9.1C2DAE2CDA"/>
    <x v="6"/>
    <n v="2010"/>
    <x v="4"/>
    <x v="0"/>
  </r>
  <r>
    <s v="3D9.1C2DAE2CDA"/>
    <x v="6"/>
    <n v="2010"/>
    <x v="5"/>
    <x v="0"/>
  </r>
  <r>
    <s v="3D9.1C2DAE2F61"/>
    <x v="6"/>
    <n v="2010"/>
    <x v="0"/>
    <x v="0"/>
  </r>
  <r>
    <s v="3D9.1C2DAE2F61"/>
    <x v="6"/>
    <n v="2010"/>
    <x v="1"/>
    <x v="0"/>
  </r>
  <r>
    <s v="3D9.1C2DAE2F61"/>
    <x v="6"/>
    <n v="2010"/>
    <x v="2"/>
    <x v="0"/>
  </r>
  <r>
    <s v="3D9.1C2DAE2F61"/>
    <x v="6"/>
    <n v="2010"/>
    <x v="3"/>
    <x v="0"/>
  </r>
  <r>
    <s v="3D9.1C2DAE2F61"/>
    <x v="6"/>
    <n v="2010"/>
    <x v="4"/>
    <x v="0"/>
  </r>
  <r>
    <s v="3D9.1C2DAE2F61"/>
    <x v="6"/>
    <n v="2010"/>
    <x v="5"/>
    <x v="0"/>
  </r>
  <r>
    <s v="3D9.1C2DAE34F3"/>
    <x v="11"/>
    <n v="2010"/>
    <x v="0"/>
    <x v="1"/>
  </r>
  <r>
    <s v="3D9.1C2DAE34F3"/>
    <x v="11"/>
    <n v="2010"/>
    <x v="1"/>
    <x v="1"/>
  </r>
  <r>
    <s v="3D9.1C2DAE34F3"/>
    <x v="11"/>
    <n v="2010"/>
    <x v="2"/>
    <x v="1"/>
  </r>
  <r>
    <s v="3D9.1C2DAE34F3"/>
    <x v="11"/>
    <n v="2010"/>
    <x v="3"/>
    <x v="1"/>
  </r>
  <r>
    <s v="3D9.1C2DAE34F3"/>
    <x v="11"/>
    <n v="2010"/>
    <x v="4"/>
    <x v="1"/>
  </r>
  <r>
    <s v="3D9.1C2DAE34F3"/>
    <x v="11"/>
    <n v="2010"/>
    <x v="5"/>
    <x v="1"/>
  </r>
  <r>
    <s v="3D9.1C2DAE36B0"/>
    <x v="6"/>
    <n v="2010"/>
    <x v="0"/>
    <x v="0"/>
  </r>
  <r>
    <s v="3D9.1C2DAE36B0"/>
    <x v="6"/>
    <n v="2010"/>
    <x v="1"/>
    <x v="0"/>
  </r>
  <r>
    <s v="3D9.1C2DAE36B0"/>
    <x v="6"/>
    <n v="2010"/>
    <x v="2"/>
    <x v="0"/>
  </r>
  <r>
    <s v="3D9.1C2DAE36B0"/>
    <x v="6"/>
    <n v="2010"/>
    <x v="4"/>
    <x v="0"/>
  </r>
  <r>
    <s v="3D9.1C2DAE3839"/>
    <x v="6"/>
    <n v="2010"/>
    <x v="0"/>
    <x v="0"/>
  </r>
  <r>
    <s v="3D9.1C2DAE3839"/>
    <x v="6"/>
    <n v="2010"/>
    <x v="1"/>
    <x v="0"/>
  </r>
  <r>
    <s v="3D9.1C2DAE3839"/>
    <x v="6"/>
    <n v="2010"/>
    <x v="3"/>
    <x v="0"/>
  </r>
  <r>
    <s v="3D9.1C2DAE3839"/>
    <x v="6"/>
    <n v="2010"/>
    <x v="4"/>
    <x v="0"/>
  </r>
  <r>
    <s v="3D9.1C2DAE3839"/>
    <x v="6"/>
    <n v="2010"/>
    <x v="5"/>
    <x v="0"/>
  </r>
  <r>
    <s v="3D9.1C2DAE4269"/>
    <x v="6"/>
    <n v="2010"/>
    <x v="0"/>
    <x v="0"/>
  </r>
  <r>
    <s v="3D9.1C2DAE4269"/>
    <x v="6"/>
    <n v="2010"/>
    <x v="1"/>
    <x v="0"/>
  </r>
  <r>
    <s v="3D9.1C2DAE4269"/>
    <x v="6"/>
    <n v="2010"/>
    <x v="2"/>
    <x v="0"/>
  </r>
  <r>
    <s v="3D9.1C2DAE4269"/>
    <x v="6"/>
    <n v="2010"/>
    <x v="3"/>
    <x v="0"/>
  </r>
  <r>
    <s v="3D9.1C2DAE4269"/>
    <x v="6"/>
    <n v="2010"/>
    <x v="4"/>
    <x v="0"/>
  </r>
  <r>
    <s v="3D9.1C2DAE4269"/>
    <x v="6"/>
    <n v="2010"/>
    <x v="5"/>
    <x v="0"/>
  </r>
  <r>
    <s v="3D9.1C2DAE443A"/>
    <x v="6"/>
    <n v="2010"/>
    <x v="0"/>
    <x v="0"/>
  </r>
  <r>
    <s v="3D9.1C2DAE4567"/>
    <x v="1"/>
    <n v="2010"/>
    <x v="0"/>
    <x v="2"/>
  </r>
  <r>
    <s v="3D9.1C2DAE4567"/>
    <x v="1"/>
    <n v="2010"/>
    <x v="1"/>
    <x v="2"/>
  </r>
  <r>
    <s v="3D9.1C2DAE4567"/>
    <x v="1"/>
    <n v="2010"/>
    <x v="2"/>
    <x v="2"/>
  </r>
  <r>
    <s v="3D9.1C2DAE4567"/>
    <x v="1"/>
    <n v="2010"/>
    <x v="4"/>
    <x v="2"/>
  </r>
  <r>
    <s v="3D9.1C2DAE4567"/>
    <x v="1"/>
    <n v="2010"/>
    <x v="5"/>
    <x v="2"/>
  </r>
  <r>
    <s v="3D9.1C2DAE462A"/>
    <x v="6"/>
    <n v="2010"/>
    <x v="0"/>
    <x v="0"/>
  </r>
  <r>
    <s v="3D9.1C2DAE462A"/>
    <x v="6"/>
    <n v="2010"/>
    <x v="1"/>
    <x v="0"/>
  </r>
  <r>
    <s v="3D9.1C2DAE462A"/>
    <x v="6"/>
    <n v="2010"/>
    <x v="3"/>
    <x v="0"/>
  </r>
  <r>
    <s v="3D9.1C2DAE462A"/>
    <x v="6"/>
    <n v="2010"/>
    <x v="4"/>
    <x v="0"/>
  </r>
  <r>
    <s v="3D9.1C2DAE462A"/>
    <x v="6"/>
    <n v="2010"/>
    <x v="5"/>
    <x v="0"/>
  </r>
  <r>
    <s v="3D9.1C2DAE4776"/>
    <x v="6"/>
    <n v="2010"/>
    <x v="0"/>
    <x v="0"/>
  </r>
  <r>
    <s v="3D9.1C2DAE48F2"/>
    <x v="6"/>
    <n v="2010"/>
    <x v="0"/>
    <x v="0"/>
  </r>
  <r>
    <s v="3D9.1C2DAE48F2"/>
    <x v="6"/>
    <n v="2010"/>
    <x v="1"/>
    <x v="0"/>
  </r>
  <r>
    <s v="3D9.1C2DAE48F2"/>
    <x v="6"/>
    <n v="2010"/>
    <x v="2"/>
    <x v="0"/>
  </r>
  <r>
    <s v="3D9.1C2DAE48F2"/>
    <x v="6"/>
    <n v="2010"/>
    <x v="3"/>
    <x v="0"/>
  </r>
  <r>
    <s v="3D9.1C2DAE48F2"/>
    <x v="6"/>
    <n v="2010"/>
    <x v="4"/>
    <x v="0"/>
  </r>
  <r>
    <s v="3D9.1C2DAE4905"/>
    <x v="6"/>
    <n v="2010"/>
    <x v="0"/>
    <x v="0"/>
  </r>
  <r>
    <s v="3D9.1C2DAE4905"/>
    <x v="6"/>
    <n v="2010"/>
    <x v="1"/>
    <x v="0"/>
  </r>
  <r>
    <s v="3D9.1C2DAE4905"/>
    <x v="6"/>
    <n v="2010"/>
    <x v="2"/>
    <x v="0"/>
  </r>
  <r>
    <s v="3D9.1C2DAE4905"/>
    <x v="6"/>
    <n v="2010"/>
    <x v="3"/>
    <x v="0"/>
  </r>
  <r>
    <s v="3D9.1C2DAE4905"/>
    <x v="6"/>
    <n v="2010"/>
    <x v="4"/>
    <x v="0"/>
  </r>
  <r>
    <s v="3D9.1C2DAE4905"/>
    <x v="6"/>
    <n v="2010"/>
    <x v="5"/>
    <x v="0"/>
  </r>
  <r>
    <s v="3D9.1C2DAE5003"/>
    <x v="1"/>
    <n v="2010"/>
    <x v="0"/>
    <x v="2"/>
  </r>
  <r>
    <s v="3D9.1C2DAE5003"/>
    <x v="1"/>
    <n v="2010"/>
    <x v="1"/>
    <x v="2"/>
  </r>
  <r>
    <s v="3D9.1C2DAE5003"/>
    <x v="1"/>
    <n v="2010"/>
    <x v="2"/>
    <x v="2"/>
  </r>
  <r>
    <s v="3D9.1C2DAE5003"/>
    <x v="1"/>
    <n v="2010"/>
    <x v="4"/>
    <x v="2"/>
  </r>
  <r>
    <s v="3D9.1C2DAE5355"/>
    <x v="6"/>
    <n v="2010"/>
    <x v="0"/>
    <x v="0"/>
  </r>
  <r>
    <s v="3D9.1C2DAE5355"/>
    <x v="6"/>
    <n v="2010"/>
    <x v="1"/>
    <x v="0"/>
  </r>
  <r>
    <s v="3D9.1C2DAE5355"/>
    <x v="6"/>
    <n v="2010"/>
    <x v="2"/>
    <x v="0"/>
  </r>
  <r>
    <s v="3D9.1C2DAE5355"/>
    <x v="6"/>
    <n v="2010"/>
    <x v="4"/>
    <x v="0"/>
  </r>
  <r>
    <s v="3D9.1C2DAE5355"/>
    <x v="6"/>
    <n v="2010"/>
    <x v="5"/>
    <x v="0"/>
  </r>
  <r>
    <s v="3D9.1C2DAF2409"/>
    <x v="6"/>
    <n v="2010"/>
    <x v="0"/>
    <x v="0"/>
  </r>
  <r>
    <s v="3D9.1C2DAF2C26"/>
    <x v="1"/>
    <n v="2010"/>
    <x v="0"/>
    <x v="2"/>
  </r>
  <r>
    <s v="3D9.1C2DAF2C26"/>
    <x v="1"/>
    <n v="2010"/>
    <x v="1"/>
    <x v="2"/>
  </r>
  <r>
    <s v="3D9.1C2DAF2C26"/>
    <x v="1"/>
    <n v="2010"/>
    <x v="3"/>
    <x v="2"/>
  </r>
  <r>
    <s v="3D9.1C2DAF2C26"/>
    <x v="1"/>
    <n v="2010"/>
    <x v="4"/>
    <x v="2"/>
  </r>
  <r>
    <s v="3D9.1C2DAF2C26"/>
    <x v="1"/>
    <n v="2010"/>
    <x v="5"/>
    <x v="2"/>
  </r>
  <r>
    <s v="3D9.1C2DAF325B"/>
    <x v="6"/>
    <n v="2010"/>
    <x v="1"/>
    <x v="0"/>
  </r>
  <r>
    <s v="3D9.1C2DAF325B"/>
    <x v="6"/>
    <n v="2010"/>
    <x v="4"/>
    <x v="0"/>
  </r>
  <r>
    <s v="3D9.1C2DAF325B"/>
    <x v="6"/>
    <n v="2010"/>
    <x v="5"/>
    <x v="0"/>
  </r>
  <r>
    <s v="3D9.1C2DAF49AA"/>
    <x v="6"/>
    <n v="2010"/>
    <x v="0"/>
    <x v="0"/>
  </r>
  <r>
    <s v="3D9.1C2DAF4E2B"/>
    <x v="6"/>
    <n v="2010"/>
    <x v="0"/>
    <x v="0"/>
  </r>
  <r>
    <s v="3D9.1C2DAF4E2B"/>
    <x v="6"/>
    <n v="2010"/>
    <x v="1"/>
    <x v="0"/>
  </r>
  <r>
    <s v="3D9.1C2DAF4E2B"/>
    <x v="6"/>
    <n v="2010"/>
    <x v="2"/>
    <x v="0"/>
  </r>
  <r>
    <s v="3D9.1C2DAF4E2B"/>
    <x v="6"/>
    <n v="2010"/>
    <x v="3"/>
    <x v="0"/>
  </r>
  <r>
    <s v="3D9.1C2DAF4E2B"/>
    <x v="6"/>
    <n v="2010"/>
    <x v="4"/>
    <x v="0"/>
  </r>
  <r>
    <s v="3D9.1C2DAF4E2B"/>
    <x v="6"/>
    <n v="2010"/>
    <x v="5"/>
    <x v="0"/>
  </r>
  <r>
    <s v="3D9.1C2DAF5930"/>
    <x v="6"/>
    <n v="2010"/>
    <x v="0"/>
    <x v="0"/>
  </r>
  <r>
    <s v="3D9.1C2DAF5A8B"/>
    <x v="6"/>
    <n v="2010"/>
    <x v="0"/>
    <x v="0"/>
  </r>
  <r>
    <s v="3D9.1C2DAF5A97"/>
    <x v="6"/>
    <n v="2010"/>
    <x v="0"/>
    <x v="0"/>
  </r>
  <r>
    <s v="3D9.1C2DAF644F"/>
    <x v="6"/>
    <n v="2010"/>
    <x v="0"/>
    <x v="0"/>
  </r>
  <r>
    <s v="3D9.1C2DAF644F"/>
    <x v="6"/>
    <n v="2010"/>
    <x v="1"/>
    <x v="0"/>
  </r>
  <r>
    <s v="3D9.1C2DAF644F"/>
    <x v="6"/>
    <n v="2010"/>
    <x v="2"/>
    <x v="0"/>
  </r>
  <r>
    <s v="3D9.1C2DAF644F"/>
    <x v="6"/>
    <n v="2010"/>
    <x v="4"/>
    <x v="0"/>
  </r>
  <r>
    <s v="3D9.1C2DAF644F"/>
    <x v="6"/>
    <n v="2010"/>
    <x v="5"/>
    <x v="0"/>
  </r>
  <r>
    <s v="3D9.1C2DAF6BDA"/>
    <x v="6"/>
    <n v="2010"/>
    <x v="0"/>
    <x v="0"/>
  </r>
  <r>
    <s v="3D9.1C2DAF6BDA"/>
    <x v="6"/>
    <n v="2010"/>
    <x v="1"/>
    <x v="0"/>
  </r>
  <r>
    <s v="3D9.1C2DAF6BDA"/>
    <x v="6"/>
    <n v="2010"/>
    <x v="2"/>
    <x v="0"/>
  </r>
  <r>
    <s v="3D9.1C2DAF6BDA"/>
    <x v="6"/>
    <n v="2010"/>
    <x v="3"/>
    <x v="0"/>
  </r>
  <r>
    <s v="3D9.1C2DAF6BDA"/>
    <x v="6"/>
    <n v="2010"/>
    <x v="4"/>
    <x v="0"/>
  </r>
  <r>
    <s v="3D9.1C2DAF6BDA"/>
    <x v="6"/>
    <n v="2010"/>
    <x v="5"/>
    <x v="0"/>
  </r>
  <r>
    <s v="3D9.1C2DAF745A"/>
    <x v="6"/>
    <n v="2010"/>
    <x v="0"/>
    <x v="0"/>
  </r>
  <r>
    <s v="3D9.1C2DAF745A"/>
    <x v="6"/>
    <n v="2010"/>
    <x v="1"/>
    <x v="0"/>
  </r>
  <r>
    <s v="3D9.1C2DAF745A"/>
    <x v="6"/>
    <n v="2010"/>
    <x v="3"/>
    <x v="0"/>
  </r>
  <r>
    <s v="3D9.1C2DAF745A"/>
    <x v="6"/>
    <n v="2010"/>
    <x v="4"/>
    <x v="0"/>
  </r>
  <r>
    <s v="3D9.1C2DAF745A"/>
    <x v="6"/>
    <n v="2010"/>
    <x v="5"/>
    <x v="0"/>
  </r>
  <r>
    <s v="3D9.1C2DAF7B25"/>
    <x v="6"/>
    <n v="2010"/>
    <x v="0"/>
    <x v="0"/>
  </r>
  <r>
    <s v="3D9.1C2DAF7B25"/>
    <x v="6"/>
    <n v="2010"/>
    <x v="1"/>
    <x v="0"/>
  </r>
  <r>
    <s v="3D9.1C2DAF7B25"/>
    <x v="6"/>
    <n v="2010"/>
    <x v="2"/>
    <x v="0"/>
  </r>
  <r>
    <s v="3D9.1C2DAF7B25"/>
    <x v="6"/>
    <n v="2010"/>
    <x v="3"/>
    <x v="0"/>
  </r>
  <r>
    <s v="3D9.1C2DAF7B25"/>
    <x v="6"/>
    <n v="2010"/>
    <x v="4"/>
    <x v="0"/>
  </r>
  <r>
    <s v="3D9.1C2DAF7B25"/>
    <x v="6"/>
    <n v="2010"/>
    <x v="5"/>
    <x v="0"/>
  </r>
  <r>
    <s v="3D9.1C2DAF7F67"/>
    <x v="6"/>
    <n v="2010"/>
    <x v="0"/>
    <x v="0"/>
  </r>
  <r>
    <s v="3D9.1C2DAF7F67"/>
    <x v="6"/>
    <n v="2010"/>
    <x v="1"/>
    <x v="0"/>
  </r>
  <r>
    <s v="3D9.1C2DAF7F67"/>
    <x v="6"/>
    <n v="2010"/>
    <x v="2"/>
    <x v="0"/>
  </r>
  <r>
    <s v="3D9.1C2DAF7F67"/>
    <x v="6"/>
    <n v="2010"/>
    <x v="3"/>
    <x v="0"/>
  </r>
  <r>
    <s v="3D9.1C2DAF7F67"/>
    <x v="6"/>
    <n v="2010"/>
    <x v="4"/>
    <x v="0"/>
  </r>
  <r>
    <s v="3D9.1C2DAF7F67"/>
    <x v="6"/>
    <n v="2010"/>
    <x v="5"/>
    <x v="0"/>
  </r>
  <r>
    <s v="3D9.1C2DAF803A"/>
    <x v="6"/>
    <n v="2010"/>
    <x v="0"/>
    <x v="0"/>
  </r>
  <r>
    <s v="3D9.1C2DAF814C"/>
    <x v="2"/>
    <n v="2010"/>
    <x v="2"/>
    <x v="15"/>
  </r>
  <r>
    <s v="3D9.1C2DAF8420"/>
    <x v="1"/>
    <n v="2010"/>
    <x v="0"/>
    <x v="2"/>
  </r>
  <r>
    <s v="3D9.1C2DAF8420"/>
    <x v="1"/>
    <n v="2010"/>
    <x v="1"/>
    <x v="2"/>
  </r>
  <r>
    <s v="3D9.1C2DAF8420"/>
    <x v="1"/>
    <n v="2010"/>
    <x v="2"/>
    <x v="2"/>
  </r>
  <r>
    <s v="3D9.1C2DAF8420"/>
    <x v="1"/>
    <n v="2010"/>
    <x v="4"/>
    <x v="2"/>
  </r>
  <r>
    <s v="3D9.1C2DAF8420"/>
    <x v="1"/>
    <n v="2010"/>
    <x v="5"/>
    <x v="2"/>
  </r>
  <r>
    <s v="3D9.1C2DEF5E24"/>
    <x v="1"/>
    <n v="2011"/>
    <x v="0"/>
    <x v="0"/>
  </r>
  <r>
    <s v="3D9.1C2DEF74DD"/>
    <x v="1"/>
    <n v="2011"/>
    <x v="0"/>
    <x v="0"/>
  </r>
  <r>
    <s v="3D9.1C2DEF74DD"/>
    <x v="1"/>
    <n v="2011"/>
    <x v="1"/>
    <x v="0"/>
  </r>
  <r>
    <s v="3D9.1C2DEF74DD"/>
    <x v="1"/>
    <n v="2011"/>
    <x v="2"/>
    <x v="0"/>
  </r>
  <r>
    <s v="3D9.1C2DEF74DD"/>
    <x v="1"/>
    <n v="2011"/>
    <x v="4"/>
    <x v="0"/>
  </r>
  <r>
    <s v="3D9.1C2DEF74DD"/>
    <x v="1"/>
    <n v="2011"/>
    <x v="5"/>
    <x v="0"/>
  </r>
  <r>
    <s v="3D9.1C2DEF769B"/>
    <x v="1"/>
    <n v="2011"/>
    <x v="0"/>
    <x v="0"/>
  </r>
  <r>
    <s v="3D9.1C2DEF769B"/>
    <x v="1"/>
    <n v="2011"/>
    <x v="1"/>
    <x v="0"/>
  </r>
  <r>
    <s v="3D9.1C2DEF769B"/>
    <x v="1"/>
    <n v="2011"/>
    <x v="2"/>
    <x v="0"/>
  </r>
  <r>
    <s v="3D9.1C2DEF769B"/>
    <x v="1"/>
    <n v="2011"/>
    <x v="3"/>
    <x v="0"/>
  </r>
  <r>
    <s v="3D9.1C2DEF769B"/>
    <x v="1"/>
    <n v="2011"/>
    <x v="4"/>
    <x v="0"/>
  </r>
  <r>
    <s v="3D9.1C2DEF769B"/>
    <x v="1"/>
    <n v="2011"/>
    <x v="5"/>
    <x v="0"/>
  </r>
  <r>
    <s v="3D9.1C2DEF92DA"/>
    <x v="1"/>
    <n v="2011"/>
    <x v="0"/>
    <x v="0"/>
  </r>
  <r>
    <s v="3D9.1C2DEF92DA"/>
    <x v="1"/>
    <n v="2011"/>
    <x v="1"/>
    <x v="0"/>
  </r>
  <r>
    <s v="3D9.1C2DEF92DA"/>
    <x v="1"/>
    <n v="2011"/>
    <x v="2"/>
    <x v="0"/>
  </r>
  <r>
    <s v="3D9.1C2DEF92DA"/>
    <x v="1"/>
    <n v="2011"/>
    <x v="3"/>
    <x v="0"/>
  </r>
  <r>
    <s v="3D9.1C2DEF92DA"/>
    <x v="1"/>
    <n v="2011"/>
    <x v="4"/>
    <x v="0"/>
  </r>
  <r>
    <s v="3D9.1C2DEF92DA"/>
    <x v="1"/>
    <n v="2011"/>
    <x v="5"/>
    <x v="0"/>
  </r>
  <r>
    <s v="3D9.1C2DEFB9CA"/>
    <x v="1"/>
    <n v="2011"/>
    <x v="0"/>
    <x v="0"/>
  </r>
  <r>
    <s v="3D9.1C2DEFB9CA"/>
    <x v="1"/>
    <n v="2011"/>
    <x v="1"/>
    <x v="0"/>
  </r>
  <r>
    <s v="3D9.1C2DEFB9CA"/>
    <x v="1"/>
    <n v="2011"/>
    <x v="2"/>
    <x v="0"/>
  </r>
  <r>
    <s v="3D9.1C2DEFB9CA"/>
    <x v="1"/>
    <n v="2011"/>
    <x v="3"/>
    <x v="0"/>
  </r>
  <r>
    <s v="3D9.1C2DEFB9CA"/>
    <x v="1"/>
    <n v="2011"/>
    <x v="4"/>
    <x v="0"/>
  </r>
  <r>
    <s v="3D9.1C2DEFB9CA"/>
    <x v="1"/>
    <n v="2011"/>
    <x v="5"/>
    <x v="0"/>
  </r>
  <r>
    <s v="3D9.1C2DEFC7AE"/>
    <x v="0"/>
    <n v="2011"/>
    <x v="0"/>
    <x v="2"/>
  </r>
  <r>
    <s v="3D9.1C2DEFC7AE"/>
    <x v="0"/>
    <n v="2011"/>
    <x v="1"/>
    <x v="2"/>
  </r>
  <r>
    <s v="3D9.1C2DEFC7AE"/>
    <x v="0"/>
    <n v="2011"/>
    <x v="2"/>
    <x v="2"/>
  </r>
  <r>
    <s v="3D9.1C2DEFC7AE"/>
    <x v="0"/>
    <n v="2011"/>
    <x v="3"/>
    <x v="2"/>
  </r>
  <r>
    <s v="3D9.1C2DEFC7AE"/>
    <x v="0"/>
    <n v="2011"/>
    <x v="4"/>
    <x v="2"/>
  </r>
  <r>
    <s v="3D9.1C2DEFC872"/>
    <x v="1"/>
    <n v="2011"/>
    <x v="0"/>
    <x v="0"/>
  </r>
  <r>
    <s v="3D9.1C2DEFC87A"/>
    <x v="6"/>
    <n v="2011"/>
    <x v="0"/>
    <x v="1"/>
  </r>
  <r>
    <s v="3D9.1C2DEFC87A"/>
    <x v="6"/>
    <n v="2011"/>
    <x v="1"/>
    <x v="1"/>
  </r>
  <r>
    <s v="3D9.1C2DEFC87A"/>
    <x v="6"/>
    <n v="2011"/>
    <x v="2"/>
    <x v="1"/>
  </r>
  <r>
    <s v="3D9.1C2DEFC87A"/>
    <x v="6"/>
    <n v="2011"/>
    <x v="3"/>
    <x v="1"/>
  </r>
  <r>
    <s v="3D9.1C2DEFC87A"/>
    <x v="6"/>
    <n v="2011"/>
    <x v="4"/>
    <x v="1"/>
  </r>
  <r>
    <s v="3D9.1C2DEFC87A"/>
    <x v="6"/>
    <n v="2011"/>
    <x v="5"/>
    <x v="1"/>
  </r>
  <r>
    <s v="3D9.1C2DEFC940"/>
    <x v="1"/>
    <n v="2011"/>
    <x v="0"/>
    <x v="0"/>
  </r>
  <r>
    <s v="3D9.1C2DEFC940"/>
    <x v="1"/>
    <n v="2011"/>
    <x v="1"/>
    <x v="0"/>
  </r>
  <r>
    <s v="3D9.1C2DEFC940"/>
    <x v="1"/>
    <n v="2011"/>
    <x v="2"/>
    <x v="0"/>
  </r>
  <r>
    <s v="3D9.1C2DEFC940"/>
    <x v="1"/>
    <n v="2011"/>
    <x v="3"/>
    <x v="0"/>
  </r>
  <r>
    <s v="3D9.1C2DEFC940"/>
    <x v="1"/>
    <n v="2011"/>
    <x v="4"/>
    <x v="0"/>
  </r>
  <r>
    <s v="3D9.1C2DEFC940"/>
    <x v="1"/>
    <n v="2011"/>
    <x v="5"/>
    <x v="0"/>
  </r>
  <r>
    <s v="3D9.1C2DEFCA60"/>
    <x v="1"/>
    <n v="2011"/>
    <x v="0"/>
    <x v="0"/>
  </r>
  <r>
    <s v="3D9.1C2DEFCB66"/>
    <x v="1"/>
    <n v="2011"/>
    <x v="0"/>
    <x v="0"/>
  </r>
  <r>
    <s v="3D9.1C2DEFCB66"/>
    <x v="1"/>
    <n v="2011"/>
    <x v="1"/>
    <x v="0"/>
  </r>
  <r>
    <s v="3D9.1C2DEFCB66"/>
    <x v="1"/>
    <n v="2011"/>
    <x v="2"/>
    <x v="0"/>
  </r>
  <r>
    <s v="3D9.1C2DEFCB66"/>
    <x v="1"/>
    <n v="2011"/>
    <x v="4"/>
    <x v="0"/>
  </r>
  <r>
    <s v="3D9.1C2DEFCB66"/>
    <x v="1"/>
    <n v="2011"/>
    <x v="5"/>
    <x v="0"/>
  </r>
  <r>
    <s v="3D9.1C2DEFD547"/>
    <x v="1"/>
    <n v="2011"/>
    <x v="0"/>
    <x v="0"/>
  </r>
  <r>
    <s v="3D9.1C2DEFD547"/>
    <x v="1"/>
    <n v="2011"/>
    <x v="1"/>
    <x v="0"/>
  </r>
  <r>
    <s v="3D9.1C2DEFD547"/>
    <x v="1"/>
    <n v="2011"/>
    <x v="2"/>
    <x v="0"/>
  </r>
  <r>
    <s v="3D9.1C2DEFD547"/>
    <x v="1"/>
    <n v="2011"/>
    <x v="4"/>
    <x v="0"/>
  </r>
  <r>
    <s v="3D9.1C2DEFD547"/>
    <x v="1"/>
    <n v="2011"/>
    <x v="5"/>
    <x v="0"/>
  </r>
  <r>
    <s v="3D9.1C2DEFD605"/>
    <x v="1"/>
    <n v="2011"/>
    <x v="0"/>
    <x v="0"/>
  </r>
  <r>
    <s v="3D9.1C2DEFD605"/>
    <x v="1"/>
    <n v="2011"/>
    <x v="1"/>
    <x v="0"/>
  </r>
  <r>
    <s v="3D9.1C2DEFD605"/>
    <x v="1"/>
    <n v="2011"/>
    <x v="2"/>
    <x v="0"/>
  </r>
  <r>
    <s v="3D9.1C2DEFD605"/>
    <x v="1"/>
    <n v="2011"/>
    <x v="4"/>
    <x v="0"/>
  </r>
  <r>
    <s v="3D9.1C2DEFD605"/>
    <x v="1"/>
    <n v="2011"/>
    <x v="5"/>
    <x v="0"/>
  </r>
  <r>
    <s v="3D9.1C2DF1C224"/>
    <x v="1"/>
    <n v="2011"/>
    <x v="0"/>
    <x v="0"/>
  </r>
  <r>
    <s v="3D9.1C2DF1C224"/>
    <x v="1"/>
    <n v="2011"/>
    <x v="1"/>
    <x v="0"/>
  </r>
  <r>
    <s v="3D9.1C2DF1C224"/>
    <x v="1"/>
    <n v="2011"/>
    <x v="2"/>
    <x v="0"/>
  </r>
  <r>
    <s v="3D9.1C2DF1C224"/>
    <x v="1"/>
    <n v="2011"/>
    <x v="3"/>
    <x v="0"/>
  </r>
  <r>
    <s v="3D9.1C2DF1C224"/>
    <x v="1"/>
    <n v="2011"/>
    <x v="4"/>
    <x v="0"/>
  </r>
  <r>
    <s v="3D9.1C2DF1C224"/>
    <x v="1"/>
    <n v="2011"/>
    <x v="5"/>
    <x v="0"/>
  </r>
  <r>
    <s v="3D9.1C2DF1E601"/>
    <x v="6"/>
    <n v="2011"/>
    <x v="0"/>
    <x v="1"/>
  </r>
  <r>
    <s v="3D9.1C2DF1E601"/>
    <x v="6"/>
    <n v="2011"/>
    <x v="1"/>
    <x v="1"/>
  </r>
  <r>
    <s v="3D9.1C2DF1E601"/>
    <x v="6"/>
    <n v="2011"/>
    <x v="2"/>
    <x v="1"/>
  </r>
  <r>
    <s v="3D9.1C2DF1E601"/>
    <x v="6"/>
    <n v="2011"/>
    <x v="3"/>
    <x v="1"/>
  </r>
  <r>
    <s v="3D9.1C2DF1E601"/>
    <x v="6"/>
    <n v="2011"/>
    <x v="4"/>
    <x v="1"/>
  </r>
  <r>
    <s v="3D9.1C2DF1E601"/>
    <x v="6"/>
    <n v="2011"/>
    <x v="5"/>
    <x v="1"/>
  </r>
  <r>
    <s v="3D9.1C2DF1F6DF"/>
    <x v="6"/>
    <n v="2011"/>
    <x v="0"/>
    <x v="1"/>
  </r>
  <r>
    <s v="3D9.1C2DF1F6DF"/>
    <x v="6"/>
    <n v="2011"/>
    <x v="1"/>
    <x v="1"/>
  </r>
  <r>
    <s v="3D9.1C2DF1F6DF"/>
    <x v="6"/>
    <n v="2011"/>
    <x v="4"/>
    <x v="1"/>
  </r>
  <r>
    <s v="3D9.1C2DF1F6DF"/>
    <x v="6"/>
    <n v="2011"/>
    <x v="5"/>
    <x v="1"/>
  </r>
  <r>
    <s v="3D9.1C2DF1FABE"/>
    <x v="1"/>
    <n v="2011"/>
    <x v="0"/>
    <x v="0"/>
  </r>
  <r>
    <s v="3D9.1C2DF1FABE"/>
    <x v="1"/>
    <n v="2011"/>
    <x v="1"/>
    <x v="0"/>
  </r>
  <r>
    <s v="3D9.1C2DF1FABE"/>
    <x v="1"/>
    <n v="2011"/>
    <x v="2"/>
    <x v="0"/>
  </r>
  <r>
    <s v="3D9.1C2DF1FABE"/>
    <x v="1"/>
    <n v="2011"/>
    <x v="3"/>
    <x v="0"/>
  </r>
  <r>
    <s v="3D9.1C2DF1FABE"/>
    <x v="1"/>
    <n v="2011"/>
    <x v="4"/>
    <x v="0"/>
  </r>
  <r>
    <s v="3D9.1C2DF1FABE"/>
    <x v="1"/>
    <n v="2011"/>
    <x v="5"/>
    <x v="0"/>
  </r>
  <r>
    <s v="3D9.1C2DF1FDD3"/>
    <x v="1"/>
    <n v="2011"/>
    <x v="0"/>
    <x v="0"/>
  </r>
  <r>
    <s v="3D9.1C2DF1FDD3"/>
    <x v="1"/>
    <n v="2011"/>
    <x v="1"/>
    <x v="0"/>
  </r>
  <r>
    <s v="3D9.1C2DF1FDD3"/>
    <x v="1"/>
    <n v="2011"/>
    <x v="2"/>
    <x v="0"/>
  </r>
  <r>
    <s v="3D9.1C2DF1FDD3"/>
    <x v="1"/>
    <n v="2011"/>
    <x v="3"/>
    <x v="0"/>
  </r>
  <r>
    <s v="3D9.1C2DF1FDD3"/>
    <x v="1"/>
    <n v="2011"/>
    <x v="4"/>
    <x v="0"/>
  </r>
  <r>
    <s v="3D9.1C2DF1FDD3"/>
    <x v="1"/>
    <n v="2011"/>
    <x v="5"/>
    <x v="0"/>
  </r>
  <r>
    <s v="3D9.1C2DF20D81"/>
    <x v="1"/>
    <n v="2011"/>
    <x v="0"/>
    <x v="0"/>
  </r>
  <r>
    <s v="3D9.1C2DF20D81"/>
    <x v="1"/>
    <n v="2011"/>
    <x v="1"/>
    <x v="0"/>
  </r>
  <r>
    <s v="3D9.1C2DF20D81"/>
    <x v="1"/>
    <n v="2011"/>
    <x v="2"/>
    <x v="0"/>
  </r>
  <r>
    <s v="3D9.1C2DF20D81"/>
    <x v="1"/>
    <n v="2011"/>
    <x v="3"/>
    <x v="0"/>
  </r>
  <r>
    <s v="3D9.1C2DF20D81"/>
    <x v="1"/>
    <n v="2011"/>
    <x v="4"/>
    <x v="0"/>
  </r>
  <r>
    <s v="3D9.1C2DF20D81"/>
    <x v="1"/>
    <n v="2011"/>
    <x v="5"/>
    <x v="0"/>
  </r>
  <r>
    <s v="3D9.1C2DF21585"/>
    <x v="1"/>
    <n v="2011"/>
    <x v="0"/>
    <x v="0"/>
  </r>
  <r>
    <s v="3D9.1C2DF21585"/>
    <x v="1"/>
    <n v="2011"/>
    <x v="1"/>
    <x v="0"/>
  </r>
  <r>
    <s v="3D9.1C2DF21585"/>
    <x v="1"/>
    <n v="2011"/>
    <x v="2"/>
    <x v="0"/>
  </r>
  <r>
    <s v="3D9.1C2DF21585"/>
    <x v="1"/>
    <n v="2011"/>
    <x v="4"/>
    <x v="0"/>
  </r>
  <r>
    <s v="3D9.1C2DF22DD1"/>
    <x v="1"/>
    <n v="2011"/>
    <x v="0"/>
    <x v="0"/>
  </r>
  <r>
    <s v="3D9.1C2DF22DD1"/>
    <x v="1"/>
    <n v="2011"/>
    <x v="1"/>
    <x v="0"/>
  </r>
  <r>
    <s v="3D9.1C2DF22DD1"/>
    <x v="1"/>
    <n v="2011"/>
    <x v="2"/>
    <x v="0"/>
  </r>
  <r>
    <s v="3D9.1C2DF22DD1"/>
    <x v="1"/>
    <n v="2011"/>
    <x v="3"/>
    <x v="0"/>
  </r>
  <r>
    <s v="3D9.1C2DF22DD1"/>
    <x v="1"/>
    <n v="2011"/>
    <x v="4"/>
    <x v="0"/>
  </r>
  <r>
    <s v="3D9.1C2DF22DD1"/>
    <x v="1"/>
    <n v="2011"/>
    <x v="5"/>
    <x v="0"/>
  </r>
  <r>
    <s v="3D9.1C2DF23272"/>
    <x v="1"/>
    <n v="2011"/>
    <x v="0"/>
    <x v="0"/>
  </r>
  <r>
    <s v="3D9.1C2DF23272"/>
    <x v="1"/>
    <n v="2011"/>
    <x v="1"/>
    <x v="0"/>
  </r>
  <r>
    <s v="3D9.1C2DF23272"/>
    <x v="1"/>
    <n v="2011"/>
    <x v="2"/>
    <x v="0"/>
  </r>
  <r>
    <s v="3D9.1C2DF23272"/>
    <x v="1"/>
    <n v="2011"/>
    <x v="4"/>
    <x v="0"/>
  </r>
  <r>
    <s v="3D9.1C2DF23272"/>
    <x v="1"/>
    <n v="2011"/>
    <x v="5"/>
    <x v="0"/>
  </r>
  <r>
    <s v="3D9.1C2DF23A88"/>
    <x v="1"/>
    <n v="2011"/>
    <x v="0"/>
    <x v="0"/>
  </r>
  <r>
    <s v="3D9.1C2DF23A88"/>
    <x v="1"/>
    <n v="2011"/>
    <x v="1"/>
    <x v="0"/>
  </r>
  <r>
    <s v="3D9.1C2DF23A88"/>
    <x v="1"/>
    <n v="2011"/>
    <x v="2"/>
    <x v="0"/>
  </r>
  <r>
    <s v="3D9.1C2DF23A88"/>
    <x v="1"/>
    <n v="2011"/>
    <x v="4"/>
    <x v="0"/>
  </r>
  <r>
    <s v="3D9.1C2DF23A88"/>
    <x v="1"/>
    <n v="2011"/>
    <x v="5"/>
    <x v="0"/>
  </r>
  <r>
    <s v="3D9.1C2DF23E9D"/>
    <x v="1"/>
    <n v="2011"/>
    <x v="0"/>
    <x v="0"/>
  </r>
  <r>
    <s v="3D9.1C2DF23E9D"/>
    <x v="1"/>
    <n v="2011"/>
    <x v="1"/>
    <x v="0"/>
  </r>
  <r>
    <s v="3D9.1C2DF23E9D"/>
    <x v="1"/>
    <n v="2011"/>
    <x v="2"/>
    <x v="0"/>
  </r>
  <r>
    <s v="3D9.1C2DF23E9D"/>
    <x v="1"/>
    <n v="2011"/>
    <x v="3"/>
    <x v="0"/>
  </r>
  <r>
    <s v="3D9.1C2DF23E9D"/>
    <x v="1"/>
    <n v="2011"/>
    <x v="4"/>
    <x v="0"/>
  </r>
  <r>
    <s v="3D9.1C2DF23E9D"/>
    <x v="1"/>
    <n v="2011"/>
    <x v="5"/>
    <x v="0"/>
  </r>
  <r>
    <s v="3D9.1C2DF249A6"/>
    <x v="1"/>
    <n v="2011"/>
    <x v="0"/>
    <x v="0"/>
  </r>
  <r>
    <s v="3D9.1C2DF249A6"/>
    <x v="1"/>
    <n v="2011"/>
    <x v="1"/>
    <x v="0"/>
  </r>
  <r>
    <s v="3D9.1C2DF249A6"/>
    <x v="1"/>
    <n v="2011"/>
    <x v="2"/>
    <x v="0"/>
  </r>
  <r>
    <s v="3D9.1C2DF249A6"/>
    <x v="1"/>
    <n v="2011"/>
    <x v="3"/>
    <x v="0"/>
  </r>
  <r>
    <s v="3D9.1C2DF249A6"/>
    <x v="1"/>
    <n v="2011"/>
    <x v="4"/>
    <x v="0"/>
  </r>
  <r>
    <s v="3D9.1C2DF249A6"/>
    <x v="1"/>
    <n v="2011"/>
    <x v="5"/>
    <x v="0"/>
  </r>
  <r>
    <s v="3D9.1C2DF24C38"/>
    <x v="1"/>
    <n v="2011"/>
    <x v="0"/>
    <x v="0"/>
  </r>
  <r>
    <s v="3D9.1C2DF24C38"/>
    <x v="1"/>
    <n v="2011"/>
    <x v="1"/>
    <x v="0"/>
  </r>
  <r>
    <s v="3D9.1C2DF24C38"/>
    <x v="1"/>
    <n v="2011"/>
    <x v="3"/>
    <x v="0"/>
  </r>
  <r>
    <s v="3D9.1C2DF24C38"/>
    <x v="1"/>
    <n v="2011"/>
    <x v="4"/>
    <x v="0"/>
  </r>
  <r>
    <s v="3D9.1C2DF24C38"/>
    <x v="1"/>
    <n v="2011"/>
    <x v="5"/>
    <x v="0"/>
  </r>
  <r>
    <s v="3D9.1C2DF24DB4"/>
    <x v="1"/>
    <n v="2011"/>
    <x v="0"/>
    <x v="0"/>
  </r>
  <r>
    <s v="3D9.1C2DF24DB4"/>
    <x v="1"/>
    <n v="2011"/>
    <x v="1"/>
    <x v="0"/>
  </r>
  <r>
    <s v="3D9.1C2DF24DB4"/>
    <x v="1"/>
    <n v="2011"/>
    <x v="2"/>
    <x v="0"/>
  </r>
  <r>
    <s v="3D9.1C2DF24DB4"/>
    <x v="1"/>
    <n v="2011"/>
    <x v="4"/>
    <x v="0"/>
  </r>
  <r>
    <s v="3D9.1C2DF25828"/>
    <x v="1"/>
    <n v="2011"/>
    <x v="0"/>
    <x v="0"/>
  </r>
  <r>
    <s v="3D9.1C2DF25828"/>
    <x v="1"/>
    <n v="2011"/>
    <x v="1"/>
    <x v="0"/>
  </r>
  <r>
    <s v="3D9.1C2DF25828"/>
    <x v="1"/>
    <n v="2011"/>
    <x v="2"/>
    <x v="0"/>
  </r>
  <r>
    <s v="3D9.1C2DF25828"/>
    <x v="1"/>
    <n v="2011"/>
    <x v="3"/>
    <x v="0"/>
  </r>
  <r>
    <s v="3D9.1C2DF25828"/>
    <x v="1"/>
    <n v="2011"/>
    <x v="4"/>
    <x v="0"/>
  </r>
  <r>
    <s v="3D9.1C2DF26330"/>
    <x v="1"/>
    <n v="2011"/>
    <x v="0"/>
    <x v="0"/>
  </r>
  <r>
    <s v="3D9.1C2DF26330"/>
    <x v="1"/>
    <n v="2011"/>
    <x v="1"/>
    <x v="0"/>
  </r>
  <r>
    <s v="3D9.1C2DF26330"/>
    <x v="1"/>
    <n v="2011"/>
    <x v="2"/>
    <x v="0"/>
  </r>
  <r>
    <s v="3D9.1C2DF26330"/>
    <x v="1"/>
    <n v="2011"/>
    <x v="3"/>
    <x v="0"/>
  </r>
  <r>
    <s v="3D9.1C2DF26330"/>
    <x v="1"/>
    <n v="2011"/>
    <x v="4"/>
    <x v="0"/>
  </r>
  <r>
    <s v="3D9.1C2DF26330"/>
    <x v="1"/>
    <n v="2011"/>
    <x v="5"/>
    <x v="0"/>
  </r>
  <r>
    <s v="3D9.1C2DF272AD"/>
    <x v="1"/>
    <n v="2011"/>
    <x v="0"/>
    <x v="0"/>
  </r>
  <r>
    <s v="3D9.1C2DF272AD"/>
    <x v="1"/>
    <n v="2011"/>
    <x v="1"/>
    <x v="0"/>
  </r>
  <r>
    <s v="3D9.1C2DF272AD"/>
    <x v="1"/>
    <n v="2011"/>
    <x v="2"/>
    <x v="0"/>
  </r>
  <r>
    <s v="3D9.1C2DF272AD"/>
    <x v="1"/>
    <n v="2011"/>
    <x v="3"/>
    <x v="0"/>
  </r>
  <r>
    <s v="3D9.1C2DF272AD"/>
    <x v="1"/>
    <n v="2011"/>
    <x v="4"/>
    <x v="0"/>
  </r>
  <r>
    <s v="3D9.1C2DF272AD"/>
    <x v="1"/>
    <n v="2011"/>
    <x v="5"/>
    <x v="0"/>
  </r>
  <r>
    <s v="3D9.1C2DF27584"/>
    <x v="1"/>
    <n v="2011"/>
    <x v="0"/>
    <x v="0"/>
  </r>
  <r>
    <s v="3D9.1C2DF28B36"/>
    <x v="1"/>
    <n v="2011"/>
    <x v="0"/>
    <x v="0"/>
  </r>
  <r>
    <s v="3D9.1C2DF28B36"/>
    <x v="1"/>
    <n v="2011"/>
    <x v="1"/>
    <x v="0"/>
  </r>
  <r>
    <s v="3D9.1C2DF28B36"/>
    <x v="1"/>
    <n v="2011"/>
    <x v="2"/>
    <x v="0"/>
  </r>
  <r>
    <s v="3D9.1C2DF28B36"/>
    <x v="1"/>
    <n v="2011"/>
    <x v="3"/>
    <x v="0"/>
  </r>
  <r>
    <s v="3D9.1C2DF28B36"/>
    <x v="1"/>
    <n v="2011"/>
    <x v="4"/>
    <x v="0"/>
  </r>
  <r>
    <s v="3D9.1C2DF28B36"/>
    <x v="1"/>
    <n v="2011"/>
    <x v="5"/>
    <x v="0"/>
  </r>
  <r>
    <s v="3D9.1C2DF29C80"/>
    <x v="1"/>
    <n v="2011"/>
    <x v="0"/>
    <x v="0"/>
  </r>
  <r>
    <s v="3D9.1C2DF2A0F3"/>
    <x v="1"/>
    <n v="2011"/>
    <x v="0"/>
    <x v="0"/>
  </r>
  <r>
    <s v="3D9.1C2DF2A0F3"/>
    <x v="1"/>
    <n v="2011"/>
    <x v="1"/>
    <x v="0"/>
  </r>
  <r>
    <s v="3D9.1C2DF2A0F3"/>
    <x v="1"/>
    <n v="2011"/>
    <x v="2"/>
    <x v="0"/>
  </r>
  <r>
    <s v="3D9.1C2DF2A0F3"/>
    <x v="1"/>
    <n v="2011"/>
    <x v="3"/>
    <x v="0"/>
  </r>
  <r>
    <s v="3D9.1C2DF2A0F3"/>
    <x v="1"/>
    <n v="2011"/>
    <x v="4"/>
    <x v="0"/>
  </r>
  <r>
    <s v="3D9.1C2DF2B922"/>
    <x v="1"/>
    <n v="2011"/>
    <x v="0"/>
    <x v="0"/>
  </r>
  <r>
    <s v="3D9.1C2DF2B922"/>
    <x v="1"/>
    <n v="2011"/>
    <x v="1"/>
    <x v="0"/>
  </r>
  <r>
    <s v="3D9.1C2DF2B922"/>
    <x v="1"/>
    <n v="2011"/>
    <x v="2"/>
    <x v="0"/>
  </r>
  <r>
    <s v="3D9.1C2DF2B922"/>
    <x v="1"/>
    <n v="2011"/>
    <x v="3"/>
    <x v="0"/>
  </r>
  <r>
    <s v="3D9.1C2DF2B922"/>
    <x v="1"/>
    <n v="2011"/>
    <x v="4"/>
    <x v="0"/>
  </r>
  <r>
    <s v="3D9.1C2DF2B922"/>
    <x v="1"/>
    <n v="2011"/>
    <x v="5"/>
    <x v="0"/>
  </r>
  <r>
    <s v="3D9.1C2DF2BB41"/>
    <x v="0"/>
    <n v="2011"/>
    <x v="0"/>
    <x v="2"/>
  </r>
  <r>
    <s v="3D9.1C2DF2BB41"/>
    <x v="0"/>
    <n v="2011"/>
    <x v="1"/>
    <x v="2"/>
  </r>
  <r>
    <s v="3D9.1C2DF2BB41"/>
    <x v="0"/>
    <n v="2011"/>
    <x v="4"/>
    <x v="2"/>
  </r>
  <r>
    <s v="3D9.1C2DF2CDFA"/>
    <x v="0"/>
    <n v="2011"/>
    <x v="0"/>
    <x v="2"/>
  </r>
  <r>
    <s v="3D9.1C2DF2CDFA"/>
    <x v="0"/>
    <n v="2011"/>
    <x v="1"/>
    <x v="2"/>
  </r>
  <r>
    <s v="3D9.1C2DF2CDFA"/>
    <x v="0"/>
    <n v="2011"/>
    <x v="3"/>
    <x v="2"/>
  </r>
  <r>
    <s v="3D9.1C2DF2CDFA"/>
    <x v="0"/>
    <n v="2011"/>
    <x v="4"/>
    <x v="2"/>
  </r>
  <r>
    <s v="3D9.1C2DF2CDFA"/>
    <x v="0"/>
    <n v="2011"/>
    <x v="5"/>
    <x v="2"/>
  </r>
  <r>
    <s v="3D9.1C2DF2E429"/>
    <x v="1"/>
    <n v="2011"/>
    <x v="0"/>
    <x v="0"/>
  </r>
  <r>
    <s v="3D9.1C2DF2E429"/>
    <x v="1"/>
    <n v="2011"/>
    <x v="1"/>
    <x v="0"/>
  </r>
  <r>
    <s v="3D9.1C2DF2E429"/>
    <x v="1"/>
    <n v="2011"/>
    <x v="2"/>
    <x v="0"/>
  </r>
  <r>
    <s v="3D9.1C2DF2E429"/>
    <x v="1"/>
    <n v="2011"/>
    <x v="3"/>
    <x v="0"/>
  </r>
  <r>
    <s v="3D9.1C2DF2E429"/>
    <x v="1"/>
    <n v="2011"/>
    <x v="4"/>
    <x v="0"/>
  </r>
  <r>
    <s v="3D9.1C2DF2E429"/>
    <x v="1"/>
    <n v="2011"/>
    <x v="5"/>
    <x v="0"/>
  </r>
  <r>
    <s v="3D9.1C2DF2F0C9"/>
    <x v="6"/>
    <n v="2011"/>
    <x v="2"/>
    <x v="1"/>
  </r>
  <r>
    <s v="3D9.1C2DF306E5"/>
    <x v="1"/>
    <n v="2011"/>
    <x v="0"/>
    <x v="0"/>
  </r>
  <r>
    <s v="3D9.1C2DF306E5"/>
    <x v="1"/>
    <n v="2011"/>
    <x v="1"/>
    <x v="0"/>
  </r>
  <r>
    <s v="3D9.1C2DF306E5"/>
    <x v="1"/>
    <n v="2011"/>
    <x v="2"/>
    <x v="0"/>
  </r>
  <r>
    <s v="3D9.1C2DF306E5"/>
    <x v="1"/>
    <n v="2011"/>
    <x v="4"/>
    <x v="0"/>
  </r>
  <r>
    <s v="3D9.1C2DF306E5"/>
    <x v="1"/>
    <n v="2011"/>
    <x v="5"/>
    <x v="0"/>
  </r>
  <r>
    <s v="3D9.1C2DF31AE9"/>
    <x v="6"/>
    <n v="2011"/>
    <x v="0"/>
    <x v="1"/>
  </r>
  <r>
    <s v="3D9.1C2DF31AE9"/>
    <x v="6"/>
    <n v="2011"/>
    <x v="1"/>
    <x v="1"/>
  </r>
  <r>
    <s v="3D9.1C2DF31AE9"/>
    <x v="6"/>
    <n v="2011"/>
    <x v="2"/>
    <x v="1"/>
  </r>
  <r>
    <s v="3D9.1C2DF31AE9"/>
    <x v="6"/>
    <n v="2011"/>
    <x v="3"/>
    <x v="1"/>
  </r>
  <r>
    <s v="3D9.1C2DF31AE9"/>
    <x v="6"/>
    <n v="2011"/>
    <x v="4"/>
    <x v="1"/>
  </r>
  <r>
    <s v="3D9.1C2DF321BD"/>
    <x v="1"/>
    <n v="2011"/>
    <x v="0"/>
    <x v="0"/>
  </r>
  <r>
    <s v="3D9.1C2DF321BD"/>
    <x v="1"/>
    <n v="2011"/>
    <x v="1"/>
    <x v="0"/>
  </r>
  <r>
    <s v="3D9.1C2DF321BD"/>
    <x v="1"/>
    <n v="2011"/>
    <x v="2"/>
    <x v="0"/>
  </r>
  <r>
    <s v="3D9.1C2DF321BD"/>
    <x v="1"/>
    <n v="2011"/>
    <x v="3"/>
    <x v="0"/>
  </r>
  <r>
    <s v="3D9.1C2DF321BD"/>
    <x v="1"/>
    <n v="2011"/>
    <x v="4"/>
    <x v="0"/>
  </r>
  <r>
    <s v="3D9.1C2DF321BD"/>
    <x v="1"/>
    <n v="2011"/>
    <x v="5"/>
    <x v="0"/>
  </r>
  <r>
    <s v="3D9.1C2DF3245B"/>
    <x v="1"/>
    <n v="2011"/>
    <x v="0"/>
    <x v="0"/>
  </r>
  <r>
    <s v="3D9.1C2DF3245B"/>
    <x v="1"/>
    <n v="2011"/>
    <x v="1"/>
    <x v="0"/>
  </r>
  <r>
    <s v="3D9.1C2DF3245B"/>
    <x v="1"/>
    <n v="2011"/>
    <x v="2"/>
    <x v="0"/>
  </r>
  <r>
    <s v="3D9.1C2DF3245B"/>
    <x v="1"/>
    <n v="2011"/>
    <x v="4"/>
    <x v="0"/>
  </r>
  <r>
    <s v="3D9.1C2DF3245B"/>
    <x v="1"/>
    <n v="2011"/>
    <x v="5"/>
    <x v="0"/>
  </r>
  <r>
    <s v="3D9.1C2DF32998"/>
    <x v="1"/>
    <n v="2011"/>
    <x v="0"/>
    <x v="0"/>
  </r>
  <r>
    <s v="3D9.1C2DF32998"/>
    <x v="1"/>
    <n v="2011"/>
    <x v="1"/>
    <x v="0"/>
  </r>
  <r>
    <s v="3D9.1C2DF32998"/>
    <x v="1"/>
    <n v="2011"/>
    <x v="4"/>
    <x v="0"/>
  </r>
  <r>
    <s v="3D9.1C2DF32998"/>
    <x v="1"/>
    <n v="2011"/>
    <x v="5"/>
    <x v="0"/>
  </r>
  <r>
    <s v="3D9.1C2DF32CE2"/>
    <x v="1"/>
    <n v="2011"/>
    <x v="1"/>
    <x v="0"/>
  </r>
  <r>
    <s v="3D9.1C2DF32CE2"/>
    <x v="1"/>
    <n v="2011"/>
    <x v="2"/>
    <x v="0"/>
  </r>
  <r>
    <s v="3D9.1C2DF32CE2"/>
    <x v="1"/>
    <n v="2011"/>
    <x v="4"/>
    <x v="0"/>
  </r>
  <r>
    <s v="3D9.1C2DF32CE2"/>
    <x v="1"/>
    <n v="2011"/>
    <x v="5"/>
    <x v="0"/>
  </r>
  <r>
    <s v="3D9.1C2DF32F76"/>
    <x v="1"/>
    <n v="2011"/>
    <x v="0"/>
    <x v="0"/>
  </r>
  <r>
    <s v="3D9.1C2DF32F76"/>
    <x v="1"/>
    <n v="2011"/>
    <x v="1"/>
    <x v="0"/>
  </r>
  <r>
    <s v="3D9.1C2DF32F76"/>
    <x v="1"/>
    <n v="2011"/>
    <x v="2"/>
    <x v="0"/>
  </r>
  <r>
    <s v="3D9.1C2DF32F76"/>
    <x v="1"/>
    <n v="2011"/>
    <x v="4"/>
    <x v="0"/>
  </r>
  <r>
    <s v="3D9.1C2DF32F76"/>
    <x v="1"/>
    <n v="2011"/>
    <x v="5"/>
    <x v="0"/>
  </r>
  <r>
    <s v="3D9.1C2DF3403B"/>
    <x v="0"/>
    <n v="2011"/>
    <x v="0"/>
    <x v="2"/>
  </r>
  <r>
    <s v="3D9.1C2DF3403B"/>
    <x v="0"/>
    <n v="2011"/>
    <x v="1"/>
    <x v="2"/>
  </r>
  <r>
    <s v="3D9.1C2DF3403B"/>
    <x v="0"/>
    <n v="2011"/>
    <x v="2"/>
    <x v="2"/>
  </r>
  <r>
    <s v="3D9.1C2DF3403B"/>
    <x v="0"/>
    <n v="2011"/>
    <x v="4"/>
    <x v="2"/>
  </r>
  <r>
    <s v="3D9.1C2DF341BE"/>
    <x v="1"/>
    <n v="2011"/>
    <x v="0"/>
    <x v="0"/>
  </r>
  <r>
    <s v="3D9.1C2DF341BE"/>
    <x v="1"/>
    <n v="2011"/>
    <x v="1"/>
    <x v="0"/>
  </r>
  <r>
    <s v="3D9.1C2DF341BE"/>
    <x v="1"/>
    <n v="2011"/>
    <x v="2"/>
    <x v="0"/>
  </r>
  <r>
    <s v="3D9.1C2DF341BE"/>
    <x v="1"/>
    <n v="2011"/>
    <x v="3"/>
    <x v="0"/>
  </r>
  <r>
    <s v="3D9.1C2DF341BE"/>
    <x v="1"/>
    <n v="2011"/>
    <x v="4"/>
    <x v="0"/>
  </r>
  <r>
    <s v="3D9.1C2DF341BE"/>
    <x v="1"/>
    <n v="2011"/>
    <x v="5"/>
    <x v="0"/>
  </r>
  <r>
    <s v="3D9.1C2DF34EEB"/>
    <x v="1"/>
    <n v="2011"/>
    <x v="0"/>
    <x v="0"/>
  </r>
  <r>
    <s v="3D9.1C2DF34EEB"/>
    <x v="1"/>
    <n v="2011"/>
    <x v="1"/>
    <x v="0"/>
  </r>
  <r>
    <s v="3D9.1C2DF34EEB"/>
    <x v="1"/>
    <n v="2011"/>
    <x v="2"/>
    <x v="0"/>
  </r>
  <r>
    <s v="3D9.1C2DF34EEB"/>
    <x v="1"/>
    <n v="2011"/>
    <x v="3"/>
    <x v="0"/>
  </r>
  <r>
    <s v="3D9.1C2DF34EEB"/>
    <x v="1"/>
    <n v="2011"/>
    <x v="4"/>
    <x v="0"/>
  </r>
  <r>
    <s v="3D9.1C2DF34EEB"/>
    <x v="1"/>
    <n v="2011"/>
    <x v="5"/>
    <x v="0"/>
  </r>
  <r>
    <s v="3D9.1C2DF375EE"/>
    <x v="1"/>
    <n v="2011"/>
    <x v="0"/>
    <x v="0"/>
  </r>
  <r>
    <s v="3D9.1C2DF375EE"/>
    <x v="1"/>
    <n v="2011"/>
    <x v="1"/>
    <x v="0"/>
  </r>
  <r>
    <s v="3D9.1C2DF375EE"/>
    <x v="1"/>
    <n v="2011"/>
    <x v="2"/>
    <x v="0"/>
  </r>
  <r>
    <s v="3D9.1C2DF375EE"/>
    <x v="1"/>
    <n v="2011"/>
    <x v="4"/>
    <x v="0"/>
  </r>
  <r>
    <s v="3D9.1C2DF375EE"/>
    <x v="1"/>
    <n v="2011"/>
    <x v="5"/>
    <x v="0"/>
  </r>
  <r>
    <s v="3D9.1C2DF3C0C2"/>
    <x v="1"/>
    <n v="2011"/>
    <x v="0"/>
    <x v="0"/>
  </r>
  <r>
    <s v="3D9.1C2DF3C0C2"/>
    <x v="1"/>
    <n v="2011"/>
    <x v="1"/>
    <x v="0"/>
  </r>
  <r>
    <s v="3D9.1C2DF3C0C2"/>
    <x v="1"/>
    <n v="2011"/>
    <x v="2"/>
    <x v="0"/>
  </r>
  <r>
    <s v="3D9.1C2DF3C0C2"/>
    <x v="1"/>
    <n v="2011"/>
    <x v="4"/>
    <x v="0"/>
  </r>
  <r>
    <s v="3D9.1C2DF3C0C2"/>
    <x v="1"/>
    <n v="2011"/>
    <x v="5"/>
    <x v="0"/>
  </r>
  <r>
    <s v="3D9.1C2DF3CADF"/>
    <x v="6"/>
    <n v="2011"/>
    <x v="1"/>
    <x v="1"/>
  </r>
  <r>
    <s v="3D9.1C2DF3CADF"/>
    <x v="6"/>
    <n v="2011"/>
    <x v="3"/>
    <x v="1"/>
  </r>
  <r>
    <s v="3D9.1C2DF3CADF"/>
    <x v="6"/>
    <n v="2011"/>
    <x v="4"/>
    <x v="1"/>
  </r>
  <r>
    <s v="3D9.1C2DF3CADF"/>
    <x v="6"/>
    <n v="2011"/>
    <x v="5"/>
    <x v="1"/>
  </r>
  <r>
    <s v="3D9.1C2DF3CBCC"/>
    <x v="1"/>
    <n v="2011"/>
    <x v="0"/>
    <x v="0"/>
  </r>
  <r>
    <s v="3D9.1C2DF3CBCC"/>
    <x v="1"/>
    <n v="2011"/>
    <x v="1"/>
    <x v="0"/>
  </r>
  <r>
    <s v="3D9.1C2DF3CBCC"/>
    <x v="1"/>
    <n v="2011"/>
    <x v="2"/>
    <x v="0"/>
  </r>
  <r>
    <s v="3D9.1C2DF3CBCC"/>
    <x v="1"/>
    <n v="2011"/>
    <x v="3"/>
    <x v="0"/>
  </r>
  <r>
    <s v="3D9.1C2DF3CBCC"/>
    <x v="1"/>
    <n v="2011"/>
    <x v="4"/>
    <x v="0"/>
  </r>
  <r>
    <s v="3D9.1C2DF3CC73"/>
    <x v="1"/>
    <n v="2011"/>
    <x v="0"/>
    <x v="0"/>
  </r>
  <r>
    <s v="3D9.1C2DF3CC73"/>
    <x v="1"/>
    <n v="2011"/>
    <x v="1"/>
    <x v="0"/>
  </r>
  <r>
    <s v="3D9.1C2DF3CC73"/>
    <x v="1"/>
    <n v="2011"/>
    <x v="2"/>
    <x v="0"/>
  </r>
  <r>
    <s v="3D9.1C2DF3CC73"/>
    <x v="1"/>
    <n v="2011"/>
    <x v="3"/>
    <x v="0"/>
  </r>
  <r>
    <s v="3D9.1C2DF3CC73"/>
    <x v="1"/>
    <n v="2011"/>
    <x v="4"/>
    <x v="0"/>
  </r>
  <r>
    <s v="3D9.1C2DF3D88F"/>
    <x v="6"/>
    <n v="2011"/>
    <x v="0"/>
    <x v="1"/>
  </r>
  <r>
    <s v="3D9.1C2DF3D88F"/>
    <x v="6"/>
    <n v="2011"/>
    <x v="1"/>
    <x v="1"/>
  </r>
  <r>
    <s v="3D9.1C2DF3D88F"/>
    <x v="6"/>
    <n v="2011"/>
    <x v="2"/>
    <x v="1"/>
  </r>
  <r>
    <s v="3D9.1C2DF3D88F"/>
    <x v="6"/>
    <n v="2011"/>
    <x v="3"/>
    <x v="1"/>
  </r>
  <r>
    <s v="3D9.1C2DF3D88F"/>
    <x v="6"/>
    <n v="2011"/>
    <x v="4"/>
    <x v="1"/>
  </r>
  <r>
    <s v="3D9.1C2DF3D88F"/>
    <x v="6"/>
    <n v="2011"/>
    <x v="5"/>
    <x v="1"/>
  </r>
  <r>
    <s v="3D9.1C2DF4117D"/>
    <x v="1"/>
    <n v="2011"/>
    <x v="0"/>
    <x v="0"/>
  </r>
  <r>
    <s v="3D9.1C2DF43359"/>
    <x v="1"/>
    <n v="2011"/>
    <x v="1"/>
    <x v="0"/>
  </r>
  <r>
    <s v="3D9.1C2DF43359"/>
    <x v="1"/>
    <n v="2011"/>
    <x v="4"/>
    <x v="0"/>
  </r>
  <r>
    <s v="3D9.1C2DF809F4"/>
    <x v="0"/>
    <n v="2011"/>
    <x v="0"/>
    <x v="2"/>
  </r>
  <r>
    <s v="3D9.1C2DF809F4"/>
    <x v="0"/>
    <n v="2011"/>
    <x v="1"/>
    <x v="2"/>
  </r>
  <r>
    <s v="3D9.1C2DF809F4"/>
    <x v="0"/>
    <n v="2011"/>
    <x v="2"/>
    <x v="2"/>
  </r>
  <r>
    <s v="3D9.1C2DF809F4"/>
    <x v="0"/>
    <n v="2011"/>
    <x v="3"/>
    <x v="2"/>
  </r>
  <r>
    <s v="3D9.1C2DF809F4"/>
    <x v="0"/>
    <n v="2011"/>
    <x v="4"/>
    <x v="2"/>
  </r>
  <r>
    <s v="3D9.1C2DF809F4"/>
    <x v="0"/>
    <n v="2011"/>
    <x v="5"/>
    <x v="2"/>
  </r>
  <r>
    <s v="3D9.1C2DF8185A"/>
    <x v="6"/>
    <n v="2011"/>
    <x v="0"/>
    <x v="1"/>
  </r>
  <r>
    <s v="3D9.1C2DF8185A"/>
    <x v="6"/>
    <n v="2011"/>
    <x v="1"/>
    <x v="1"/>
  </r>
  <r>
    <s v="3D9.1C2DF8185A"/>
    <x v="6"/>
    <n v="2011"/>
    <x v="4"/>
    <x v="1"/>
  </r>
  <r>
    <s v="3D9.1C2DF8185A"/>
    <x v="6"/>
    <n v="2011"/>
    <x v="5"/>
    <x v="1"/>
  </r>
  <r>
    <s v="3D9.1C2DF818A7"/>
    <x v="1"/>
    <n v="2011"/>
    <x v="0"/>
    <x v="0"/>
  </r>
  <r>
    <s v="3D9.1C2DF818A7"/>
    <x v="1"/>
    <n v="2011"/>
    <x v="1"/>
    <x v="0"/>
  </r>
  <r>
    <s v="3D9.1C2DF818A7"/>
    <x v="1"/>
    <n v="2011"/>
    <x v="2"/>
    <x v="0"/>
  </r>
  <r>
    <s v="3D9.1C2DF818A7"/>
    <x v="1"/>
    <n v="2011"/>
    <x v="3"/>
    <x v="0"/>
  </r>
  <r>
    <s v="3D9.1C2DF818A7"/>
    <x v="1"/>
    <n v="2011"/>
    <x v="4"/>
    <x v="0"/>
  </r>
  <r>
    <s v="3D9.1C2DF818A7"/>
    <x v="1"/>
    <n v="2011"/>
    <x v="5"/>
    <x v="0"/>
  </r>
  <r>
    <s v="3D9.1C2DF83E0C"/>
    <x v="1"/>
    <n v="2011"/>
    <x v="0"/>
    <x v="0"/>
  </r>
  <r>
    <s v="3D9.1C2DF84685"/>
    <x v="1"/>
    <n v="2011"/>
    <x v="0"/>
    <x v="0"/>
  </r>
  <r>
    <s v="3D9.1C2DF846A6"/>
    <x v="1"/>
    <n v="2011"/>
    <x v="0"/>
    <x v="0"/>
  </r>
  <r>
    <s v="3D9.1C2DF846A6"/>
    <x v="1"/>
    <n v="2011"/>
    <x v="1"/>
    <x v="0"/>
  </r>
  <r>
    <s v="3D9.1C2DF846A6"/>
    <x v="1"/>
    <n v="2011"/>
    <x v="2"/>
    <x v="0"/>
  </r>
  <r>
    <s v="3D9.1C2DF846A6"/>
    <x v="1"/>
    <n v="2011"/>
    <x v="4"/>
    <x v="0"/>
  </r>
  <r>
    <s v="3D9.1C2DF84CC1"/>
    <x v="6"/>
    <n v="2011"/>
    <x v="0"/>
    <x v="1"/>
  </r>
  <r>
    <s v="3D9.1C2DF84CC1"/>
    <x v="6"/>
    <n v="2011"/>
    <x v="1"/>
    <x v="1"/>
  </r>
  <r>
    <s v="3D9.1C2DF84CC1"/>
    <x v="6"/>
    <n v="2011"/>
    <x v="4"/>
    <x v="1"/>
  </r>
  <r>
    <s v="3D9.1C2DF860EA"/>
    <x v="1"/>
    <n v="2011"/>
    <x v="1"/>
    <x v="0"/>
  </r>
  <r>
    <s v="3D9.1C2DF860EA"/>
    <x v="1"/>
    <n v="2011"/>
    <x v="2"/>
    <x v="0"/>
  </r>
  <r>
    <s v="3D9.1C2DF860EA"/>
    <x v="1"/>
    <n v="2011"/>
    <x v="3"/>
    <x v="0"/>
  </r>
  <r>
    <s v="3D9.1C2DF860EA"/>
    <x v="1"/>
    <n v="2011"/>
    <x v="4"/>
    <x v="0"/>
  </r>
  <r>
    <s v="3D9.1C2DF8616D"/>
    <x v="1"/>
    <n v="2011"/>
    <x v="0"/>
    <x v="0"/>
  </r>
  <r>
    <s v="3D9.1C2DF8616D"/>
    <x v="1"/>
    <n v="2011"/>
    <x v="1"/>
    <x v="0"/>
  </r>
  <r>
    <s v="3D9.1C2DF8616D"/>
    <x v="1"/>
    <n v="2011"/>
    <x v="4"/>
    <x v="0"/>
  </r>
  <r>
    <s v="3D9.1C2DF8616D"/>
    <x v="1"/>
    <n v="2011"/>
    <x v="5"/>
    <x v="0"/>
  </r>
  <r>
    <s v="3D9.1C2DF87115"/>
    <x v="0"/>
    <n v="2011"/>
    <x v="0"/>
    <x v="2"/>
  </r>
  <r>
    <s v="3D9.1C2DF87115"/>
    <x v="0"/>
    <n v="2011"/>
    <x v="1"/>
    <x v="2"/>
  </r>
  <r>
    <s v="3D9.1C2DF87115"/>
    <x v="0"/>
    <n v="2011"/>
    <x v="2"/>
    <x v="2"/>
  </r>
  <r>
    <s v="3D9.1C2DF87115"/>
    <x v="0"/>
    <n v="2011"/>
    <x v="3"/>
    <x v="2"/>
  </r>
  <r>
    <s v="3D9.1C2DF87115"/>
    <x v="0"/>
    <n v="2011"/>
    <x v="4"/>
    <x v="2"/>
  </r>
  <r>
    <s v="3D9.1C2DF87115"/>
    <x v="0"/>
    <n v="2011"/>
    <x v="5"/>
    <x v="2"/>
  </r>
  <r>
    <s v="3D9.1C2DF87411"/>
    <x v="1"/>
    <n v="2011"/>
    <x v="0"/>
    <x v="0"/>
  </r>
  <r>
    <s v="3D9.1C2DF87411"/>
    <x v="1"/>
    <n v="2011"/>
    <x v="1"/>
    <x v="0"/>
  </r>
  <r>
    <s v="3D9.1C2DF87411"/>
    <x v="1"/>
    <n v="2011"/>
    <x v="2"/>
    <x v="0"/>
  </r>
  <r>
    <s v="3D9.1C2DF87411"/>
    <x v="1"/>
    <n v="2011"/>
    <x v="3"/>
    <x v="0"/>
  </r>
  <r>
    <s v="3D9.1C2DF87411"/>
    <x v="1"/>
    <n v="2011"/>
    <x v="4"/>
    <x v="0"/>
  </r>
  <r>
    <s v="3D9.1C2DF87D1A"/>
    <x v="0"/>
    <n v="2011"/>
    <x v="0"/>
    <x v="2"/>
  </r>
  <r>
    <s v="3D9.1C2DF887C9"/>
    <x v="1"/>
    <n v="2011"/>
    <x v="0"/>
    <x v="0"/>
  </r>
  <r>
    <s v="3D9.1C2DF887C9"/>
    <x v="1"/>
    <n v="2011"/>
    <x v="1"/>
    <x v="0"/>
  </r>
  <r>
    <s v="3D9.1C2DF887C9"/>
    <x v="1"/>
    <n v="2011"/>
    <x v="2"/>
    <x v="0"/>
  </r>
  <r>
    <s v="3D9.1C2DF887C9"/>
    <x v="1"/>
    <n v="2011"/>
    <x v="3"/>
    <x v="0"/>
  </r>
  <r>
    <s v="3D9.1C2DF887C9"/>
    <x v="1"/>
    <n v="2011"/>
    <x v="4"/>
    <x v="0"/>
  </r>
  <r>
    <s v="3D9.1C2DF887C9"/>
    <x v="1"/>
    <n v="2011"/>
    <x v="5"/>
    <x v="0"/>
  </r>
  <r>
    <s v="3D9.1C2DF887E8"/>
    <x v="1"/>
    <n v="2011"/>
    <x v="0"/>
    <x v="0"/>
  </r>
  <r>
    <s v="3D9.1C2DF887E8"/>
    <x v="1"/>
    <n v="2011"/>
    <x v="1"/>
    <x v="0"/>
  </r>
  <r>
    <s v="3D9.1C2DF887E8"/>
    <x v="1"/>
    <n v="2011"/>
    <x v="2"/>
    <x v="0"/>
  </r>
  <r>
    <s v="3D9.1C2DF887E8"/>
    <x v="1"/>
    <n v="2011"/>
    <x v="4"/>
    <x v="0"/>
  </r>
  <r>
    <s v="3D9.1C2DF888BB"/>
    <x v="1"/>
    <n v="2011"/>
    <x v="0"/>
    <x v="0"/>
  </r>
  <r>
    <s v="3D9.1C2DF888BB"/>
    <x v="1"/>
    <n v="2011"/>
    <x v="1"/>
    <x v="0"/>
  </r>
  <r>
    <s v="3D9.1C2DF888BB"/>
    <x v="1"/>
    <n v="2011"/>
    <x v="2"/>
    <x v="0"/>
  </r>
  <r>
    <s v="3D9.1C2DF888BB"/>
    <x v="1"/>
    <n v="2011"/>
    <x v="3"/>
    <x v="0"/>
  </r>
  <r>
    <s v="3D9.1C2DF888BB"/>
    <x v="1"/>
    <n v="2011"/>
    <x v="4"/>
    <x v="0"/>
  </r>
  <r>
    <s v="3D9.1C2DF888BB"/>
    <x v="1"/>
    <n v="2011"/>
    <x v="5"/>
    <x v="0"/>
  </r>
  <r>
    <s v="3D9.1C2DF896E6"/>
    <x v="1"/>
    <n v="2011"/>
    <x v="0"/>
    <x v="0"/>
  </r>
  <r>
    <s v="3D9.1C2DF896E6"/>
    <x v="1"/>
    <n v="2011"/>
    <x v="1"/>
    <x v="0"/>
  </r>
  <r>
    <s v="3D9.1C2DF896E6"/>
    <x v="1"/>
    <n v="2011"/>
    <x v="2"/>
    <x v="0"/>
  </r>
  <r>
    <s v="3D9.1C2DF896E6"/>
    <x v="1"/>
    <n v="2011"/>
    <x v="3"/>
    <x v="0"/>
  </r>
  <r>
    <s v="3D9.1C2DF896E6"/>
    <x v="1"/>
    <n v="2011"/>
    <x v="4"/>
    <x v="0"/>
  </r>
  <r>
    <s v="3D9.1C2DF896E6"/>
    <x v="1"/>
    <n v="2011"/>
    <x v="5"/>
    <x v="0"/>
  </r>
  <r>
    <s v="3D9.1C2DF89757"/>
    <x v="1"/>
    <n v="2011"/>
    <x v="0"/>
    <x v="0"/>
  </r>
  <r>
    <s v="3D9.1C2DF89757"/>
    <x v="1"/>
    <n v="2011"/>
    <x v="1"/>
    <x v="0"/>
  </r>
  <r>
    <s v="3D9.1C2DF89757"/>
    <x v="1"/>
    <n v="2011"/>
    <x v="2"/>
    <x v="0"/>
  </r>
  <r>
    <s v="3D9.1C2DF89757"/>
    <x v="1"/>
    <n v="2011"/>
    <x v="3"/>
    <x v="0"/>
  </r>
  <r>
    <s v="3D9.1C2DF89757"/>
    <x v="1"/>
    <n v="2011"/>
    <x v="4"/>
    <x v="0"/>
  </r>
  <r>
    <s v="3D9.1C2DF89A05"/>
    <x v="1"/>
    <n v="2011"/>
    <x v="0"/>
    <x v="0"/>
  </r>
  <r>
    <s v="3D9.1C2DF89A05"/>
    <x v="1"/>
    <n v="2011"/>
    <x v="1"/>
    <x v="0"/>
  </r>
  <r>
    <s v="3D9.1C2DF89A05"/>
    <x v="1"/>
    <n v="2011"/>
    <x v="2"/>
    <x v="0"/>
  </r>
  <r>
    <s v="3D9.1C2DF89A05"/>
    <x v="1"/>
    <n v="2011"/>
    <x v="3"/>
    <x v="0"/>
  </r>
  <r>
    <s v="3D9.1C2DF89A05"/>
    <x v="1"/>
    <n v="2011"/>
    <x v="4"/>
    <x v="0"/>
  </r>
  <r>
    <s v="3D9.1C2DF89A05"/>
    <x v="1"/>
    <n v="2011"/>
    <x v="5"/>
    <x v="0"/>
  </r>
  <r>
    <s v="3D9.1C67C4B3FD"/>
    <x v="11"/>
    <n v="2009"/>
    <x v="0"/>
    <x v="0"/>
  </r>
  <r>
    <s v="3DD.00775FD147"/>
    <x v="0"/>
    <n v="2013"/>
    <x v="0"/>
    <x v="1"/>
  </r>
  <r>
    <s v="3DD.00775FD147"/>
    <x v="0"/>
    <n v="2013"/>
    <x v="1"/>
    <x v="1"/>
  </r>
  <r>
    <s v="3DD.00775FD147"/>
    <x v="0"/>
    <n v="2013"/>
    <x v="2"/>
    <x v="1"/>
  </r>
  <r>
    <s v="3DD.00775FD147"/>
    <x v="0"/>
    <n v="2013"/>
    <x v="3"/>
    <x v="1"/>
  </r>
  <r>
    <s v="3DD.00775FD147"/>
    <x v="0"/>
    <n v="2013"/>
    <x v="4"/>
    <x v="1"/>
  </r>
  <r>
    <s v="3DD.00775FD147"/>
    <x v="0"/>
    <n v="2013"/>
    <x v="5"/>
    <x v="1"/>
  </r>
  <r>
    <s v="3DD.00776022FF"/>
    <x v="0"/>
    <n v="2013"/>
    <x v="0"/>
    <x v="1"/>
  </r>
  <r>
    <s v="3DD.00776022FF"/>
    <x v="0"/>
    <n v="2013"/>
    <x v="1"/>
    <x v="1"/>
  </r>
  <r>
    <s v="3DD.00776022FF"/>
    <x v="0"/>
    <n v="2013"/>
    <x v="2"/>
    <x v="1"/>
  </r>
  <r>
    <s v="3DD.00776022FF"/>
    <x v="0"/>
    <n v="2013"/>
    <x v="4"/>
    <x v="1"/>
  </r>
  <r>
    <s v="3DD.00776022FF"/>
    <x v="0"/>
    <n v="2013"/>
    <x v="5"/>
    <x v="1"/>
  </r>
  <r>
    <s v="3DD.00776038E8"/>
    <x v="0"/>
    <n v="2013"/>
    <x v="0"/>
    <x v="1"/>
  </r>
  <r>
    <s v="3DD.00776038E8"/>
    <x v="0"/>
    <n v="2013"/>
    <x v="1"/>
    <x v="1"/>
  </r>
  <r>
    <s v="3DD.00776038E8"/>
    <x v="0"/>
    <n v="2013"/>
    <x v="2"/>
    <x v="1"/>
  </r>
  <r>
    <s v="3DD.00776038E8"/>
    <x v="0"/>
    <n v="2013"/>
    <x v="3"/>
    <x v="1"/>
  </r>
  <r>
    <s v="3DD.00776038E8"/>
    <x v="0"/>
    <n v="2013"/>
    <x v="4"/>
    <x v="1"/>
  </r>
  <r>
    <s v="3DD.00776038E8"/>
    <x v="0"/>
    <n v="2013"/>
    <x v="5"/>
    <x v="1"/>
  </r>
  <r>
    <s v="3DD.00776083F9"/>
    <x v="2"/>
    <n v="2013"/>
    <x v="0"/>
    <x v="0"/>
  </r>
  <r>
    <s v="3DD.00776083F9"/>
    <x v="2"/>
    <n v="2013"/>
    <x v="1"/>
    <x v="0"/>
  </r>
  <r>
    <s v="3DD.00776083F9"/>
    <x v="2"/>
    <n v="2013"/>
    <x v="3"/>
    <x v="0"/>
  </r>
  <r>
    <s v="3DD.00776083F9"/>
    <x v="2"/>
    <n v="2013"/>
    <x v="4"/>
    <x v="0"/>
  </r>
  <r>
    <s v="3DD.00776083F9"/>
    <x v="2"/>
    <n v="2013"/>
    <x v="5"/>
    <x v="0"/>
  </r>
  <r>
    <s v="3DD.0077609739"/>
    <x v="2"/>
    <n v="2013"/>
    <x v="0"/>
    <x v="0"/>
  </r>
  <r>
    <s v="3DD.0077609739"/>
    <x v="2"/>
    <n v="2013"/>
    <x v="1"/>
    <x v="0"/>
  </r>
  <r>
    <s v="3DD.0077609739"/>
    <x v="2"/>
    <n v="2013"/>
    <x v="2"/>
    <x v="0"/>
  </r>
  <r>
    <s v="3DD.0077609739"/>
    <x v="2"/>
    <n v="2013"/>
    <x v="3"/>
    <x v="0"/>
  </r>
  <r>
    <s v="3DD.0077609739"/>
    <x v="2"/>
    <n v="2013"/>
    <x v="4"/>
    <x v="0"/>
  </r>
  <r>
    <s v="3DD.0077625792"/>
    <x v="2"/>
    <n v="2013"/>
    <x v="0"/>
    <x v="0"/>
  </r>
  <r>
    <s v="3DD.007762AD23"/>
    <x v="2"/>
    <n v="2013"/>
    <x v="0"/>
    <x v="0"/>
  </r>
  <r>
    <s v="3DD.007762B0A8"/>
    <x v="2"/>
    <n v="2013"/>
    <x v="0"/>
    <x v="0"/>
  </r>
  <r>
    <s v="3DD.007762B0A8"/>
    <x v="2"/>
    <n v="2013"/>
    <x v="1"/>
    <x v="0"/>
  </r>
  <r>
    <s v="3DD.007762B0A8"/>
    <x v="2"/>
    <n v="2013"/>
    <x v="4"/>
    <x v="0"/>
  </r>
  <r>
    <s v="3DD.007762B0A8"/>
    <x v="2"/>
    <n v="2013"/>
    <x v="5"/>
    <x v="0"/>
  </r>
  <r>
    <s v="3DD.007762B0A8"/>
    <x v="2"/>
    <n v="2013"/>
    <x v="6"/>
    <x v="0"/>
  </r>
  <r>
    <s v="3DD.007762B97C"/>
    <x v="0"/>
    <n v="2013"/>
    <x v="0"/>
    <x v="1"/>
  </r>
  <r>
    <s v="3DD.007762B97C"/>
    <x v="0"/>
    <n v="2013"/>
    <x v="1"/>
    <x v="1"/>
  </r>
  <r>
    <s v="3DD.007762B97C"/>
    <x v="0"/>
    <n v="2013"/>
    <x v="2"/>
    <x v="1"/>
  </r>
  <r>
    <s v="3DD.007762B97C"/>
    <x v="0"/>
    <n v="2013"/>
    <x v="3"/>
    <x v="1"/>
  </r>
  <r>
    <s v="3DD.007762B97C"/>
    <x v="0"/>
    <n v="2013"/>
    <x v="4"/>
    <x v="1"/>
  </r>
  <r>
    <s v="3DD.007762B97C"/>
    <x v="0"/>
    <n v="2013"/>
    <x v="5"/>
    <x v="1"/>
  </r>
  <r>
    <s v="3DD.007762B97C"/>
    <x v="0"/>
    <n v="2013"/>
    <x v="6"/>
    <x v="1"/>
  </r>
  <r>
    <s v="3DD.007762E7B6"/>
    <x v="2"/>
    <n v="2013"/>
    <x v="0"/>
    <x v="0"/>
  </r>
  <r>
    <s v="3DD.007762EB6E"/>
    <x v="2"/>
    <n v="2013"/>
    <x v="0"/>
    <x v="0"/>
  </r>
  <r>
    <s v="3DD.007762EB6E"/>
    <x v="2"/>
    <n v="2013"/>
    <x v="1"/>
    <x v="0"/>
  </r>
  <r>
    <s v="3DD.007762EB6E"/>
    <x v="2"/>
    <n v="2013"/>
    <x v="2"/>
    <x v="0"/>
  </r>
  <r>
    <s v="3DD.007762EB6E"/>
    <x v="2"/>
    <n v="2013"/>
    <x v="3"/>
    <x v="0"/>
  </r>
  <r>
    <s v="3DD.007762EB6E"/>
    <x v="2"/>
    <n v="2013"/>
    <x v="4"/>
    <x v="0"/>
  </r>
  <r>
    <s v="3DD.007762EB6E"/>
    <x v="2"/>
    <n v="2013"/>
    <x v="5"/>
    <x v="0"/>
  </r>
  <r>
    <s v="3DD.007762F132"/>
    <x v="2"/>
    <n v="2013"/>
    <x v="0"/>
    <x v="0"/>
  </r>
  <r>
    <s v="3DD.007762F132"/>
    <x v="2"/>
    <n v="2013"/>
    <x v="1"/>
    <x v="0"/>
  </r>
  <r>
    <s v="3DD.007762F132"/>
    <x v="2"/>
    <n v="2013"/>
    <x v="2"/>
    <x v="0"/>
  </r>
  <r>
    <s v="3DD.007762F132"/>
    <x v="2"/>
    <n v="2013"/>
    <x v="3"/>
    <x v="0"/>
  </r>
  <r>
    <s v="3DD.007762F132"/>
    <x v="2"/>
    <n v="2013"/>
    <x v="4"/>
    <x v="0"/>
  </r>
  <r>
    <s v="3DD.007762F132"/>
    <x v="2"/>
    <n v="2013"/>
    <x v="5"/>
    <x v="0"/>
  </r>
  <r>
    <s v="3DD.00776304AE"/>
    <x v="0"/>
    <n v="2013"/>
    <x v="2"/>
    <x v="1"/>
  </r>
  <r>
    <s v="3DD.007763092B"/>
    <x v="2"/>
    <n v="2013"/>
    <x v="0"/>
    <x v="0"/>
  </r>
  <r>
    <s v="3DD.007763092B"/>
    <x v="2"/>
    <n v="2013"/>
    <x v="1"/>
    <x v="0"/>
  </r>
  <r>
    <s v="3DD.007763092B"/>
    <x v="2"/>
    <n v="2013"/>
    <x v="2"/>
    <x v="0"/>
  </r>
  <r>
    <s v="3DD.007763092B"/>
    <x v="2"/>
    <n v="2013"/>
    <x v="4"/>
    <x v="0"/>
  </r>
  <r>
    <s v="3DD.0077630E4C"/>
    <x v="2"/>
    <n v="2013"/>
    <x v="2"/>
    <x v="0"/>
  </r>
  <r>
    <s v="3DD.0077631206"/>
    <x v="2"/>
    <n v="2013"/>
    <x v="0"/>
    <x v="0"/>
  </r>
  <r>
    <s v="3DD.0077632F41"/>
    <x v="2"/>
    <n v="2013"/>
    <x v="0"/>
    <x v="0"/>
  </r>
  <r>
    <s v="3DD.0077632F41"/>
    <x v="2"/>
    <n v="2013"/>
    <x v="1"/>
    <x v="0"/>
  </r>
  <r>
    <s v="3DD.0077632F41"/>
    <x v="2"/>
    <n v="2013"/>
    <x v="4"/>
    <x v="0"/>
  </r>
  <r>
    <s v="3DD.0077632F41"/>
    <x v="2"/>
    <n v="2013"/>
    <x v="5"/>
    <x v="0"/>
  </r>
  <r>
    <s v="3DD.0077633444"/>
    <x v="0"/>
    <n v="2013"/>
    <x v="0"/>
    <x v="1"/>
  </r>
  <r>
    <s v="3DD.0077633444"/>
    <x v="0"/>
    <n v="2013"/>
    <x v="1"/>
    <x v="1"/>
  </r>
  <r>
    <s v="3DD.0077633444"/>
    <x v="0"/>
    <n v="2013"/>
    <x v="4"/>
    <x v="1"/>
  </r>
  <r>
    <s v="3DD.0077776677"/>
    <x v="2"/>
    <n v="2014"/>
    <x v="0"/>
    <x v="1"/>
  </r>
  <r>
    <s v="3DD.0077776677"/>
    <x v="2"/>
    <n v="2014"/>
    <x v="1"/>
    <x v="1"/>
  </r>
  <r>
    <s v="3DD.0077776677"/>
    <x v="2"/>
    <n v="2014"/>
    <x v="2"/>
    <x v="1"/>
  </r>
  <r>
    <s v="3DD.0077776677"/>
    <x v="2"/>
    <n v="2014"/>
    <x v="3"/>
    <x v="1"/>
  </r>
  <r>
    <s v="3DD.0077776677"/>
    <x v="2"/>
    <n v="2014"/>
    <x v="4"/>
    <x v="1"/>
  </r>
  <r>
    <s v="3DD.0077776677"/>
    <x v="2"/>
    <n v="2014"/>
    <x v="5"/>
    <x v="1"/>
  </r>
  <r>
    <s v="3DD.007777BCCF"/>
    <x v="2"/>
    <n v="2014"/>
    <x v="0"/>
    <x v="1"/>
  </r>
  <r>
    <s v="3DD.007779DF1A"/>
    <x v="2"/>
    <n v="2014"/>
    <x v="2"/>
    <x v="1"/>
  </r>
  <r>
    <s v="3DD.00777A2FF0"/>
    <x v="2"/>
    <n v="2014"/>
    <x v="0"/>
    <x v="1"/>
  </r>
  <r>
    <s v="3DD.00777A2FF0"/>
    <x v="2"/>
    <n v="2014"/>
    <x v="1"/>
    <x v="1"/>
  </r>
  <r>
    <s v="3DD.00777A2FF0"/>
    <x v="2"/>
    <n v="2014"/>
    <x v="2"/>
    <x v="1"/>
  </r>
  <r>
    <s v="3DD.00777A2FF0"/>
    <x v="2"/>
    <n v="2014"/>
    <x v="3"/>
    <x v="1"/>
  </r>
  <r>
    <s v="3DD.00777A2FF0"/>
    <x v="2"/>
    <n v="2014"/>
    <x v="4"/>
    <x v="1"/>
  </r>
  <r>
    <s v="512A0C4F62"/>
    <x v="17"/>
    <n v="1996"/>
    <x v="0"/>
    <x v="0"/>
  </r>
  <r>
    <s v="51755E5A75"/>
    <x v="18"/>
    <n v="1997"/>
    <x v="0"/>
    <x v="0"/>
  </r>
  <r>
    <n v="5175685134"/>
    <x v="18"/>
    <n v="1997"/>
    <x v="0"/>
    <x v="0"/>
  </r>
  <r>
    <s v="51767A4548"/>
    <x v="18"/>
    <n v="1997"/>
    <x v="0"/>
    <x v="0"/>
  </r>
  <r>
    <s v="517701133B"/>
    <x v="18"/>
    <n v="1997"/>
    <x v="0"/>
    <x v="0"/>
  </r>
  <r>
    <n v="5177040450"/>
    <x v="18"/>
    <n v="1997"/>
    <x v="0"/>
    <x v="0"/>
  </r>
  <r>
    <n v="5177642879"/>
    <x v="18"/>
    <n v="1997"/>
    <x v="0"/>
    <x v="0"/>
  </r>
  <r>
    <s v="51782C535F"/>
    <x v="18"/>
    <n v="1997"/>
    <x v="0"/>
    <x v="0"/>
  </r>
  <r>
    <s v="517F703F60"/>
    <x v="18"/>
    <n v="1997"/>
    <x v="0"/>
    <x v="0"/>
  </r>
  <r>
    <s v="517F706949"/>
    <x v="18"/>
    <n v="1997"/>
    <x v="0"/>
    <x v="0"/>
  </r>
  <r>
    <s v="52001B126E"/>
    <x v="18"/>
    <n v="1997"/>
    <x v="0"/>
    <x v="0"/>
  </r>
  <r>
    <s v="5200223A13"/>
    <x v="18"/>
    <n v="1997"/>
    <x v="0"/>
    <x v="0"/>
  </r>
  <r>
    <s v="5200253B4F"/>
    <x v="18"/>
    <n v="1997"/>
    <x v="0"/>
    <x v="0"/>
  </r>
  <r>
    <s v="520129593E"/>
    <x v="18"/>
    <n v="1997"/>
    <x v="0"/>
    <x v="0"/>
  </r>
  <r>
    <s v="52017C1871"/>
    <x v="4"/>
    <n v="1997"/>
    <x v="0"/>
    <x v="2"/>
  </r>
  <r>
    <s v="5202306F51"/>
    <x v="18"/>
    <n v="1997"/>
    <x v="0"/>
    <x v="0"/>
  </r>
  <r>
    <s v="52023C020F"/>
    <x v="18"/>
    <n v="1997"/>
    <x v="0"/>
    <x v="0"/>
  </r>
  <r>
    <s v="52023C357F"/>
    <x v="18"/>
    <n v="1997"/>
    <x v="0"/>
    <x v="0"/>
  </r>
  <r>
    <n v="5202543902"/>
    <x v="18"/>
    <n v="1997"/>
    <x v="0"/>
    <x v="0"/>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r>
    <m/>
    <x v="19"/>
    <m/>
    <x v="8"/>
    <x v="16"/>
  </r>
</pivotCacheRecords>
</file>

<file path=xl/pivotCache/pivotCacheRecords3.xml><?xml version="1.0" encoding="utf-8"?>
<pivotCacheRecords xmlns="http://schemas.openxmlformats.org/spreadsheetml/2006/main" xmlns:r="http://schemas.openxmlformats.org/officeDocument/2006/relationships" count="18">
  <r>
    <x v="0"/>
    <x v="0"/>
    <n v="1"/>
    <n v="1"/>
  </r>
  <r>
    <x v="0"/>
    <x v="1"/>
    <n v="0.70270270270270274"/>
    <n v="0.70270270270270274"/>
  </r>
  <r>
    <x v="0"/>
    <x v="2"/>
    <n v="1"/>
    <n v="1"/>
  </r>
  <r>
    <x v="1"/>
    <x v="0"/>
    <n v="0.75"/>
    <n v="0.75"/>
  </r>
  <r>
    <x v="1"/>
    <x v="1"/>
    <n v="0.8"/>
    <n v="0.8"/>
  </r>
  <r>
    <x v="1"/>
    <x v="2"/>
    <n v="0.83333333333333337"/>
    <n v="0.83333333333333337"/>
  </r>
  <r>
    <x v="2"/>
    <x v="0"/>
    <n v="0.7142857142857143"/>
    <n v="0.7142857142857143"/>
  </r>
  <r>
    <x v="2"/>
    <x v="1"/>
    <n v="0.5714285714285714"/>
    <n v="0.52747252747252749"/>
  </r>
  <r>
    <x v="2"/>
    <x v="2"/>
    <n v="1"/>
    <n v="1"/>
  </r>
  <r>
    <x v="3"/>
    <x v="0"/>
    <n v="0.7142857142857143"/>
    <n v="0.7142857142857143"/>
  </r>
  <r>
    <x v="3"/>
    <x v="1"/>
    <n v="0.8392857142857143"/>
    <n v="0.8392857142857143"/>
  </r>
  <r>
    <x v="3"/>
    <x v="2"/>
    <n v="1"/>
    <n v="0.75"/>
  </r>
  <r>
    <x v="4"/>
    <x v="0"/>
    <n v="1.2"/>
    <n v="1"/>
  </r>
  <r>
    <x v="4"/>
    <x v="1"/>
    <n v="0.52941176470588236"/>
    <n v="0.52941176470588236"/>
  </r>
  <r>
    <x v="4"/>
    <x v="2"/>
    <n v="0.5714285714285714"/>
    <n v="0.5714285714285714"/>
  </r>
  <r>
    <x v="5"/>
    <x v="0"/>
    <m/>
    <n v="1"/>
  </r>
  <r>
    <x v="5"/>
    <x v="1"/>
    <m/>
    <n v="0.45454545454545453"/>
  </r>
  <r>
    <x v="5"/>
    <x v="2"/>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icrosoft Office PivotTable 10.0" cacheId="1" applyNumberFormats="0" applyBorderFormats="0" applyFontFormats="0" applyPatternFormats="0" applyAlignmentFormats="0" applyWidthHeightFormats="1" dataCaption="Data" updatedVersion="6" showMultipleLabel="0" showMemberPropertyTips="0" useAutoFormatting="1" colGrandTotals="0" itemPrintTitles="1" indent="127" compact="0" compactData="0" gridDropZones="1">
  <location ref="A3:J34" firstHeaderRow="1" firstDataRow="2" firstDataCol="2"/>
  <pivotFields count="6">
    <pivotField dataField="1" compact="0" outline="0" subtotalTop="0" showAll="0" includeNewItemsInFilter="1"/>
    <pivotField axis="axisRow" compact="0" outline="0" subtotalTop="0" showAll="0" includeNewItemsInFilter="1" sortType="ascending" defaultSubtotal="0">
      <items count="20">
        <item h="1" x="17"/>
        <item h="1" x="18"/>
        <item h="1" x="4"/>
        <item h="1" x="5"/>
        <item h="1" x="7"/>
        <item h="1" x="12"/>
        <item x="9"/>
        <item x="10"/>
        <item x="13"/>
        <item x="14"/>
        <item x="15"/>
        <item x="16"/>
        <item x="8"/>
        <item x="11"/>
        <item x="6"/>
        <item sd="0" x="1"/>
        <item sd="0" x="0"/>
        <item sd="0" x="2"/>
        <item x="3"/>
        <item h="1" x="19"/>
      </items>
    </pivotField>
    <pivotField compact="0" outline="0" subtotalTop="0" showAll="0" includeNewItemsInFilter="1"/>
    <pivotField axis="axisCol" compact="0" outline="0" subtotalTop="0" showAll="0" includeNewItemsInFilter="1" sortType="ascending">
      <items count="29">
        <item m="1" x="24"/>
        <item m="1" x="9"/>
        <item m="1" x="15"/>
        <item m="1" x="10"/>
        <item m="1" x="16"/>
        <item m="1" x="11"/>
        <item m="1" x="17"/>
        <item m="1" x="21"/>
        <item m="1" x="20"/>
        <item m="1" x="19"/>
        <item x="0"/>
        <item x="2"/>
        <item n="ICL " m="1" x="25"/>
        <item x="3"/>
        <item n="LNF " m="1" x="23"/>
        <item m="1" x="26"/>
        <item m="1" x="14"/>
        <item m="1" x="27"/>
        <item m="1" x="22"/>
        <item x="1"/>
        <item x="4"/>
        <item n="PRA " m="1" x="12"/>
        <item n="RIA" m="1" x="13"/>
        <item n="RIA2" x="5"/>
        <item x="6"/>
        <item n="RRF " m="1" x="18"/>
        <item x="7"/>
        <item x="8"/>
        <item t="default"/>
      </items>
    </pivotField>
    <pivotField axis="axisRow" compact="0" outline="0" subtotalTop="0" showAll="0" includeNewItemsInFilter="1" sortType="ascending">
      <items count="18">
        <item x="1"/>
        <item x="0"/>
        <item x="2"/>
        <item h="1" x="3"/>
        <item h="1" x="15"/>
        <item h="1" x="13"/>
        <item h="1" x="14"/>
        <item h="1" x="7"/>
        <item h="1" x="9"/>
        <item h="1" x="11"/>
        <item h="1" x="10"/>
        <item h="1" x="12"/>
        <item h="1" x="8"/>
        <item h="1" x="6"/>
        <item h="1" x="4"/>
        <item h="1" x="5"/>
        <item h="1" x="16"/>
        <item t="default"/>
      </items>
    </pivotField>
    <pivotField compact="0" outline="0" subtotalTop="0" showAll="0" includeNewItemsInFilter="1" defaultSubtotal="0">
      <items count="18">
        <item n="MCN" sd="0" x="5"/>
        <item n="PRA" x="2"/>
        <item n="RIA" x="1"/>
        <item n="ICL" x="4"/>
        <item n="LNF " x="3"/>
        <item n="RRF " x="0"/>
        <item n="BON" sd="0" x="6"/>
        <item sd="0" x="14"/>
        <item n="ICL2" x="7"/>
        <item x="8"/>
        <item sd="0" x="15"/>
        <item n="PRA2" x="9"/>
        <item n="RIA2" x="10"/>
        <item x="11"/>
        <item x="12"/>
        <item sd="0" x="13"/>
        <item n="BON2" x="16"/>
        <item n="MCN2" x="17"/>
      </items>
    </pivotField>
  </pivotFields>
  <rowFields count="2">
    <field x="1"/>
    <field x="4"/>
  </rowFields>
  <rowItems count="30">
    <i>
      <x v="6"/>
      <x/>
    </i>
    <i r="1">
      <x v="1"/>
    </i>
    <i>
      <x v="7"/>
      <x/>
    </i>
    <i r="1">
      <x v="1"/>
    </i>
    <i r="1">
      <x v="2"/>
    </i>
    <i>
      <x v="8"/>
      <x/>
    </i>
    <i r="1">
      <x v="1"/>
    </i>
    <i r="1">
      <x v="2"/>
    </i>
    <i>
      <x v="9"/>
      <x/>
    </i>
    <i r="1">
      <x v="1"/>
    </i>
    <i r="1">
      <x v="2"/>
    </i>
    <i>
      <x v="10"/>
      <x/>
    </i>
    <i r="1">
      <x v="1"/>
    </i>
    <i r="1">
      <x v="2"/>
    </i>
    <i>
      <x v="11"/>
      <x/>
    </i>
    <i r="1">
      <x v="1"/>
    </i>
    <i r="1">
      <x v="2"/>
    </i>
    <i>
      <x v="12"/>
      <x/>
    </i>
    <i r="1">
      <x v="1"/>
    </i>
    <i r="1">
      <x v="2"/>
    </i>
    <i>
      <x v="13"/>
      <x/>
    </i>
    <i r="1">
      <x v="1"/>
    </i>
    <i r="1">
      <x v="2"/>
    </i>
    <i>
      <x v="14"/>
      <x/>
    </i>
    <i r="1">
      <x v="1"/>
    </i>
    <i r="1">
      <x v="2"/>
    </i>
    <i>
      <x v="15"/>
    </i>
    <i>
      <x v="16"/>
    </i>
    <i>
      <x v="17"/>
    </i>
    <i t="grand">
      <x/>
    </i>
  </rowItems>
  <colFields count="1">
    <field x="3"/>
  </colFields>
  <colItems count="8">
    <i>
      <x v="10"/>
    </i>
    <i>
      <x v="11"/>
    </i>
    <i>
      <x v="13"/>
    </i>
    <i>
      <x v="19"/>
    </i>
    <i>
      <x v="20"/>
    </i>
    <i>
      <x v="23"/>
    </i>
    <i>
      <x v="24"/>
    </i>
    <i>
      <x v="26"/>
    </i>
  </colItems>
  <dataFields count="1">
    <dataField name="Count of Tag Code" fld="0" subtotal="count" baseField="0" baseItem="0"/>
  </dataFields>
  <formats count="6">
    <format dxfId="71">
      <pivotArea type="all" dataOnly="0" outline="0" fieldPosition="0"/>
    </format>
    <format dxfId="70">
      <pivotArea type="origin" dataOnly="0" labelOnly="1" outline="0" fieldPosition="0"/>
    </format>
    <format dxfId="69">
      <pivotArea field="1" type="button" dataOnly="0" labelOnly="1" outline="0" axis="axisRow" fieldPosition="0"/>
    </format>
    <format dxfId="68">
      <pivotArea field="4" type="button" dataOnly="0" labelOnly="1" outline="0" axis="axisRow" fieldPosition="1"/>
    </format>
    <format dxfId="67">
      <pivotArea dataOnly="0" labelOnly="1" grandRow="1" outline="0" fieldPosition="0"/>
    </format>
    <format dxfId="66">
      <pivotArea type="all" dataOnly="0"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 applyNumberFormats="0" applyBorderFormats="0" applyFontFormats="0" applyPatternFormats="0" applyAlignmentFormats="0" applyWidthHeightFormats="1" dataCaption="Values" grandTotalCaption="Average of 2018 Conversion" updatedVersion="6" minRefreshableVersion="3" useAutoFormatting="1" itemPrintTitles="1" createdVersion="6" indent="0" outline="1" outlineData="1" multipleFieldFilters="0">
  <location ref="G11:K19" firstHeaderRow="1" firstDataRow="2" firstDataCol="1"/>
  <pivotFields count="4">
    <pivotField axis="axisRow" showAll="0">
      <items count="7">
        <item x="0"/>
        <item x="1"/>
        <item x="2"/>
        <item x="3"/>
        <item x="4"/>
        <item x="5"/>
        <item t="default"/>
      </items>
    </pivotField>
    <pivotField axis="axisCol" showAll="0">
      <items count="4">
        <item n="Age 3" x="0"/>
        <item n="Age 4" x="1"/>
        <item n="Age 5" x="2"/>
        <item t="default"/>
      </items>
    </pivotField>
    <pivotField showAll="0"/>
    <pivotField dataField="1" showAll="0"/>
  </pivotFields>
  <rowFields count="1">
    <field x="0"/>
  </rowFields>
  <rowItems count="7">
    <i>
      <x/>
    </i>
    <i>
      <x v="1"/>
    </i>
    <i>
      <x v="2"/>
    </i>
    <i>
      <x v="3"/>
    </i>
    <i>
      <x v="4"/>
    </i>
    <i>
      <x v="5"/>
    </i>
    <i t="grand">
      <x/>
    </i>
  </rowItems>
  <colFields count="1">
    <field x="1"/>
  </colFields>
  <colItems count="4">
    <i>
      <x/>
    </i>
    <i>
      <x v="1"/>
    </i>
    <i>
      <x v="2"/>
    </i>
    <i t="grand">
      <x/>
    </i>
  </colItems>
  <dataFields count="1">
    <dataField name="Average of 2018 Conversion" fld="3" subtotal="average" baseField="0" baseItem="0" numFmtId="164"/>
  </dataFields>
  <formats count="52">
    <format dxfId="51">
      <pivotArea outline="0" collapsedLevelsAreSubtotals="1" fieldPosition="0"/>
    </format>
    <format dxfId="50">
      <pivotArea field="0" type="button" dataOnly="0" labelOnly="1" outline="0" axis="axisRow" fieldPosition="0"/>
    </format>
    <format dxfId="49">
      <pivotArea dataOnly="0" labelOnly="1" fieldPosition="0">
        <references count="1">
          <reference field="1" count="0"/>
        </references>
      </pivotArea>
    </format>
    <format dxfId="48">
      <pivotArea dataOnly="0" labelOnly="1" grandCol="1" outline="0" fieldPosition="0"/>
    </format>
    <format dxfId="47">
      <pivotArea field="0" type="button" dataOnly="0" labelOnly="1" outline="0" axis="axisRow" fieldPosition="0"/>
    </format>
    <format dxfId="46">
      <pivotArea dataOnly="0" labelOnly="1" fieldPosition="0">
        <references count="1">
          <reference field="1" count="0"/>
        </references>
      </pivotArea>
    </format>
    <format dxfId="45">
      <pivotArea dataOnly="0" labelOnly="1" grandCol="1" outline="0" fieldPosition="0"/>
    </format>
    <format dxfId="44">
      <pivotArea field="0" type="button" dataOnly="0" labelOnly="1" outline="0" axis="axisRow" fieldPosition="0"/>
    </format>
    <format dxfId="43">
      <pivotArea dataOnly="0" labelOnly="1" fieldPosition="0">
        <references count="1">
          <reference field="1" count="0"/>
        </references>
      </pivotArea>
    </format>
    <format dxfId="42">
      <pivotArea dataOnly="0" labelOnly="1" grandCol="1" outline="0" fieldPosition="0"/>
    </format>
    <format dxfId="41">
      <pivotArea field="0" type="button" dataOnly="0" labelOnly="1" outline="0" axis="axisRow" fieldPosition="0"/>
    </format>
    <format dxfId="40">
      <pivotArea dataOnly="0" labelOnly="1" fieldPosition="0">
        <references count="1">
          <reference field="1" count="0"/>
        </references>
      </pivotArea>
    </format>
    <format dxfId="39">
      <pivotArea dataOnly="0" labelOnly="1" grandCol="1" outline="0" fieldPosition="0"/>
    </format>
    <format dxfId="38">
      <pivotArea field="0" type="button" dataOnly="0" labelOnly="1" outline="0" axis="axisRow" fieldPosition="0"/>
    </format>
    <format dxfId="37">
      <pivotArea dataOnly="0" labelOnly="1" fieldPosition="0">
        <references count="1">
          <reference field="1" count="0"/>
        </references>
      </pivotArea>
    </format>
    <format dxfId="36">
      <pivotArea dataOnly="0" labelOnly="1" grandCol="1" outline="0" fieldPosition="0"/>
    </format>
    <format dxfId="35">
      <pivotArea type="origin" dataOnly="0" labelOnly="1" outline="0" fieldPosition="0"/>
    </format>
    <format dxfId="34">
      <pivotArea field="1" type="button" dataOnly="0" labelOnly="1" outline="0" axis="axisCol" fieldPosition="0"/>
    </format>
    <format dxfId="33">
      <pivotArea type="topRight" dataOnly="0" labelOnly="1" outline="0" fieldPosition="0"/>
    </format>
    <format dxfId="32">
      <pivotArea field="0" type="button" dataOnly="0" labelOnly="1" outline="0" axis="axisRow" fieldPosition="0"/>
    </format>
    <format dxfId="31">
      <pivotArea dataOnly="0" labelOnly="1" fieldPosition="0">
        <references count="1">
          <reference field="1" count="0"/>
        </references>
      </pivotArea>
    </format>
    <format dxfId="30">
      <pivotArea dataOnly="0" labelOnly="1" grandCol="1" outline="0" fieldPosition="0"/>
    </format>
    <format dxfId="29">
      <pivotArea type="origin" dataOnly="0" labelOnly="1" outline="0" fieldPosition="0"/>
    </format>
    <format dxfId="28">
      <pivotArea field="1" type="button" dataOnly="0" labelOnly="1" outline="0" axis="axisCol" fieldPosition="0"/>
    </format>
    <format dxfId="27">
      <pivotArea type="topRight" dataOnly="0" labelOnly="1" outline="0" fieldPosition="0"/>
    </format>
    <format dxfId="26">
      <pivotArea field="0" type="button" dataOnly="0" labelOnly="1" outline="0" axis="axisRow" fieldPosition="0"/>
    </format>
    <format dxfId="25">
      <pivotArea dataOnly="0" labelOnly="1" fieldPosition="0">
        <references count="1">
          <reference field="1" count="0"/>
        </references>
      </pivotArea>
    </format>
    <format dxfId="24">
      <pivotArea dataOnly="0" labelOnly="1" grandCol="1" outline="0" fieldPosition="0"/>
    </format>
    <format dxfId="23">
      <pivotArea outline="0" collapsedLevelsAreSubtotals="1" fieldPosition="0"/>
    </format>
    <format dxfId="22">
      <pivotArea outline="0" collapsedLevelsAreSubtotals="1" fieldPosition="0"/>
    </format>
    <format dxfId="21">
      <pivotArea outline="0" collapsedLevelsAreSubtotals="1" fieldPosition="0"/>
    </format>
    <format dxfId="20">
      <pivotArea outline="0" collapsedLevelsAreSubtotals="1" fieldPosition="0"/>
    </format>
    <format dxfId="19">
      <pivotArea type="all" dataOnly="0" outline="0" fieldPosition="0"/>
    </format>
    <format dxfId="18">
      <pivotArea outline="0" collapsedLevelsAreSubtotals="1" fieldPosition="0"/>
    </format>
    <format dxfId="17">
      <pivotArea type="origin" dataOnly="0" labelOnly="1" outline="0" fieldPosition="0"/>
    </format>
    <format dxfId="16">
      <pivotArea field="1" type="button" dataOnly="0" labelOnly="1" outline="0" axis="axisCol" fieldPosition="0"/>
    </format>
    <format dxfId="15">
      <pivotArea type="topRight" dataOnly="0" labelOnly="1" outline="0" fieldPosition="0"/>
    </format>
    <format dxfId="14">
      <pivotArea field="0" type="button" dataOnly="0" labelOnly="1" outline="0" axis="axisRow" fieldPosition="0"/>
    </format>
    <format dxfId="13">
      <pivotArea dataOnly="0" labelOnly="1" fieldPosition="0">
        <references count="1">
          <reference field="0" count="0"/>
        </references>
      </pivotArea>
    </format>
    <format dxfId="12">
      <pivotArea dataOnly="0" labelOnly="1" grandRow="1" outline="0" fieldPosition="0"/>
    </format>
    <format dxfId="11">
      <pivotArea dataOnly="0" labelOnly="1" fieldPosition="0">
        <references count="1">
          <reference field="1" count="0"/>
        </references>
      </pivotArea>
    </format>
    <format dxfId="10">
      <pivotArea dataOnly="0" labelOnly="1" grandCol="1" outline="0" fieldPosition="0"/>
    </format>
    <format dxfId="9">
      <pivotArea type="origin" dataOnly="0" labelOnly="1" outline="0" fieldPosition="0"/>
    </format>
    <format dxfId="8">
      <pivotArea grandRow="1" grandCol="1" outline="0" collapsedLevelsAreSubtotals="1" fieldPosition="0"/>
    </format>
    <format dxfId="7">
      <pivotArea grandRow="1" grandCol="1" outline="0" collapsedLevelsAreSubtotals="1" fieldPosition="0"/>
    </format>
    <format dxfId="6">
      <pivotArea grandRow="1" grandCol="1" outline="0" collapsedLevelsAreSubtotals="1" fieldPosition="0"/>
    </format>
    <format dxfId="5">
      <pivotArea grandRow="1" grandCol="1" outline="0" collapsedLevelsAreSubtotals="1" fieldPosition="0"/>
    </format>
    <format dxfId="4">
      <pivotArea grandRow="1" grandCol="1" outline="0" collapsedLevelsAreSubtotals="1" fieldPosition="0"/>
    </format>
    <format dxfId="3">
      <pivotArea grandRow="1" grandCol="1" outline="0" collapsedLevelsAreSubtotals="1" fieldPosition="0"/>
    </format>
    <format dxfId="2">
      <pivotArea grandRow="1" grandCol="1" outline="0" collapsedLevelsAreSubtotals="1" fieldPosition="0"/>
    </format>
    <format dxfId="1">
      <pivotArea grandRow="1" grandCol="1" outline="0" collapsedLevelsAreSubtotals="1" fieldPosition="0"/>
    </format>
    <format dxfId="0">
      <pivotArea grandRow="1" grandCol="1"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grandTotalCaption="Average" updatedVersion="6" minRefreshableVersion="3" useAutoFormatting="1" itemPrintTitles="1" createdVersion="4" indent="0" outline="1" outlineData="1" multipleFieldFilters="0">
  <location ref="G1:K9" firstHeaderRow="1" firstDataRow="2" firstDataCol="1"/>
  <pivotFields count="3">
    <pivotField axis="axisRow" showAll="0">
      <items count="7">
        <item x="0"/>
        <item x="1"/>
        <item x="2"/>
        <item x="3"/>
        <item x="4"/>
        <item x="5"/>
        <item t="default"/>
      </items>
    </pivotField>
    <pivotField axis="axisCol" showAll="0">
      <items count="4">
        <item n="Age 3" x="0"/>
        <item n="Age 4" x="1"/>
        <item n="Age 5" x="2"/>
        <item t="default"/>
      </items>
    </pivotField>
    <pivotField dataField="1" showAll="0"/>
  </pivotFields>
  <rowFields count="1">
    <field x="0"/>
  </rowFields>
  <rowItems count="7">
    <i>
      <x/>
    </i>
    <i>
      <x v="1"/>
    </i>
    <i>
      <x v="2"/>
    </i>
    <i>
      <x v="3"/>
    </i>
    <i>
      <x v="4"/>
    </i>
    <i>
      <x v="5"/>
    </i>
    <i t="grand">
      <x/>
    </i>
  </rowItems>
  <colFields count="1">
    <field x="1"/>
  </colFields>
  <colItems count="4">
    <i>
      <x/>
    </i>
    <i>
      <x v="1"/>
    </i>
    <i>
      <x v="2"/>
    </i>
    <i t="grand">
      <x/>
    </i>
  </colItems>
  <dataFields count="1">
    <dataField name="Average of Conversion BON to ICL" fld="2" subtotal="average" baseField="0" baseItem="0"/>
  </dataFields>
  <formats count="14">
    <format dxfId="65">
      <pivotArea type="all" dataOnly="0" outline="0" fieldPosition="0"/>
    </format>
    <format dxfId="64">
      <pivotArea type="all" dataOnly="0" outline="0" fieldPosition="0"/>
    </format>
    <format dxfId="63">
      <pivotArea type="all" dataOnly="0" outline="0" fieldPosition="0"/>
    </format>
    <format dxfId="62">
      <pivotArea outline="0" collapsedLevelsAreSubtotals="1" fieldPosition="0"/>
    </format>
    <format dxfId="61">
      <pivotArea type="origin" dataOnly="0" labelOnly="1" outline="0" fieldPosition="0"/>
    </format>
    <format dxfId="60">
      <pivotArea field="0" type="button" dataOnly="0" labelOnly="1" outline="0" axis="axisRow" fieldPosition="0"/>
    </format>
    <format dxfId="59">
      <pivotArea dataOnly="0" labelOnly="1" fieldPosition="0">
        <references count="1">
          <reference field="1" count="0"/>
        </references>
      </pivotArea>
    </format>
    <format dxfId="58">
      <pivotArea dataOnly="0" labelOnly="1" grandCol="1" outline="0" fieldPosition="0"/>
    </format>
    <format dxfId="57">
      <pivotArea field="0" type="button" dataOnly="0" labelOnly="1" outline="0" axis="axisRow" fieldPosition="0"/>
    </format>
    <format dxfId="56">
      <pivotArea dataOnly="0" labelOnly="1" fieldPosition="0">
        <references count="1">
          <reference field="1" count="0"/>
        </references>
      </pivotArea>
    </format>
    <format dxfId="55">
      <pivotArea dataOnly="0" labelOnly="1" grandCol="1" outline="0" fieldPosition="0"/>
    </format>
    <format dxfId="54">
      <pivotArea type="origin" dataOnly="0" labelOnly="1" outline="0" fieldPosition="0"/>
    </format>
    <format dxfId="53">
      <pivotArea type="origin" dataOnly="0" labelOnly="1" outline="0" fieldPosition="0"/>
    </format>
    <format dxfId="52">
      <pivotArea field="1" type="button" dataOnly="0" labelOnly="1" outline="0" axis="axisCol"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05"/>
  <sheetViews>
    <sheetView workbookViewId="0"/>
  </sheetViews>
  <sheetFormatPr defaultRowHeight="15"/>
  <cols>
    <col min="1" max="1" width="16.5703125" bestFit="1" customWidth="1"/>
    <col min="2" max="2" width="16.28515625" bestFit="1" customWidth="1"/>
    <col min="3" max="3" width="17.28515625" bestFit="1" customWidth="1"/>
    <col min="4" max="4" width="12.28515625" bestFit="1" customWidth="1"/>
  </cols>
  <sheetData>
    <row r="1" spans="1:5">
      <c r="A1" t="s">
        <v>0</v>
      </c>
      <c r="B1" t="s">
        <v>1</v>
      </c>
      <c r="C1" t="s">
        <v>2</v>
      </c>
      <c r="D1" t="s">
        <v>3</v>
      </c>
      <c r="E1" t="s">
        <v>4</v>
      </c>
    </row>
    <row r="2" spans="1:5">
      <c r="A2" t="s">
        <v>1136</v>
      </c>
      <c r="B2">
        <v>2016</v>
      </c>
      <c r="C2">
        <v>2012</v>
      </c>
      <c r="D2" t="s">
        <v>1305</v>
      </c>
      <c r="E2">
        <v>4</v>
      </c>
    </row>
    <row r="3" spans="1:5">
      <c r="A3" t="s">
        <v>74</v>
      </c>
      <c r="B3">
        <v>2016</v>
      </c>
      <c r="C3">
        <v>2012</v>
      </c>
      <c r="D3" t="s">
        <v>1305</v>
      </c>
      <c r="E3">
        <v>4</v>
      </c>
    </row>
    <row r="4" spans="1:5">
      <c r="A4" t="s">
        <v>74</v>
      </c>
      <c r="B4">
        <v>2016</v>
      </c>
      <c r="C4">
        <v>2012</v>
      </c>
      <c r="D4" t="s">
        <v>1304</v>
      </c>
      <c r="E4">
        <v>4</v>
      </c>
    </row>
    <row r="5" spans="1:5">
      <c r="A5" t="s">
        <v>74</v>
      </c>
      <c r="B5">
        <v>2016</v>
      </c>
      <c r="C5">
        <v>2012</v>
      </c>
      <c r="D5" t="s">
        <v>1301</v>
      </c>
      <c r="E5">
        <v>4</v>
      </c>
    </row>
    <row r="6" spans="1:5">
      <c r="A6" t="s">
        <v>74</v>
      </c>
      <c r="B6">
        <v>2016</v>
      </c>
      <c r="C6">
        <v>2012</v>
      </c>
      <c r="D6" t="s">
        <v>1300</v>
      </c>
      <c r="E6">
        <v>4</v>
      </c>
    </row>
    <row r="7" spans="1:5">
      <c r="A7" t="s">
        <v>74</v>
      </c>
      <c r="B7">
        <v>2016</v>
      </c>
      <c r="C7">
        <v>2012</v>
      </c>
      <c r="D7" t="s">
        <v>1303</v>
      </c>
      <c r="E7">
        <v>4</v>
      </c>
    </row>
    <row r="8" spans="1:5">
      <c r="A8" t="s">
        <v>74</v>
      </c>
      <c r="B8">
        <v>2016</v>
      </c>
      <c r="C8">
        <v>2012</v>
      </c>
      <c r="D8" t="s">
        <v>1302</v>
      </c>
      <c r="E8">
        <v>4</v>
      </c>
    </row>
    <row r="9" spans="1:5">
      <c r="A9" t="s">
        <v>892</v>
      </c>
      <c r="B9">
        <v>2016</v>
      </c>
      <c r="C9">
        <v>2012</v>
      </c>
      <c r="D9" t="s">
        <v>1305</v>
      </c>
      <c r="E9">
        <v>4</v>
      </c>
    </row>
    <row r="10" spans="1:5">
      <c r="A10" t="s">
        <v>892</v>
      </c>
      <c r="B10">
        <v>2016</v>
      </c>
      <c r="C10">
        <v>2012</v>
      </c>
      <c r="D10" t="s">
        <v>1304</v>
      </c>
      <c r="E10">
        <v>4</v>
      </c>
    </row>
    <row r="11" spans="1:5">
      <c r="A11" t="s">
        <v>892</v>
      </c>
      <c r="B11">
        <v>2016</v>
      </c>
      <c r="C11">
        <v>2012</v>
      </c>
      <c r="D11" t="s">
        <v>1301</v>
      </c>
      <c r="E11">
        <v>4</v>
      </c>
    </row>
    <row r="12" spans="1:5">
      <c r="A12" t="s">
        <v>892</v>
      </c>
      <c r="B12">
        <v>2016</v>
      </c>
      <c r="C12">
        <v>2012</v>
      </c>
      <c r="D12" t="s">
        <v>1303</v>
      </c>
      <c r="E12">
        <v>4</v>
      </c>
    </row>
    <row r="13" spans="1:5">
      <c r="A13" t="s">
        <v>79</v>
      </c>
      <c r="B13">
        <v>2016</v>
      </c>
      <c r="C13">
        <v>2012</v>
      </c>
      <c r="D13" t="s">
        <v>1305</v>
      </c>
      <c r="E13">
        <v>4</v>
      </c>
    </row>
    <row r="14" spans="1:5">
      <c r="A14" t="s">
        <v>79</v>
      </c>
      <c r="B14">
        <v>2016</v>
      </c>
      <c r="C14">
        <v>2012</v>
      </c>
      <c r="D14" t="s">
        <v>1304</v>
      </c>
      <c r="E14">
        <v>4</v>
      </c>
    </row>
    <row r="15" spans="1:5">
      <c r="A15" t="s">
        <v>79</v>
      </c>
      <c r="B15">
        <v>2016</v>
      </c>
      <c r="C15">
        <v>2012</v>
      </c>
      <c r="D15" t="s">
        <v>1301</v>
      </c>
      <c r="E15">
        <v>4</v>
      </c>
    </row>
    <row r="16" spans="1:5">
      <c r="A16" t="s">
        <v>79</v>
      </c>
      <c r="B16">
        <v>2016</v>
      </c>
      <c r="C16">
        <v>2012</v>
      </c>
      <c r="D16" t="s">
        <v>1300</v>
      </c>
      <c r="E16">
        <v>4</v>
      </c>
    </row>
    <row r="17" spans="1:5">
      <c r="A17" t="s">
        <v>79</v>
      </c>
      <c r="B17">
        <v>2016</v>
      </c>
      <c r="C17">
        <v>2012</v>
      </c>
      <c r="D17" t="s">
        <v>1303</v>
      </c>
      <c r="E17">
        <v>4</v>
      </c>
    </row>
    <row r="18" spans="1:5">
      <c r="A18" t="s">
        <v>79</v>
      </c>
      <c r="B18">
        <v>2016</v>
      </c>
      <c r="C18">
        <v>2012</v>
      </c>
      <c r="D18" t="s">
        <v>1302</v>
      </c>
      <c r="E18">
        <v>4</v>
      </c>
    </row>
    <row r="19" spans="1:5">
      <c r="A19" t="s">
        <v>907</v>
      </c>
      <c r="B19">
        <v>2015</v>
      </c>
      <c r="C19">
        <v>2012</v>
      </c>
      <c r="D19" t="s">
        <v>1305</v>
      </c>
      <c r="E19">
        <v>3</v>
      </c>
    </row>
    <row r="20" spans="1:5">
      <c r="A20" t="s">
        <v>907</v>
      </c>
      <c r="B20">
        <v>2015</v>
      </c>
      <c r="C20">
        <v>2012</v>
      </c>
      <c r="D20" t="s">
        <v>1304</v>
      </c>
      <c r="E20">
        <v>3</v>
      </c>
    </row>
    <row r="21" spans="1:5">
      <c r="A21" t="s">
        <v>907</v>
      </c>
      <c r="B21">
        <v>2015</v>
      </c>
      <c r="C21">
        <v>2012</v>
      </c>
      <c r="D21" t="s">
        <v>1301</v>
      </c>
      <c r="E21">
        <v>3</v>
      </c>
    </row>
    <row r="22" spans="1:5">
      <c r="A22" t="s">
        <v>907</v>
      </c>
      <c r="B22">
        <v>2015</v>
      </c>
      <c r="C22">
        <v>2012</v>
      </c>
      <c r="D22" t="s">
        <v>1300</v>
      </c>
      <c r="E22">
        <v>3</v>
      </c>
    </row>
    <row r="23" spans="1:5">
      <c r="A23" t="s">
        <v>907</v>
      </c>
      <c r="B23">
        <v>2015</v>
      </c>
      <c r="C23">
        <v>2012</v>
      </c>
      <c r="D23" t="s">
        <v>1303</v>
      </c>
      <c r="E23">
        <v>3</v>
      </c>
    </row>
    <row r="24" spans="1:5">
      <c r="A24" t="s">
        <v>1188</v>
      </c>
      <c r="B24">
        <v>2016</v>
      </c>
      <c r="C24">
        <v>2012</v>
      </c>
      <c r="D24" t="s">
        <v>1305</v>
      </c>
      <c r="E24">
        <v>4</v>
      </c>
    </row>
    <row r="25" spans="1:5">
      <c r="A25" t="s">
        <v>1135</v>
      </c>
      <c r="B25">
        <v>2016</v>
      </c>
      <c r="C25">
        <v>2012</v>
      </c>
      <c r="D25" t="s">
        <v>1305</v>
      </c>
      <c r="E25">
        <v>4</v>
      </c>
    </row>
    <row r="26" spans="1:5">
      <c r="A26" t="s">
        <v>10</v>
      </c>
      <c r="B26">
        <v>2015</v>
      </c>
      <c r="C26">
        <v>2012</v>
      </c>
      <c r="D26" t="s">
        <v>1305</v>
      </c>
      <c r="E26">
        <v>3</v>
      </c>
    </row>
    <row r="27" spans="1:5">
      <c r="A27" t="s">
        <v>10</v>
      </c>
      <c r="B27">
        <v>2015</v>
      </c>
      <c r="C27">
        <v>2012</v>
      </c>
      <c r="D27" t="s">
        <v>1304</v>
      </c>
      <c r="E27">
        <v>3</v>
      </c>
    </row>
    <row r="28" spans="1:5">
      <c r="A28" t="s">
        <v>10</v>
      </c>
      <c r="B28">
        <v>2015</v>
      </c>
      <c r="C28">
        <v>2012</v>
      </c>
      <c r="D28" t="s">
        <v>1303</v>
      </c>
      <c r="E28">
        <v>3</v>
      </c>
    </row>
    <row r="29" spans="1:5">
      <c r="A29" t="s">
        <v>10</v>
      </c>
      <c r="B29">
        <v>2015</v>
      </c>
      <c r="C29">
        <v>2012</v>
      </c>
      <c r="D29" t="s">
        <v>1302</v>
      </c>
      <c r="E29">
        <v>3</v>
      </c>
    </row>
    <row r="30" spans="1:5">
      <c r="A30" t="s">
        <v>10</v>
      </c>
      <c r="B30">
        <v>2015</v>
      </c>
      <c r="C30">
        <v>2012</v>
      </c>
      <c r="D30" t="s">
        <v>1298</v>
      </c>
      <c r="E30">
        <v>3</v>
      </c>
    </row>
    <row r="31" spans="1:5">
      <c r="A31" t="s">
        <v>138</v>
      </c>
      <c r="B31">
        <v>2015</v>
      </c>
      <c r="C31">
        <v>2012</v>
      </c>
      <c r="D31" t="s">
        <v>1305</v>
      </c>
      <c r="E31">
        <v>3</v>
      </c>
    </row>
    <row r="32" spans="1:5">
      <c r="A32" t="s">
        <v>138</v>
      </c>
      <c r="B32">
        <v>2015</v>
      </c>
      <c r="C32">
        <v>2012</v>
      </c>
      <c r="D32" t="s">
        <v>1301</v>
      </c>
      <c r="E32">
        <v>3</v>
      </c>
    </row>
    <row r="33" spans="1:5">
      <c r="A33" t="s">
        <v>138</v>
      </c>
      <c r="B33">
        <v>2015</v>
      </c>
      <c r="C33">
        <v>2012</v>
      </c>
      <c r="D33" t="s">
        <v>1300</v>
      </c>
      <c r="E33">
        <v>3</v>
      </c>
    </row>
    <row r="34" spans="1:5">
      <c r="A34" t="s">
        <v>138</v>
      </c>
      <c r="B34">
        <v>2015</v>
      </c>
      <c r="C34">
        <v>2012</v>
      </c>
      <c r="D34" t="s">
        <v>1303</v>
      </c>
      <c r="E34">
        <v>3</v>
      </c>
    </row>
    <row r="35" spans="1:5">
      <c r="A35" t="s">
        <v>138</v>
      </c>
      <c r="B35">
        <v>2015</v>
      </c>
      <c r="C35">
        <v>2012</v>
      </c>
      <c r="D35" t="s">
        <v>1302</v>
      </c>
      <c r="E35">
        <v>3</v>
      </c>
    </row>
    <row r="36" spans="1:5">
      <c r="A36" t="s">
        <v>891</v>
      </c>
      <c r="B36">
        <v>2016</v>
      </c>
      <c r="C36">
        <v>2012</v>
      </c>
      <c r="D36" t="s">
        <v>1305</v>
      </c>
      <c r="E36">
        <v>4</v>
      </c>
    </row>
    <row r="37" spans="1:5">
      <c r="A37" t="s">
        <v>891</v>
      </c>
      <c r="B37">
        <v>2016</v>
      </c>
      <c r="C37">
        <v>2012</v>
      </c>
      <c r="D37" t="s">
        <v>1304</v>
      </c>
      <c r="E37">
        <v>4</v>
      </c>
    </row>
    <row r="38" spans="1:5">
      <c r="A38" t="s">
        <v>891</v>
      </c>
      <c r="B38">
        <v>2016</v>
      </c>
      <c r="C38">
        <v>2012</v>
      </c>
      <c r="D38" t="s">
        <v>1303</v>
      </c>
      <c r="E38">
        <v>4</v>
      </c>
    </row>
    <row r="39" spans="1:5">
      <c r="A39" t="s">
        <v>60</v>
      </c>
      <c r="B39">
        <v>2016</v>
      </c>
      <c r="C39">
        <v>2012</v>
      </c>
      <c r="D39" t="s">
        <v>1305</v>
      </c>
      <c r="E39">
        <v>4</v>
      </c>
    </row>
    <row r="40" spans="1:5">
      <c r="A40" t="s">
        <v>60</v>
      </c>
      <c r="B40">
        <v>2016</v>
      </c>
      <c r="C40">
        <v>2012</v>
      </c>
      <c r="D40" t="s">
        <v>1304</v>
      </c>
      <c r="E40">
        <v>4</v>
      </c>
    </row>
    <row r="41" spans="1:5">
      <c r="A41" t="s">
        <v>60</v>
      </c>
      <c r="B41">
        <v>2016</v>
      </c>
      <c r="C41">
        <v>2012</v>
      </c>
      <c r="D41" t="s">
        <v>1301</v>
      </c>
      <c r="E41">
        <v>4</v>
      </c>
    </row>
    <row r="42" spans="1:5">
      <c r="A42" t="s">
        <v>60</v>
      </c>
      <c r="B42">
        <v>2016</v>
      </c>
      <c r="C42">
        <v>2012</v>
      </c>
      <c r="D42" t="s">
        <v>1303</v>
      </c>
      <c r="E42">
        <v>4</v>
      </c>
    </row>
    <row r="43" spans="1:5">
      <c r="A43" t="s">
        <v>60</v>
      </c>
      <c r="B43">
        <v>2016</v>
      </c>
      <c r="C43">
        <v>2012</v>
      </c>
      <c r="D43" t="s">
        <v>1302</v>
      </c>
      <c r="E43">
        <v>4</v>
      </c>
    </row>
    <row r="44" spans="1:5">
      <c r="A44" t="s">
        <v>62</v>
      </c>
      <c r="B44">
        <v>2016</v>
      </c>
      <c r="C44">
        <v>2012</v>
      </c>
      <c r="D44" t="s">
        <v>1305</v>
      </c>
      <c r="E44">
        <v>4</v>
      </c>
    </row>
    <row r="45" spans="1:5">
      <c r="A45" t="s">
        <v>62</v>
      </c>
      <c r="B45">
        <v>2016</v>
      </c>
      <c r="C45">
        <v>2012</v>
      </c>
      <c r="D45" t="s">
        <v>1304</v>
      </c>
      <c r="E45">
        <v>4</v>
      </c>
    </row>
    <row r="46" spans="1:5">
      <c r="A46" t="s">
        <v>62</v>
      </c>
      <c r="B46">
        <v>2016</v>
      </c>
      <c r="C46">
        <v>2012</v>
      </c>
      <c r="D46" t="s">
        <v>1301</v>
      </c>
      <c r="E46">
        <v>4</v>
      </c>
    </row>
    <row r="47" spans="1:5">
      <c r="A47" t="s">
        <v>62</v>
      </c>
      <c r="B47">
        <v>2016</v>
      </c>
      <c r="C47">
        <v>2012</v>
      </c>
      <c r="D47" t="s">
        <v>1300</v>
      </c>
      <c r="E47">
        <v>4</v>
      </c>
    </row>
    <row r="48" spans="1:5">
      <c r="A48" t="s">
        <v>62</v>
      </c>
      <c r="B48">
        <v>2016</v>
      </c>
      <c r="C48">
        <v>2012</v>
      </c>
      <c r="D48" t="s">
        <v>1303</v>
      </c>
      <c r="E48">
        <v>4</v>
      </c>
    </row>
    <row r="49" spans="1:5">
      <c r="A49" t="s">
        <v>62</v>
      </c>
      <c r="B49">
        <v>2016</v>
      </c>
      <c r="C49">
        <v>2012</v>
      </c>
      <c r="D49" t="s">
        <v>1302</v>
      </c>
      <c r="E49">
        <v>4</v>
      </c>
    </row>
    <row r="50" spans="1:5">
      <c r="A50" t="s">
        <v>1134</v>
      </c>
      <c r="B50">
        <v>2016</v>
      </c>
      <c r="C50">
        <v>2012</v>
      </c>
      <c r="D50" t="s">
        <v>1305</v>
      </c>
      <c r="E50">
        <v>4</v>
      </c>
    </row>
    <row r="51" spans="1:5">
      <c r="A51" t="s">
        <v>890</v>
      </c>
      <c r="B51">
        <v>2016</v>
      </c>
      <c r="C51">
        <v>2012</v>
      </c>
      <c r="D51" t="s">
        <v>1305</v>
      </c>
      <c r="E51">
        <v>4</v>
      </c>
    </row>
    <row r="52" spans="1:5">
      <c r="A52" t="s">
        <v>890</v>
      </c>
      <c r="B52">
        <v>2016</v>
      </c>
      <c r="C52">
        <v>2012</v>
      </c>
      <c r="D52" t="s">
        <v>1304</v>
      </c>
      <c r="E52">
        <v>4</v>
      </c>
    </row>
    <row r="53" spans="1:5">
      <c r="A53" t="s">
        <v>890</v>
      </c>
      <c r="B53">
        <v>2016</v>
      </c>
      <c r="C53">
        <v>2012</v>
      </c>
      <c r="D53" t="s">
        <v>1301</v>
      </c>
      <c r="E53">
        <v>4</v>
      </c>
    </row>
    <row r="54" spans="1:5">
      <c r="A54" t="s">
        <v>890</v>
      </c>
      <c r="B54">
        <v>2016</v>
      </c>
      <c r="C54">
        <v>2012</v>
      </c>
      <c r="D54" t="s">
        <v>1303</v>
      </c>
      <c r="E54">
        <v>4</v>
      </c>
    </row>
    <row r="55" spans="1:5">
      <c r="A55" t="s">
        <v>906</v>
      </c>
      <c r="B55">
        <v>2015</v>
      </c>
      <c r="C55">
        <v>2012</v>
      </c>
      <c r="D55" t="s">
        <v>1305</v>
      </c>
      <c r="E55">
        <v>3</v>
      </c>
    </row>
    <row r="56" spans="1:5">
      <c r="A56" t="s">
        <v>906</v>
      </c>
      <c r="B56">
        <v>2015</v>
      </c>
      <c r="C56">
        <v>2012</v>
      </c>
      <c r="D56" t="s">
        <v>1304</v>
      </c>
      <c r="E56">
        <v>3</v>
      </c>
    </row>
    <row r="57" spans="1:5">
      <c r="A57" t="s">
        <v>906</v>
      </c>
      <c r="B57">
        <v>2015</v>
      </c>
      <c r="C57">
        <v>2012</v>
      </c>
      <c r="D57" t="s">
        <v>1301</v>
      </c>
      <c r="E57">
        <v>3</v>
      </c>
    </row>
    <row r="58" spans="1:5">
      <c r="A58" t="s">
        <v>906</v>
      </c>
      <c r="B58">
        <v>2015</v>
      </c>
      <c r="C58">
        <v>2012</v>
      </c>
      <c r="D58" t="s">
        <v>1300</v>
      </c>
      <c r="E58">
        <v>3</v>
      </c>
    </row>
    <row r="59" spans="1:5">
      <c r="A59" t="s">
        <v>906</v>
      </c>
      <c r="B59">
        <v>2015</v>
      </c>
      <c r="C59">
        <v>2012</v>
      </c>
      <c r="D59" t="s">
        <v>1303</v>
      </c>
      <c r="E59">
        <v>3</v>
      </c>
    </row>
    <row r="60" spans="1:5">
      <c r="A60" t="s">
        <v>63</v>
      </c>
      <c r="B60">
        <v>2016</v>
      </c>
      <c r="C60">
        <v>2012</v>
      </c>
      <c r="D60" t="s">
        <v>1305</v>
      </c>
      <c r="E60">
        <v>4</v>
      </c>
    </row>
    <row r="61" spans="1:5">
      <c r="A61" t="s">
        <v>63</v>
      </c>
      <c r="B61">
        <v>2016</v>
      </c>
      <c r="C61">
        <v>2012</v>
      </c>
      <c r="D61" t="s">
        <v>1304</v>
      </c>
      <c r="E61">
        <v>4</v>
      </c>
    </row>
    <row r="62" spans="1:5">
      <c r="A62" t="s">
        <v>63</v>
      </c>
      <c r="B62">
        <v>2016</v>
      </c>
      <c r="C62">
        <v>2012</v>
      </c>
      <c r="D62" t="s">
        <v>1301</v>
      </c>
      <c r="E62">
        <v>4</v>
      </c>
    </row>
    <row r="63" spans="1:5">
      <c r="A63" t="s">
        <v>63</v>
      </c>
      <c r="B63">
        <v>2016</v>
      </c>
      <c r="C63">
        <v>2012</v>
      </c>
      <c r="D63" t="s">
        <v>1300</v>
      </c>
      <c r="E63">
        <v>4</v>
      </c>
    </row>
    <row r="64" spans="1:5">
      <c r="A64" t="s">
        <v>63</v>
      </c>
      <c r="B64">
        <v>2016</v>
      </c>
      <c r="C64">
        <v>2012</v>
      </c>
      <c r="D64" t="s">
        <v>1303</v>
      </c>
      <c r="E64">
        <v>4</v>
      </c>
    </row>
    <row r="65" spans="1:5">
      <c r="A65" t="s">
        <v>63</v>
      </c>
      <c r="B65">
        <v>2016</v>
      </c>
      <c r="C65">
        <v>2012</v>
      </c>
      <c r="D65" t="s">
        <v>1302</v>
      </c>
      <c r="E65">
        <v>4</v>
      </c>
    </row>
    <row r="66" spans="1:5">
      <c r="A66" t="s">
        <v>66</v>
      </c>
      <c r="B66">
        <v>2016</v>
      </c>
      <c r="C66">
        <v>2012</v>
      </c>
      <c r="D66" t="s">
        <v>1305</v>
      </c>
      <c r="E66">
        <v>4</v>
      </c>
    </row>
    <row r="67" spans="1:5">
      <c r="A67" t="s">
        <v>66</v>
      </c>
      <c r="B67">
        <v>2016</v>
      </c>
      <c r="C67">
        <v>2012</v>
      </c>
      <c r="D67" t="s">
        <v>1304</v>
      </c>
      <c r="E67">
        <v>4</v>
      </c>
    </row>
    <row r="68" spans="1:5">
      <c r="A68" t="s">
        <v>66</v>
      </c>
      <c r="B68">
        <v>2016</v>
      </c>
      <c r="C68">
        <v>2012</v>
      </c>
      <c r="D68" t="s">
        <v>1301</v>
      </c>
      <c r="E68">
        <v>4</v>
      </c>
    </row>
    <row r="69" spans="1:5">
      <c r="A69" t="s">
        <v>66</v>
      </c>
      <c r="B69">
        <v>2016</v>
      </c>
      <c r="C69">
        <v>2012</v>
      </c>
      <c r="D69" t="s">
        <v>1303</v>
      </c>
      <c r="E69">
        <v>4</v>
      </c>
    </row>
    <row r="70" spans="1:5">
      <c r="A70" t="s">
        <v>66</v>
      </c>
      <c r="B70">
        <v>2016</v>
      </c>
      <c r="C70">
        <v>2012</v>
      </c>
      <c r="D70" t="s">
        <v>1302</v>
      </c>
      <c r="E70">
        <v>4</v>
      </c>
    </row>
    <row r="71" spans="1:5">
      <c r="A71" t="s">
        <v>68</v>
      </c>
      <c r="B71">
        <v>2016</v>
      </c>
      <c r="C71">
        <v>2012</v>
      </c>
      <c r="D71" t="s">
        <v>1305</v>
      </c>
      <c r="E71">
        <v>4</v>
      </c>
    </row>
    <row r="72" spans="1:5">
      <c r="A72" t="s">
        <v>68</v>
      </c>
      <c r="B72">
        <v>2016</v>
      </c>
      <c r="C72">
        <v>2012</v>
      </c>
      <c r="D72" t="s">
        <v>1304</v>
      </c>
      <c r="E72">
        <v>4</v>
      </c>
    </row>
    <row r="73" spans="1:5">
      <c r="A73" t="s">
        <v>68</v>
      </c>
      <c r="B73">
        <v>2016</v>
      </c>
      <c r="C73">
        <v>2012</v>
      </c>
      <c r="D73" t="s">
        <v>1300</v>
      </c>
      <c r="E73">
        <v>4</v>
      </c>
    </row>
    <row r="74" spans="1:5">
      <c r="A74" t="s">
        <v>68</v>
      </c>
      <c r="B74">
        <v>2016</v>
      </c>
      <c r="C74">
        <v>2012</v>
      </c>
      <c r="D74" t="s">
        <v>1303</v>
      </c>
      <c r="E74">
        <v>4</v>
      </c>
    </row>
    <row r="75" spans="1:5">
      <c r="A75" t="s">
        <v>68</v>
      </c>
      <c r="B75">
        <v>2016</v>
      </c>
      <c r="C75">
        <v>2012</v>
      </c>
      <c r="D75" t="s">
        <v>1302</v>
      </c>
      <c r="E75">
        <v>4</v>
      </c>
    </row>
    <row r="76" spans="1:5">
      <c r="A76" t="s">
        <v>136</v>
      </c>
      <c r="B76">
        <v>2015</v>
      </c>
      <c r="C76">
        <v>2012</v>
      </c>
      <c r="D76" t="s">
        <v>1305</v>
      </c>
      <c r="E76">
        <v>3</v>
      </c>
    </row>
    <row r="77" spans="1:5">
      <c r="A77" t="s">
        <v>136</v>
      </c>
      <c r="B77">
        <v>2015</v>
      </c>
      <c r="C77">
        <v>2012</v>
      </c>
      <c r="D77" t="s">
        <v>1304</v>
      </c>
      <c r="E77">
        <v>3</v>
      </c>
    </row>
    <row r="78" spans="1:5">
      <c r="A78" t="s">
        <v>136</v>
      </c>
      <c r="B78">
        <v>2015</v>
      </c>
      <c r="C78">
        <v>2012</v>
      </c>
      <c r="D78" t="s">
        <v>1300</v>
      </c>
      <c r="E78">
        <v>3</v>
      </c>
    </row>
    <row r="79" spans="1:5">
      <c r="A79" t="s">
        <v>136</v>
      </c>
      <c r="B79">
        <v>2015</v>
      </c>
      <c r="C79">
        <v>2012</v>
      </c>
      <c r="D79" t="s">
        <v>1303</v>
      </c>
      <c r="E79">
        <v>3</v>
      </c>
    </row>
    <row r="80" spans="1:5">
      <c r="A80" t="s">
        <v>136</v>
      </c>
      <c r="B80">
        <v>2015</v>
      </c>
      <c r="C80">
        <v>2012</v>
      </c>
      <c r="D80" t="s">
        <v>1302</v>
      </c>
      <c r="E80">
        <v>3</v>
      </c>
    </row>
    <row r="81" spans="1:5">
      <c r="A81" t="s">
        <v>137</v>
      </c>
      <c r="B81">
        <v>2015</v>
      </c>
      <c r="C81">
        <v>2012</v>
      </c>
      <c r="D81" t="s">
        <v>1305</v>
      </c>
      <c r="E81">
        <v>3</v>
      </c>
    </row>
    <row r="82" spans="1:5">
      <c r="A82" t="s">
        <v>137</v>
      </c>
      <c r="B82">
        <v>2015</v>
      </c>
      <c r="C82">
        <v>2012</v>
      </c>
      <c r="D82" t="s">
        <v>1304</v>
      </c>
      <c r="E82">
        <v>3</v>
      </c>
    </row>
    <row r="83" spans="1:5">
      <c r="A83" t="s">
        <v>137</v>
      </c>
      <c r="B83">
        <v>2015</v>
      </c>
      <c r="C83">
        <v>2012</v>
      </c>
      <c r="D83" t="s">
        <v>1301</v>
      </c>
      <c r="E83">
        <v>3</v>
      </c>
    </row>
    <row r="84" spans="1:5">
      <c r="A84" t="s">
        <v>137</v>
      </c>
      <c r="B84">
        <v>2015</v>
      </c>
      <c r="C84">
        <v>2012</v>
      </c>
      <c r="D84" t="s">
        <v>1303</v>
      </c>
      <c r="E84">
        <v>3</v>
      </c>
    </row>
    <row r="85" spans="1:5">
      <c r="A85" t="s">
        <v>137</v>
      </c>
      <c r="B85">
        <v>2015</v>
      </c>
      <c r="C85">
        <v>2012</v>
      </c>
      <c r="D85" t="s">
        <v>1302</v>
      </c>
      <c r="E85">
        <v>3</v>
      </c>
    </row>
    <row r="86" spans="1:5">
      <c r="A86" t="s">
        <v>1187</v>
      </c>
      <c r="B86">
        <v>2016</v>
      </c>
      <c r="C86">
        <v>2012</v>
      </c>
      <c r="D86" t="s">
        <v>1305</v>
      </c>
      <c r="E86">
        <v>4</v>
      </c>
    </row>
    <row r="87" spans="1:5">
      <c r="A87" t="s">
        <v>59</v>
      </c>
      <c r="B87">
        <v>2016</v>
      </c>
      <c r="C87">
        <v>2012</v>
      </c>
      <c r="D87" t="s">
        <v>1305</v>
      </c>
      <c r="E87">
        <v>4</v>
      </c>
    </row>
    <row r="88" spans="1:5">
      <c r="A88" t="s">
        <v>59</v>
      </c>
      <c r="B88">
        <v>2016</v>
      </c>
      <c r="C88">
        <v>2012</v>
      </c>
      <c r="D88" t="s">
        <v>1304</v>
      </c>
      <c r="E88">
        <v>4</v>
      </c>
    </row>
    <row r="89" spans="1:5">
      <c r="A89" t="s">
        <v>59</v>
      </c>
      <c r="B89">
        <v>2016</v>
      </c>
      <c r="C89">
        <v>2012</v>
      </c>
      <c r="D89" t="s">
        <v>1301</v>
      </c>
      <c r="E89">
        <v>4</v>
      </c>
    </row>
    <row r="90" spans="1:5">
      <c r="A90" t="s">
        <v>59</v>
      </c>
      <c r="B90">
        <v>2016</v>
      </c>
      <c r="C90">
        <v>2012</v>
      </c>
      <c r="D90" t="s">
        <v>1300</v>
      </c>
      <c r="E90">
        <v>4</v>
      </c>
    </row>
    <row r="91" spans="1:5">
      <c r="A91" t="s">
        <v>59</v>
      </c>
      <c r="B91">
        <v>2016</v>
      </c>
      <c r="C91">
        <v>2012</v>
      </c>
      <c r="D91" t="s">
        <v>1303</v>
      </c>
      <c r="E91">
        <v>4</v>
      </c>
    </row>
    <row r="92" spans="1:5">
      <c r="A92" t="s">
        <v>59</v>
      </c>
      <c r="B92">
        <v>2016</v>
      </c>
      <c r="C92">
        <v>2012</v>
      </c>
      <c r="D92" t="s">
        <v>1302</v>
      </c>
      <c r="E92">
        <v>4</v>
      </c>
    </row>
    <row r="93" spans="1:5">
      <c r="A93" t="s">
        <v>72</v>
      </c>
      <c r="B93">
        <v>2016</v>
      </c>
      <c r="C93">
        <v>2012</v>
      </c>
      <c r="D93" t="s">
        <v>1305</v>
      </c>
      <c r="E93">
        <v>4</v>
      </c>
    </row>
    <row r="94" spans="1:5">
      <c r="A94" t="s">
        <v>72</v>
      </c>
      <c r="B94">
        <v>2016</v>
      </c>
      <c r="C94">
        <v>2012</v>
      </c>
      <c r="D94" t="s">
        <v>1304</v>
      </c>
      <c r="E94">
        <v>4</v>
      </c>
    </row>
    <row r="95" spans="1:5">
      <c r="A95" t="s">
        <v>72</v>
      </c>
      <c r="B95">
        <v>2016</v>
      </c>
      <c r="C95">
        <v>2012</v>
      </c>
      <c r="D95" t="s">
        <v>1301</v>
      </c>
      <c r="E95">
        <v>4</v>
      </c>
    </row>
    <row r="96" spans="1:5">
      <c r="A96" t="s">
        <v>72</v>
      </c>
      <c r="B96">
        <v>2016</v>
      </c>
      <c r="C96">
        <v>2012</v>
      </c>
      <c r="D96" t="s">
        <v>1300</v>
      </c>
      <c r="E96">
        <v>4</v>
      </c>
    </row>
    <row r="97" spans="1:5">
      <c r="A97" t="s">
        <v>72</v>
      </c>
      <c r="B97">
        <v>2016</v>
      </c>
      <c r="C97">
        <v>2012</v>
      </c>
      <c r="D97" t="s">
        <v>1303</v>
      </c>
      <c r="E97">
        <v>4</v>
      </c>
    </row>
    <row r="98" spans="1:5">
      <c r="A98" t="s">
        <v>72</v>
      </c>
      <c r="B98">
        <v>2016</v>
      </c>
      <c r="C98">
        <v>2012</v>
      </c>
      <c r="D98" t="s">
        <v>1302</v>
      </c>
      <c r="E98">
        <v>4</v>
      </c>
    </row>
    <row r="99" spans="1:5">
      <c r="A99" t="s">
        <v>71</v>
      </c>
      <c r="B99">
        <v>2016</v>
      </c>
      <c r="C99">
        <v>2012</v>
      </c>
      <c r="D99" t="s">
        <v>1305</v>
      </c>
      <c r="E99">
        <v>4</v>
      </c>
    </row>
    <row r="100" spans="1:5">
      <c r="A100" t="s">
        <v>71</v>
      </c>
      <c r="B100">
        <v>2016</v>
      </c>
      <c r="C100">
        <v>2012</v>
      </c>
      <c r="D100" t="s">
        <v>1304</v>
      </c>
      <c r="E100">
        <v>4</v>
      </c>
    </row>
    <row r="101" spans="1:5">
      <c r="A101" t="s">
        <v>71</v>
      </c>
      <c r="B101">
        <v>2016</v>
      </c>
      <c r="C101">
        <v>2012</v>
      </c>
      <c r="D101" t="s">
        <v>1301</v>
      </c>
      <c r="E101">
        <v>4</v>
      </c>
    </row>
    <row r="102" spans="1:5">
      <c r="A102" t="s">
        <v>71</v>
      </c>
      <c r="B102">
        <v>2016</v>
      </c>
      <c r="C102">
        <v>2012</v>
      </c>
      <c r="D102" t="s">
        <v>1303</v>
      </c>
      <c r="E102">
        <v>4</v>
      </c>
    </row>
    <row r="103" spans="1:5">
      <c r="A103" t="s">
        <v>71</v>
      </c>
      <c r="B103">
        <v>2016</v>
      </c>
      <c r="C103">
        <v>2012</v>
      </c>
      <c r="D103" t="s">
        <v>1302</v>
      </c>
      <c r="E103">
        <v>4</v>
      </c>
    </row>
    <row r="104" spans="1:5">
      <c r="A104" t="s">
        <v>70</v>
      </c>
      <c r="B104">
        <v>2016</v>
      </c>
      <c r="C104">
        <v>2012</v>
      </c>
      <c r="D104" t="s">
        <v>1305</v>
      </c>
      <c r="E104">
        <v>4</v>
      </c>
    </row>
    <row r="105" spans="1:5">
      <c r="A105" t="s">
        <v>70</v>
      </c>
      <c r="B105">
        <v>2016</v>
      </c>
      <c r="C105">
        <v>2012</v>
      </c>
      <c r="D105" t="s">
        <v>1304</v>
      </c>
      <c r="E105">
        <v>4</v>
      </c>
    </row>
    <row r="106" spans="1:5">
      <c r="A106" t="s">
        <v>70</v>
      </c>
      <c r="B106">
        <v>2016</v>
      </c>
      <c r="C106">
        <v>2012</v>
      </c>
      <c r="D106" t="s">
        <v>1303</v>
      </c>
      <c r="E106">
        <v>4</v>
      </c>
    </row>
    <row r="107" spans="1:5">
      <c r="A107" t="s">
        <v>70</v>
      </c>
      <c r="B107">
        <v>2016</v>
      </c>
      <c r="C107">
        <v>2012</v>
      </c>
      <c r="D107" t="s">
        <v>1302</v>
      </c>
      <c r="E107">
        <v>4</v>
      </c>
    </row>
    <row r="108" spans="1:5">
      <c r="A108" t="s">
        <v>1133</v>
      </c>
      <c r="B108">
        <v>2016</v>
      </c>
      <c r="C108">
        <v>2012</v>
      </c>
      <c r="D108" t="s">
        <v>1305</v>
      </c>
      <c r="E108">
        <v>4</v>
      </c>
    </row>
    <row r="109" spans="1:5">
      <c r="A109" t="s">
        <v>889</v>
      </c>
      <c r="B109">
        <v>2016</v>
      </c>
      <c r="C109">
        <v>2012</v>
      </c>
      <c r="D109" t="s">
        <v>1305</v>
      </c>
      <c r="E109">
        <v>4</v>
      </c>
    </row>
    <row r="110" spans="1:5">
      <c r="A110" t="s">
        <v>889</v>
      </c>
      <c r="B110">
        <v>2016</v>
      </c>
      <c r="C110">
        <v>2012</v>
      </c>
      <c r="D110" t="s">
        <v>1304</v>
      </c>
      <c r="E110">
        <v>4</v>
      </c>
    </row>
    <row r="111" spans="1:5">
      <c r="A111" t="s">
        <v>889</v>
      </c>
      <c r="B111">
        <v>2016</v>
      </c>
      <c r="C111">
        <v>2012</v>
      </c>
      <c r="D111" t="s">
        <v>1300</v>
      </c>
      <c r="E111">
        <v>4</v>
      </c>
    </row>
    <row r="112" spans="1:5">
      <c r="A112" t="s">
        <v>889</v>
      </c>
      <c r="B112">
        <v>2016</v>
      </c>
      <c r="C112">
        <v>2012</v>
      </c>
      <c r="D112" t="s">
        <v>1303</v>
      </c>
      <c r="E112">
        <v>4</v>
      </c>
    </row>
    <row r="113" spans="1:5">
      <c r="A113" t="s">
        <v>69</v>
      </c>
      <c r="B113">
        <v>2016</v>
      </c>
      <c r="C113">
        <v>2012</v>
      </c>
      <c r="D113" t="s">
        <v>1305</v>
      </c>
      <c r="E113">
        <v>4</v>
      </c>
    </row>
    <row r="114" spans="1:5">
      <c r="A114" t="s">
        <v>69</v>
      </c>
      <c r="B114">
        <v>2016</v>
      </c>
      <c r="C114">
        <v>2012</v>
      </c>
      <c r="D114" t="s">
        <v>1304</v>
      </c>
      <c r="E114">
        <v>4</v>
      </c>
    </row>
    <row r="115" spans="1:5">
      <c r="A115" t="s">
        <v>69</v>
      </c>
      <c r="B115">
        <v>2016</v>
      </c>
      <c r="C115">
        <v>2012</v>
      </c>
      <c r="D115" t="s">
        <v>1301</v>
      </c>
      <c r="E115">
        <v>4</v>
      </c>
    </row>
    <row r="116" spans="1:5">
      <c r="A116" t="s">
        <v>69</v>
      </c>
      <c r="B116">
        <v>2016</v>
      </c>
      <c r="C116">
        <v>2012</v>
      </c>
      <c r="D116" t="s">
        <v>1300</v>
      </c>
      <c r="E116">
        <v>4</v>
      </c>
    </row>
    <row r="117" spans="1:5">
      <c r="A117" t="s">
        <v>69</v>
      </c>
      <c r="B117">
        <v>2016</v>
      </c>
      <c r="C117">
        <v>2012</v>
      </c>
      <c r="D117" t="s">
        <v>1303</v>
      </c>
      <c r="E117">
        <v>4</v>
      </c>
    </row>
    <row r="118" spans="1:5">
      <c r="A118" t="s">
        <v>69</v>
      </c>
      <c r="B118">
        <v>2016</v>
      </c>
      <c r="C118">
        <v>2012</v>
      </c>
      <c r="D118" t="s">
        <v>1302</v>
      </c>
      <c r="E118">
        <v>4</v>
      </c>
    </row>
    <row r="119" spans="1:5">
      <c r="A119" t="s">
        <v>888</v>
      </c>
      <c r="B119">
        <v>2016</v>
      </c>
      <c r="C119">
        <v>2012</v>
      </c>
      <c r="D119" t="s">
        <v>1305</v>
      </c>
      <c r="E119">
        <v>4</v>
      </c>
    </row>
    <row r="120" spans="1:5">
      <c r="A120" t="s">
        <v>888</v>
      </c>
      <c r="B120">
        <v>2016</v>
      </c>
      <c r="C120">
        <v>2012</v>
      </c>
      <c r="D120" t="s">
        <v>1304</v>
      </c>
      <c r="E120">
        <v>4</v>
      </c>
    </row>
    <row r="121" spans="1:5">
      <c r="A121" t="s">
        <v>888</v>
      </c>
      <c r="B121">
        <v>2016</v>
      </c>
      <c r="C121">
        <v>2012</v>
      </c>
      <c r="D121" t="s">
        <v>1301</v>
      </c>
      <c r="E121">
        <v>4</v>
      </c>
    </row>
    <row r="122" spans="1:5">
      <c r="A122" t="s">
        <v>888</v>
      </c>
      <c r="B122">
        <v>2016</v>
      </c>
      <c r="C122">
        <v>2012</v>
      </c>
      <c r="D122" t="s">
        <v>1300</v>
      </c>
      <c r="E122">
        <v>4</v>
      </c>
    </row>
    <row r="123" spans="1:5">
      <c r="A123" t="s">
        <v>888</v>
      </c>
      <c r="B123">
        <v>2016</v>
      </c>
      <c r="C123">
        <v>2012</v>
      </c>
      <c r="D123" t="s">
        <v>1303</v>
      </c>
      <c r="E123">
        <v>4</v>
      </c>
    </row>
    <row r="124" spans="1:5">
      <c r="A124" t="s">
        <v>992</v>
      </c>
      <c r="B124">
        <v>2016</v>
      </c>
      <c r="C124">
        <v>2012</v>
      </c>
      <c r="D124" t="s">
        <v>1305</v>
      </c>
      <c r="E124">
        <v>4</v>
      </c>
    </row>
    <row r="125" spans="1:5">
      <c r="A125" t="s">
        <v>992</v>
      </c>
      <c r="B125">
        <v>2016</v>
      </c>
      <c r="C125">
        <v>2012</v>
      </c>
      <c r="D125" t="s">
        <v>1304</v>
      </c>
      <c r="E125">
        <v>4</v>
      </c>
    </row>
    <row r="126" spans="1:5">
      <c r="A126" t="s">
        <v>1137</v>
      </c>
      <c r="B126">
        <v>2016</v>
      </c>
      <c r="C126">
        <v>2012</v>
      </c>
      <c r="D126" t="s">
        <v>1305</v>
      </c>
      <c r="E126">
        <v>4</v>
      </c>
    </row>
    <row r="127" spans="1:5">
      <c r="A127" t="s">
        <v>131</v>
      </c>
      <c r="B127">
        <v>2015</v>
      </c>
      <c r="C127">
        <v>2012</v>
      </c>
      <c r="D127" t="s">
        <v>1305</v>
      </c>
      <c r="E127">
        <v>3</v>
      </c>
    </row>
    <row r="128" spans="1:5">
      <c r="A128" t="s">
        <v>131</v>
      </c>
      <c r="B128">
        <v>2015</v>
      </c>
      <c r="C128">
        <v>2012</v>
      </c>
      <c r="D128" t="s">
        <v>1304</v>
      </c>
      <c r="E128">
        <v>3</v>
      </c>
    </row>
    <row r="129" spans="1:5">
      <c r="A129" t="s">
        <v>131</v>
      </c>
      <c r="B129">
        <v>2015</v>
      </c>
      <c r="C129">
        <v>2012</v>
      </c>
      <c r="D129" t="s">
        <v>1301</v>
      </c>
      <c r="E129">
        <v>3</v>
      </c>
    </row>
    <row r="130" spans="1:5">
      <c r="A130" t="s">
        <v>131</v>
      </c>
      <c r="B130">
        <v>2015</v>
      </c>
      <c r="C130">
        <v>2012</v>
      </c>
      <c r="D130" t="s">
        <v>1300</v>
      </c>
      <c r="E130">
        <v>3</v>
      </c>
    </row>
    <row r="131" spans="1:5">
      <c r="A131" t="s">
        <v>131</v>
      </c>
      <c r="B131">
        <v>2015</v>
      </c>
      <c r="C131">
        <v>2012</v>
      </c>
      <c r="D131" t="s">
        <v>1303</v>
      </c>
      <c r="E131">
        <v>3</v>
      </c>
    </row>
    <row r="132" spans="1:5">
      <c r="A132" t="s">
        <v>131</v>
      </c>
      <c r="B132">
        <v>2015</v>
      </c>
      <c r="C132">
        <v>2012</v>
      </c>
      <c r="D132" t="s">
        <v>1302</v>
      </c>
      <c r="E132">
        <v>3</v>
      </c>
    </row>
    <row r="133" spans="1:5">
      <c r="A133" t="s">
        <v>1036</v>
      </c>
      <c r="B133">
        <v>2016</v>
      </c>
      <c r="C133">
        <v>2012</v>
      </c>
      <c r="D133" t="s">
        <v>1305</v>
      </c>
      <c r="E133">
        <v>4</v>
      </c>
    </row>
    <row r="134" spans="1:5">
      <c r="A134" t="s">
        <v>67</v>
      </c>
      <c r="B134">
        <v>2016</v>
      </c>
      <c r="C134">
        <v>2012</v>
      </c>
      <c r="D134" t="s">
        <v>1305</v>
      </c>
      <c r="E134">
        <v>4</v>
      </c>
    </row>
    <row r="135" spans="1:5">
      <c r="A135" t="s">
        <v>67</v>
      </c>
      <c r="B135">
        <v>2016</v>
      </c>
      <c r="C135">
        <v>2012</v>
      </c>
      <c r="D135" t="s">
        <v>1304</v>
      </c>
      <c r="E135">
        <v>4</v>
      </c>
    </row>
    <row r="136" spans="1:5">
      <c r="A136" t="s">
        <v>67</v>
      </c>
      <c r="B136">
        <v>2016</v>
      </c>
      <c r="C136">
        <v>2012</v>
      </c>
      <c r="D136" t="s">
        <v>1301</v>
      </c>
      <c r="E136">
        <v>4</v>
      </c>
    </row>
    <row r="137" spans="1:5">
      <c r="A137" t="s">
        <v>67</v>
      </c>
      <c r="B137">
        <v>2016</v>
      </c>
      <c r="C137">
        <v>2012</v>
      </c>
      <c r="D137" t="s">
        <v>1303</v>
      </c>
      <c r="E137">
        <v>4</v>
      </c>
    </row>
    <row r="138" spans="1:5">
      <c r="A138" t="s">
        <v>67</v>
      </c>
      <c r="B138">
        <v>2016</v>
      </c>
      <c r="C138">
        <v>2012</v>
      </c>
      <c r="D138" t="s">
        <v>1302</v>
      </c>
      <c r="E138">
        <v>4</v>
      </c>
    </row>
    <row r="139" spans="1:5">
      <c r="A139" t="s">
        <v>1034</v>
      </c>
      <c r="B139">
        <v>2016</v>
      </c>
      <c r="C139">
        <v>2012</v>
      </c>
      <c r="D139" t="s">
        <v>1305</v>
      </c>
      <c r="E139">
        <v>4</v>
      </c>
    </row>
    <row r="140" spans="1:5">
      <c r="A140" t="s">
        <v>64</v>
      </c>
      <c r="B140">
        <v>2016</v>
      </c>
      <c r="C140">
        <v>2012</v>
      </c>
      <c r="D140" t="s">
        <v>1305</v>
      </c>
      <c r="E140">
        <v>4</v>
      </c>
    </row>
    <row r="141" spans="1:5">
      <c r="A141" t="s">
        <v>64</v>
      </c>
      <c r="B141">
        <v>2016</v>
      </c>
      <c r="C141">
        <v>2012</v>
      </c>
      <c r="D141" t="s">
        <v>1304</v>
      </c>
      <c r="E141">
        <v>4</v>
      </c>
    </row>
    <row r="142" spans="1:5">
      <c r="A142" t="s">
        <v>64</v>
      </c>
      <c r="B142">
        <v>2016</v>
      </c>
      <c r="C142">
        <v>2012</v>
      </c>
      <c r="D142" t="s">
        <v>1301</v>
      </c>
      <c r="E142">
        <v>4</v>
      </c>
    </row>
    <row r="143" spans="1:5">
      <c r="A143" t="s">
        <v>64</v>
      </c>
      <c r="B143">
        <v>2016</v>
      </c>
      <c r="C143">
        <v>2012</v>
      </c>
      <c r="D143" t="s">
        <v>1303</v>
      </c>
      <c r="E143">
        <v>4</v>
      </c>
    </row>
    <row r="144" spans="1:5">
      <c r="A144" t="s">
        <v>64</v>
      </c>
      <c r="B144">
        <v>2016</v>
      </c>
      <c r="C144">
        <v>2012</v>
      </c>
      <c r="D144" t="s">
        <v>1302</v>
      </c>
      <c r="E144">
        <v>4</v>
      </c>
    </row>
    <row r="145" spans="1:5">
      <c r="A145" t="s">
        <v>73</v>
      </c>
      <c r="B145">
        <v>2016</v>
      </c>
      <c r="C145">
        <v>2012</v>
      </c>
      <c r="D145" t="s">
        <v>1305</v>
      </c>
      <c r="E145">
        <v>4</v>
      </c>
    </row>
    <row r="146" spans="1:5">
      <c r="A146" t="s">
        <v>73</v>
      </c>
      <c r="B146">
        <v>2016</v>
      </c>
      <c r="C146">
        <v>2012</v>
      </c>
      <c r="D146" t="s">
        <v>1304</v>
      </c>
      <c r="E146">
        <v>4</v>
      </c>
    </row>
    <row r="147" spans="1:5">
      <c r="A147" t="s">
        <v>73</v>
      </c>
      <c r="B147">
        <v>2016</v>
      </c>
      <c r="C147">
        <v>2012</v>
      </c>
      <c r="D147" t="s">
        <v>1301</v>
      </c>
      <c r="E147">
        <v>4</v>
      </c>
    </row>
    <row r="148" spans="1:5">
      <c r="A148" t="s">
        <v>73</v>
      </c>
      <c r="B148">
        <v>2016</v>
      </c>
      <c r="C148">
        <v>2012</v>
      </c>
      <c r="D148" t="s">
        <v>1303</v>
      </c>
      <c r="E148">
        <v>4</v>
      </c>
    </row>
    <row r="149" spans="1:5">
      <c r="A149" t="s">
        <v>73</v>
      </c>
      <c r="B149">
        <v>2016</v>
      </c>
      <c r="C149">
        <v>2012</v>
      </c>
      <c r="D149" t="s">
        <v>1302</v>
      </c>
      <c r="E149">
        <v>4</v>
      </c>
    </row>
    <row r="150" spans="1:5">
      <c r="A150" t="s">
        <v>886</v>
      </c>
      <c r="B150">
        <v>2016</v>
      </c>
      <c r="C150">
        <v>2012</v>
      </c>
      <c r="D150" t="s">
        <v>1305</v>
      </c>
      <c r="E150">
        <v>4</v>
      </c>
    </row>
    <row r="151" spans="1:5">
      <c r="A151" t="s">
        <v>886</v>
      </c>
      <c r="B151">
        <v>2016</v>
      </c>
      <c r="C151">
        <v>2012</v>
      </c>
      <c r="D151" t="s">
        <v>1304</v>
      </c>
      <c r="E151">
        <v>4</v>
      </c>
    </row>
    <row r="152" spans="1:5">
      <c r="A152" t="s">
        <v>886</v>
      </c>
      <c r="B152">
        <v>2016</v>
      </c>
      <c r="C152">
        <v>2012</v>
      </c>
      <c r="D152" t="s">
        <v>1303</v>
      </c>
      <c r="E152">
        <v>4</v>
      </c>
    </row>
    <row r="153" spans="1:5">
      <c r="A153" t="s">
        <v>1366</v>
      </c>
      <c r="B153">
        <v>2017</v>
      </c>
      <c r="C153">
        <v>2012</v>
      </c>
      <c r="D153" t="s">
        <v>1305</v>
      </c>
      <c r="E153">
        <v>5</v>
      </c>
    </row>
    <row r="154" spans="1:5">
      <c r="A154" t="s">
        <v>128</v>
      </c>
      <c r="B154">
        <v>2015</v>
      </c>
      <c r="C154">
        <v>2012</v>
      </c>
      <c r="D154" t="s">
        <v>1305</v>
      </c>
      <c r="E154">
        <v>3</v>
      </c>
    </row>
    <row r="155" spans="1:5">
      <c r="A155" t="s">
        <v>128</v>
      </c>
      <c r="B155">
        <v>2015</v>
      </c>
      <c r="C155">
        <v>2012</v>
      </c>
      <c r="D155" t="s">
        <v>1304</v>
      </c>
      <c r="E155">
        <v>3</v>
      </c>
    </row>
    <row r="156" spans="1:5">
      <c r="A156" t="s">
        <v>128</v>
      </c>
      <c r="B156">
        <v>2015</v>
      </c>
      <c r="C156">
        <v>2012</v>
      </c>
      <c r="D156" t="s">
        <v>1301</v>
      </c>
      <c r="E156">
        <v>3</v>
      </c>
    </row>
    <row r="157" spans="1:5">
      <c r="A157" t="s">
        <v>128</v>
      </c>
      <c r="B157">
        <v>2015</v>
      </c>
      <c r="C157">
        <v>2012</v>
      </c>
      <c r="D157" t="s">
        <v>1300</v>
      </c>
      <c r="E157">
        <v>3</v>
      </c>
    </row>
    <row r="158" spans="1:5">
      <c r="A158" t="s">
        <v>128</v>
      </c>
      <c r="B158">
        <v>2015</v>
      </c>
      <c r="C158">
        <v>2012</v>
      </c>
      <c r="D158" t="s">
        <v>1303</v>
      </c>
      <c r="E158">
        <v>3</v>
      </c>
    </row>
    <row r="159" spans="1:5">
      <c r="A159" t="s">
        <v>128</v>
      </c>
      <c r="B159">
        <v>2015</v>
      </c>
      <c r="C159">
        <v>2012</v>
      </c>
      <c r="D159" t="s">
        <v>1302</v>
      </c>
      <c r="E159">
        <v>3</v>
      </c>
    </row>
    <row r="160" spans="1:5">
      <c r="A160" t="s">
        <v>1028</v>
      </c>
      <c r="B160">
        <v>2016</v>
      </c>
      <c r="C160">
        <v>2012</v>
      </c>
      <c r="D160" t="s">
        <v>1305</v>
      </c>
      <c r="E160">
        <v>4</v>
      </c>
    </row>
    <row r="161" spans="1:5">
      <c r="A161" t="s">
        <v>129</v>
      </c>
      <c r="B161">
        <v>2015</v>
      </c>
      <c r="C161">
        <v>2012</v>
      </c>
      <c r="D161" t="s">
        <v>1305</v>
      </c>
      <c r="E161">
        <v>3</v>
      </c>
    </row>
    <row r="162" spans="1:5">
      <c r="A162" t="s">
        <v>129</v>
      </c>
      <c r="B162">
        <v>2015</v>
      </c>
      <c r="C162">
        <v>2012</v>
      </c>
      <c r="D162" t="s">
        <v>1304</v>
      </c>
      <c r="E162">
        <v>3</v>
      </c>
    </row>
    <row r="163" spans="1:5">
      <c r="A163" t="s">
        <v>129</v>
      </c>
      <c r="B163">
        <v>2015</v>
      </c>
      <c r="C163">
        <v>2012</v>
      </c>
      <c r="D163" t="s">
        <v>1303</v>
      </c>
      <c r="E163">
        <v>3</v>
      </c>
    </row>
    <row r="164" spans="1:5">
      <c r="A164" t="s">
        <v>129</v>
      </c>
      <c r="B164">
        <v>2015</v>
      </c>
      <c r="C164">
        <v>2012</v>
      </c>
      <c r="D164" t="s">
        <v>1302</v>
      </c>
      <c r="E164">
        <v>3</v>
      </c>
    </row>
    <row r="165" spans="1:5">
      <c r="A165" t="s">
        <v>61</v>
      </c>
      <c r="B165">
        <v>2016</v>
      </c>
      <c r="C165">
        <v>2012</v>
      </c>
      <c r="D165" t="s">
        <v>1305</v>
      </c>
      <c r="E165">
        <v>4</v>
      </c>
    </row>
    <row r="166" spans="1:5">
      <c r="A166" t="s">
        <v>61</v>
      </c>
      <c r="B166">
        <v>2016</v>
      </c>
      <c r="C166">
        <v>2012</v>
      </c>
      <c r="D166" t="s">
        <v>1304</v>
      </c>
      <c r="E166">
        <v>4</v>
      </c>
    </row>
    <row r="167" spans="1:5">
      <c r="A167" t="s">
        <v>61</v>
      </c>
      <c r="B167">
        <v>2016</v>
      </c>
      <c r="C167">
        <v>2012</v>
      </c>
      <c r="D167" t="s">
        <v>1303</v>
      </c>
      <c r="E167">
        <v>4</v>
      </c>
    </row>
    <row r="168" spans="1:5">
      <c r="A168" t="s">
        <v>61</v>
      </c>
      <c r="B168">
        <v>2016</v>
      </c>
      <c r="C168">
        <v>2012</v>
      </c>
      <c r="D168" t="s">
        <v>1302</v>
      </c>
      <c r="E168">
        <v>4</v>
      </c>
    </row>
    <row r="169" spans="1:5">
      <c r="A169" t="s">
        <v>1367</v>
      </c>
      <c r="B169">
        <v>2018</v>
      </c>
      <c r="C169">
        <v>2012</v>
      </c>
      <c r="D169" t="s">
        <v>1301</v>
      </c>
      <c r="E169">
        <v>6</v>
      </c>
    </row>
    <row r="170" spans="1:5">
      <c r="A170" t="s">
        <v>132</v>
      </c>
      <c r="B170">
        <v>2015</v>
      </c>
      <c r="C170">
        <v>2012</v>
      </c>
      <c r="D170" t="s">
        <v>1305</v>
      </c>
      <c r="E170">
        <v>3</v>
      </c>
    </row>
    <row r="171" spans="1:5">
      <c r="A171" t="s">
        <v>132</v>
      </c>
      <c r="B171">
        <v>2015</v>
      </c>
      <c r="C171">
        <v>2012</v>
      </c>
      <c r="D171" t="s">
        <v>1304</v>
      </c>
      <c r="E171">
        <v>3</v>
      </c>
    </row>
    <row r="172" spans="1:5">
      <c r="A172" t="s">
        <v>132</v>
      </c>
      <c r="B172">
        <v>2015</v>
      </c>
      <c r="C172">
        <v>2012</v>
      </c>
      <c r="D172" t="s">
        <v>1301</v>
      </c>
      <c r="E172">
        <v>3</v>
      </c>
    </row>
    <row r="173" spans="1:5">
      <c r="A173" t="s">
        <v>132</v>
      </c>
      <c r="B173">
        <v>2015</v>
      </c>
      <c r="C173">
        <v>2012</v>
      </c>
      <c r="D173" t="s">
        <v>1300</v>
      </c>
      <c r="E173">
        <v>3</v>
      </c>
    </row>
    <row r="174" spans="1:5">
      <c r="A174" t="s">
        <v>132</v>
      </c>
      <c r="B174">
        <v>2015</v>
      </c>
      <c r="C174">
        <v>2012</v>
      </c>
      <c r="D174" t="s">
        <v>1303</v>
      </c>
      <c r="E174">
        <v>3</v>
      </c>
    </row>
    <row r="175" spans="1:5">
      <c r="A175" t="s">
        <v>132</v>
      </c>
      <c r="B175">
        <v>2015</v>
      </c>
      <c r="C175">
        <v>2012</v>
      </c>
      <c r="D175" t="s">
        <v>1302</v>
      </c>
      <c r="E175">
        <v>3</v>
      </c>
    </row>
    <row r="176" spans="1:5">
      <c r="A176" t="s">
        <v>1132</v>
      </c>
      <c r="B176">
        <v>2016</v>
      </c>
      <c r="C176">
        <v>2012</v>
      </c>
      <c r="D176" t="s">
        <v>1305</v>
      </c>
      <c r="E176">
        <v>4</v>
      </c>
    </row>
    <row r="177" spans="1:5">
      <c r="A177" t="s">
        <v>80</v>
      </c>
      <c r="B177">
        <v>2016</v>
      </c>
      <c r="C177">
        <v>2012</v>
      </c>
      <c r="D177" t="s">
        <v>1305</v>
      </c>
      <c r="E177">
        <v>4</v>
      </c>
    </row>
    <row r="178" spans="1:5">
      <c r="A178" t="s">
        <v>80</v>
      </c>
      <c r="B178">
        <v>2016</v>
      </c>
      <c r="C178">
        <v>2012</v>
      </c>
      <c r="D178" t="s">
        <v>1304</v>
      </c>
      <c r="E178">
        <v>4</v>
      </c>
    </row>
    <row r="179" spans="1:5">
      <c r="A179" t="s">
        <v>80</v>
      </c>
      <c r="B179">
        <v>2016</v>
      </c>
      <c r="C179">
        <v>2012</v>
      </c>
      <c r="D179" t="s">
        <v>1301</v>
      </c>
      <c r="E179">
        <v>4</v>
      </c>
    </row>
    <row r="180" spans="1:5">
      <c r="A180" t="s">
        <v>80</v>
      </c>
      <c r="B180">
        <v>2016</v>
      </c>
      <c r="C180">
        <v>2012</v>
      </c>
      <c r="D180" t="s">
        <v>1303</v>
      </c>
      <c r="E180">
        <v>4</v>
      </c>
    </row>
    <row r="181" spans="1:5">
      <c r="A181" t="s">
        <v>80</v>
      </c>
      <c r="B181">
        <v>2016</v>
      </c>
      <c r="C181">
        <v>2012</v>
      </c>
      <c r="D181" t="s">
        <v>1302</v>
      </c>
      <c r="E181">
        <v>4</v>
      </c>
    </row>
    <row r="182" spans="1:5">
      <c r="A182" t="s">
        <v>82</v>
      </c>
      <c r="B182">
        <v>2016</v>
      </c>
      <c r="C182">
        <v>2012</v>
      </c>
      <c r="D182" t="s">
        <v>1305</v>
      </c>
      <c r="E182">
        <v>4</v>
      </c>
    </row>
    <row r="183" spans="1:5">
      <c r="A183" t="s">
        <v>82</v>
      </c>
      <c r="B183">
        <v>2016</v>
      </c>
      <c r="C183">
        <v>2012</v>
      </c>
      <c r="D183" t="s">
        <v>1304</v>
      </c>
      <c r="E183">
        <v>4</v>
      </c>
    </row>
    <row r="184" spans="1:5">
      <c r="A184" t="s">
        <v>82</v>
      </c>
      <c r="B184">
        <v>2016</v>
      </c>
      <c r="C184">
        <v>2012</v>
      </c>
      <c r="D184" t="s">
        <v>1300</v>
      </c>
      <c r="E184">
        <v>4</v>
      </c>
    </row>
    <row r="185" spans="1:5">
      <c r="A185" t="s">
        <v>82</v>
      </c>
      <c r="B185">
        <v>2016</v>
      </c>
      <c r="C185">
        <v>2012</v>
      </c>
      <c r="D185" t="s">
        <v>1303</v>
      </c>
      <c r="E185">
        <v>4</v>
      </c>
    </row>
    <row r="186" spans="1:5">
      <c r="A186" t="s">
        <v>82</v>
      </c>
      <c r="B186">
        <v>2016</v>
      </c>
      <c r="C186">
        <v>2012</v>
      </c>
      <c r="D186" t="s">
        <v>1302</v>
      </c>
      <c r="E186">
        <v>4</v>
      </c>
    </row>
    <row r="187" spans="1:5">
      <c r="A187" t="s">
        <v>65</v>
      </c>
      <c r="B187">
        <v>2016</v>
      </c>
      <c r="C187">
        <v>2012</v>
      </c>
      <c r="D187" t="s">
        <v>1305</v>
      </c>
      <c r="E187">
        <v>4</v>
      </c>
    </row>
    <row r="188" spans="1:5">
      <c r="A188" t="s">
        <v>65</v>
      </c>
      <c r="B188">
        <v>2016</v>
      </c>
      <c r="C188">
        <v>2012</v>
      </c>
      <c r="D188" t="s">
        <v>1304</v>
      </c>
      <c r="E188">
        <v>4</v>
      </c>
    </row>
    <row r="189" spans="1:5">
      <c r="A189" t="s">
        <v>65</v>
      </c>
      <c r="B189">
        <v>2016</v>
      </c>
      <c r="C189">
        <v>2012</v>
      </c>
      <c r="D189" t="s">
        <v>1301</v>
      </c>
      <c r="E189">
        <v>4</v>
      </c>
    </row>
    <row r="190" spans="1:5">
      <c r="A190" t="s">
        <v>65</v>
      </c>
      <c r="B190">
        <v>2016</v>
      </c>
      <c r="C190">
        <v>2012</v>
      </c>
      <c r="D190" t="s">
        <v>1300</v>
      </c>
      <c r="E190">
        <v>4</v>
      </c>
    </row>
    <row r="191" spans="1:5">
      <c r="A191" t="s">
        <v>65</v>
      </c>
      <c r="B191">
        <v>2016</v>
      </c>
      <c r="C191">
        <v>2012</v>
      </c>
      <c r="D191" t="s">
        <v>1303</v>
      </c>
      <c r="E191">
        <v>4</v>
      </c>
    </row>
    <row r="192" spans="1:5">
      <c r="A192" t="s">
        <v>65</v>
      </c>
      <c r="B192">
        <v>2016</v>
      </c>
      <c r="C192">
        <v>2012</v>
      </c>
      <c r="D192" t="s">
        <v>1302</v>
      </c>
      <c r="E192">
        <v>4</v>
      </c>
    </row>
    <row r="193" spans="1:5">
      <c r="A193" t="s">
        <v>134</v>
      </c>
      <c r="B193">
        <v>2015</v>
      </c>
      <c r="C193">
        <v>2012</v>
      </c>
      <c r="D193" t="s">
        <v>1305</v>
      </c>
      <c r="E193">
        <v>3</v>
      </c>
    </row>
    <row r="194" spans="1:5">
      <c r="A194" t="s">
        <v>134</v>
      </c>
      <c r="B194">
        <v>2015</v>
      </c>
      <c r="C194">
        <v>2012</v>
      </c>
      <c r="D194" t="s">
        <v>1304</v>
      </c>
      <c r="E194">
        <v>3</v>
      </c>
    </row>
    <row r="195" spans="1:5">
      <c r="A195" t="s">
        <v>134</v>
      </c>
      <c r="B195">
        <v>2015</v>
      </c>
      <c r="C195">
        <v>2012</v>
      </c>
      <c r="D195" t="s">
        <v>1301</v>
      </c>
      <c r="E195">
        <v>3</v>
      </c>
    </row>
    <row r="196" spans="1:5">
      <c r="A196" t="s">
        <v>134</v>
      </c>
      <c r="B196">
        <v>2015</v>
      </c>
      <c r="C196">
        <v>2012</v>
      </c>
      <c r="D196" t="s">
        <v>1300</v>
      </c>
      <c r="E196">
        <v>3</v>
      </c>
    </row>
    <row r="197" spans="1:5">
      <c r="A197" t="s">
        <v>134</v>
      </c>
      <c r="B197">
        <v>2015</v>
      </c>
      <c r="C197">
        <v>2012</v>
      </c>
      <c r="D197" t="s">
        <v>1303</v>
      </c>
      <c r="E197">
        <v>3</v>
      </c>
    </row>
    <row r="198" spans="1:5">
      <c r="A198" t="s">
        <v>134</v>
      </c>
      <c r="B198">
        <v>2015</v>
      </c>
      <c r="C198">
        <v>2012</v>
      </c>
      <c r="D198" t="s">
        <v>1302</v>
      </c>
      <c r="E198">
        <v>3</v>
      </c>
    </row>
    <row r="199" spans="1:5">
      <c r="A199" t="s">
        <v>1037</v>
      </c>
      <c r="B199">
        <v>2016</v>
      </c>
      <c r="C199">
        <v>2012</v>
      </c>
      <c r="D199" t="s">
        <v>1305</v>
      </c>
      <c r="E199">
        <v>4</v>
      </c>
    </row>
    <row r="200" spans="1:5">
      <c r="A200" t="s">
        <v>993</v>
      </c>
      <c r="B200">
        <v>2016</v>
      </c>
      <c r="C200">
        <v>2012</v>
      </c>
      <c r="D200" t="s">
        <v>1305</v>
      </c>
      <c r="E200">
        <v>4</v>
      </c>
    </row>
    <row r="201" spans="1:5">
      <c r="A201" t="s">
        <v>993</v>
      </c>
      <c r="B201">
        <v>2016</v>
      </c>
      <c r="C201">
        <v>2012</v>
      </c>
      <c r="D201" t="s">
        <v>1304</v>
      </c>
      <c r="E201">
        <v>4</v>
      </c>
    </row>
    <row r="202" spans="1:5">
      <c r="A202" t="s">
        <v>133</v>
      </c>
      <c r="B202">
        <v>2015</v>
      </c>
      <c r="C202">
        <v>2012</v>
      </c>
      <c r="D202" t="s">
        <v>1305</v>
      </c>
      <c r="E202">
        <v>3</v>
      </c>
    </row>
    <row r="203" spans="1:5">
      <c r="A203" t="s">
        <v>133</v>
      </c>
      <c r="B203">
        <v>2015</v>
      </c>
      <c r="C203">
        <v>2012</v>
      </c>
      <c r="D203" t="s">
        <v>1304</v>
      </c>
      <c r="E203">
        <v>3</v>
      </c>
    </row>
    <row r="204" spans="1:5">
      <c r="A204" t="s">
        <v>133</v>
      </c>
      <c r="B204">
        <v>2015</v>
      </c>
      <c r="C204">
        <v>2012</v>
      </c>
      <c r="D204" t="s">
        <v>1303</v>
      </c>
      <c r="E204">
        <v>3</v>
      </c>
    </row>
    <row r="205" spans="1:5">
      <c r="A205" t="s">
        <v>133</v>
      </c>
      <c r="B205">
        <v>2015</v>
      </c>
      <c r="C205">
        <v>2012</v>
      </c>
      <c r="D205" t="s">
        <v>1302</v>
      </c>
      <c r="E205">
        <v>3</v>
      </c>
    </row>
    <row r="206" spans="1:5">
      <c r="A206" t="s">
        <v>85</v>
      </c>
      <c r="B206">
        <v>2016</v>
      </c>
      <c r="C206">
        <v>2012</v>
      </c>
      <c r="D206" t="s">
        <v>1305</v>
      </c>
      <c r="E206">
        <v>4</v>
      </c>
    </row>
    <row r="207" spans="1:5">
      <c r="A207" t="s">
        <v>85</v>
      </c>
      <c r="B207">
        <v>2016</v>
      </c>
      <c r="C207">
        <v>2012</v>
      </c>
      <c r="D207" t="s">
        <v>1304</v>
      </c>
      <c r="E207">
        <v>4</v>
      </c>
    </row>
    <row r="208" spans="1:5">
      <c r="A208" t="s">
        <v>85</v>
      </c>
      <c r="B208">
        <v>2016</v>
      </c>
      <c r="C208">
        <v>2012</v>
      </c>
      <c r="D208" t="s">
        <v>1301</v>
      </c>
      <c r="E208">
        <v>4</v>
      </c>
    </row>
    <row r="209" spans="1:5">
      <c r="A209" t="s">
        <v>85</v>
      </c>
      <c r="B209">
        <v>2016</v>
      </c>
      <c r="C209">
        <v>2012</v>
      </c>
      <c r="D209" t="s">
        <v>1300</v>
      </c>
      <c r="E209">
        <v>4</v>
      </c>
    </row>
    <row r="210" spans="1:5">
      <c r="A210" t="s">
        <v>85</v>
      </c>
      <c r="B210">
        <v>2016</v>
      </c>
      <c r="C210">
        <v>2012</v>
      </c>
      <c r="D210" t="s">
        <v>1303</v>
      </c>
      <c r="E210">
        <v>4</v>
      </c>
    </row>
    <row r="211" spans="1:5">
      <c r="A211" t="s">
        <v>85</v>
      </c>
      <c r="B211">
        <v>2016</v>
      </c>
      <c r="C211">
        <v>2012</v>
      </c>
      <c r="D211" t="s">
        <v>1302</v>
      </c>
      <c r="E211">
        <v>4</v>
      </c>
    </row>
    <row r="212" spans="1:5">
      <c r="A212" t="s">
        <v>887</v>
      </c>
      <c r="B212">
        <v>2016</v>
      </c>
      <c r="C212">
        <v>2012</v>
      </c>
      <c r="D212" t="s">
        <v>1305</v>
      </c>
      <c r="E212">
        <v>4</v>
      </c>
    </row>
    <row r="213" spans="1:5">
      <c r="A213" t="s">
        <v>887</v>
      </c>
      <c r="B213">
        <v>2016</v>
      </c>
      <c r="C213">
        <v>2012</v>
      </c>
      <c r="D213" t="s">
        <v>1304</v>
      </c>
      <c r="E213">
        <v>4</v>
      </c>
    </row>
    <row r="214" spans="1:5">
      <c r="A214" t="s">
        <v>887</v>
      </c>
      <c r="B214">
        <v>2016</v>
      </c>
      <c r="C214">
        <v>2012</v>
      </c>
      <c r="D214" t="s">
        <v>1301</v>
      </c>
      <c r="E214">
        <v>4</v>
      </c>
    </row>
    <row r="215" spans="1:5">
      <c r="A215" t="s">
        <v>887</v>
      </c>
      <c r="B215">
        <v>2016</v>
      </c>
      <c r="C215">
        <v>2012</v>
      </c>
      <c r="D215" t="s">
        <v>1303</v>
      </c>
      <c r="E215">
        <v>4</v>
      </c>
    </row>
    <row r="216" spans="1:5">
      <c r="A216" t="s">
        <v>84</v>
      </c>
      <c r="B216">
        <v>2016</v>
      </c>
      <c r="C216">
        <v>2012</v>
      </c>
      <c r="D216" t="s">
        <v>1305</v>
      </c>
      <c r="E216">
        <v>4</v>
      </c>
    </row>
    <row r="217" spans="1:5">
      <c r="A217" t="s">
        <v>84</v>
      </c>
      <c r="B217">
        <v>2016</v>
      </c>
      <c r="C217">
        <v>2012</v>
      </c>
      <c r="D217" t="s">
        <v>1304</v>
      </c>
      <c r="E217">
        <v>4</v>
      </c>
    </row>
    <row r="218" spans="1:5">
      <c r="A218" t="s">
        <v>84</v>
      </c>
      <c r="B218">
        <v>2016</v>
      </c>
      <c r="C218">
        <v>2012</v>
      </c>
      <c r="D218" t="s">
        <v>1301</v>
      </c>
      <c r="E218">
        <v>4</v>
      </c>
    </row>
    <row r="219" spans="1:5">
      <c r="A219" t="s">
        <v>84</v>
      </c>
      <c r="B219">
        <v>2016</v>
      </c>
      <c r="C219">
        <v>2012</v>
      </c>
      <c r="D219" t="s">
        <v>1300</v>
      </c>
      <c r="E219">
        <v>4</v>
      </c>
    </row>
    <row r="220" spans="1:5">
      <c r="A220" t="s">
        <v>84</v>
      </c>
      <c r="B220">
        <v>2016</v>
      </c>
      <c r="C220">
        <v>2012</v>
      </c>
      <c r="D220" t="s">
        <v>1303</v>
      </c>
      <c r="E220">
        <v>4</v>
      </c>
    </row>
    <row r="221" spans="1:5">
      <c r="A221" t="s">
        <v>84</v>
      </c>
      <c r="B221">
        <v>2016</v>
      </c>
      <c r="C221">
        <v>2012</v>
      </c>
      <c r="D221" t="s">
        <v>1302</v>
      </c>
      <c r="E221">
        <v>4</v>
      </c>
    </row>
    <row r="222" spans="1:5">
      <c r="A222" t="s">
        <v>83</v>
      </c>
      <c r="B222">
        <v>2016</v>
      </c>
      <c r="C222">
        <v>2012</v>
      </c>
      <c r="D222" t="s">
        <v>1305</v>
      </c>
      <c r="E222">
        <v>4</v>
      </c>
    </row>
    <row r="223" spans="1:5">
      <c r="A223" t="s">
        <v>83</v>
      </c>
      <c r="B223">
        <v>2016</v>
      </c>
      <c r="C223">
        <v>2012</v>
      </c>
      <c r="D223" t="s">
        <v>1304</v>
      </c>
      <c r="E223">
        <v>4</v>
      </c>
    </row>
    <row r="224" spans="1:5">
      <c r="A224" t="s">
        <v>83</v>
      </c>
      <c r="B224">
        <v>2016</v>
      </c>
      <c r="C224">
        <v>2012</v>
      </c>
      <c r="D224" t="s">
        <v>1301</v>
      </c>
      <c r="E224">
        <v>4</v>
      </c>
    </row>
    <row r="225" spans="1:5">
      <c r="A225" t="s">
        <v>83</v>
      </c>
      <c r="B225">
        <v>2016</v>
      </c>
      <c r="C225">
        <v>2012</v>
      </c>
      <c r="D225" t="s">
        <v>1303</v>
      </c>
      <c r="E225">
        <v>4</v>
      </c>
    </row>
    <row r="226" spans="1:5">
      <c r="A226" t="s">
        <v>83</v>
      </c>
      <c r="B226">
        <v>2016</v>
      </c>
      <c r="C226">
        <v>2012</v>
      </c>
      <c r="D226" t="s">
        <v>1302</v>
      </c>
      <c r="E226">
        <v>4</v>
      </c>
    </row>
    <row r="227" spans="1:5">
      <c r="A227" t="s">
        <v>135</v>
      </c>
      <c r="B227">
        <v>2015</v>
      </c>
      <c r="C227">
        <v>2012</v>
      </c>
      <c r="D227" t="s">
        <v>1305</v>
      </c>
      <c r="E227">
        <v>3</v>
      </c>
    </row>
    <row r="228" spans="1:5">
      <c r="A228" t="s">
        <v>135</v>
      </c>
      <c r="B228">
        <v>2015</v>
      </c>
      <c r="C228">
        <v>2012</v>
      </c>
      <c r="D228" t="s">
        <v>1304</v>
      </c>
      <c r="E228">
        <v>3</v>
      </c>
    </row>
    <row r="229" spans="1:5">
      <c r="A229" t="s">
        <v>135</v>
      </c>
      <c r="B229">
        <v>2015</v>
      </c>
      <c r="C229">
        <v>2012</v>
      </c>
      <c r="D229" t="s">
        <v>1301</v>
      </c>
      <c r="E229">
        <v>3</v>
      </c>
    </row>
    <row r="230" spans="1:5">
      <c r="A230" t="s">
        <v>135</v>
      </c>
      <c r="B230">
        <v>2015</v>
      </c>
      <c r="C230">
        <v>2012</v>
      </c>
      <c r="D230" t="s">
        <v>1300</v>
      </c>
      <c r="E230">
        <v>3</v>
      </c>
    </row>
    <row r="231" spans="1:5">
      <c r="A231" t="s">
        <v>135</v>
      </c>
      <c r="B231">
        <v>2015</v>
      </c>
      <c r="C231">
        <v>2012</v>
      </c>
      <c r="D231" t="s">
        <v>1303</v>
      </c>
      <c r="E231">
        <v>3</v>
      </c>
    </row>
    <row r="232" spans="1:5">
      <c r="A232" t="s">
        <v>135</v>
      </c>
      <c r="B232">
        <v>2015</v>
      </c>
      <c r="C232">
        <v>2012</v>
      </c>
      <c r="D232" t="s">
        <v>1302</v>
      </c>
      <c r="E232">
        <v>3</v>
      </c>
    </row>
    <row r="233" spans="1:5">
      <c r="A233" t="s">
        <v>8</v>
      </c>
      <c r="B233">
        <v>2016</v>
      </c>
      <c r="C233">
        <v>2012</v>
      </c>
      <c r="D233" t="s">
        <v>1305</v>
      </c>
      <c r="E233">
        <v>4</v>
      </c>
    </row>
    <row r="234" spans="1:5">
      <c r="A234" t="s">
        <v>8</v>
      </c>
      <c r="B234">
        <v>2016</v>
      </c>
      <c r="C234">
        <v>2012</v>
      </c>
      <c r="D234" t="s">
        <v>1304</v>
      </c>
      <c r="E234">
        <v>4</v>
      </c>
    </row>
    <row r="235" spans="1:5">
      <c r="A235" t="s">
        <v>8</v>
      </c>
      <c r="B235">
        <v>2016</v>
      </c>
      <c r="C235">
        <v>2012</v>
      </c>
      <c r="D235" t="s">
        <v>1301</v>
      </c>
      <c r="E235">
        <v>4</v>
      </c>
    </row>
    <row r="236" spans="1:5">
      <c r="A236" t="s">
        <v>8</v>
      </c>
      <c r="B236">
        <v>2016</v>
      </c>
      <c r="C236">
        <v>2012</v>
      </c>
      <c r="D236" t="s">
        <v>1303</v>
      </c>
      <c r="E236">
        <v>4</v>
      </c>
    </row>
    <row r="237" spans="1:5">
      <c r="A237" t="s">
        <v>8</v>
      </c>
      <c r="B237">
        <v>2016</v>
      </c>
      <c r="C237">
        <v>2012</v>
      </c>
      <c r="D237" t="s">
        <v>1302</v>
      </c>
      <c r="E237">
        <v>4</v>
      </c>
    </row>
    <row r="238" spans="1:5">
      <c r="A238" t="s">
        <v>8</v>
      </c>
      <c r="B238">
        <v>2016</v>
      </c>
      <c r="C238">
        <v>2012</v>
      </c>
      <c r="D238" t="s">
        <v>1298</v>
      </c>
      <c r="E238">
        <v>4</v>
      </c>
    </row>
    <row r="239" spans="1:5">
      <c r="A239" t="s">
        <v>81</v>
      </c>
      <c r="B239">
        <v>2016</v>
      </c>
      <c r="C239">
        <v>2012</v>
      </c>
      <c r="D239" t="s">
        <v>1305</v>
      </c>
      <c r="E239">
        <v>4</v>
      </c>
    </row>
    <row r="240" spans="1:5">
      <c r="A240" t="s">
        <v>81</v>
      </c>
      <c r="B240">
        <v>2016</v>
      </c>
      <c r="C240">
        <v>2012</v>
      </c>
      <c r="D240" t="s">
        <v>1304</v>
      </c>
      <c r="E240">
        <v>4</v>
      </c>
    </row>
    <row r="241" spans="1:5">
      <c r="A241" t="s">
        <v>81</v>
      </c>
      <c r="B241">
        <v>2016</v>
      </c>
      <c r="C241">
        <v>2012</v>
      </c>
      <c r="D241" t="s">
        <v>1301</v>
      </c>
      <c r="E241">
        <v>4</v>
      </c>
    </row>
    <row r="242" spans="1:5">
      <c r="A242" t="s">
        <v>81</v>
      </c>
      <c r="B242">
        <v>2016</v>
      </c>
      <c r="C242">
        <v>2012</v>
      </c>
      <c r="D242" t="s">
        <v>1300</v>
      </c>
      <c r="E242">
        <v>4</v>
      </c>
    </row>
    <row r="243" spans="1:5">
      <c r="A243" t="s">
        <v>81</v>
      </c>
      <c r="B243">
        <v>2016</v>
      </c>
      <c r="C243">
        <v>2012</v>
      </c>
      <c r="D243" t="s">
        <v>1303</v>
      </c>
      <c r="E243">
        <v>4</v>
      </c>
    </row>
    <row r="244" spans="1:5">
      <c r="A244" t="s">
        <v>81</v>
      </c>
      <c r="B244">
        <v>2016</v>
      </c>
      <c r="C244">
        <v>2012</v>
      </c>
      <c r="D244" t="s">
        <v>1302</v>
      </c>
      <c r="E244">
        <v>4</v>
      </c>
    </row>
    <row r="245" spans="1:5">
      <c r="A245" t="s">
        <v>130</v>
      </c>
      <c r="B245">
        <v>2015</v>
      </c>
      <c r="C245">
        <v>2012</v>
      </c>
      <c r="D245" t="s">
        <v>1305</v>
      </c>
      <c r="E245">
        <v>3</v>
      </c>
    </row>
    <row r="246" spans="1:5">
      <c r="A246" t="s">
        <v>130</v>
      </c>
      <c r="B246">
        <v>2015</v>
      </c>
      <c r="C246">
        <v>2012</v>
      </c>
      <c r="D246" t="s">
        <v>1304</v>
      </c>
      <c r="E246">
        <v>3</v>
      </c>
    </row>
    <row r="247" spans="1:5">
      <c r="A247" t="s">
        <v>130</v>
      </c>
      <c r="B247">
        <v>2015</v>
      </c>
      <c r="C247">
        <v>2012</v>
      </c>
      <c r="D247" t="s">
        <v>1301</v>
      </c>
      <c r="E247">
        <v>3</v>
      </c>
    </row>
    <row r="248" spans="1:5">
      <c r="A248" t="s">
        <v>130</v>
      </c>
      <c r="B248">
        <v>2015</v>
      </c>
      <c r="C248">
        <v>2012</v>
      </c>
      <c r="D248" t="s">
        <v>1300</v>
      </c>
      <c r="E248">
        <v>3</v>
      </c>
    </row>
    <row r="249" spans="1:5">
      <c r="A249" t="s">
        <v>130</v>
      </c>
      <c r="B249">
        <v>2015</v>
      </c>
      <c r="C249">
        <v>2012</v>
      </c>
      <c r="D249" t="s">
        <v>1303</v>
      </c>
      <c r="E249">
        <v>3</v>
      </c>
    </row>
    <row r="250" spans="1:5">
      <c r="A250" t="s">
        <v>130</v>
      </c>
      <c r="B250">
        <v>2015</v>
      </c>
      <c r="C250">
        <v>2012</v>
      </c>
      <c r="D250" t="s">
        <v>1302</v>
      </c>
      <c r="E250">
        <v>3</v>
      </c>
    </row>
    <row r="251" spans="1:5">
      <c r="A251" t="s">
        <v>78</v>
      </c>
      <c r="B251">
        <v>2016</v>
      </c>
      <c r="C251">
        <v>2012</v>
      </c>
      <c r="D251" t="s">
        <v>1305</v>
      </c>
      <c r="E251">
        <v>4</v>
      </c>
    </row>
    <row r="252" spans="1:5">
      <c r="A252" t="s">
        <v>78</v>
      </c>
      <c r="B252">
        <v>2016</v>
      </c>
      <c r="C252">
        <v>2012</v>
      </c>
      <c r="D252" t="s">
        <v>1304</v>
      </c>
      <c r="E252">
        <v>4</v>
      </c>
    </row>
    <row r="253" spans="1:5">
      <c r="A253" t="s">
        <v>78</v>
      </c>
      <c r="B253">
        <v>2016</v>
      </c>
      <c r="C253">
        <v>2012</v>
      </c>
      <c r="D253" t="s">
        <v>1301</v>
      </c>
      <c r="E253">
        <v>4</v>
      </c>
    </row>
    <row r="254" spans="1:5">
      <c r="A254" t="s">
        <v>78</v>
      </c>
      <c r="B254">
        <v>2016</v>
      </c>
      <c r="C254">
        <v>2012</v>
      </c>
      <c r="D254" t="s">
        <v>1303</v>
      </c>
      <c r="E254">
        <v>4</v>
      </c>
    </row>
    <row r="255" spans="1:5">
      <c r="A255" t="s">
        <v>78</v>
      </c>
      <c r="B255">
        <v>2016</v>
      </c>
      <c r="C255">
        <v>2012</v>
      </c>
      <c r="D255" t="s">
        <v>1302</v>
      </c>
      <c r="E255">
        <v>4</v>
      </c>
    </row>
    <row r="256" spans="1:5">
      <c r="A256" t="s">
        <v>1035</v>
      </c>
      <c r="B256">
        <v>2016</v>
      </c>
      <c r="C256">
        <v>2012</v>
      </c>
      <c r="D256" t="s">
        <v>1305</v>
      </c>
      <c r="E256">
        <v>4</v>
      </c>
    </row>
    <row r="257" spans="1:5">
      <c r="A257" t="s">
        <v>77</v>
      </c>
      <c r="B257">
        <v>2016</v>
      </c>
      <c r="C257">
        <v>2012</v>
      </c>
      <c r="D257" t="s">
        <v>1305</v>
      </c>
      <c r="E257">
        <v>4</v>
      </c>
    </row>
    <row r="258" spans="1:5">
      <c r="A258" t="s">
        <v>77</v>
      </c>
      <c r="B258">
        <v>2016</v>
      </c>
      <c r="C258">
        <v>2012</v>
      </c>
      <c r="D258" t="s">
        <v>1304</v>
      </c>
      <c r="E258">
        <v>4</v>
      </c>
    </row>
    <row r="259" spans="1:5">
      <c r="A259" t="s">
        <v>77</v>
      </c>
      <c r="B259">
        <v>2016</v>
      </c>
      <c r="C259">
        <v>2012</v>
      </c>
      <c r="D259" t="s">
        <v>1303</v>
      </c>
      <c r="E259">
        <v>4</v>
      </c>
    </row>
    <row r="260" spans="1:5">
      <c r="A260" t="s">
        <v>77</v>
      </c>
      <c r="B260">
        <v>2016</v>
      </c>
      <c r="C260">
        <v>2012</v>
      </c>
      <c r="D260" t="s">
        <v>1302</v>
      </c>
      <c r="E260">
        <v>4</v>
      </c>
    </row>
    <row r="261" spans="1:5">
      <c r="A261" t="s">
        <v>76</v>
      </c>
      <c r="B261">
        <v>2016</v>
      </c>
      <c r="C261">
        <v>2012</v>
      </c>
      <c r="D261" t="s">
        <v>1305</v>
      </c>
      <c r="E261">
        <v>4</v>
      </c>
    </row>
    <row r="262" spans="1:5">
      <c r="A262" t="s">
        <v>76</v>
      </c>
      <c r="B262">
        <v>2016</v>
      </c>
      <c r="C262">
        <v>2012</v>
      </c>
      <c r="D262" t="s">
        <v>1304</v>
      </c>
      <c r="E262">
        <v>4</v>
      </c>
    </row>
    <row r="263" spans="1:5">
      <c r="A263" t="s">
        <v>76</v>
      </c>
      <c r="B263">
        <v>2016</v>
      </c>
      <c r="C263">
        <v>2012</v>
      </c>
      <c r="D263" t="s">
        <v>1301</v>
      </c>
      <c r="E263">
        <v>4</v>
      </c>
    </row>
    <row r="264" spans="1:5">
      <c r="A264" t="s">
        <v>76</v>
      </c>
      <c r="B264">
        <v>2016</v>
      </c>
      <c r="C264">
        <v>2012</v>
      </c>
      <c r="D264" t="s">
        <v>1300</v>
      </c>
      <c r="E264">
        <v>4</v>
      </c>
    </row>
    <row r="265" spans="1:5">
      <c r="A265" t="s">
        <v>76</v>
      </c>
      <c r="B265">
        <v>2016</v>
      </c>
      <c r="C265">
        <v>2012</v>
      </c>
      <c r="D265" t="s">
        <v>1303</v>
      </c>
      <c r="E265">
        <v>4</v>
      </c>
    </row>
    <row r="266" spans="1:5">
      <c r="A266" t="s">
        <v>76</v>
      </c>
      <c r="B266">
        <v>2016</v>
      </c>
      <c r="C266">
        <v>2012</v>
      </c>
      <c r="D266" t="s">
        <v>1302</v>
      </c>
      <c r="E266">
        <v>4</v>
      </c>
    </row>
    <row r="267" spans="1:5">
      <c r="A267" t="s">
        <v>75</v>
      </c>
      <c r="B267">
        <v>2016</v>
      </c>
      <c r="C267">
        <v>2012</v>
      </c>
      <c r="D267" t="s">
        <v>1305</v>
      </c>
      <c r="E267">
        <v>4</v>
      </c>
    </row>
    <row r="268" spans="1:5">
      <c r="A268" t="s">
        <v>75</v>
      </c>
      <c r="B268">
        <v>2016</v>
      </c>
      <c r="C268">
        <v>2012</v>
      </c>
      <c r="D268" t="s">
        <v>1304</v>
      </c>
      <c r="E268">
        <v>4</v>
      </c>
    </row>
    <row r="269" spans="1:5">
      <c r="A269" t="s">
        <v>75</v>
      </c>
      <c r="B269">
        <v>2016</v>
      </c>
      <c r="C269">
        <v>2012</v>
      </c>
      <c r="D269" t="s">
        <v>1301</v>
      </c>
      <c r="E269">
        <v>4</v>
      </c>
    </row>
    <row r="270" spans="1:5">
      <c r="A270" t="s">
        <v>75</v>
      </c>
      <c r="B270">
        <v>2016</v>
      </c>
      <c r="C270">
        <v>2012</v>
      </c>
      <c r="D270" t="s">
        <v>1300</v>
      </c>
      <c r="E270">
        <v>4</v>
      </c>
    </row>
    <row r="271" spans="1:5">
      <c r="A271" t="s">
        <v>75</v>
      </c>
      <c r="B271">
        <v>2016</v>
      </c>
      <c r="C271">
        <v>2012</v>
      </c>
      <c r="D271" t="s">
        <v>1303</v>
      </c>
      <c r="E271">
        <v>4</v>
      </c>
    </row>
    <row r="272" spans="1:5">
      <c r="A272" t="s">
        <v>75</v>
      </c>
      <c r="B272">
        <v>2016</v>
      </c>
      <c r="C272">
        <v>2012</v>
      </c>
      <c r="D272" t="s">
        <v>1302</v>
      </c>
      <c r="E272">
        <v>4</v>
      </c>
    </row>
    <row r="273" spans="1:5">
      <c r="A273" t="s">
        <v>1038</v>
      </c>
      <c r="B273">
        <v>2016</v>
      </c>
      <c r="C273">
        <v>2012</v>
      </c>
      <c r="D273" t="s">
        <v>1305</v>
      </c>
      <c r="E273">
        <v>4</v>
      </c>
    </row>
    <row r="274" spans="1:5">
      <c r="A274" t="s">
        <v>995</v>
      </c>
      <c r="B274">
        <v>2002</v>
      </c>
      <c r="C274">
        <v>1998</v>
      </c>
      <c r="D274" t="s">
        <v>1305</v>
      </c>
      <c r="E274">
        <v>4</v>
      </c>
    </row>
    <row r="275" spans="1:5">
      <c r="A275" t="s">
        <v>995</v>
      </c>
      <c r="B275">
        <v>2002</v>
      </c>
      <c r="C275">
        <v>1998</v>
      </c>
      <c r="D275" t="s">
        <v>1304</v>
      </c>
      <c r="E275">
        <v>4</v>
      </c>
    </row>
    <row r="276" spans="1:5">
      <c r="A276" t="s">
        <v>1009</v>
      </c>
      <c r="B276">
        <v>2002</v>
      </c>
      <c r="C276">
        <v>1998</v>
      </c>
      <c r="D276" t="s">
        <v>1305</v>
      </c>
      <c r="E276">
        <v>4</v>
      </c>
    </row>
    <row r="277" spans="1:5">
      <c r="A277" t="s">
        <v>1009</v>
      </c>
      <c r="B277">
        <v>2002</v>
      </c>
      <c r="C277">
        <v>1998</v>
      </c>
      <c r="D277" t="s">
        <v>1304</v>
      </c>
      <c r="E277">
        <v>4</v>
      </c>
    </row>
    <row r="278" spans="1:5">
      <c r="A278" t="s">
        <v>1130</v>
      </c>
      <c r="B278">
        <v>2003</v>
      </c>
      <c r="C278">
        <v>1998</v>
      </c>
      <c r="D278" t="s">
        <v>1305</v>
      </c>
      <c r="E278">
        <v>5</v>
      </c>
    </row>
    <row r="279" spans="1:5">
      <c r="A279" t="s">
        <v>1278</v>
      </c>
      <c r="B279">
        <v>2002</v>
      </c>
      <c r="C279">
        <v>1998</v>
      </c>
      <c r="D279" t="s">
        <v>1305</v>
      </c>
      <c r="E279">
        <v>4</v>
      </c>
    </row>
    <row r="280" spans="1:5">
      <c r="A280" t="s">
        <v>980</v>
      </c>
      <c r="B280">
        <v>2002</v>
      </c>
      <c r="C280">
        <v>1998</v>
      </c>
      <c r="D280" t="s">
        <v>1305</v>
      </c>
      <c r="E280">
        <v>4</v>
      </c>
    </row>
    <row r="281" spans="1:5">
      <c r="A281" t="s">
        <v>980</v>
      </c>
      <c r="B281">
        <v>2002</v>
      </c>
      <c r="C281">
        <v>1998</v>
      </c>
      <c r="D281" t="s">
        <v>1304</v>
      </c>
      <c r="E281">
        <v>4</v>
      </c>
    </row>
    <row r="282" spans="1:5">
      <c r="A282" t="s">
        <v>1279</v>
      </c>
      <c r="B282">
        <v>2002</v>
      </c>
      <c r="C282">
        <v>1998</v>
      </c>
      <c r="D282" t="s">
        <v>1305</v>
      </c>
      <c r="E282">
        <v>4</v>
      </c>
    </row>
    <row r="283" spans="1:5">
      <c r="A283" t="s">
        <v>1001</v>
      </c>
      <c r="B283">
        <v>2002</v>
      </c>
      <c r="C283">
        <v>1998</v>
      </c>
      <c r="D283" t="s">
        <v>1305</v>
      </c>
      <c r="E283">
        <v>4</v>
      </c>
    </row>
    <row r="284" spans="1:5">
      <c r="A284" t="s">
        <v>1001</v>
      </c>
      <c r="B284">
        <v>2002</v>
      </c>
      <c r="C284">
        <v>1998</v>
      </c>
      <c r="D284" t="s">
        <v>1304</v>
      </c>
      <c r="E284">
        <v>4</v>
      </c>
    </row>
    <row r="285" spans="1:5">
      <c r="A285" t="s">
        <v>981</v>
      </c>
      <c r="B285">
        <v>2002</v>
      </c>
      <c r="C285">
        <v>1998</v>
      </c>
      <c r="D285" t="s">
        <v>1305</v>
      </c>
      <c r="E285">
        <v>4</v>
      </c>
    </row>
    <row r="286" spans="1:5">
      <c r="A286" t="s">
        <v>981</v>
      </c>
      <c r="B286">
        <v>2002</v>
      </c>
      <c r="C286">
        <v>1998</v>
      </c>
      <c r="D286" t="s">
        <v>1304</v>
      </c>
      <c r="E286">
        <v>4</v>
      </c>
    </row>
    <row r="287" spans="1:5">
      <c r="A287" t="s">
        <v>1368</v>
      </c>
      <c r="B287">
        <v>2015</v>
      </c>
      <c r="C287">
        <v>1998</v>
      </c>
      <c r="D287" t="s">
        <v>1301</v>
      </c>
      <c r="E287">
        <v>17</v>
      </c>
    </row>
    <row r="288" spans="1:5">
      <c r="A288" t="s">
        <v>974</v>
      </c>
      <c r="B288">
        <v>2003</v>
      </c>
      <c r="C288">
        <v>1998</v>
      </c>
      <c r="D288" t="s">
        <v>1305</v>
      </c>
      <c r="E288">
        <v>5</v>
      </c>
    </row>
    <row r="289" spans="1:5">
      <c r="A289" t="s">
        <v>974</v>
      </c>
      <c r="B289">
        <v>2003</v>
      </c>
      <c r="C289">
        <v>1998</v>
      </c>
      <c r="D289" t="s">
        <v>1304</v>
      </c>
      <c r="E289">
        <v>5</v>
      </c>
    </row>
    <row r="290" spans="1:5">
      <c r="A290" t="s">
        <v>996</v>
      </c>
      <c r="B290">
        <v>2002</v>
      </c>
      <c r="C290">
        <v>1998</v>
      </c>
      <c r="D290" t="s">
        <v>1305</v>
      </c>
      <c r="E290">
        <v>4</v>
      </c>
    </row>
    <row r="291" spans="1:5">
      <c r="A291" t="s">
        <v>996</v>
      </c>
      <c r="B291">
        <v>2002</v>
      </c>
      <c r="C291">
        <v>1998</v>
      </c>
      <c r="D291" t="s">
        <v>1304</v>
      </c>
      <c r="E291">
        <v>4</v>
      </c>
    </row>
    <row r="292" spans="1:5">
      <c r="A292" t="s">
        <v>879</v>
      </c>
      <c r="B292">
        <v>2003</v>
      </c>
      <c r="C292">
        <v>1998</v>
      </c>
      <c r="D292" t="s">
        <v>1305</v>
      </c>
      <c r="E292">
        <v>5</v>
      </c>
    </row>
    <row r="293" spans="1:5">
      <c r="A293" t="s">
        <v>879</v>
      </c>
      <c r="B293">
        <v>2003</v>
      </c>
      <c r="C293">
        <v>1998</v>
      </c>
      <c r="D293" t="s">
        <v>1304</v>
      </c>
      <c r="E293">
        <v>5</v>
      </c>
    </row>
    <row r="294" spans="1:5">
      <c r="A294" t="s">
        <v>879</v>
      </c>
      <c r="B294">
        <v>2003</v>
      </c>
      <c r="C294">
        <v>1998</v>
      </c>
      <c r="D294" t="s">
        <v>1303</v>
      </c>
      <c r="E294">
        <v>5</v>
      </c>
    </row>
    <row r="295" spans="1:5">
      <c r="A295" t="s">
        <v>879</v>
      </c>
      <c r="B295">
        <v>2003</v>
      </c>
      <c r="C295">
        <v>1998</v>
      </c>
      <c r="D295" t="s">
        <v>1302</v>
      </c>
      <c r="E295">
        <v>5</v>
      </c>
    </row>
    <row r="296" spans="1:5">
      <c r="A296" t="s">
        <v>999</v>
      </c>
      <c r="B296">
        <v>2002</v>
      </c>
      <c r="C296">
        <v>1998</v>
      </c>
      <c r="D296" t="s">
        <v>1304</v>
      </c>
      <c r="E296">
        <v>4</v>
      </c>
    </row>
    <row r="297" spans="1:5">
      <c r="A297" t="s">
        <v>998</v>
      </c>
      <c r="B297">
        <v>2002</v>
      </c>
      <c r="C297">
        <v>1998</v>
      </c>
      <c r="D297" t="s">
        <v>1305</v>
      </c>
      <c r="E297">
        <v>4</v>
      </c>
    </row>
    <row r="298" spans="1:5">
      <c r="A298" t="s">
        <v>998</v>
      </c>
      <c r="B298">
        <v>2002</v>
      </c>
      <c r="C298">
        <v>1998</v>
      </c>
      <c r="D298" t="s">
        <v>1304</v>
      </c>
      <c r="E298">
        <v>4</v>
      </c>
    </row>
    <row r="299" spans="1:5">
      <c r="A299" t="s">
        <v>1271</v>
      </c>
      <c r="B299">
        <v>2003</v>
      </c>
      <c r="C299">
        <v>1998</v>
      </c>
      <c r="D299" t="s">
        <v>1305</v>
      </c>
      <c r="E299">
        <v>5</v>
      </c>
    </row>
    <row r="300" spans="1:5">
      <c r="A300" t="s">
        <v>962</v>
      </c>
      <c r="B300">
        <v>2003</v>
      </c>
      <c r="C300">
        <v>1998</v>
      </c>
      <c r="D300" t="s">
        <v>1305</v>
      </c>
      <c r="E300">
        <v>5</v>
      </c>
    </row>
    <row r="301" spans="1:5">
      <c r="A301" t="s">
        <v>962</v>
      </c>
      <c r="B301">
        <v>2003</v>
      </c>
      <c r="C301">
        <v>1998</v>
      </c>
      <c r="D301" t="s">
        <v>1304</v>
      </c>
      <c r="E301">
        <v>5</v>
      </c>
    </row>
    <row r="302" spans="1:5">
      <c r="A302" t="s">
        <v>962</v>
      </c>
      <c r="B302">
        <v>2003</v>
      </c>
      <c r="C302">
        <v>1998</v>
      </c>
      <c r="D302" t="s">
        <v>1303</v>
      </c>
      <c r="E302">
        <v>5</v>
      </c>
    </row>
    <row r="303" spans="1:5">
      <c r="A303" t="s">
        <v>1270</v>
      </c>
      <c r="B303">
        <v>2003</v>
      </c>
      <c r="C303">
        <v>1998</v>
      </c>
      <c r="D303" t="s">
        <v>1305</v>
      </c>
      <c r="E303">
        <v>5</v>
      </c>
    </row>
    <row r="304" spans="1:5">
      <c r="A304" t="s">
        <v>878</v>
      </c>
      <c r="B304">
        <v>2003</v>
      </c>
      <c r="C304">
        <v>1998</v>
      </c>
      <c r="D304" t="s">
        <v>1305</v>
      </c>
      <c r="E304">
        <v>5</v>
      </c>
    </row>
    <row r="305" spans="1:5">
      <c r="A305" t="s">
        <v>878</v>
      </c>
      <c r="B305">
        <v>2003</v>
      </c>
      <c r="C305">
        <v>1998</v>
      </c>
      <c r="D305" t="s">
        <v>1304</v>
      </c>
      <c r="E305">
        <v>5</v>
      </c>
    </row>
    <row r="306" spans="1:5">
      <c r="A306" t="s">
        <v>878</v>
      </c>
      <c r="B306">
        <v>2003</v>
      </c>
      <c r="C306">
        <v>1998</v>
      </c>
      <c r="D306" t="s">
        <v>1303</v>
      </c>
      <c r="E306">
        <v>5</v>
      </c>
    </row>
    <row r="307" spans="1:5">
      <c r="A307" t="s">
        <v>878</v>
      </c>
      <c r="B307">
        <v>2003</v>
      </c>
      <c r="C307">
        <v>1998</v>
      </c>
      <c r="D307" t="s">
        <v>1302</v>
      </c>
      <c r="E307">
        <v>5</v>
      </c>
    </row>
    <row r="308" spans="1:5">
      <c r="A308" t="s">
        <v>960</v>
      </c>
      <c r="B308">
        <v>2003</v>
      </c>
      <c r="C308">
        <v>1998</v>
      </c>
      <c r="D308" t="s">
        <v>1305</v>
      </c>
      <c r="E308">
        <v>5</v>
      </c>
    </row>
    <row r="309" spans="1:5">
      <c r="A309" t="s">
        <v>960</v>
      </c>
      <c r="B309">
        <v>2003</v>
      </c>
      <c r="C309">
        <v>1998</v>
      </c>
      <c r="D309" t="s">
        <v>1304</v>
      </c>
      <c r="E309">
        <v>5</v>
      </c>
    </row>
    <row r="310" spans="1:5">
      <c r="A310" t="s">
        <v>960</v>
      </c>
      <c r="B310">
        <v>2003</v>
      </c>
      <c r="C310">
        <v>1998</v>
      </c>
      <c r="D310" t="s">
        <v>1303</v>
      </c>
      <c r="E310">
        <v>5</v>
      </c>
    </row>
    <row r="311" spans="1:5">
      <c r="A311" t="s">
        <v>876</v>
      </c>
      <c r="B311">
        <v>2003</v>
      </c>
      <c r="C311">
        <v>1998</v>
      </c>
      <c r="D311" t="s">
        <v>1305</v>
      </c>
      <c r="E311">
        <v>5</v>
      </c>
    </row>
    <row r="312" spans="1:5">
      <c r="A312" t="s">
        <v>876</v>
      </c>
      <c r="B312">
        <v>2003</v>
      </c>
      <c r="C312">
        <v>1998</v>
      </c>
      <c r="D312" t="s">
        <v>1304</v>
      </c>
      <c r="E312">
        <v>5</v>
      </c>
    </row>
    <row r="313" spans="1:5">
      <c r="A313" t="s">
        <v>876</v>
      </c>
      <c r="B313">
        <v>2003</v>
      </c>
      <c r="C313">
        <v>1998</v>
      </c>
      <c r="D313" t="s">
        <v>1303</v>
      </c>
      <c r="E313">
        <v>5</v>
      </c>
    </row>
    <row r="314" spans="1:5">
      <c r="A314" t="s">
        <v>876</v>
      </c>
      <c r="B314">
        <v>2003</v>
      </c>
      <c r="C314">
        <v>1998</v>
      </c>
      <c r="D314" t="s">
        <v>1302</v>
      </c>
      <c r="E314">
        <v>5</v>
      </c>
    </row>
    <row r="315" spans="1:5">
      <c r="A315" t="s">
        <v>997</v>
      </c>
      <c r="B315">
        <v>2002</v>
      </c>
      <c r="C315">
        <v>1998</v>
      </c>
      <c r="D315" t="s">
        <v>1305</v>
      </c>
      <c r="E315">
        <v>4</v>
      </c>
    </row>
    <row r="316" spans="1:5">
      <c r="A316" t="s">
        <v>997</v>
      </c>
      <c r="B316">
        <v>2002</v>
      </c>
      <c r="C316">
        <v>1998</v>
      </c>
      <c r="D316" t="s">
        <v>1304</v>
      </c>
      <c r="E316">
        <v>4</v>
      </c>
    </row>
    <row r="317" spans="1:5">
      <c r="A317" t="s">
        <v>1000</v>
      </c>
      <c r="B317">
        <v>2002</v>
      </c>
      <c r="C317">
        <v>1998</v>
      </c>
      <c r="D317" t="s">
        <v>1305</v>
      </c>
      <c r="E317">
        <v>4</v>
      </c>
    </row>
    <row r="318" spans="1:5">
      <c r="A318" t="s">
        <v>1000</v>
      </c>
      <c r="B318">
        <v>2002</v>
      </c>
      <c r="C318">
        <v>1998</v>
      </c>
      <c r="D318" t="s">
        <v>1304</v>
      </c>
      <c r="E318">
        <v>4</v>
      </c>
    </row>
    <row r="319" spans="1:5">
      <c r="A319" t="s">
        <v>1013</v>
      </c>
      <c r="B319">
        <v>2002</v>
      </c>
      <c r="C319">
        <v>1998</v>
      </c>
      <c r="D319" t="s">
        <v>1304</v>
      </c>
      <c r="E319">
        <v>4</v>
      </c>
    </row>
    <row r="320" spans="1:5">
      <c r="A320" t="s">
        <v>1128</v>
      </c>
      <c r="B320">
        <v>2003</v>
      </c>
      <c r="C320">
        <v>1998</v>
      </c>
      <c r="D320" t="s">
        <v>1305</v>
      </c>
      <c r="E320">
        <v>5</v>
      </c>
    </row>
    <row r="321" spans="1:5">
      <c r="A321" t="s">
        <v>984</v>
      </c>
      <c r="B321">
        <v>2002</v>
      </c>
      <c r="C321">
        <v>1998</v>
      </c>
      <c r="D321" t="s">
        <v>1305</v>
      </c>
      <c r="E321">
        <v>4</v>
      </c>
    </row>
    <row r="322" spans="1:5">
      <c r="A322" t="s">
        <v>984</v>
      </c>
      <c r="B322">
        <v>2002</v>
      </c>
      <c r="C322">
        <v>1998</v>
      </c>
      <c r="D322" t="s">
        <v>1304</v>
      </c>
      <c r="E322">
        <v>4</v>
      </c>
    </row>
    <row r="323" spans="1:5">
      <c r="A323" t="s">
        <v>1276</v>
      </c>
      <c r="B323">
        <v>2002</v>
      </c>
      <c r="C323">
        <v>1998</v>
      </c>
      <c r="D323" t="s">
        <v>1305</v>
      </c>
      <c r="E323">
        <v>4</v>
      </c>
    </row>
    <row r="324" spans="1:5">
      <c r="A324" t="s">
        <v>1016</v>
      </c>
      <c r="B324">
        <v>2002</v>
      </c>
      <c r="C324">
        <v>1998</v>
      </c>
      <c r="D324" t="s">
        <v>1305</v>
      </c>
      <c r="E324">
        <v>4</v>
      </c>
    </row>
    <row r="325" spans="1:5">
      <c r="A325" t="s">
        <v>1016</v>
      </c>
      <c r="B325">
        <v>2002</v>
      </c>
      <c r="C325">
        <v>1998</v>
      </c>
      <c r="D325" t="s">
        <v>1304</v>
      </c>
      <c r="E325">
        <v>4</v>
      </c>
    </row>
    <row r="326" spans="1:5">
      <c r="A326" t="s">
        <v>866</v>
      </c>
      <c r="B326">
        <v>2003</v>
      </c>
      <c r="C326">
        <v>1998</v>
      </c>
      <c r="D326" t="s">
        <v>1305</v>
      </c>
      <c r="E326">
        <v>5</v>
      </c>
    </row>
    <row r="327" spans="1:5">
      <c r="A327" t="s">
        <v>866</v>
      </c>
      <c r="B327">
        <v>2003</v>
      </c>
      <c r="C327">
        <v>1998</v>
      </c>
      <c r="D327" t="s">
        <v>1304</v>
      </c>
      <c r="E327">
        <v>5</v>
      </c>
    </row>
    <row r="328" spans="1:5">
      <c r="A328" t="s">
        <v>866</v>
      </c>
      <c r="B328">
        <v>2003</v>
      </c>
      <c r="C328">
        <v>1998</v>
      </c>
      <c r="D328" t="s">
        <v>1303</v>
      </c>
      <c r="E328">
        <v>5</v>
      </c>
    </row>
    <row r="329" spans="1:5">
      <c r="A329" t="s">
        <v>866</v>
      </c>
      <c r="B329">
        <v>2003</v>
      </c>
      <c r="C329">
        <v>1998</v>
      </c>
      <c r="D329" t="s">
        <v>1302</v>
      </c>
      <c r="E329">
        <v>5</v>
      </c>
    </row>
    <row r="330" spans="1:5">
      <c r="A330" t="s">
        <v>959</v>
      </c>
      <c r="B330">
        <v>2003</v>
      </c>
      <c r="C330">
        <v>1998</v>
      </c>
      <c r="D330" t="s">
        <v>1305</v>
      </c>
      <c r="E330">
        <v>5</v>
      </c>
    </row>
    <row r="331" spans="1:5">
      <c r="A331" t="s">
        <v>959</v>
      </c>
      <c r="B331">
        <v>2003</v>
      </c>
      <c r="C331">
        <v>1998</v>
      </c>
      <c r="D331" t="s">
        <v>1304</v>
      </c>
      <c r="E331">
        <v>5</v>
      </c>
    </row>
    <row r="332" spans="1:5">
      <c r="A332" t="s">
        <v>959</v>
      </c>
      <c r="B332">
        <v>2003</v>
      </c>
      <c r="C332">
        <v>1998</v>
      </c>
      <c r="D332" t="s">
        <v>1303</v>
      </c>
      <c r="E332">
        <v>5</v>
      </c>
    </row>
    <row r="333" spans="1:5">
      <c r="A333" t="s">
        <v>986</v>
      </c>
      <c r="B333">
        <v>2002</v>
      </c>
      <c r="C333">
        <v>1998</v>
      </c>
      <c r="D333" t="s">
        <v>1304</v>
      </c>
      <c r="E333">
        <v>4</v>
      </c>
    </row>
    <row r="334" spans="1:5">
      <c r="A334" t="s">
        <v>1014</v>
      </c>
      <c r="B334">
        <v>2002</v>
      </c>
      <c r="C334">
        <v>1998</v>
      </c>
      <c r="D334" t="s">
        <v>1305</v>
      </c>
      <c r="E334">
        <v>4</v>
      </c>
    </row>
    <row r="335" spans="1:5">
      <c r="A335" t="s">
        <v>1014</v>
      </c>
      <c r="B335">
        <v>2002</v>
      </c>
      <c r="C335">
        <v>1998</v>
      </c>
      <c r="D335" t="s">
        <v>1304</v>
      </c>
      <c r="E335">
        <v>4</v>
      </c>
    </row>
    <row r="336" spans="1:5">
      <c r="A336" t="s">
        <v>958</v>
      </c>
      <c r="B336">
        <v>2003</v>
      </c>
      <c r="C336">
        <v>1998</v>
      </c>
      <c r="D336" t="s">
        <v>1305</v>
      </c>
      <c r="E336">
        <v>5</v>
      </c>
    </row>
    <row r="337" spans="1:5">
      <c r="A337" t="s">
        <v>958</v>
      </c>
      <c r="B337">
        <v>2003</v>
      </c>
      <c r="C337">
        <v>1998</v>
      </c>
      <c r="D337" t="s">
        <v>1304</v>
      </c>
      <c r="E337">
        <v>5</v>
      </c>
    </row>
    <row r="338" spans="1:5">
      <c r="A338" t="s">
        <v>958</v>
      </c>
      <c r="B338">
        <v>2003</v>
      </c>
      <c r="C338">
        <v>1998</v>
      </c>
      <c r="D338" t="s">
        <v>1303</v>
      </c>
      <c r="E338">
        <v>5</v>
      </c>
    </row>
    <row r="339" spans="1:5">
      <c r="A339" t="s">
        <v>1011</v>
      </c>
      <c r="B339">
        <v>2002</v>
      </c>
      <c r="C339">
        <v>1998</v>
      </c>
      <c r="D339" t="s">
        <v>1305</v>
      </c>
      <c r="E339">
        <v>4</v>
      </c>
    </row>
    <row r="340" spans="1:5">
      <c r="A340" t="s">
        <v>1011</v>
      </c>
      <c r="B340">
        <v>2002</v>
      </c>
      <c r="C340">
        <v>1998</v>
      </c>
      <c r="D340" t="s">
        <v>1304</v>
      </c>
      <c r="E340">
        <v>4</v>
      </c>
    </row>
    <row r="341" spans="1:5">
      <c r="A341" t="s">
        <v>961</v>
      </c>
      <c r="B341">
        <v>2003</v>
      </c>
      <c r="C341">
        <v>1998</v>
      </c>
      <c r="D341" t="s">
        <v>1305</v>
      </c>
      <c r="E341">
        <v>5</v>
      </c>
    </row>
    <row r="342" spans="1:5">
      <c r="A342" t="s">
        <v>961</v>
      </c>
      <c r="B342">
        <v>2003</v>
      </c>
      <c r="C342">
        <v>1998</v>
      </c>
      <c r="D342" t="s">
        <v>1304</v>
      </c>
      <c r="E342">
        <v>5</v>
      </c>
    </row>
    <row r="343" spans="1:5">
      <c r="A343" t="s">
        <v>961</v>
      </c>
      <c r="B343">
        <v>2003</v>
      </c>
      <c r="C343">
        <v>1998</v>
      </c>
      <c r="D343" t="s">
        <v>1303</v>
      </c>
      <c r="E343">
        <v>5</v>
      </c>
    </row>
    <row r="344" spans="1:5">
      <c r="A344" t="s">
        <v>964</v>
      </c>
      <c r="B344">
        <v>2003</v>
      </c>
      <c r="C344">
        <v>1998</v>
      </c>
      <c r="D344" t="s">
        <v>1305</v>
      </c>
      <c r="E344">
        <v>5</v>
      </c>
    </row>
    <row r="345" spans="1:5">
      <c r="A345" t="s">
        <v>964</v>
      </c>
      <c r="B345">
        <v>2003</v>
      </c>
      <c r="C345">
        <v>1998</v>
      </c>
      <c r="D345" t="s">
        <v>1304</v>
      </c>
      <c r="E345">
        <v>5</v>
      </c>
    </row>
    <row r="346" spans="1:5">
      <c r="A346" t="s">
        <v>964</v>
      </c>
      <c r="B346">
        <v>2003</v>
      </c>
      <c r="C346">
        <v>1998</v>
      </c>
      <c r="D346" t="s">
        <v>1303</v>
      </c>
      <c r="E346">
        <v>5</v>
      </c>
    </row>
    <row r="347" spans="1:5">
      <c r="A347" t="s">
        <v>965</v>
      </c>
      <c r="B347">
        <v>2003</v>
      </c>
      <c r="C347">
        <v>1998</v>
      </c>
      <c r="D347" t="s">
        <v>1305</v>
      </c>
      <c r="E347">
        <v>5</v>
      </c>
    </row>
    <row r="348" spans="1:5">
      <c r="A348" t="s">
        <v>965</v>
      </c>
      <c r="B348">
        <v>2003</v>
      </c>
      <c r="C348">
        <v>1998</v>
      </c>
      <c r="D348" t="s">
        <v>1304</v>
      </c>
      <c r="E348">
        <v>5</v>
      </c>
    </row>
    <row r="349" spans="1:5">
      <c r="A349" t="s">
        <v>965</v>
      </c>
      <c r="B349">
        <v>2003</v>
      </c>
      <c r="C349">
        <v>1998</v>
      </c>
      <c r="D349" t="s">
        <v>1303</v>
      </c>
      <c r="E349">
        <v>5</v>
      </c>
    </row>
    <row r="350" spans="1:5">
      <c r="A350" t="s">
        <v>976</v>
      </c>
      <c r="B350">
        <v>2002</v>
      </c>
      <c r="C350">
        <v>1998</v>
      </c>
      <c r="D350" t="s">
        <v>1304</v>
      </c>
      <c r="E350">
        <v>4</v>
      </c>
    </row>
    <row r="351" spans="1:5">
      <c r="A351" t="s">
        <v>985</v>
      </c>
      <c r="B351">
        <v>2002</v>
      </c>
      <c r="C351">
        <v>1998</v>
      </c>
      <c r="D351" t="s">
        <v>1305</v>
      </c>
      <c r="E351">
        <v>4</v>
      </c>
    </row>
    <row r="352" spans="1:5">
      <c r="A352" t="s">
        <v>985</v>
      </c>
      <c r="B352">
        <v>2002</v>
      </c>
      <c r="C352">
        <v>1998</v>
      </c>
      <c r="D352" t="s">
        <v>1304</v>
      </c>
      <c r="E352">
        <v>4</v>
      </c>
    </row>
    <row r="353" spans="1:5">
      <c r="A353" t="s">
        <v>1008</v>
      </c>
      <c r="B353">
        <v>2002</v>
      </c>
      <c r="C353">
        <v>1998</v>
      </c>
      <c r="D353" t="s">
        <v>1305</v>
      </c>
      <c r="E353">
        <v>4</v>
      </c>
    </row>
    <row r="354" spans="1:5">
      <c r="A354" t="s">
        <v>1008</v>
      </c>
      <c r="B354">
        <v>2002</v>
      </c>
      <c r="C354">
        <v>1998</v>
      </c>
      <c r="D354" t="s">
        <v>1304</v>
      </c>
      <c r="E354">
        <v>4</v>
      </c>
    </row>
    <row r="355" spans="1:5">
      <c r="A355" t="s">
        <v>1369</v>
      </c>
      <c r="B355">
        <v>2017</v>
      </c>
      <c r="C355">
        <v>1998</v>
      </c>
      <c r="D355" t="s">
        <v>1301</v>
      </c>
      <c r="E355">
        <v>19</v>
      </c>
    </row>
    <row r="356" spans="1:5">
      <c r="A356" t="s">
        <v>975</v>
      </c>
      <c r="B356">
        <v>2002</v>
      </c>
      <c r="C356">
        <v>1998</v>
      </c>
      <c r="D356" t="s">
        <v>1305</v>
      </c>
      <c r="E356">
        <v>4</v>
      </c>
    </row>
    <row r="357" spans="1:5">
      <c r="A357" t="s">
        <v>975</v>
      </c>
      <c r="B357">
        <v>2002</v>
      </c>
      <c r="C357">
        <v>1998</v>
      </c>
      <c r="D357" t="s">
        <v>1304</v>
      </c>
      <c r="E357">
        <v>4</v>
      </c>
    </row>
    <row r="358" spans="1:5">
      <c r="A358" t="s">
        <v>1007</v>
      </c>
      <c r="B358">
        <v>2002</v>
      </c>
      <c r="C358">
        <v>1998</v>
      </c>
      <c r="D358" t="s">
        <v>1305</v>
      </c>
      <c r="E358">
        <v>4</v>
      </c>
    </row>
    <row r="359" spans="1:5">
      <c r="A359" t="s">
        <v>1007</v>
      </c>
      <c r="B359">
        <v>2002</v>
      </c>
      <c r="C359">
        <v>1998</v>
      </c>
      <c r="D359" t="s">
        <v>1304</v>
      </c>
      <c r="E359">
        <v>4</v>
      </c>
    </row>
    <row r="360" spans="1:5">
      <c r="A360" t="s">
        <v>881</v>
      </c>
      <c r="B360">
        <v>2003</v>
      </c>
      <c r="C360">
        <v>1998</v>
      </c>
      <c r="D360" t="s">
        <v>1305</v>
      </c>
      <c r="E360">
        <v>5</v>
      </c>
    </row>
    <row r="361" spans="1:5">
      <c r="A361" t="s">
        <v>881</v>
      </c>
      <c r="B361">
        <v>2003</v>
      </c>
      <c r="C361">
        <v>1998</v>
      </c>
      <c r="D361" t="s">
        <v>1304</v>
      </c>
      <c r="E361">
        <v>5</v>
      </c>
    </row>
    <row r="362" spans="1:5">
      <c r="A362" t="s">
        <v>881</v>
      </c>
      <c r="B362">
        <v>2003</v>
      </c>
      <c r="C362">
        <v>1998</v>
      </c>
      <c r="D362" t="s">
        <v>1303</v>
      </c>
      <c r="E362">
        <v>5</v>
      </c>
    </row>
    <row r="363" spans="1:5">
      <c r="A363" t="s">
        <v>881</v>
      </c>
      <c r="B363">
        <v>2003</v>
      </c>
      <c r="C363">
        <v>1998</v>
      </c>
      <c r="D363" t="s">
        <v>1302</v>
      </c>
      <c r="E363">
        <v>5</v>
      </c>
    </row>
    <row r="364" spans="1:5">
      <c r="A364" t="s">
        <v>969</v>
      </c>
      <c r="B364">
        <v>2003</v>
      </c>
      <c r="C364">
        <v>1998</v>
      </c>
      <c r="D364" t="s">
        <v>1305</v>
      </c>
      <c r="E364">
        <v>5</v>
      </c>
    </row>
    <row r="365" spans="1:5">
      <c r="A365" t="s">
        <v>969</v>
      </c>
      <c r="B365">
        <v>2003</v>
      </c>
      <c r="C365">
        <v>1998</v>
      </c>
      <c r="D365" t="s">
        <v>1304</v>
      </c>
      <c r="E365">
        <v>5</v>
      </c>
    </row>
    <row r="366" spans="1:5">
      <c r="A366" t="s">
        <v>969</v>
      </c>
      <c r="B366">
        <v>2003</v>
      </c>
      <c r="C366">
        <v>1998</v>
      </c>
      <c r="D366" t="s">
        <v>1303</v>
      </c>
      <c r="E366">
        <v>5</v>
      </c>
    </row>
    <row r="367" spans="1:5">
      <c r="A367" t="s">
        <v>967</v>
      </c>
      <c r="B367">
        <v>2003</v>
      </c>
      <c r="C367">
        <v>1998</v>
      </c>
      <c r="D367" t="s">
        <v>1305</v>
      </c>
      <c r="E367">
        <v>5</v>
      </c>
    </row>
    <row r="368" spans="1:5">
      <c r="A368" t="s">
        <v>967</v>
      </c>
      <c r="B368">
        <v>2003</v>
      </c>
      <c r="C368">
        <v>1998</v>
      </c>
      <c r="D368" t="s">
        <v>1304</v>
      </c>
      <c r="E368">
        <v>5</v>
      </c>
    </row>
    <row r="369" spans="1:5">
      <c r="A369" t="s">
        <v>967</v>
      </c>
      <c r="B369">
        <v>2003</v>
      </c>
      <c r="C369">
        <v>1998</v>
      </c>
      <c r="D369" t="s">
        <v>1303</v>
      </c>
      <c r="E369">
        <v>5</v>
      </c>
    </row>
    <row r="370" spans="1:5">
      <c r="A370" t="s">
        <v>977</v>
      </c>
      <c r="B370">
        <v>2002</v>
      </c>
      <c r="C370">
        <v>1998</v>
      </c>
      <c r="D370" t="s">
        <v>1305</v>
      </c>
      <c r="E370">
        <v>4</v>
      </c>
    </row>
    <row r="371" spans="1:5">
      <c r="A371" t="s">
        <v>977</v>
      </c>
      <c r="B371">
        <v>2002</v>
      </c>
      <c r="C371">
        <v>1998</v>
      </c>
      <c r="D371" t="s">
        <v>1304</v>
      </c>
      <c r="E371">
        <v>4</v>
      </c>
    </row>
    <row r="372" spans="1:5">
      <c r="A372" t="s">
        <v>979</v>
      </c>
      <c r="B372">
        <v>2002</v>
      </c>
      <c r="C372">
        <v>1998</v>
      </c>
      <c r="D372" t="s">
        <v>1305</v>
      </c>
      <c r="E372">
        <v>4</v>
      </c>
    </row>
    <row r="373" spans="1:5">
      <c r="A373" t="s">
        <v>979</v>
      </c>
      <c r="B373">
        <v>2002</v>
      </c>
      <c r="C373">
        <v>1998</v>
      </c>
      <c r="D373" t="s">
        <v>1304</v>
      </c>
      <c r="E373">
        <v>4</v>
      </c>
    </row>
    <row r="374" spans="1:5">
      <c r="A374" t="s">
        <v>979</v>
      </c>
      <c r="B374">
        <v>2014</v>
      </c>
      <c r="C374">
        <v>1998</v>
      </c>
      <c r="D374" t="s">
        <v>1301</v>
      </c>
      <c r="E374">
        <v>16</v>
      </c>
    </row>
    <row r="375" spans="1:5">
      <c r="A375" t="s">
        <v>1004</v>
      </c>
      <c r="B375">
        <v>2002</v>
      </c>
      <c r="C375">
        <v>1998</v>
      </c>
      <c r="D375" t="s">
        <v>1305</v>
      </c>
      <c r="E375">
        <v>4</v>
      </c>
    </row>
    <row r="376" spans="1:5">
      <c r="A376" t="s">
        <v>1004</v>
      </c>
      <c r="B376">
        <v>2002</v>
      </c>
      <c r="C376">
        <v>1998</v>
      </c>
      <c r="D376" t="s">
        <v>1304</v>
      </c>
      <c r="E376">
        <v>4</v>
      </c>
    </row>
    <row r="377" spans="1:5">
      <c r="A377" t="s">
        <v>982</v>
      </c>
      <c r="B377">
        <v>2002</v>
      </c>
      <c r="C377">
        <v>1998</v>
      </c>
      <c r="D377" t="s">
        <v>1305</v>
      </c>
      <c r="E377">
        <v>4</v>
      </c>
    </row>
    <row r="378" spans="1:5">
      <c r="A378" t="s">
        <v>982</v>
      </c>
      <c r="B378">
        <v>2002</v>
      </c>
      <c r="C378">
        <v>1998</v>
      </c>
      <c r="D378" t="s">
        <v>1304</v>
      </c>
      <c r="E378">
        <v>4</v>
      </c>
    </row>
    <row r="379" spans="1:5">
      <c r="A379" t="s">
        <v>968</v>
      </c>
      <c r="B379">
        <v>2003</v>
      </c>
      <c r="C379">
        <v>1998</v>
      </c>
      <c r="D379" t="s">
        <v>1305</v>
      </c>
      <c r="E379">
        <v>5</v>
      </c>
    </row>
    <row r="380" spans="1:5">
      <c r="A380" t="s">
        <v>968</v>
      </c>
      <c r="B380">
        <v>2003</v>
      </c>
      <c r="C380">
        <v>1998</v>
      </c>
      <c r="D380" t="s">
        <v>1304</v>
      </c>
      <c r="E380">
        <v>5</v>
      </c>
    </row>
    <row r="381" spans="1:5">
      <c r="A381" t="s">
        <v>968</v>
      </c>
      <c r="B381">
        <v>2003</v>
      </c>
      <c r="C381">
        <v>1998</v>
      </c>
      <c r="D381" t="s">
        <v>1303</v>
      </c>
      <c r="E381">
        <v>5</v>
      </c>
    </row>
    <row r="382" spans="1:5">
      <c r="A382" t="s">
        <v>1273</v>
      </c>
      <c r="B382">
        <v>2002</v>
      </c>
      <c r="C382">
        <v>1998</v>
      </c>
      <c r="D382" t="s">
        <v>1305</v>
      </c>
      <c r="E382">
        <v>4</v>
      </c>
    </row>
    <row r="383" spans="1:5">
      <c r="A383" t="s">
        <v>872</v>
      </c>
      <c r="B383">
        <v>2003</v>
      </c>
      <c r="C383">
        <v>1998</v>
      </c>
      <c r="D383" t="s">
        <v>1305</v>
      </c>
      <c r="E383">
        <v>5</v>
      </c>
    </row>
    <row r="384" spans="1:5">
      <c r="A384" t="s">
        <v>872</v>
      </c>
      <c r="B384">
        <v>2003</v>
      </c>
      <c r="C384">
        <v>1998</v>
      </c>
      <c r="D384" t="s">
        <v>1304</v>
      </c>
      <c r="E384">
        <v>5</v>
      </c>
    </row>
    <row r="385" spans="1:5">
      <c r="A385" t="s">
        <v>872</v>
      </c>
      <c r="B385">
        <v>2003</v>
      </c>
      <c r="C385">
        <v>1998</v>
      </c>
      <c r="D385" t="s">
        <v>1303</v>
      </c>
      <c r="E385">
        <v>5</v>
      </c>
    </row>
    <row r="386" spans="1:5">
      <c r="A386" t="s">
        <v>872</v>
      </c>
      <c r="B386">
        <v>2003</v>
      </c>
      <c r="C386">
        <v>1998</v>
      </c>
      <c r="D386" t="s">
        <v>1302</v>
      </c>
      <c r="E386">
        <v>5</v>
      </c>
    </row>
    <row r="387" spans="1:5">
      <c r="A387" t="s">
        <v>1003</v>
      </c>
      <c r="B387">
        <v>2002</v>
      </c>
      <c r="C387">
        <v>1998</v>
      </c>
      <c r="D387" t="s">
        <v>1304</v>
      </c>
      <c r="E387">
        <v>4</v>
      </c>
    </row>
    <row r="388" spans="1:5">
      <c r="A388" t="s">
        <v>1010</v>
      </c>
      <c r="B388">
        <v>2002</v>
      </c>
      <c r="C388">
        <v>1998</v>
      </c>
      <c r="D388" t="s">
        <v>1305</v>
      </c>
      <c r="E388">
        <v>4</v>
      </c>
    </row>
    <row r="389" spans="1:5">
      <c r="A389" t="s">
        <v>1010</v>
      </c>
      <c r="B389">
        <v>2002</v>
      </c>
      <c r="C389">
        <v>1998</v>
      </c>
      <c r="D389" t="s">
        <v>1304</v>
      </c>
      <c r="E389">
        <v>4</v>
      </c>
    </row>
    <row r="390" spans="1:5">
      <c r="A390" t="s">
        <v>978</v>
      </c>
      <c r="B390">
        <v>2002</v>
      </c>
      <c r="C390">
        <v>1998</v>
      </c>
      <c r="D390" t="s">
        <v>1305</v>
      </c>
      <c r="E390">
        <v>4</v>
      </c>
    </row>
    <row r="391" spans="1:5">
      <c r="A391" t="s">
        <v>978</v>
      </c>
      <c r="B391">
        <v>2002</v>
      </c>
      <c r="C391">
        <v>1998</v>
      </c>
      <c r="D391" t="s">
        <v>1304</v>
      </c>
      <c r="E391">
        <v>4</v>
      </c>
    </row>
    <row r="392" spans="1:5">
      <c r="A392" t="s">
        <v>983</v>
      </c>
      <c r="B392">
        <v>2002</v>
      </c>
      <c r="C392">
        <v>1998</v>
      </c>
      <c r="D392" t="s">
        <v>1305</v>
      </c>
      <c r="E392">
        <v>4</v>
      </c>
    </row>
    <row r="393" spans="1:5">
      <c r="A393" t="s">
        <v>983</v>
      </c>
      <c r="B393">
        <v>2002</v>
      </c>
      <c r="C393">
        <v>1998</v>
      </c>
      <c r="D393" t="s">
        <v>1304</v>
      </c>
      <c r="E393">
        <v>4</v>
      </c>
    </row>
    <row r="394" spans="1:5">
      <c r="A394" t="s">
        <v>877</v>
      </c>
      <c r="B394">
        <v>2003</v>
      </c>
      <c r="C394">
        <v>1998</v>
      </c>
      <c r="D394" t="s">
        <v>1305</v>
      </c>
      <c r="E394">
        <v>5</v>
      </c>
    </row>
    <row r="395" spans="1:5">
      <c r="A395" t="s">
        <v>877</v>
      </c>
      <c r="B395">
        <v>2003</v>
      </c>
      <c r="C395">
        <v>1998</v>
      </c>
      <c r="D395" t="s">
        <v>1304</v>
      </c>
      <c r="E395">
        <v>5</v>
      </c>
    </row>
    <row r="396" spans="1:5">
      <c r="A396" t="s">
        <v>877</v>
      </c>
      <c r="B396">
        <v>2003</v>
      </c>
      <c r="C396">
        <v>1998</v>
      </c>
      <c r="D396" t="s">
        <v>1303</v>
      </c>
      <c r="E396">
        <v>5</v>
      </c>
    </row>
    <row r="397" spans="1:5">
      <c r="A397" t="s">
        <v>877</v>
      </c>
      <c r="B397">
        <v>2003</v>
      </c>
      <c r="C397">
        <v>1998</v>
      </c>
      <c r="D397" t="s">
        <v>1302</v>
      </c>
      <c r="E397">
        <v>5</v>
      </c>
    </row>
    <row r="398" spans="1:5">
      <c r="A398" t="s">
        <v>1005</v>
      </c>
      <c r="B398">
        <v>2002</v>
      </c>
      <c r="C398">
        <v>1998</v>
      </c>
      <c r="D398" t="s">
        <v>1305</v>
      </c>
      <c r="E398">
        <v>4</v>
      </c>
    </row>
    <row r="399" spans="1:5">
      <c r="A399" t="s">
        <v>1005</v>
      </c>
      <c r="B399">
        <v>2002</v>
      </c>
      <c r="C399">
        <v>1998</v>
      </c>
      <c r="D399" t="s">
        <v>1304</v>
      </c>
      <c r="E399">
        <v>4</v>
      </c>
    </row>
    <row r="400" spans="1:5">
      <c r="A400" t="s">
        <v>880</v>
      </c>
      <c r="B400">
        <v>2003</v>
      </c>
      <c r="C400">
        <v>1998</v>
      </c>
      <c r="D400" t="s">
        <v>1305</v>
      </c>
      <c r="E400">
        <v>5</v>
      </c>
    </row>
    <row r="401" spans="1:5">
      <c r="A401" t="s">
        <v>880</v>
      </c>
      <c r="B401">
        <v>2003</v>
      </c>
      <c r="C401">
        <v>1998</v>
      </c>
      <c r="D401" t="s">
        <v>1304</v>
      </c>
      <c r="E401">
        <v>5</v>
      </c>
    </row>
    <row r="402" spans="1:5">
      <c r="A402" t="s">
        <v>880</v>
      </c>
      <c r="B402">
        <v>2003</v>
      </c>
      <c r="C402">
        <v>1998</v>
      </c>
      <c r="D402" t="s">
        <v>1303</v>
      </c>
      <c r="E402">
        <v>5</v>
      </c>
    </row>
    <row r="403" spans="1:5">
      <c r="A403" t="s">
        <v>880</v>
      </c>
      <c r="B403">
        <v>2003</v>
      </c>
      <c r="C403">
        <v>1998</v>
      </c>
      <c r="D403" t="s">
        <v>1302</v>
      </c>
      <c r="E403">
        <v>5</v>
      </c>
    </row>
    <row r="404" spans="1:5">
      <c r="A404" t="s">
        <v>1006</v>
      </c>
      <c r="B404">
        <v>2002</v>
      </c>
      <c r="C404">
        <v>1998</v>
      </c>
      <c r="D404" t="s">
        <v>1305</v>
      </c>
      <c r="E404">
        <v>4</v>
      </c>
    </row>
    <row r="405" spans="1:5">
      <c r="A405" t="s">
        <v>1006</v>
      </c>
      <c r="B405">
        <v>2002</v>
      </c>
      <c r="C405">
        <v>1998</v>
      </c>
      <c r="D405" t="s">
        <v>1304</v>
      </c>
      <c r="E405">
        <v>4</v>
      </c>
    </row>
    <row r="406" spans="1:5">
      <c r="A406" t="s">
        <v>989</v>
      </c>
      <c r="B406">
        <v>2002</v>
      </c>
      <c r="C406">
        <v>1998</v>
      </c>
      <c r="D406" t="s">
        <v>1305</v>
      </c>
      <c r="E406">
        <v>4</v>
      </c>
    </row>
    <row r="407" spans="1:5">
      <c r="A407" t="s">
        <v>989</v>
      </c>
      <c r="B407">
        <v>2002</v>
      </c>
      <c r="C407">
        <v>1998</v>
      </c>
      <c r="D407" t="s">
        <v>1304</v>
      </c>
      <c r="E407">
        <v>4</v>
      </c>
    </row>
    <row r="408" spans="1:5">
      <c r="A408" t="s">
        <v>1277</v>
      </c>
      <c r="B408">
        <v>2002</v>
      </c>
      <c r="C408">
        <v>1998</v>
      </c>
      <c r="D408" t="s">
        <v>1305</v>
      </c>
      <c r="E408">
        <v>4</v>
      </c>
    </row>
    <row r="409" spans="1:5">
      <c r="A409" t="s">
        <v>987</v>
      </c>
      <c r="B409">
        <v>2002</v>
      </c>
      <c r="C409">
        <v>1998</v>
      </c>
      <c r="D409" t="s">
        <v>1304</v>
      </c>
      <c r="E409">
        <v>4</v>
      </c>
    </row>
    <row r="410" spans="1:5">
      <c r="A410" t="s">
        <v>963</v>
      </c>
      <c r="B410">
        <v>2003</v>
      </c>
      <c r="C410">
        <v>1998</v>
      </c>
      <c r="D410" t="s">
        <v>1305</v>
      </c>
      <c r="E410">
        <v>5</v>
      </c>
    </row>
    <row r="411" spans="1:5">
      <c r="A411" t="s">
        <v>963</v>
      </c>
      <c r="B411">
        <v>2003</v>
      </c>
      <c r="C411">
        <v>1998</v>
      </c>
      <c r="D411" t="s">
        <v>1304</v>
      </c>
      <c r="E411">
        <v>5</v>
      </c>
    </row>
    <row r="412" spans="1:5">
      <c r="A412" t="s">
        <v>963</v>
      </c>
      <c r="B412">
        <v>2003</v>
      </c>
      <c r="C412">
        <v>1998</v>
      </c>
      <c r="D412" t="s">
        <v>1303</v>
      </c>
      <c r="E412">
        <v>5</v>
      </c>
    </row>
    <row r="413" spans="1:5">
      <c r="A413" t="s">
        <v>1186</v>
      </c>
      <c r="B413">
        <v>2002</v>
      </c>
      <c r="C413">
        <v>1998</v>
      </c>
      <c r="D413" t="s">
        <v>1305</v>
      </c>
      <c r="E413">
        <v>4</v>
      </c>
    </row>
    <row r="414" spans="1:5">
      <c r="A414" t="s">
        <v>966</v>
      </c>
      <c r="B414">
        <v>2003</v>
      </c>
      <c r="C414">
        <v>1998</v>
      </c>
      <c r="D414" t="s">
        <v>1305</v>
      </c>
      <c r="E414">
        <v>5</v>
      </c>
    </row>
    <row r="415" spans="1:5">
      <c r="A415" t="s">
        <v>966</v>
      </c>
      <c r="B415">
        <v>2003</v>
      </c>
      <c r="C415">
        <v>1998</v>
      </c>
      <c r="D415" t="s">
        <v>1304</v>
      </c>
      <c r="E415">
        <v>5</v>
      </c>
    </row>
    <row r="416" spans="1:5">
      <c r="A416" t="s">
        <v>966</v>
      </c>
      <c r="B416">
        <v>2003</v>
      </c>
      <c r="C416">
        <v>1998</v>
      </c>
      <c r="D416" t="s">
        <v>1303</v>
      </c>
      <c r="E416">
        <v>5</v>
      </c>
    </row>
    <row r="417" spans="1:5">
      <c r="A417" t="s">
        <v>1129</v>
      </c>
      <c r="B417">
        <v>2003</v>
      </c>
      <c r="C417">
        <v>1998</v>
      </c>
      <c r="D417" t="s">
        <v>1305</v>
      </c>
      <c r="E417">
        <v>5</v>
      </c>
    </row>
    <row r="418" spans="1:5">
      <c r="A418" t="s">
        <v>871</v>
      </c>
      <c r="B418">
        <v>2003</v>
      </c>
      <c r="C418">
        <v>1998</v>
      </c>
      <c r="D418" t="s">
        <v>1305</v>
      </c>
      <c r="E418">
        <v>5</v>
      </c>
    </row>
    <row r="419" spans="1:5">
      <c r="A419" t="s">
        <v>871</v>
      </c>
      <c r="B419">
        <v>2003</v>
      </c>
      <c r="C419">
        <v>1998</v>
      </c>
      <c r="D419" t="s">
        <v>1304</v>
      </c>
      <c r="E419">
        <v>5</v>
      </c>
    </row>
    <row r="420" spans="1:5">
      <c r="A420" t="s">
        <v>871</v>
      </c>
      <c r="B420">
        <v>2003</v>
      </c>
      <c r="C420">
        <v>1998</v>
      </c>
      <c r="D420" t="s">
        <v>1303</v>
      </c>
      <c r="E420">
        <v>5</v>
      </c>
    </row>
    <row r="421" spans="1:5">
      <c r="A421" t="s">
        <v>871</v>
      </c>
      <c r="B421">
        <v>2003</v>
      </c>
      <c r="C421">
        <v>1998</v>
      </c>
      <c r="D421" t="s">
        <v>1302</v>
      </c>
      <c r="E421">
        <v>5</v>
      </c>
    </row>
    <row r="422" spans="1:5">
      <c r="A422" t="s">
        <v>954</v>
      </c>
      <c r="B422">
        <v>2003</v>
      </c>
      <c r="C422">
        <v>1998</v>
      </c>
      <c r="D422" t="s">
        <v>1305</v>
      </c>
      <c r="E422">
        <v>5</v>
      </c>
    </row>
    <row r="423" spans="1:5">
      <c r="A423" t="s">
        <v>954</v>
      </c>
      <c r="B423">
        <v>2003</v>
      </c>
      <c r="C423">
        <v>1998</v>
      </c>
      <c r="D423" t="s">
        <v>1304</v>
      </c>
      <c r="E423">
        <v>5</v>
      </c>
    </row>
    <row r="424" spans="1:5">
      <c r="A424" t="s">
        <v>954</v>
      </c>
      <c r="B424">
        <v>2003</v>
      </c>
      <c r="C424">
        <v>1998</v>
      </c>
      <c r="D424" t="s">
        <v>1303</v>
      </c>
      <c r="E424">
        <v>5</v>
      </c>
    </row>
    <row r="425" spans="1:5">
      <c r="A425" t="s">
        <v>1002</v>
      </c>
      <c r="B425">
        <v>2002</v>
      </c>
      <c r="C425">
        <v>1998</v>
      </c>
      <c r="D425" t="s">
        <v>1304</v>
      </c>
      <c r="E425">
        <v>4</v>
      </c>
    </row>
    <row r="426" spans="1:5">
      <c r="A426" t="s">
        <v>955</v>
      </c>
      <c r="B426">
        <v>2003</v>
      </c>
      <c r="C426">
        <v>1998</v>
      </c>
      <c r="D426" t="s">
        <v>1305</v>
      </c>
      <c r="E426">
        <v>5</v>
      </c>
    </row>
    <row r="427" spans="1:5">
      <c r="A427" t="s">
        <v>955</v>
      </c>
      <c r="B427">
        <v>2003</v>
      </c>
      <c r="C427">
        <v>1998</v>
      </c>
      <c r="D427" t="s">
        <v>1304</v>
      </c>
      <c r="E427">
        <v>5</v>
      </c>
    </row>
    <row r="428" spans="1:5">
      <c r="A428" t="s">
        <v>955</v>
      </c>
      <c r="B428">
        <v>2003</v>
      </c>
      <c r="C428">
        <v>1998</v>
      </c>
      <c r="D428" t="s">
        <v>1303</v>
      </c>
      <c r="E428">
        <v>5</v>
      </c>
    </row>
    <row r="429" spans="1:5">
      <c r="A429" t="s">
        <v>868</v>
      </c>
      <c r="B429">
        <v>2003</v>
      </c>
      <c r="C429">
        <v>1998</v>
      </c>
      <c r="D429" t="s">
        <v>1305</v>
      </c>
      <c r="E429">
        <v>5</v>
      </c>
    </row>
    <row r="430" spans="1:5">
      <c r="A430" t="s">
        <v>868</v>
      </c>
      <c r="B430">
        <v>2003</v>
      </c>
      <c r="C430">
        <v>1998</v>
      </c>
      <c r="D430" t="s">
        <v>1304</v>
      </c>
      <c r="E430">
        <v>5</v>
      </c>
    </row>
    <row r="431" spans="1:5">
      <c r="A431" t="s">
        <v>868</v>
      </c>
      <c r="B431">
        <v>2003</v>
      </c>
      <c r="C431">
        <v>1998</v>
      </c>
      <c r="D431" t="s">
        <v>1303</v>
      </c>
      <c r="E431">
        <v>5</v>
      </c>
    </row>
    <row r="432" spans="1:5">
      <c r="A432" t="s">
        <v>868</v>
      </c>
      <c r="B432">
        <v>2003</v>
      </c>
      <c r="C432">
        <v>1998</v>
      </c>
      <c r="D432" t="s">
        <v>1302</v>
      </c>
      <c r="E432">
        <v>5</v>
      </c>
    </row>
    <row r="433" spans="1:5">
      <c r="A433" t="s">
        <v>874</v>
      </c>
      <c r="B433">
        <v>2003</v>
      </c>
      <c r="C433">
        <v>1998</v>
      </c>
      <c r="D433" t="s">
        <v>1305</v>
      </c>
      <c r="E433">
        <v>5</v>
      </c>
    </row>
    <row r="434" spans="1:5">
      <c r="A434" t="s">
        <v>874</v>
      </c>
      <c r="B434">
        <v>2003</v>
      </c>
      <c r="C434">
        <v>1998</v>
      </c>
      <c r="D434" t="s">
        <v>1304</v>
      </c>
      <c r="E434">
        <v>5</v>
      </c>
    </row>
    <row r="435" spans="1:5">
      <c r="A435" t="s">
        <v>874</v>
      </c>
      <c r="B435">
        <v>2003</v>
      </c>
      <c r="C435">
        <v>1998</v>
      </c>
      <c r="D435" t="s">
        <v>1303</v>
      </c>
      <c r="E435">
        <v>5</v>
      </c>
    </row>
    <row r="436" spans="1:5">
      <c r="A436" t="s">
        <v>874</v>
      </c>
      <c r="B436">
        <v>2003</v>
      </c>
      <c r="C436">
        <v>1998</v>
      </c>
      <c r="D436" t="s">
        <v>1302</v>
      </c>
      <c r="E436">
        <v>5</v>
      </c>
    </row>
    <row r="437" spans="1:5">
      <c r="A437" t="s">
        <v>1012</v>
      </c>
      <c r="B437">
        <v>2002</v>
      </c>
      <c r="C437">
        <v>1998</v>
      </c>
      <c r="D437" t="s">
        <v>1305</v>
      </c>
      <c r="E437">
        <v>4</v>
      </c>
    </row>
    <row r="438" spans="1:5">
      <c r="A438" t="s">
        <v>1012</v>
      </c>
      <c r="B438">
        <v>2002</v>
      </c>
      <c r="C438">
        <v>1998</v>
      </c>
      <c r="D438" t="s">
        <v>1304</v>
      </c>
      <c r="E438">
        <v>4</v>
      </c>
    </row>
    <row r="439" spans="1:5">
      <c r="A439" t="s">
        <v>1183</v>
      </c>
      <c r="B439">
        <v>2003</v>
      </c>
      <c r="C439">
        <v>1998</v>
      </c>
      <c r="D439" t="s">
        <v>1305</v>
      </c>
      <c r="E439">
        <v>5</v>
      </c>
    </row>
    <row r="440" spans="1:5">
      <c r="A440" t="s">
        <v>1017</v>
      </c>
      <c r="B440">
        <v>2002</v>
      </c>
      <c r="C440">
        <v>1998</v>
      </c>
      <c r="D440" t="s">
        <v>1305</v>
      </c>
      <c r="E440">
        <v>4</v>
      </c>
    </row>
    <row r="441" spans="1:5">
      <c r="A441" t="s">
        <v>1017</v>
      </c>
      <c r="B441">
        <v>2002</v>
      </c>
      <c r="C441">
        <v>1998</v>
      </c>
      <c r="D441" t="s">
        <v>1304</v>
      </c>
      <c r="E441">
        <v>4</v>
      </c>
    </row>
    <row r="442" spans="1:5">
      <c r="A442" t="s">
        <v>875</v>
      </c>
      <c r="B442">
        <v>2003</v>
      </c>
      <c r="C442">
        <v>1998</v>
      </c>
      <c r="D442" t="s">
        <v>1305</v>
      </c>
      <c r="E442">
        <v>5</v>
      </c>
    </row>
    <row r="443" spans="1:5">
      <c r="A443" t="s">
        <v>875</v>
      </c>
      <c r="B443">
        <v>2003</v>
      </c>
      <c r="C443">
        <v>1998</v>
      </c>
      <c r="D443" t="s">
        <v>1304</v>
      </c>
      <c r="E443">
        <v>5</v>
      </c>
    </row>
    <row r="444" spans="1:5">
      <c r="A444" t="s">
        <v>875</v>
      </c>
      <c r="B444">
        <v>2003</v>
      </c>
      <c r="C444">
        <v>1998</v>
      </c>
      <c r="D444" t="s">
        <v>1302</v>
      </c>
      <c r="E444">
        <v>5</v>
      </c>
    </row>
    <row r="445" spans="1:5">
      <c r="A445" t="s">
        <v>1274</v>
      </c>
      <c r="B445">
        <v>2002</v>
      </c>
      <c r="C445">
        <v>1998</v>
      </c>
      <c r="D445" t="s">
        <v>1305</v>
      </c>
      <c r="E445">
        <v>4</v>
      </c>
    </row>
    <row r="446" spans="1:5">
      <c r="A446" t="s">
        <v>1015</v>
      </c>
      <c r="B446">
        <v>2002</v>
      </c>
      <c r="C446">
        <v>1998</v>
      </c>
      <c r="D446" t="s">
        <v>1305</v>
      </c>
      <c r="E446">
        <v>4</v>
      </c>
    </row>
    <row r="447" spans="1:5">
      <c r="A447" t="s">
        <v>1015</v>
      </c>
      <c r="B447">
        <v>2002</v>
      </c>
      <c r="C447">
        <v>1998</v>
      </c>
      <c r="D447" t="s">
        <v>1304</v>
      </c>
      <c r="E447">
        <v>4</v>
      </c>
    </row>
    <row r="448" spans="1:5">
      <c r="A448" t="s">
        <v>990</v>
      </c>
      <c r="B448">
        <v>2002</v>
      </c>
      <c r="C448">
        <v>1998</v>
      </c>
      <c r="D448" t="s">
        <v>1305</v>
      </c>
      <c r="E448">
        <v>4</v>
      </c>
    </row>
    <row r="449" spans="1:5">
      <c r="A449" t="s">
        <v>990</v>
      </c>
      <c r="B449">
        <v>2002</v>
      </c>
      <c r="C449">
        <v>1998</v>
      </c>
      <c r="D449" t="s">
        <v>1304</v>
      </c>
      <c r="E449">
        <v>4</v>
      </c>
    </row>
    <row r="450" spans="1:5">
      <c r="A450" t="s">
        <v>956</v>
      </c>
      <c r="B450">
        <v>2003</v>
      </c>
      <c r="C450">
        <v>1998</v>
      </c>
      <c r="D450" t="s">
        <v>1305</v>
      </c>
      <c r="E450">
        <v>5</v>
      </c>
    </row>
    <row r="451" spans="1:5">
      <c r="A451" t="s">
        <v>956</v>
      </c>
      <c r="B451">
        <v>2003</v>
      </c>
      <c r="C451">
        <v>1998</v>
      </c>
      <c r="D451" t="s">
        <v>1304</v>
      </c>
      <c r="E451">
        <v>5</v>
      </c>
    </row>
    <row r="452" spans="1:5">
      <c r="A452" t="s">
        <v>956</v>
      </c>
      <c r="B452">
        <v>2003</v>
      </c>
      <c r="C452">
        <v>1998</v>
      </c>
      <c r="D452" t="s">
        <v>1303</v>
      </c>
      <c r="E452">
        <v>5</v>
      </c>
    </row>
    <row r="453" spans="1:5">
      <c r="A453" t="s">
        <v>991</v>
      </c>
      <c r="B453">
        <v>2002</v>
      </c>
      <c r="C453">
        <v>1998</v>
      </c>
      <c r="D453" t="s">
        <v>1305</v>
      </c>
      <c r="E453">
        <v>4</v>
      </c>
    </row>
    <row r="454" spans="1:5">
      <c r="A454" t="s">
        <v>991</v>
      </c>
      <c r="B454">
        <v>2002</v>
      </c>
      <c r="C454">
        <v>1998</v>
      </c>
      <c r="D454" t="s">
        <v>1304</v>
      </c>
      <c r="E454">
        <v>4</v>
      </c>
    </row>
    <row r="455" spans="1:5">
      <c r="A455" t="s">
        <v>988</v>
      </c>
      <c r="B455">
        <v>2002</v>
      </c>
      <c r="C455">
        <v>1998</v>
      </c>
      <c r="D455" t="s">
        <v>1305</v>
      </c>
      <c r="E455">
        <v>4</v>
      </c>
    </row>
    <row r="456" spans="1:5">
      <c r="A456" t="s">
        <v>988</v>
      </c>
      <c r="B456">
        <v>2002</v>
      </c>
      <c r="C456">
        <v>1998</v>
      </c>
      <c r="D456" t="s">
        <v>1304</v>
      </c>
      <c r="E456">
        <v>4</v>
      </c>
    </row>
    <row r="457" spans="1:5">
      <c r="A457" t="s">
        <v>953</v>
      </c>
      <c r="B457">
        <v>2003</v>
      </c>
      <c r="C457">
        <v>1998</v>
      </c>
      <c r="D457" t="s">
        <v>1305</v>
      </c>
      <c r="E457">
        <v>5</v>
      </c>
    </row>
    <row r="458" spans="1:5">
      <c r="A458" t="s">
        <v>953</v>
      </c>
      <c r="B458">
        <v>2003</v>
      </c>
      <c r="C458">
        <v>1998</v>
      </c>
      <c r="D458" t="s">
        <v>1304</v>
      </c>
      <c r="E458">
        <v>5</v>
      </c>
    </row>
    <row r="459" spans="1:5">
      <c r="A459" t="s">
        <v>953</v>
      </c>
      <c r="B459">
        <v>2003</v>
      </c>
      <c r="C459">
        <v>1998</v>
      </c>
      <c r="D459" t="s">
        <v>1303</v>
      </c>
      <c r="E459">
        <v>5</v>
      </c>
    </row>
    <row r="460" spans="1:5">
      <c r="A460" t="s">
        <v>1185</v>
      </c>
      <c r="B460">
        <v>2003</v>
      </c>
      <c r="C460">
        <v>1998</v>
      </c>
      <c r="D460" t="s">
        <v>1305</v>
      </c>
      <c r="E460">
        <v>5</v>
      </c>
    </row>
    <row r="461" spans="1:5">
      <c r="A461" t="s">
        <v>869</v>
      </c>
      <c r="B461">
        <v>2003</v>
      </c>
      <c r="C461">
        <v>1999</v>
      </c>
      <c r="D461" t="s">
        <v>1305</v>
      </c>
      <c r="E461">
        <v>4</v>
      </c>
    </row>
    <row r="462" spans="1:5">
      <c r="A462" t="s">
        <v>869</v>
      </c>
      <c r="B462">
        <v>2003</v>
      </c>
      <c r="C462">
        <v>1999</v>
      </c>
      <c r="D462" t="s">
        <v>1304</v>
      </c>
      <c r="E462">
        <v>4</v>
      </c>
    </row>
    <row r="463" spans="1:5">
      <c r="A463" t="s">
        <v>869</v>
      </c>
      <c r="B463">
        <v>2003</v>
      </c>
      <c r="C463">
        <v>1999</v>
      </c>
      <c r="D463" t="s">
        <v>1303</v>
      </c>
      <c r="E463">
        <v>4</v>
      </c>
    </row>
    <row r="464" spans="1:5">
      <c r="A464" t="s">
        <v>869</v>
      </c>
      <c r="B464">
        <v>2003</v>
      </c>
      <c r="C464">
        <v>1999</v>
      </c>
      <c r="D464" t="s">
        <v>1302</v>
      </c>
      <c r="E464">
        <v>4</v>
      </c>
    </row>
    <row r="465" spans="1:5">
      <c r="A465" t="s">
        <v>1272</v>
      </c>
      <c r="B465">
        <v>2003</v>
      </c>
      <c r="C465">
        <v>1999</v>
      </c>
      <c r="D465" t="s">
        <v>1305</v>
      </c>
      <c r="E465">
        <v>4</v>
      </c>
    </row>
    <row r="466" spans="1:5">
      <c r="A466" t="s">
        <v>867</v>
      </c>
      <c r="B466">
        <v>2003</v>
      </c>
      <c r="C466">
        <v>1999</v>
      </c>
      <c r="D466" t="s">
        <v>1305</v>
      </c>
      <c r="E466">
        <v>4</v>
      </c>
    </row>
    <row r="467" spans="1:5">
      <c r="A467" t="s">
        <v>867</v>
      </c>
      <c r="B467">
        <v>2003</v>
      </c>
      <c r="C467">
        <v>1999</v>
      </c>
      <c r="D467" t="s">
        <v>1304</v>
      </c>
      <c r="E467">
        <v>4</v>
      </c>
    </row>
    <row r="468" spans="1:5">
      <c r="A468" t="s">
        <v>867</v>
      </c>
      <c r="B468">
        <v>2003</v>
      </c>
      <c r="C468">
        <v>1999</v>
      </c>
      <c r="D468" t="s">
        <v>1302</v>
      </c>
      <c r="E468">
        <v>4</v>
      </c>
    </row>
    <row r="469" spans="1:5">
      <c r="A469" t="s">
        <v>957</v>
      </c>
      <c r="B469">
        <v>2003</v>
      </c>
      <c r="C469">
        <v>1999</v>
      </c>
      <c r="D469" t="s">
        <v>1305</v>
      </c>
      <c r="E469">
        <v>4</v>
      </c>
    </row>
    <row r="470" spans="1:5">
      <c r="A470" t="s">
        <v>957</v>
      </c>
      <c r="B470">
        <v>2003</v>
      </c>
      <c r="C470">
        <v>1999</v>
      </c>
      <c r="D470" t="s">
        <v>1304</v>
      </c>
      <c r="E470">
        <v>4</v>
      </c>
    </row>
    <row r="471" spans="1:5">
      <c r="A471" t="s">
        <v>957</v>
      </c>
      <c r="B471">
        <v>2003</v>
      </c>
      <c r="C471">
        <v>1999</v>
      </c>
      <c r="D471" t="s">
        <v>1303</v>
      </c>
      <c r="E471">
        <v>4</v>
      </c>
    </row>
    <row r="472" spans="1:5">
      <c r="A472" t="s">
        <v>870</v>
      </c>
      <c r="B472">
        <v>2003</v>
      </c>
      <c r="C472">
        <v>1999</v>
      </c>
      <c r="D472" t="s">
        <v>1305</v>
      </c>
      <c r="E472">
        <v>4</v>
      </c>
    </row>
    <row r="473" spans="1:5">
      <c r="A473" t="s">
        <v>870</v>
      </c>
      <c r="B473">
        <v>2003</v>
      </c>
      <c r="C473">
        <v>1999</v>
      </c>
      <c r="D473" t="s">
        <v>1304</v>
      </c>
      <c r="E473">
        <v>4</v>
      </c>
    </row>
    <row r="474" spans="1:5">
      <c r="A474" t="s">
        <v>870</v>
      </c>
      <c r="B474">
        <v>2003</v>
      </c>
      <c r="C474">
        <v>1999</v>
      </c>
      <c r="D474" t="s">
        <v>1303</v>
      </c>
      <c r="E474">
        <v>4</v>
      </c>
    </row>
    <row r="475" spans="1:5">
      <c r="A475" t="s">
        <v>870</v>
      </c>
      <c r="B475">
        <v>2003</v>
      </c>
      <c r="C475">
        <v>1999</v>
      </c>
      <c r="D475" t="s">
        <v>1302</v>
      </c>
      <c r="E475">
        <v>4</v>
      </c>
    </row>
    <row r="476" spans="1:5">
      <c r="A476" t="s">
        <v>1131</v>
      </c>
      <c r="B476">
        <v>2003</v>
      </c>
      <c r="C476">
        <v>1999</v>
      </c>
      <c r="D476" t="s">
        <v>1305</v>
      </c>
      <c r="E476">
        <v>4</v>
      </c>
    </row>
    <row r="477" spans="1:5">
      <c r="A477" t="s">
        <v>1184</v>
      </c>
      <c r="B477">
        <v>2003</v>
      </c>
      <c r="C477">
        <v>1999</v>
      </c>
      <c r="D477" t="s">
        <v>1305</v>
      </c>
      <c r="E477">
        <v>4</v>
      </c>
    </row>
    <row r="478" spans="1:5">
      <c r="A478" t="s">
        <v>873</v>
      </c>
      <c r="B478">
        <v>2003</v>
      </c>
      <c r="C478">
        <v>1999</v>
      </c>
      <c r="D478" t="s">
        <v>1305</v>
      </c>
      <c r="E478">
        <v>4</v>
      </c>
    </row>
    <row r="479" spans="1:5">
      <c r="A479" t="s">
        <v>873</v>
      </c>
      <c r="B479">
        <v>2003</v>
      </c>
      <c r="C479">
        <v>1999</v>
      </c>
      <c r="D479" t="s">
        <v>1304</v>
      </c>
      <c r="E479">
        <v>4</v>
      </c>
    </row>
    <row r="480" spans="1:5">
      <c r="A480" t="s">
        <v>873</v>
      </c>
      <c r="B480">
        <v>2003</v>
      </c>
      <c r="C480">
        <v>1999</v>
      </c>
      <c r="D480" t="s">
        <v>1303</v>
      </c>
      <c r="E480">
        <v>4</v>
      </c>
    </row>
    <row r="481" spans="1:5">
      <c r="A481" t="s">
        <v>873</v>
      </c>
      <c r="B481">
        <v>2003</v>
      </c>
      <c r="C481">
        <v>1999</v>
      </c>
      <c r="D481" t="s">
        <v>1302</v>
      </c>
      <c r="E481">
        <v>4</v>
      </c>
    </row>
    <row r="482" spans="1:5">
      <c r="A482" t="s">
        <v>1370</v>
      </c>
      <c r="B482">
        <v>2016</v>
      </c>
      <c r="C482">
        <v>1999</v>
      </c>
      <c r="D482" t="s">
        <v>1301</v>
      </c>
      <c r="E482">
        <v>17</v>
      </c>
    </row>
    <row r="483" spans="1:5">
      <c r="A483" t="s">
        <v>865</v>
      </c>
      <c r="B483">
        <v>2004</v>
      </c>
      <c r="C483">
        <v>1999</v>
      </c>
      <c r="D483" t="s">
        <v>1305</v>
      </c>
      <c r="E483">
        <v>5</v>
      </c>
    </row>
    <row r="484" spans="1:5">
      <c r="A484" t="s">
        <v>865</v>
      </c>
      <c r="B484">
        <v>2004</v>
      </c>
      <c r="C484">
        <v>1999</v>
      </c>
      <c r="D484" t="s">
        <v>1304</v>
      </c>
      <c r="E484">
        <v>5</v>
      </c>
    </row>
    <row r="485" spans="1:5">
      <c r="A485" t="s">
        <v>865</v>
      </c>
      <c r="B485">
        <v>2004</v>
      </c>
      <c r="C485">
        <v>1999</v>
      </c>
      <c r="D485" t="s">
        <v>1303</v>
      </c>
      <c r="E485">
        <v>5</v>
      </c>
    </row>
    <row r="486" spans="1:5">
      <c r="A486" t="s">
        <v>865</v>
      </c>
      <c r="B486">
        <v>2004</v>
      </c>
      <c r="C486">
        <v>1999</v>
      </c>
      <c r="D486" t="s">
        <v>1302</v>
      </c>
      <c r="E486">
        <v>5</v>
      </c>
    </row>
    <row r="487" spans="1:5">
      <c r="A487" t="s">
        <v>1371</v>
      </c>
      <c r="B487">
        <v>2012</v>
      </c>
      <c r="C487">
        <v>2002</v>
      </c>
      <c r="D487" t="s">
        <v>1301</v>
      </c>
      <c r="E487">
        <v>10</v>
      </c>
    </row>
    <row r="488" spans="1:5">
      <c r="A488" t="s">
        <v>855</v>
      </c>
      <c r="B488">
        <v>2006</v>
      </c>
      <c r="C488">
        <v>2002</v>
      </c>
      <c r="D488" t="s">
        <v>1305</v>
      </c>
      <c r="E488">
        <v>4</v>
      </c>
    </row>
    <row r="489" spans="1:5">
      <c r="A489" t="s">
        <v>855</v>
      </c>
      <c r="B489">
        <v>2006</v>
      </c>
      <c r="C489">
        <v>2002</v>
      </c>
      <c r="D489" t="s">
        <v>1304</v>
      </c>
      <c r="E489">
        <v>4</v>
      </c>
    </row>
    <row r="490" spans="1:5">
      <c r="A490" t="s">
        <v>855</v>
      </c>
      <c r="B490">
        <v>2006</v>
      </c>
      <c r="C490">
        <v>2002</v>
      </c>
      <c r="D490" t="s">
        <v>1303</v>
      </c>
      <c r="E490">
        <v>4</v>
      </c>
    </row>
    <row r="491" spans="1:5">
      <c r="A491" t="s">
        <v>855</v>
      </c>
      <c r="B491">
        <v>2006</v>
      </c>
      <c r="C491">
        <v>2002</v>
      </c>
      <c r="D491" t="s">
        <v>1302</v>
      </c>
      <c r="E491">
        <v>4</v>
      </c>
    </row>
    <row r="492" spans="1:5">
      <c r="A492" t="s">
        <v>841</v>
      </c>
      <c r="B492">
        <v>2006</v>
      </c>
      <c r="C492">
        <v>2002</v>
      </c>
      <c r="D492" t="s">
        <v>1305</v>
      </c>
      <c r="E492">
        <v>4</v>
      </c>
    </row>
    <row r="493" spans="1:5">
      <c r="A493" t="s">
        <v>841</v>
      </c>
      <c r="B493">
        <v>2006</v>
      </c>
      <c r="C493">
        <v>2002</v>
      </c>
      <c r="D493" t="s">
        <v>1304</v>
      </c>
      <c r="E493">
        <v>4</v>
      </c>
    </row>
    <row r="494" spans="1:5">
      <c r="A494" t="s">
        <v>841</v>
      </c>
      <c r="B494">
        <v>2006</v>
      </c>
      <c r="C494">
        <v>2002</v>
      </c>
      <c r="D494" t="s">
        <v>1303</v>
      </c>
      <c r="E494">
        <v>4</v>
      </c>
    </row>
    <row r="495" spans="1:5">
      <c r="A495" t="s">
        <v>841</v>
      </c>
      <c r="B495">
        <v>2006</v>
      </c>
      <c r="C495">
        <v>2002</v>
      </c>
      <c r="D495" t="s">
        <v>1302</v>
      </c>
      <c r="E495">
        <v>4</v>
      </c>
    </row>
    <row r="496" spans="1:5">
      <c r="A496" t="s">
        <v>930</v>
      </c>
      <c r="B496">
        <v>2007</v>
      </c>
      <c r="C496">
        <v>2002</v>
      </c>
      <c r="D496" t="s">
        <v>1305</v>
      </c>
      <c r="E496">
        <v>5</v>
      </c>
    </row>
    <row r="497" spans="1:5">
      <c r="A497" t="s">
        <v>930</v>
      </c>
      <c r="B497">
        <v>2007</v>
      </c>
      <c r="C497">
        <v>2002</v>
      </c>
      <c r="D497" t="s">
        <v>1304</v>
      </c>
      <c r="E497">
        <v>5</v>
      </c>
    </row>
    <row r="498" spans="1:5">
      <c r="A498" t="s">
        <v>930</v>
      </c>
      <c r="B498">
        <v>2007</v>
      </c>
      <c r="C498">
        <v>2002</v>
      </c>
      <c r="D498" t="s">
        <v>1303</v>
      </c>
      <c r="E498">
        <v>5</v>
      </c>
    </row>
    <row r="499" spans="1:5">
      <c r="A499" t="s">
        <v>1372</v>
      </c>
      <c r="B499">
        <v>2017</v>
      </c>
      <c r="C499">
        <v>2002</v>
      </c>
      <c r="D499" t="s">
        <v>1301</v>
      </c>
      <c r="E499">
        <v>15</v>
      </c>
    </row>
    <row r="500" spans="1:5">
      <c r="A500" t="s">
        <v>1263</v>
      </c>
      <c r="B500">
        <v>2006</v>
      </c>
      <c r="C500">
        <v>2002</v>
      </c>
      <c r="D500" t="s">
        <v>1305</v>
      </c>
      <c r="E500">
        <v>4</v>
      </c>
    </row>
    <row r="501" spans="1:5">
      <c r="A501" t="s">
        <v>1373</v>
      </c>
      <c r="B501">
        <v>2017</v>
      </c>
      <c r="C501">
        <v>2002</v>
      </c>
      <c r="D501" t="s">
        <v>1301</v>
      </c>
      <c r="E501">
        <v>15</v>
      </c>
    </row>
    <row r="502" spans="1:5">
      <c r="A502" t="s">
        <v>823</v>
      </c>
      <c r="B502">
        <v>2006</v>
      </c>
      <c r="C502">
        <v>2002</v>
      </c>
      <c r="D502" t="s">
        <v>1305</v>
      </c>
      <c r="E502">
        <v>4</v>
      </c>
    </row>
    <row r="503" spans="1:5">
      <c r="A503" t="s">
        <v>823</v>
      </c>
      <c r="B503">
        <v>2006</v>
      </c>
      <c r="C503">
        <v>2002</v>
      </c>
      <c r="D503" t="s">
        <v>1304</v>
      </c>
      <c r="E503">
        <v>4</v>
      </c>
    </row>
    <row r="504" spans="1:5">
      <c r="A504" t="s">
        <v>823</v>
      </c>
      <c r="B504">
        <v>2006</v>
      </c>
      <c r="C504">
        <v>2002</v>
      </c>
      <c r="D504" t="s">
        <v>1303</v>
      </c>
      <c r="E504">
        <v>4</v>
      </c>
    </row>
    <row r="505" spans="1:5">
      <c r="A505" t="s">
        <v>823</v>
      </c>
      <c r="B505">
        <v>2006</v>
      </c>
      <c r="C505">
        <v>2002</v>
      </c>
      <c r="D505" t="s">
        <v>1302</v>
      </c>
      <c r="E505">
        <v>4</v>
      </c>
    </row>
    <row r="506" spans="1:5">
      <c r="A506" t="s">
        <v>1374</v>
      </c>
      <c r="B506">
        <v>2012</v>
      </c>
      <c r="C506">
        <v>2002</v>
      </c>
      <c r="D506" t="s">
        <v>1301</v>
      </c>
      <c r="E506">
        <v>10</v>
      </c>
    </row>
    <row r="507" spans="1:5">
      <c r="A507" t="s">
        <v>1170</v>
      </c>
      <c r="B507">
        <v>2006</v>
      </c>
      <c r="C507">
        <v>2002</v>
      </c>
      <c r="D507" t="s">
        <v>1305</v>
      </c>
      <c r="E507">
        <v>4</v>
      </c>
    </row>
    <row r="508" spans="1:5">
      <c r="A508" t="s">
        <v>833</v>
      </c>
      <c r="B508">
        <v>2006</v>
      </c>
      <c r="C508">
        <v>2002</v>
      </c>
      <c r="D508" t="s">
        <v>1305</v>
      </c>
      <c r="E508">
        <v>4</v>
      </c>
    </row>
    <row r="509" spans="1:5">
      <c r="A509" t="s">
        <v>833</v>
      </c>
      <c r="B509">
        <v>2006</v>
      </c>
      <c r="C509">
        <v>2002</v>
      </c>
      <c r="D509" t="s">
        <v>1304</v>
      </c>
      <c r="E509">
        <v>4</v>
      </c>
    </row>
    <row r="510" spans="1:5">
      <c r="A510" t="s">
        <v>833</v>
      </c>
      <c r="B510">
        <v>2006</v>
      </c>
      <c r="C510">
        <v>2002</v>
      </c>
      <c r="D510" t="s">
        <v>1303</v>
      </c>
      <c r="E510">
        <v>4</v>
      </c>
    </row>
    <row r="511" spans="1:5">
      <c r="A511" t="s">
        <v>833</v>
      </c>
      <c r="B511">
        <v>2006</v>
      </c>
      <c r="C511">
        <v>2002</v>
      </c>
      <c r="D511" t="s">
        <v>1302</v>
      </c>
      <c r="E511">
        <v>4</v>
      </c>
    </row>
    <row r="512" spans="1:5">
      <c r="A512" t="s">
        <v>836</v>
      </c>
      <c r="B512">
        <v>2006</v>
      </c>
      <c r="C512">
        <v>2002</v>
      </c>
      <c r="D512" t="s">
        <v>1305</v>
      </c>
      <c r="E512">
        <v>4</v>
      </c>
    </row>
    <row r="513" spans="1:5">
      <c r="A513" t="s">
        <v>836</v>
      </c>
      <c r="B513">
        <v>2006</v>
      </c>
      <c r="C513">
        <v>2002</v>
      </c>
      <c r="D513" t="s">
        <v>1304</v>
      </c>
      <c r="E513">
        <v>4</v>
      </c>
    </row>
    <row r="514" spans="1:5">
      <c r="A514" t="s">
        <v>836</v>
      </c>
      <c r="B514">
        <v>2006</v>
      </c>
      <c r="C514">
        <v>2002</v>
      </c>
      <c r="D514" t="s">
        <v>1303</v>
      </c>
      <c r="E514">
        <v>4</v>
      </c>
    </row>
    <row r="515" spans="1:5">
      <c r="A515" t="s">
        <v>836</v>
      </c>
      <c r="B515">
        <v>2006</v>
      </c>
      <c r="C515">
        <v>2002</v>
      </c>
      <c r="D515" t="s">
        <v>1302</v>
      </c>
      <c r="E515">
        <v>4</v>
      </c>
    </row>
    <row r="516" spans="1:5">
      <c r="A516" t="s">
        <v>820</v>
      </c>
      <c r="B516">
        <v>2006</v>
      </c>
      <c r="C516">
        <v>2002</v>
      </c>
      <c r="D516" t="s">
        <v>1305</v>
      </c>
      <c r="E516">
        <v>4</v>
      </c>
    </row>
    <row r="517" spans="1:5">
      <c r="A517" t="s">
        <v>820</v>
      </c>
      <c r="B517">
        <v>2006</v>
      </c>
      <c r="C517">
        <v>2002</v>
      </c>
      <c r="D517" t="s">
        <v>1304</v>
      </c>
      <c r="E517">
        <v>4</v>
      </c>
    </row>
    <row r="518" spans="1:5">
      <c r="A518" t="s">
        <v>820</v>
      </c>
      <c r="B518">
        <v>2006</v>
      </c>
      <c r="C518">
        <v>2002</v>
      </c>
      <c r="D518" t="s">
        <v>1303</v>
      </c>
      <c r="E518">
        <v>4</v>
      </c>
    </row>
    <row r="519" spans="1:5">
      <c r="A519" t="s">
        <v>820</v>
      </c>
      <c r="B519">
        <v>2006</v>
      </c>
      <c r="C519">
        <v>2002</v>
      </c>
      <c r="D519" t="s">
        <v>1302</v>
      </c>
      <c r="E519">
        <v>4</v>
      </c>
    </row>
    <row r="520" spans="1:5">
      <c r="A520" t="s">
        <v>790</v>
      </c>
      <c r="B520">
        <v>2006</v>
      </c>
      <c r="C520">
        <v>2002</v>
      </c>
      <c r="D520" t="s">
        <v>1305</v>
      </c>
      <c r="E520">
        <v>4</v>
      </c>
    </row>
    <row r="521" spans="1:5">
      <c r="A521" t="s">
        <v>790</v>
      </c>
      <c r="B521">
        <v>2006</v>
      </c>
      <c r="C521">
        <v>2002</v>
      </c>
      <c r="D521" t="s">
        <v>1304</v>
      </c>
      <c r="E521">
        <v>4</v>
      </c>
    </row>
    <row r="522" spans="1:5">
      <c r="A522" t="s">
        <v>790</v>
      </c>
      <c r="B522">
        <v>2006</v>
      </c>
      <c r="C522">
        <v>2002</v>
      </c>
      <c r="D522" t="s">
        <v>1303</v>
      </c>
      <c r="E522">
        <v>4</v>
      </c>
    </row>
    <row r="523" spans="1:5">
      <c r="A523" t="s">
        <v>790</v>
      </c>
      <c r="B523">
        <v>2006</v>
      </c>
      <c r="C523">
        <v>2002</v>
      </c>
      <c r="D523" t="s">
        <v>1302</v>
      </c>
      <c r="E523">
        <v>4</v>
      </c>
    </row>
    <row r="524" spans="1:5">
      <c r="A524" t="s">
        <v>778</v>
      </c>
      <c r="B524">
        <v>2006</v>
      </c>
      <c r="C524">
        <v>2002</v>
      </c>
      <c r="D524" t="s">
        <v>1305</v>
      </c>
      <c r="E524">
        <v>4</v>
      </c>
    </row>
    <row r="525" spans="1:5">
      <c r="A525" t="s">
        <v>778</v>
      </c>
      <c r="B525">
        <v>2006</v>
      </c>
      <c r="C525">
        <v>2002</v>
      </c>
      <c r="D525" t="s">
        <v>1304</v>
      </c>
      <c r="E525">
        <v>4</v>
      </c>
    </row>
    <row r="526" spans="1:5">
      <c r="A526" t="s">
        <v>778</v>
      </c>
      <c r="B526">
        <v>2006</v>
      </c>
      <c r="C526">
        <v>2002</v>
      </c>
      <c r="D526" t="s">
        <v>1303</v>
      </c>
      <c r="E526">
        <v>4</v>
      </c>
    </row>
    <row r="527" spans="1:5">
      <c r="A527" t="s">
        <v>778</v>
      </c>
      <c r="B527">
        <v>2006</v>
      </c>
      <c r="C527">
        <v>2002</v>
      </c>
      <c r="D527" t="s">
        <v>1302</v>
      </c>
      <c r="E527">
        <v>4</v>
      </c>
    </row>
    <row r="528" spans="1:5">
      <c r="A528" t="s">
        <v>850</v>
      </c>
      <c r="B528">
        <v>2006</v>
      </c>
      <c r="C528">
        <v>2002</v>
      </c>
      <c r="D528" t="s">
        <v>1305</v>
      </c>
      <c r="E528">
        <v>4</v>
      </c>
    </row>
    <row r="529" spans="1:5">
      <c r="A529" t="s">
        <v>850</v>
      </c>
      <c r="B529">
        <v>2006</v>
      </c>
      <c r="C529">
        <v>2002</v>
      </c>
      <c r="D529" t="s">
        <v>1304</v>
      </c>
      <c r="E529">
        <v>4</v>
      </c>
    </row>
    <row r="530" spans="1:5">
      <c r="A530" t="s">
        <v>850</v>
      </c>
      <c r="B530">
        <v>2006</v>
      </c>
      <c r="C530">
        <v>2002</v>
      </c>
      <c r="D530" t="s">
        <v>1303</v>
      </c>
      <c r="E530">
        <v>4</v>
      </c>
    </row>
    <row r="531" spans="1:5">
      <c r="A531" t="s">
        <v>850</v>
      </c>
      <c r="B531">
        <v>2006</v>
      </c>
      <c r="C531">
        <v>2002</v>
      </c>
      <c r="D531" t="s">
        <v>1302</v>
      </c>
      <c r="E531">
        <v>4</v>
      </c>
    </row>
    <row r="532" spans="1:5">
      <c r="A532" t="s">
        <v>806</v>
      </c>
      <c r="B532">
        <v>2006</v>
      </c>
      <c r="C532">
        <v>2002</v>
      </c>
      <c r="D532" t="s">
        <v>1305</v>
      </c>
      <c r="E532">
        <v>4</v>
      </c>
    </row>
    <row r="533" spans="1:5">
      <c r="A533" t="s">
        <v>806</v>
      </c>
      <c r="B533">
        <v>2006</v>
      </c>
      <c r="C533">
        <v>2002</v>
      </c>
      <c r="D533" t="s">
        <v>1304</v>
      </c>
      <c r="E533">
        <v>4</v>
      </c>
    </row>
    <row r="534" spans="1:5">
      <c r="A534" t="s">
        <v>806</v>
      </c>
      <c r="B534">
        <v>2006</v>
      </c>
      <c r="C534">
        <v>2002</v>
      </c>
      <c r="D534" t="s">
        <v>1303</v>
      </c>
      <c r="E534">
        <v>4</v>
      </c>
    </row>
    <row r="535" spans="1:5">
      <c r="A535" t="s">
        <v>806</v>
      </c>
      <c r="B535">
        <v>2006</v>
      </c>
      <c r="C535">
        <v>2002</v>
      </c>
      <c r="D535" t="s">
        <v>1302</v>
      </c>
      <c r="E535">
        <v>4</v>
      </c>
    </row>
    <row r="536" spans="1:5">
      <c r="A536" t="s">
        <v>809</v>
      </c>
      <c r="B536">
        <v>2006</v>
      </c>
      <c r="C536">
        <v>2002</v>
      </c>
      <c r="D536" t="s">
        <v>1305</v>
      </c>
      <c r="E536">
        <v>4</v>
      </c>
    </row>
    <row r="537" spans="1:5">
      <c r="A537" t="s">
        <v>809</v>
      </c>
      <c r="B537">
        <v>2006</v>
      </c>
      <c r="C537">
        <v>2002</v>
      </c>
      <c r="D537" t="s">
        <v>1304</v>
      </c>
      <c r="E537">
        <v>4</v>
      </c>
    </row>
    <row r="538" spans="1:5">
      <c r="A538" t="s">
        <v>809</v>
      </c>
      <c r="B538">
        <v>2006</v>
      </c>
      <c r="C538">
        <v>2002</v>
      </c>
      <c r="D538" t="s">
        <v>1303</v>
      </c>
      <c r="E538">
        <v>4</v>
      </c>
    </row>
    <row r="539" spans="1:5">
      <c r="A539" t="s">
        <v>809</v>
      </c>
      <c r="B539">
        <v>2006</v>
      </c>
      <c r="C539">
        <v>2002</v>
      </c>
      <c r="D539" t="s">
        <v>1302</v>
      </c>
      <c r="E539">
        <v>4</v>
      </c>
    </row>
    <row r="540" spans="1:5">
      <c r="A540" t="s">
        <v>1375</v>
      </c>
      <c r="B540">
        <v>2013</v>
      </c>
      <c r="C540">
        <v>2002</v>
      </c>
      <c r="D540" t="s">
        <v>1301</v>
      </c>
      <c r="E540">
        <v>11</v>
      </c>
    </row>
    <row r="541" spans="1:5">
      <c r="A541" t="s">
        <v>784</v>
      </c>
      <c r="B541">
        <v>2006</v>
      </c>
      <c r="C541">
        <v>2002</v>
      </c>
      <c r="D541" t="s">
        <v>1305</v>
      </c>
      <c r="E541">
        <v>4</v>
      </c>
    </row>
    <row r="542" spans="1:5">
      <c r="A542" t="s">
        <v>784</v>
      </c>
      <c r="B542">
        <v>2006</v>
      </c>
      <c r="C542">
        <v>2002</v>
      </c>
      <c r="D542" t="s">
        <v>1304</v>
      </c>
      <c r="E542">
        <v>4</v>
      </c>
    </row>
    <row r="543" spans="1:5">
      <c r="A543" t="s">
        <v>784</v>
      </c>
      <c r="B543">
        <v>2006</v>
      </c>
      <c r="C543">
        <v>2002</v>
      </c>
      <c r="D543" t="s">
        <v>1303</v>
      </c>
      <c r="E543">
        <v>4</v>
      </c>
    </row>
    <row r="544" spans="1:5">
      <c r="A544" t="s">
        <v>784</v>
      </c>
      <c r="B544">
        <v>2006</v>
      </c>
      <c r="C544">
        <v>2002</v>
      </c>
      <c r="D544" t="s">
        <v>1302</v>
      </c>
      <c r="E544">
        <v>4</v>
      </c>
    </row>
    <row r="545" spans="1:5">
      <c r="A545" t="s">
        <v>830</v>
      </c>
      <c r="B545">
        <v>2006</v>
      </c>
      <c r="C545">
        <v>2002</v>
      </c>
      <c r="D545" t="s">
        <v>1305</v>
      </c>
      <c r="E545">
        <v>4</v>
      </c>
    </row>
    <row r="546" spans="1:5">
      <c r="A546" t="s">
        <v>830</v>
      </c>
      <c r="B546">
        <v>2006</v>
      </c>
      <c r="C546">
        <v>2002</v>
      </c>
      <c r="D546" t="s">
        <v>1304</v>
      </c>
      <c r="E546">
        <v>4</v>
      </c>
    </row>
    <row r="547" spans="1:5">
      <c r="A547" t="s">
        <v>830</v>
      </c>
      <c r="B547">
        <v>2006</v>
      </c>
      <c r="C547">
        <v>2002</v>
      </c>
      <c r="D547" t="s">
        <v>1303</v>
      </c>
      <c r="E547">
        <v>4</v>
      </c>
    </row>
    <row r="548" spans="1:5">
      <c r="A548" t="s">
        <v>830</v>
      </c>
      <c r="B548">
        <v>2006</v>
      </c>
      <c r="C548">
        <v>2002</v>
      </c>
      <c r="D548" t="s">
        <v>1302</v>
      </c>
      <c r="E548">
        <v>4</v>
      </c>
    </row>
    <row r="549" spans="1:5">
      <c r="A549" t="s">
        <v>848</v>
      </c>
      <c r="B549">
        <v>2006</v>
      </c>
      <c r="C549">
        <v>2002</v>
      </c>
      <c r="D549" t="s">
        <v>1305</v>
      </c>
      <c r="E549">
        <v>4</v>
      </c>
    </row>
    <row r="550" spans="1:5">
      <c r="A550" t="s">
        <v>848</v>
      </c>
      <c r="B550">
        <v>2006</v>
      </c>
      <c r="C550">
        <v>2002</v>
      </c>
      <c r="D550" t="s">
        <v>1304</v>
      </c>
      <c r="E550">
        <v>4</v>
      </c>
    </row>
    <row r="551" spans="1:5">
      <c r="A551" t="s">
        <v>848</v>
      </c>
      <c r="B551">
        <v>2006</v>
      </c>
      <c r="C551">
        <v>2002</v>
      </c>
      <c r="D551" t="s">
        <v>1303</v>
      </c>
      <c r="E551">
        <v>4</v>
      </c>
    </row>
    <row r="552" spans="1:5">
      <c r="A552" t="s">
        <v>848</v>
      </c>
      <c r="B552">
        <v>2006</v>
      </c>
      <c r="C552">
        <v>2002</v>
      </c>
      <c r="D552" t="s">
        <v>1302</v>
      </c>
      <c r="E552">
        <v>4</v>
      </c>
    </row>
    <row r="553" spans="1:5">
      <c r="A553" t="s">
        <v>782</v>
      </c>
      <c r="B553">
        <v>2006</v>
      </c>
      <c r="C553">
        <v>2002</v>
      </c>
      <c r="D553" t="s">
        <v>1305</v>
      </c>
      <c r="E553">
        <v>4</v>
      </c>
    </row>
    <row r="554" spans="1:5">
      <c r="A554" t="s">
        <v>782</v>
      </c>
      <c r="B554">
        <v>2006</v>
      </c>
      <c r="C554">
        <v>2002</v>
      </c>
      <c r="D554" t="s">
        <v>1304</v>
      </c>
      <c r="E554">
        <v>4</v>
      </c>
    </row>
    <row r="555" spans="1:5">
      <c r="A555" t="s">
        <v>782</v>
      </c>
      <c r="B555">
        <v>2006</v>
      </c>
      <c r="C555">
        <v>2002</v>
      </c>
      <c r="D555" t="s">
        <v>1303</v>
      </c>
      <c r="E555">
        <v>4</v>
      </c>
    </row>
    <row r="556" spans="1:5">
      <c r="A556" t="s">
        <v>782</v>
      </c>
      <c r="B556">
        <v>2006</v>
      </c>
      <c r="C556">
        <v>2002</v>
      </c>
      <c r="D556" t="s">
        <v>1302</v>
      </c>
      <c r="E556">
        <v>4</v>
      </c>
    </row>
    <row r="557" spans="1:5">
      <c r="A557" t="s">
        <v>1376</v>
      </c>
      <c r="B557">
        <v>2012</v>
      </c>
      <c r="C557">
        <v>2002</v>
      </c>
      <c r="D557" t="s">
        <v>1301</v>
      </c>
      <c r="E557">
        <v>10</v>
      </c>
    </row>
    <row r="558" spans="1:5">
      <c r="A558" t="s">
        <v>1377</v>
      </c>
      <c r="B558">
        <v>2015</v>
      </c>
      <c r="C558">
        <v>2002</v>
      </c>
      <c r="D558" t="s">
        <v>1301</v>
      </c>
      <c r="E558">
        <v>13</v>
      </c>
    </row>
    <row r="559" spans="1:5">
      <c r="A559" t="s">
        <v>776</v>
      </c>
      <c r="B559">
        <v>2006</v>
      </c>
      <c r="C559">
        <v>2002</v>
      </c>
      <c r="D559" t="s">
        <v>1305</v>
      </c>
      <c r="E559">
        <v>4</v>
      </c>
    </row>
    <row r="560" spans="1:5">
      <c r="A560" t="s">
        <v>776</v>
      </c>
      <c r="B560">
        <v>2006</v>
      </c>
      <c r="C560">
        <v>2002</v>
      </c>
      <c r="D560" t="s">
        <v>1304</v>
      </c>
      <c r="E560">
        <v>4</v>
      </c>
    </row>
    <row r="561" spans="1:5">
      <c r="A561" t="s">
        <v>776</v>
      </c>
      <c r="B561">
        <v>2006</v>
      </c>
      <c r="C561">
        <v>2002</v>
      </c>
      <c r="D561" t="s">
        <v>1303</v>
      </c>
      <c r="E561">
        <v>4</v>
      </c>
    </row>
    <row r="562" spans="1:5">
      <c r="A562" t="s">
        <v>776</v>
      </c>
      <c r="B562">
        <v>2006</v>
      </c>
      <c r="C562">
        <v>2002</v>
      </c>
      <c r="D562" t="s">
        <v>1302</v>
      </c>
      <c r="E562">
        <v>4</v>
      </c>
    </row>
    <row r="563" spans="1:5">
      <c r="A563" t="s">
        <v>804</v>
      </c>
      <c r="B563">
        <v>2006</v>
      </c>
      <c r="C563">
        <v>2002</v>
      </c>
      <c r="D563" t="s">
        <v>1305</v>
      </c>
      <c r="E563">
        <v>4</v>
      </c>
    </row>
    <row r="564" spans="1:5">
      <c r="A564" t="s">
        <v>804</v>
      </c>
      <c r="B564">
        <v>2006</v>
      </c>
      <c r="C564">
        <v>2002</v>
      </c>
      <c r="D564" t="s">
        <v>1304</v>
      </c>
      <c r="E564">
        <v>4</v>
      </c>
    </row>
    <row r="565" spans="1:5">
      <c r="A565" t="s">
        <v>804</v>
      </c>
      <c r="B565">
        <v>2006</v>
      </c>
      <c r="C565">
        <v>2002</v>
      </c>
      <c r="D565" t="s">
        <v>1303</v>
      </c>
      <c r="E565">
        <v>4</v>
      </c>
    </row>
    <row r="566" spans="1:5">
      <c r="A566" t="s">
        <v>804</v>
      </c>
      <c r="B566">
        <v>2006</v>
      </c>
      <c r="C566">
        <v>2002</v>
      </c>
      <c r="D566" t="s">
        <v>1302</v>
      </c>
      <c r="E566">
        <v>4</v>
      </c>
    </row>
    <row r="567" spans="1:5">
      <c r="A567" t="s">
        <v>933</v>
      </c>
      <c r="B567">
        <v>2006</v>
      </c>
      <c r="C567">
        <v>2002</v>
      </c>
      <c r="D567" t="s">
        <v>1305</v>
      </c>
      <c r="E567">
        <v>4</v>
      </c>
    </row>
    <row r="568" spans="1:5">
      <c r="A568" t="s">
        <v>933</v>
      </c>
      <c r="B568">
        <v>2006</v>
      </c>
      <c r="C568">
        <v>2002</v>
      </c>
      <c r="D568" t="s">
        <v>1304</v>
      </c>
      <c r="E568">
        <v>4</v>
      </c>
    </row>
    <row r="569" spans="1:5">
      <c r="A569" t="s">
        <v>933</v>
      </c>
      <c r="B569">
        <v>2006</v>
      </c>
      <c r="C569">
        <v>2002</v>
      </c>
      <c r="D569" t="s">
        <v>1303</v>
      </c>
      <c r="E569">
        <v>4</v>
      </c>
    </row>
    <row r="570" spans="1:5">
      <c r="A570" t="s">
        <v>1254</v>
      </c>
      <c r="B570">
        <v>2006</v>
      </c>
      <c r="C570">
        <v>2002</v>
      </c>
      <c r="D570" t="s">
        <v>1305</v>
      </c>
      <c r="E570">
        <v>4</v>
      </c>
    </row>
    <row r="571" spans="1:5">
      <c r="A571" t="s">
        <v>1378</v>
      </c>
      <c r="B571">
        <v>2015</v>
      </c>
      <c r="C571">
        <v>2002</v>
      </c>
      <c r="D571" t="s">
        <v>1301</v>
      </c>
      <c r="E571">
        <v>13</v>
      </c>
    </row>
    <row r="572" spans="1:5">
      <c r="A572" t="s">
        <v>794</v>
      </c>
      <c r="B572">
        <v>2006</v>
      </c>
      <c r="C572">
        <v>2002</v>
      </c>
      <c r="D572" t="s">
        <v>1305</v>
      </c>
      <c r="E572">
        <v>4</v>
      </c>
    </row>
    <row r="573" spans="1:5">
      <c r="A573" t="s">
        <v>794</v>
      </c>
      <c r="B573">
        <v>2006</v>
      </c>
      <c r="C573">
        <v>2002</v>
      </c>
      <c r="D573" t="s">
        <v>1304</v>
      </c>
      <c r="E573">
        <v>4</v>
      </c>
    </row>
    <row r="574" spans="1:5">
      <c r="A574" t="s">
        <v>794</v>
      </c>
      <c r="B574">
        <v>2006</v>
      </c>
      <c r="C574">
        <v>2002</v>
      </c>
      <c r="D574" t="s">
        <v>1303</v>
      </c>
      <c r="E574">
        <v>4</v>
      </c>
    </row>
    <row r="575" spans="1:5">
      <c r="A575" t="s">
        <v>794</v>
      </c>
      <c r="B575">
        <v>2006</v>
      </c>
      <c r="C575">
        <v>2002</v>
      </c>
      <c r="D575" t="s">
        <v>1302</v>
      </c>
      <c r="E575">
        <v>4</v>
      </c>
    </row>
    <row r="576" spans="1:5">
      <c r="A576" t="s">
        <v>863</v>
      </c>
      <c r="B576">
        <v>2005</v>
      </c>
      <c r="C576">
        <v>2002</v>
      </c>
      <c r="D576" t="s">
        <v>1305</v>
      </c>
      <c r="E576">
        <v>3</v>
      </c>
    </row>
    <row r="577" spans="1:5">
      <c r="A577" t="s">
        <v>863</v>
      </c>
      <c r="B577">
        <v>2005</v>
      </c>
      <c r="C577">
        <v>2002</v>
      </c>
      <c r="D577" t="s">
        <v>1304</v>
      </c>
      <c r="E577">
        <v>3</v>
      </c>
    </row>
    <row r="578" spans="1:5">
      <c r="A578" t="s">
        <v>863</v>
      </c>
      <c r="B578">
        <v>2005</v>
      </c>
      <c r="C578">
        <v>2002</v>
      </c>
      <c r="D578" t="s">
        <v>1303</v>
      </c>
      <c r="E578">
        <v>3</v>
      </c>
    </row>
    <row r="579" spans="1:5">
      <c r="A579" t="s">
        <v>863</v>
      </c>
      <c r="B579">
        <v>2005</v>
      </c>
      <c r="C579">
        <v>2002</v>
      </c>
      <c r="D579" t="s">
        <v>1302</v>
      </c>
      <c r="E579">
        <v>3</v>
      </c>
    </row>
    <row r="580" spans="1:5">
      <c r="A580" t="s">
        <v>1379</v>
      </c>
      <c r="B580">
        <v>2013</v>
      </c>
      <c r="C580">
        <v>2002</v>
      </c>
      <c r="D580" t="s">
        <v>1301</v>
      </c>
      <c r="E580">
        <v>11</v>
      </c>
    </row>
    <row r="581" spans="1:5">
      <c r="A581" t="s">
        <v>1380</v>
      </c>
      <c r="B581">
        <v>2015</v>
      </c>
      <c r="C581">
        <v>2002</v>
      </c>
      <c r="D581" t="s">
        <v>1301</v>
      </c>
      <c r="E581">
        <v>13</v>
      </c>
    </row>
    <row r="582" spans="1:5">
      <c r="A582" t="s">
        <v>847</v>
      </c>
      <c r="B582">
        <v>2006</v>
      </c>
      <c r="C582">
        <v>2002</v>
      </c>
      <c r="D582" t="s">
        <v>1305</v>
      </c>
      <c r="E582">
        <v>4</v>
      </c>
    </row>
    <row r="583" spans="1:5">
      <c r="A583" t="s">
        <v>847</v>
      </c>
      <c r="B583">
        <v>2006</v>
      </c>
      <c r="C583">
        <v>2002</v>
      </c>
      <c r="D583" t="s">
        <v>1304</v>
      </c>
      <c r="E583">
        <v>4</v>
      </c>
    </row>
    <row r="584" spans="1:5">
      <c r="A584" t="s">
        <v>847</v>
      </c>
      <c r="B584">
        <v>2006</v>
      </c>
      <c r="C584">
        <v>2002</v>
      </c>
      <c r="D584" t="s">
        <v>1303</v>
      </c>
      <c r="E584">
        <v>4</v>
      </c>
    </row>
    <row r="585" spans="1:5">
      <c r="A585" t="s">
        <v>847</v>
      </c>
      <c r="B585">
        <v>2006</v>
      </c>
      <c r="C585">
        <v>2002</v>
      </c>
      <c r="D585" t="s">
        <v>1302</v>
      </c>
      <c r="E585">
        <v>4</v>
      </c>
    </row>
    <row r="586" spans="1:5">
      <c r="A586" t="s">
        <v>821</v>
      </c>
      <c r="B586">
        <v>2006</v>
      </c>
      <c r="C586">
        <v>2002</v>
      </c>
      <c r="D586" t="s">
        <v>1305</v>
      </c>
      <c r="E586">
        <v>4</v>
      </c>
    </row>
    <row r="587" spans="1:5">
      <c r="A587" t="s">
        <v>821</v>
      </c>
      <c r="B587">
        <v>2006</v>
      </c>
      <c r="C587">
        <v>2002</v>
      </c>
      <c r="D587" t="s">
        <v>1304</v>
      </c>
      <c r="E587">
        <v>4</v>
      </c>
    </row>
    <row r="588" spans="1:5">
      <c r="A588" t="s">
        <v>821</v>
      </c>
      <c r="B588">
        <v>2006</v>
      </c>
      <c r="C588">
        <v>2002</v>
      </c>
      <c r="D588" t="s">
        <v>1303</v>
      </c>
      <c r="E588">
        <v>4</v>
      </c>
    </row>
    <row r="589" spans="1:5">
      <c r="A589" t="s">
        <v>821</v>
      </c>
      <c r="B589">
        <v>2006</v>
      </c>
      <c r="C589">
        <v>2002</v>
      </c>
      <c r="D589" t="s">
        <v>1302</v>
      </c>
      <c r="E589">
        <v>4</v>
      </c>
    </row>
    <row r="590" spans="1:5">
      <c r="A590" t="s">
        <v>619</v>
      </c>
      <c r="B590">
        <v>2007</v>
      </c>
      <c r="C590">
        <v>2002</v>
      </c>
      <c r="D590" t="s">
        <v>1305</v>
      </c>
      <c r="E590">
        <v>5</v>
      </c>
    </row>
    <row r="591" spans="1:5">
      <c r="A591" t="s">
        <v>619</v>
      </c>
      <c r="B591">
        <v>2007</v>
      </c>
      <c r="C591">
        <v>2002</v>
      </c>
      <c r="D591" t="s">
        <v>1304</v>
      </c>
      <c r="E591">
        <v>5</v>
      </c>
    </row>
    <row r="592" spans="1:5">
      <c r="A592" t="s">
        <v>619</v>
      </c>
      <c r="B592">
        <v>2007</v>
      </c>
      <c r="C592">
        <v>2002</v>
      </c>
      <c r="D592" t="s">
        <v>1303</v>
      </c>
      <c r="E592">
        <v>5</v>
      </c>
    </row>
    <row r="593" spans="1:5">
      <c r="A593" t="s">
        <v>619</v>
      </c>
      <c r="B593">
        <v>2007</v>
      </c>
      <c r="C593">
        <v>2002</v>
      </c>
      <c r="D593" t="s">
        <v>1302</v>
      </c>
      <c r="E593">
        <v>5</v>
      </c>
    </row>
    <row r="594" spans="1:5">
      <c r="A594" t="s">
        <v>810</v>
      </c>
      <c r="B594">
        <v>2006</v>
      </c>
      <c r="C594">
        <v>2002</v>
      </c>
      <c r="D594" t="s">
        <v>1305</v>
      </c>
      <c r="E594">
        <v>4</v>
      </c>
    </row>
    <row r="595" spans="1:5">
      <c r="A595" t="s">
        <v>810</v>
      </c>
      <c r="B595">
        <v>2006</v>
      </c>
      <c r="C595">
        <v>2002</v>
      </c>
      <c r="D595" t="s">
        <v>1304</v>
      </c>
      <c r="E595">
        <v>4</v>
      </c>
    </row>
    <row r="596" spans="1:5">
      <c r="A596" t="s">
        <v>810</v>
      </c>
      <c r="B596">
        <v>2006</v>
      </c>
      <c r="C596">
        <v>2002</v>
      </c>
      <c r="D596" t="s">
        <v>1303</v>
      </c>
      <c r="E596">
        <v>4</v>
      </c>
    </row>
    <row r="597" spans="1:5">
      <c r="A597" t="s">
        <v>810</v>
      </c>
      <c r="B597">
        <v>2006</v>
      </c>
      <c r="C597">
        <v>2002</v>
      </c>
      <c r="D597" t="s">
        <v>1302</v>
      </c>
      <c r="E597">
        <v>4</v>
      </c>
    </row>
    <row r="598" spans="1:5">
      <c r="A598" t="s">
        <v>816</v>
      </c>
      <c r="B598">
        <v>2006</v>
      </c>
      <c r="C598">
        <v>2002</v>
      </c>
      <c r="D598" t="s">
        <v>1305</v>
      </c>
      <c r="E598">
        <v>4</v>
      </c>
    </row>
    <row r="599" spans="1:5">
      <c r="A599" t="s">
        <v>816</v>
      </c>
      <c r="B599">
        <v>2006</v>
      </c>
      <c r="C599">
        <v>2002</v>
      </c>
      <c r="D599" t="s">
        <v>1304</v>
      </c>
      <c r="E599">
        <v>4</v>
      </c>
    </row>
    <row r="600" spans="1:5">
      <c r="A600" t="s">
        <v>816</v>
      </c>
      <c r="B600">
        <v>2006</v>
      </c>
      <c r="C600">
        <v>2002</v>
      </c>
      <c r="D600" t="s">
        <v>1303</v>
      </c>
      <c r="E600">
        <v>4</v>
      </c>
    </row>
    <row r="601" spans="1:5">
      <c r="A601" t="s">
        <v>816</v>
      </c>
      <c r="B601">
        <v>2006</v>
      </c>
      <c r="C601">
        <v>2002</v>
      </c>
      <c r="D601" t="s">
        <v>1302</v>
      </c>
      <c r="E601">
        <v>4</v>
      </c>
    </row>
    <row r="602" spans="1:5">
      <c r="A602" t="s">
        <v>829</v>
      </c>
      <c r="B602">
        <v>2006</v>
      </c>
      <c r="C602">
        <v>2002</v>
      </c>
      <c r="D602" t="s">
        <v>1305</v>
      </c>
      <c r="E602">
        <v>4</v>
      </c>
    </row>
    <row r="603" spans="1:5">
      <c r="A603" t="s">
        <v>829</v>
      </c>
      <c r="B603">
        <v>2006</v>
      </c>
      <c r="C603">
        <v>2002</v>
      </c>
      <c r="D603" t="s">
        <v>1304</v>
      </c>
      <c r="E603">
        <v>4</v>
      </c>
    </row>
    <row r="604" spans="1:5">
      <c r="A604" t="s">
        <v>829</v>
      </c>
      <c r="B604">
        <v>2006</v>
      </c>
      <c r="C604">
        <v>2002</v>
      </c>
      <c r="D604" t="s">
        <v>1303</v>
      </c>
      <c r="E604">
        <v>4</v>
      </c>
    </row>
    <row r="605" spans="1:5">
      <c r="A605" t="s">
        <v>829</v>
      </c>
      <c r="B605">
        <v>2006</v>
      </c>
      <c r="C605">
        <v>2002</v>
      </c>
      <c r="D605" t="s">
        <v>1302</v>
      </c>
      <c r="E605">
        <v>4</v>
      </c>
    </row>
    <row r="606" spans="1:5">
      <c r="A606" t="s">
        <v>632</v>
      </c>
      <c r="B606">
        <v>2007</v>
      </c>
      <c r="C606">
        <v>2002</v>
      </c>
      <c r="D606" t="s">
        <v>1305</v>
      </c>
      <c r="E606">
        <v>5</v>
      </c>
    </row>
    <row r="607" spans="1:5">
      <c r="A607" t="s">
        <v>632</v>
      </c>
      <c r="B607">
        <v>2007</v>
      </c>
      <c r="C607">
        <v>2002</v>
      </c>
      <c r="D607" t="s">
        <v>1304</v>
      </c>
      <c r="E607">
        <v>5</v>
      </c>
    </row>
    <row r="608" spans="1:5">
      <c r="A608" t="s">
        <v>632</v>
      </c>
      <c r="B608">
        <v>2007</v>
      </c>
      <c r="C608">
        <v>2002</v>
      </c>
      <c r="D608" t="s">
        <v>1303</v>
      </c>
      <c r="E608">
        <v>5</v>
      </c>
    </row>
    <row r="609" spans="1:5">
      <c r="A609" t="s">
        <v>632</v>
      </c>
      <c r="B609">
        <v>2007</v>
      </c>
      <c r="C609">
        <v>2002</v>
      </c>
      <c r="D609" t="s">
        <v>1302</v>
      </c>
      <c r="E609">
        <v>5</v>
      </c>
    </row>
    <row r="610" spans="1:5">
      <c r="A610" t="s">
        <v>840</v>
      </c>
      <c r="B610">
        <v>2006</v>
      </c>
      <c r="C610">
        <v>2002</v>
      </c>
      <c r="D610" t="s">
        <v>1305</v>
      </c>
      <c r="E610">
        <v>4</v>
      </c>
    </row>
    <row r="611" spans="1:5">
      <c r="A611" t="s">
        <v>840</v>
      </c>
      <c r="B611">
        <v>2006</v>
      </c>
      <c r="C611">
        <v>2002</v>
      </c>
      <c r="D611" t="s">
        <v>1304</v>
      </c>
      <c r="E611">
        <v>4</v>
      </c>
    </row>
    <row r="612" spans="1:5">
      <c r="A612" t="s">
        <v>840</v>
      </c>
      <c r="B612">
        <v>2006</v>
      </c>
      <c r="C612">
        <v>2002</v>
      </c>
      <c r="D612" t="s">
        <v>1303</v>
      </c>
      <c r="E612">
        <v>4</v>
      </c>
    </row>
    <row r="613" spans="1:5">
      <c r="A613" t="s">
        <v>840</v>
      </c>
      <c r="B613">
        <v>2006</v>
      </c>
      <c r="C613">
        <v>2002</v>
      </c>
      <c r="D613" t="s">
        <v>1302</v>
      </c>
      <c r="E613">
        <v>4</v>
      </c>
    </row>
    <row r="614" spans="1:5">
      <c r="A614" t="s">
        <v>1105</v>
      </c>
      <c r="B614">
        <v>2006</v>
      </c>
      <c r="C614">
        <v>2002</v>
      </c>
      <c r="D614" t="s">
        <v>1305</v>
      </c>
      <c r="E614">
        <v>4</v>
      </c>
    </row>
    <row r="615" spans="1:5">
      <c r="A615" t="s">
        <v>1255</v>
      </c>
      <c r="B615">
        <v>2006</v>
      </c>
      <c r="C615">
        <v>2002</v>
      </c>
      <c r="D615" t="s">
        <v>1305</v>
      </c>
      <c r="E615">
        <v>4</v>
      </c>
    </row>
    <row r="616" spans="1:5">
      <c r="A616" t="s">
        <v>1172</v>
      </c>
      <c r="B616">
        <v>2006</v>
      </c>
      <c r="C616">
        <v>2002</v>
      </c>
      <c r="D616" t="s">
        <v>1305</v>
      </c>
      <c r="E616">
        <v>4</v>
      </c>
    </row>
    <row r="617" spans="1:5">
      <c r="A617" t="s">
        <v>638</v>
      </c>
      <c r="B617">
        <v>2007</v>
      </c>
      <c r="C617">
        <v>2002</v>
      </c>
      <c r="D617" t="s">
        <v>1305</v>
      </c>
      <c r="E617">
        <v>5</v>
      </c>
    </row>
    <row r="618" spans="1:5">
      <c r="A618" t="s">
        <v>638</v>
      </c>
      <c r="B618">
        <v>2007</v>
      </c>
      <c r="C618">
        <v>2002</v>
      </c>
      <c r="D618" t="s">
        <v>1304</v>
      </c>
      <c r="E618">
        <v>5</v>
      </c>
    </row>
    <row r="619" spans="1:5">
      <c r="A619" t="s">
        <v>638</v>
      </c>
      <c r="B619">
        <v>2007</v>
      </c>
      <c r="C619">
        <v>2002</v>
      </c>
      <c r="D619" t="s">
        <v>1303</v>
      </c>
      <c r="E619">
        <v>5</v>
      </c>
    </row>
    <row r="620" spans="1:5">
      <c r="A620" t="s">
        <v>638</v>
      </c>
      <c r="B620">
        <v>2007</v>
      </c>
      <c r="C620">
        <v>2002</v>
      </c>
      <c r="D620" t="s">
        <v>1302</v>
      </c>
      <c r="E620">
        <v>5</v>
      </c>
    </row>
    <row r="621" spans="1:5">
      <c r="A621" t="s">
        <v>1171</v>
      </c>
      <c r="B621">
        <v>2006</v>
      </c>
      <c r="C621">
        <v>2002</v>
      </c>
      <c r="D621" t="s">
        <v>1305</v>
      </c>
      <c r="E621">
        <v>4</v>
      </c>
    </row>
    <row r="622" spans="1:5">
      <c r="A622" t="s">
        <v>837</v>
      </c>
      <c r="B622">
        <v>2006</v>
      </c>
      <c r="C622">
        <v>2002</v>
      </c>
      <c r="D622" t="s">
        <v>1305</v>
      </c>
      <c r="E622">
        <v>4</v>
      </c>
    </row>
    <row r="623" spans="1:5">
      <c r="A623" t="s">
        <v>837</v>
      </c>
      <c r="B623">
        <v>2006</v>
      </c>
      <c r="C623">
        <v>2002</v>
      </c>
      <c r="D623" t="s">
        <v>1304</v>
      </c>
      <c r="E623">
        <v>4</v>
      </c>
    </row>
    <row r="624" spans="1:5">
      <c r="A624" t="s">
        <v>837</v>
      </c>
      <c r="B624">
        <v>2006</v>
      </c>
      <c r="C624">
        <v>2002</v>
      </c>
      <c r="D624" t="s">
        <v>1303</v>
      </c>
      <c r="E624">
        <v>4</v>
      </c>
    </row>
    <row r="625" spans="1:5">
      <c r="A625" t="s">
        <v>837</v>
      </c>
      <c r="B625">
        <v>2006</v>
      </c>
      <c r="C625">
        <v>2002</v>
      </c>
      <c r="D625" t="s">
        <v>1302</v>
      </c>
      <c r="E625">
        <v>4</v>
      </c>
    </row>
    <row r="626" spans="1:5">
      <c r="A626" t="s">
        <v>815</v>
      </c>
      <c r="B626">
        <v>2006</v>
      </c>
      <c r="C626">
        <v>2002</v>
      </c>
      <c r="D626" t="s">
        <v>1305</v>
      </c>
      <c r="E626">
        <v>4</v>
      </c>
    </row>
    <row r="627" spans="1:5">
      <c r="A627" t="s">
        <v>815</v>
      </c>
      <c r="B627">
        <v>2006</v>
      </c>
      <c r="C627">
        <v>2002</v>
      </c>
      <c r="D627" t="s">
        <v>1304</v>
      </c>
      <c r="E627">
        <v>4</v>
      </c>
    </row>
    <row r="628" spans="1:5">
      <c r="A628" t="s">
        <v>815</v>
      </c>
      <c r="B628">
        <v>2006</v>
      </c>
      <c r="C628">
        <v>2002</v>
      </c>
      <c r="D628" t="s">
        <v>1303</v>
      </c>
      <c r="E628">
        <v>4</v>
      </c>
    </row>
    <row r="629" spans="1:5">
      <c r="A629" t="s">
        <v>815</v>
      </c>
      <c r="B629">
        <v>2006</v>
      </c>
      <c r="C629">
        <v>2002</v>
      </c>
      <c r="D629" t="s">
        <v>1302</v>
      </c>
      <c r="E629">
        <v>4</v>
      </c>
    </row>
    <row r="630" spans="1:5">
      <c r="A630" t="s">
        <v>824</v>
      </c>
      <c r="B630">
        <v>2006</v>
      </c>
      <c r="C630">
        <v>2002</v>
      </c>
      <c r="D630" t="s">
        <v>1305</v>
      </c>
      <c r="E630">
        <v>4</v>
      </c>
    </row>
    <row r="631" spans="1:5">
      <c r="A631" t="s">
        <v>824</v>
      </c>
      <c r="B631">
        <v>2006</v>
      </c>
      <c r="C631">
        <v>2002</v>
      </c>
      <c r="D631" t="s">
        <v>1304</v>
      </c>
      <c r="E631">
        <v>4</v>
      </c>
    </row>
    <row r="632" spans="1:5">
      <c r="A632" t="s">
        <v>824</v>
      </c>
      <c r="B632">
        <v>2006</v>
      </c>
      <c r="C632">
        <v>2002</v>
      </c>
      <c r="D632" t="s">
        <v>1303</v>
      </c>
      <c r="E632">
        <v>4</v>
      </c>
    </row>
    <row r="633" spans="1:5">
      <c r="A633" t="s">
        <v>824</v>
      </c>
      <c r="B633">
        <v>2006</v>
      </c>
      <c r="C633">
        <v>2002</v>
      </c>
      <c r="D633" t="s">
        <v>1302</v>
      </c>
      <c r="E633">
        <v>4</v>
      </c>
    </row>
    <row r="634" spans="1:5">
      <c r="A634" t="s">
        <v>591</v>
      </c>
      <c r="B634">
        <v>2007</v>
      </c>
      <c r="C634">
        <v>2002</v>
      </c>
      <c r="D634" t="s">
        <v>1305</v>
      </c>
      <c r="E634">
        <v>5</v>
      </c>
    </row>
    <row r="635" spans="1:5">
      <c r="A635" t="s">
        <v>591</v>
      </c>
      <c r="B635">
        <v>2007</v>
      </c>
      <c r="C635">
        <v>2002</v>
      </c>
      <c r="D635" t="s">
        <v>1304</v>
      </c>
      <c r="E635">
        <v>5</v>
      </c>
    </row>
    <row r="636" spans="1:5">
      <c r="A636" t="s">
        <v>591</v>
      </c>
      <c r="B636">
        <v>2007</v>
      </c>
      <c r="C636">
        <v>2002</v>
      </c>
      <c r="D636" t="s">
        <v>1303</v>
      </c>
      <c r="E636">
        <v>5</v>
      </c>
    </row>
    <row r="637" spans="1:5">
      <c r="A637" t="s">
        <v>591</v>
      </c>
      <c r="B637">
        <v>2007</v>
      </c>
      <c r="C637">
        <v>2002</v>
      </c>
      <c r="D637" t="s">
        <v>1302</v>
      </c>
      <c r="E637">
        <v>5</v>
      </c>
    </row>
    <row r="638" spans="1:5">
      <c r="A638" t="s">
        <v>853</v>
      </c>
      <c r="B638">
        <v>2006</v>
      </c>
      <c r="C638">
        <v>2002</v>
      </c>
      <c r="D638" t="s">
        <v>1305</v>
      </c>
      <c r="E638">
        <v>4</v>
      </c>
    </row>
    <row r="639" spans="1:5">
      <c r="A639" t="s">
        <v>853</v>
      </c>
      <c r="B639">
        <v>2006</v>
      </c>
      <c r="C639">
        <v>2002</v>
      </c>
      <c r="D639" t="s">
        <v>1304</v>
      </c>
      <c r="E639">
        <v>4</v>
      </c>
    </row>
    <row r="640" spans="1:5">
      <c r="A640" t="s">
        <v>853</v>
      </c>
      <c r="B640">
        <v>2006</v>
      </c>
      <c r="C640">
        <v>2002</v>
      </c>
      <c r="D640" t="s">
        <v>1303</v>
      </c>
      <c r="E640">
        <v>4</v>
      </c>
    </row>
    <row r="641" spans="1:5">
      <c r="A641" t="s">
        <v>853</v>
      </c>
      <c r="B641">
        <v>2006</v>
      </c>
      <c r="C641">
        <v>2002</v>
      </c>
      <c r="D641" t="s">
        <v>1302</v>
      </c>
      <c r="E641">
        <v>4</v>
      </c>
    </row>
    <row r="642" spans="1:5">
      <c r="A642" t="s">
        <v>843</v>
      </c>
      <c r="B642">
        <v>2006</v>
      </c>
      <c r="C642">
        <v>2002</v>
      </c>
      <c r="D642" t="s">
        <v>1305</v>
      </c>
      <c r="E642">
        <v>4</v>
      </c>
    </row>
    <row r="643" spans="1:5">
      <c r="A643" t="s">
        <v>843</v>
      </c>
      <c r="B643">
        <v>2006</v>
      </c>
      <c r="C643">
        <v>2002</v>
      </c>
      <c r="D643" t="s">
        <v>1304</v>
      </c>
      <c r="E643">
        <v>4</v>
      </c>
    </row>
    <row r="644" spans="1:5">
      <c r="A644" t="s">
        <v>843</v>
      </c>
      <c r="B644">
        <v>2006</v>
      </c>
      <c r="C644">
        <v>2002</v>
      </c>
      <c r="D644" t="s">
        <v>1303</v>
      </c>
      <c r="E644">
        <v>4</v>
      </c>
    </row>
    <row r="645" spans="1:5">
      <c r="A645" t="s">
        <v>843</v>
      </c>
      <c r="B645">
        <v>2006</v>
      </c>
      <c r="C645">
        <v>2002</v>
      </c>
      <c r="D645" t="s">
        <v>1302</v>
      </c>
      <c r="E645">
        <v>4</v>
      </c>
    </row>
    <row r="646" spans="1:5">
      <c r="A646" t="s">
        <v>1103</v>
      </c>
      <c r="B646">
        <v>2006</v>
      </c>
      <c r="C646">
        <v>2002</v>
      </c>
      <c r="D646" t="s">
        <v>1305</v>
      </c>
      <c r="E646">
        <v>4</v>
      </c>
    </row>
    <row r="647" spans="1:5">
      <c r="A647" t="s">
        <v>1269</v>
      </c>
      <c r="B647">
        <v>2006</v>
      </c>
      <c r="C647">
        <v>2002</v>
      </c>
      <c r="D647" t="s">
        <v>1305</v>
      </c>
      <c r="E647">
        <v>4</v>
      </c>
    </row>
    <row r="648" spans="1:5">
      <c r="A648" t="s">
        <v>935</v>
      </c>
      <c r="B648">
        <v>2006</v>
      </c>
      <c r="C648">
        <v>2002</v>
      </c>
      <c r="D648" t="s">
        <v>1305</v>
      </c>
      <c r="E648">
        <v>4</v>
      </c>
    </row>
    <row r="649" spans="1:5">
      <c r="A649" t="s">
        <v>935</v>
      </c>
      <c r="B649">
        <v>2006</v>
      </c>
      <c r="C649">
        <v>2002</v>
      </c>
      <c r="D649" t="s">
        <v>1304</v>
      </c>
      <c r="E649">
        <v>4</v>
      </c>
    </row>
    <row r="650" spans="1:5">
      <c r="A650" t="s">
        <v>935</v>
      </c>
      <c r="B650">
        <v>2006</v>
      </c>
      <c r="C650">
        <v>2002</v>
      </c>
      <c r="D650" t="s">
        <v>1303</v>
      </c>
      <c r="E650">
        <v>4</v>
      </c>
    </row>
    <row r="651" spans="1:5">
      <c r="A651" t="s">
        <v>846</v>
      </c>
      <c r="B651">
        <v>2006</v>
      </c>
      <c r="C651">
        <v>2002</v>
      </c>
      <c r="D651" t="s">
        <v>1305</v>
      </c>
      <c r="E651">
        <v>4</v>
      </c>
    </row>
    <row r="652" spans="1:5">
      <c r="A652" t="s">
        <v>846</v>
      </c>
      <c r="B652">
        <v>2006</v>
      </c>
      <c r="C652">
        <v>2002</v>
      </c>
      <c r="D652" t="s">
        <v>1304</v>
      </c>
      <c r="E652">
        <v>4</v>
      </c>
    </row>
    <row r="653" spans="1:5">
      <c r="A653" t="s">
        <v>846</v>
      </c>
      <c r="B653">
        <v>2006</v>
      </c>
      <c r="C653">
        <v>2002</v>
      </c>
      <c r="D653" t="s">
        <v>1303</v>
      </c>
      <c r="E653">
        <v>4</v>
      </c>
    </row>
    <row r="654" spans="1:5">
      <c r="A654" t="s">
        <v>846</v>
      </c>
      <c r="B654">
        <v>2006</v>
      </c>
      <c r="C654">
        <v>2002</v>
      </c>
      <c r="D654" t="s">
        <v>1302</v>
      </c>
      <c r="E654">
        <v>4</v>
      </c>
    </row>
    <row r="655" spans="1:5">
      <c r="A655" t="s">
        <v>1176</v>
      </c>
      <c r="B655">
        <v>2006</v>
      </c>
      <c r="C655">
        <v>2002</v>
      </c>
      <c r="D655" t="s">
        <v>1305</v>
      </c>
      <c r="E655">
        <v>4</v>
      </c>
    </row>
    <row r="656" spans="1:5">
      <c r="A656" t="s">
        <v>856</v>
      </c>
      <c r="B656">
        <v>2006</v>
      </c>
      <c r="C656">
        <v>2002</v>
      </c>
      <c r="D656" t="s">
        <v>1304</v>
      </c>
      <c r="E656">
        <v>4</v>
      </c>
    </row>
    <row r="657" spans="1:5">
      <c r="A657" t="s">
        <v>856</v>
      </c>
      <c r="B657">
        <v>2006</v>
      </c>
      <c r="C657">
        <v>2002</v>
      </c>
      <c r="D657" t="s">
        <v>1303</v>
      </c>
      <c r="E657">
        <v>4</v>
      </c>
    </row>
    <row r="658" spans="1:5">
      <c r="A658" t="s">
        <v>856</v>
      </c>
      <c r="B658">
        <v>2006</v>
      </c>
      <c r="C658">
        <v>2002</v>
      </c>
      <c r="D658" t="s">
        <v>1302</v>
      </c>
      <c r="E658">
        <v>4</v>
      </c>
    </row>
    <row r="659" spans="1:5">
      <c r="A659" t="s">
        <v>789</v>
      </c>
      <c r="B659">
        <v>2006</v>
      </c>
      <c r="C659">
        <v>2002</v>
      </c>
      <c r="D659" t="s">
        <v>1305</v>
      </c>
      <c r="E659">
        <v>4</v>
      </c>
    </row>
    <row r="660" spans="1:5">
      <c r="A660" t="s">
        <v>789</v>
      </c>
      <c r="B660">
        <v>2006</v>
      </c>
      <c r="C660">
        <v>2002</v>
      </c>
      <c r="D660" t="s">
        <v>1304</v>
      </c>
      <c r="E660">
        <v>4</v>
      </c>
    </row>
    <row r="661" spans="1:5">
      <c r="A661" t="s">
        <v>789</v>
      </c>
      <c r="B661">
        <v>2006</v>
      </c>
      <c r="C661">
        <v>2002</v>
      </c>
      <c r="D661" t="s">
        <v>1303</v>
      </c>
      <c r="E661">
        <v>4</v>
      </c>
    </row>
    <row r="662" spans="1:5">
      <c r="A662" t="s">
        <v>789</v>
      </c>
      <c r="B662">
        <v>2006</v>
      </c>
      <c r="C662">
        <v>2002</v>
      </c>
      <c r="D662" t="s">
        <v>1302</v>
      </c>
      <c r="E662">
        <v>4</v>
      </c>
    </row>
    <row r="663" spans="1:5">
      <c r="A663" t="s">
        <v>786</v>
      </c>
      <c r="B663">
        <v>2006</v>
      </c>
      <c r="C663">
        <v>2002</v>
      </c>
      <c r="D663" t="s">
        <v>1305</v>
      </c>
      <c r="E663">
        <v>4</v>
      </c>
    </row>
    <row r="664" spans="1:5">
      <c r="A664" t="s">
        <v>786</v>
      </c>
      <c r="B664">
        <v>2006</v>
      </c>
      <c r="C664">
        <v>2002</v>
      </c>
      <c r="D664" t="s">
        <v>1304</v>
      </c>
      <c r="E664">
        <v>4</v>
      </c>
    </row>
    <row r="665" spans="1:5">
      <c r="A665" t="s">
        <v>786</v>
      </c>
      <c r="B665">
        <v>2006</v>
      </c>
      <c r="C665">
        <v>2002</v>
      </c>
      <c r="D665" t="s">
        <v>1303</v>
      </c>
      <c r="E665">
        <v>4</v>
      </c>
    </row>
    <row r="666" spans="1:5">
      <c r="A666" t="s">
        <v>786</v>
      </c>
      <c r="B666">
        <v>2006</v>
      </c>
      <c r="C666">
        <v>2002</v>
      </c>
      <c r="D666" t="s">
        <v>1302</v>
      </c>
      <c r="E666">
        <v>4</v>
      </c>
    </row>
    <row r="667" spans="1:5">
      <c r="A667" t="s">
        <v>1267</v>
      </c>
      <c r="B667">
        <v>2006</v>
      </c>
      <c r="C667">
        <v>2002</v>
      </c>
      <c r="D667" t="s">
        <v>1305</v>
      </c>
      <c r="E667">
        <v>4</v>
      </c>
    </row>
    <row r="668" spans="1:5">
      <c r="A668" t="s">
        <v>606</v>
      </c>
      <c r="B668">
        <v>2007</v>
      </c>
      <c r="C668">
        <v>2002</v>
      </c>
      <c r="D668" t="s">
        <v>1305</v>
      </c>
      <c r="E668">
        <v>5</v>
      </c>
    </row>
    <row r="669" spans="1:5">
      <c r="A669" t="s">
        <v>606</v>
      </c>
      <c r="B669">
        <v>2007</v>
      </c>
      <c r="C669">
        <v>2002</v>
      </c>
      <c r="D669" t="s">
        <v>1304</v>
      </c>
      <c r="E669">
        <v>5</v>
      </c>
    </row>
    <row r="670" spans="1:5">
      <c r="A670" t="s">
        <v>606</v>
      </c>
      <c r="B670">
        <v>2007</v>
      </c>
      <c r="C670">
        <v>2002</v>
      </c>
      <c r="D670" t="s">
        <v>1303</v>
      </c>
      <c r="E670">
        <v>5</v>
      </c>
    </row>
    <row r="671" spans="1:5">
      <c r="A671" t="s">
        <v>606</v>
      </c>
      <c r="B671">
        <v>2007</v>
      </c>
      <c r="C671">
        <v>2002</v>
      </c>
      <c r="D671" t="s">
        <v>1302</v>
      </c>
      <c r="E671">
        <v>5</v>
      </c>
    </row>
    <row r="672" spans="1:5">
      <c r="A672" t="s">
        <v>779</v>
      </c>
      <c r="B672">
        <v>2006</v>
      </c>
      <c r="C672">
        <v>2002</v>
      </c>
      <c r="D672" t="s">
        <v>1305</v>
      </c>
      <c r="E672">
        <v>4</v>
      </c>
    </row>
    <row r="673" spans="1:5">
      <c r="A673" t="s">
        <v>779</v>
      </c>
      <c r="B673">
        <v>2006</v>
      </c>
      <c r="C673">
        <v>2002</v>
      </c>
      <c r="D673" t="s">
        <v>1304</v>
      </c>
      <c r="E673">
        <v>4</v>
      </c>
    </row>
    <row r="674" spans="1:5">
      <c r="A674" t="s">
        <v>779</v>
      </c>
      <c r="B674">
        <v>2006</v>
      </c>
      <c r="C674">
        <v>2002</v>
      </c>
      <c r="D674" t="s">
        <v>1303</v>
      </c>
      <c r="E674">
        <v>4</v>
      </c>
    </row>
    <row r="675" spans="1:5">
      <c r="A675" t="s">
        <v>779</v>
      </c>
      <c r="B675">
        <v>2006</v>
      </c>
      <c r="C675">
        <v>2002</v>
      </c>
      <c r="D675" t="s">
        <v>1302</v>
      </c>
      <c r="E675">
        <v>4</v>
      </c>
    </row>
    <row r="676" spans="1:5">
      <c r="A676" t="s">
        <v>614</v>
      </c>
      <c r="B676">
        <v>2007</v>
      </c>
      <c r="C676">
        <v>2002</v>
      </c>
      <c r="D676" t="s">
        <v>1305</v>
      </c>
      <c r="E676">
        <v>5</v>
      </c>
    </row>
    <row r="677" spans="1:5">
      <c r="A677" t="s">
        <v>614</v>
      </c>
      <c r="B677">
        <v>2007</v>
      </c>
      <c r="C677">
        <v>2002</v>
      </c>
      <c r="D677" t="s">
        <v>1304</v>
      </c>
      <c r="E677">
        <v>5</v>
      </c>
    </row>
    <row r="678" spans="1:5">
      <c r="A678" t="s">
        <v>614</v>
      </c>
      <c r="B678">
        <v>2007</v>
      </c>
      <c r="C678">
        <v>2002</v>
      </c>
      <c r="D678" t="s">
        <v>1303</v>
      </c>
      <c r="E678">
        <v>5</v>
      </c>
    </row>
    <row r="679" spans="1:5">
      <c r="A679" t="s">
        <v>614</v>
      </c>
      <c r="B679">
        <v>2007</v>
      </c>
      <c r="C679">
        <v>2002</v>
      </c>
      <c r="D679" t="s">
        <v>1302</v>
      </c>
      <c r="E679">
        <v>5</v>
      </c>
    </row>
    <row r="680" spans="1:5">
      <c r="A680" t="s">
        <v>803</v>
      </c>
      <c r="B680">
        <v>2006</v>
      </c>
      <c r="C680">
        <v>2002</v>
      </c>
      <c r="D680" t="s">
        <v>1305</v>
      </c>
      <c r="E680">
        <v>4</v>
      </c>
    </row>
    <row r="681" spans="1:5">
      <c r="A681" t="s">
        <v>803</v>
      </c>
      <c r="B681">
        <v>2006</v>
      </c>
      <c r="C681">
        <v>2002</v>
      </c>
      <c r="D681" t="s">
        <v>1304</v>
      </c>
      <c r="E681">
        <v>4</v>
      </c>
    </row>
    <row r="682" spans="1:5">
      <c r="A682" t="s">
        <v>803</v>
      </c>
      <c r="B682">
        <v>2006</v>
      </c>
      <c r="C682">
        <v>2002</v>
      </c>
      <c r="D682" t="s">
        <v>1303</v>
      </c>
      <c r="E682">
        <v>4</v>
      </c>
    </row>
    <row r="683" spans="1:5">
      <c r="A683" t="s">
        <v>803</v>
      </c>
      <c r="B683">
        <v>2006</v>
      </c>
      <c r="C683">
        <v>2002</v>
      </c>
      <c r="D683" t="s">
        <v>1302</v>
      </c>
      <c r="E683">
        <v>4</v>
      </c>
    </row>
    <row r="684" spans="1:5">
      <c r="A684" t="s">
        <v>598</v>
      </c>
      <c r="B684">
        <v>2007</v>
      </c>
      <c r="C684">
        <v>2002</v>
      </c>
      <c r="D684" t="s">
        <v>1305</v>
      </c>
      <c r="E684">
        <v>5</v>
      </c>
    </row>
    <row r="685" spans="1:5">
      <c r="A685" t="s">
        <v>598</v>
      </c>
      <c r="B685">
        <v>2007</v>
      </c>
      <c r="C685">
        <v>2002</v>
      </c>
      <c r="D685" t="s">
        <v>1304</v>
      </c>
      <c r="E685">
        <v>5</v>
      </c>
    </row>
    <row r="686" spans="1:5">
      <c r="A686" t="s">
        <v>598</v>
      </c>
      <c r="B686">
        <v>2007</v>
      </c>
      <c r="C686">
        <v>2002</v>
      </c>
      <c r="D686" t="s">
        <v>1303</v>
      </c>
      <c r="E686">
        <v>5</v>
      </c>
    </row>
    <row r="687" spans="1:5">
      <c r="A687" t="s">
        <v>598</v>
      </c>
      <c r="B687">
        <v>2007</v>
      </c>
      <c r="C687">
        <v>2002</v>
      </c>
      <c r="D687" t="s">
        <v>1302</v>
      </c>
      <c r="E687">
        <v>5</v>
      </c>
    </row>
    <row r="688" spans="1:5">
      <c r="A688" t="s">
        <v>805</v>
      </c>
      <c r="B688">
        <v>2006</v>
      </c>
      <c r="C688">
        <v>2002</v>
      </c>
      <c r="D688" t="s">
        <v>1305</v>
      </c>
      <c r="E688">
        <v>4</v>
      </c>
    </row>
    <row r="689" spans="1:5">
      <c r="A689" t="s">
        <v>805</v>
      </c>
      <c r="B689">
        <v>2006</v>
      </c>
      <c r="C689">
        <v>2002</v>
      </c>
      <c r="D689" t="s">
        <v>1304</v>
      </c>
      <c r="E689">
        <v>4</v>
      </c>
    </row>
    <row r="690" spans="1:5">
      <c r="A690" t="s">
        <v>805</v>
      </c>
      <c r="B690">
        <v>2006</v>
      </c>
      <c r="C690">
        <v>2002</v>
      </c>
      <c r="D690" t="s">
        <v>1303</v>
      </c>
      <c r="E690">
        <v>4</v>
      </c>
    </row>
    <row r="691" spans="1:5">
      <c r="A691" t="s">
        <v>805</v>
      </c>
      <c r="B691">
        <v>2006</v>
      </c>
      <c r="C691">
        <v>2002</v>
      </c>
      <c r="D691" t="s">
        <v>1302</v>
      </c>
      <c r="E691">
        <v>4</v>
      </c>
    </row>
    <row r="692" spans="1:5">
      <c r="A692" t="s">
        <v>798</v>
      </c>
      <c r="B692">
        <v>2006</v>
      </c>
      <c r="C692">
        <v>2002</v>
      </c>
      <c r="D692" t="s">
        <v>1305</v>
      </c>
      <c r="E692">
        <v>4</v>
      </c>
    </row>
    <row r="693" spans="1:5">
      <c r="A693" t="s">
        <v>798</v>
      </c>
      <c r="B693">
        <v>2006</v>
      </c>
      <c r="C693">
        <v>2002</v>
      </c>
      <c r="D693" t="s">
        <v>1304</v>
      </c>
      <c r="E693">
        <v>4</v>
      </c>
    </row>
    <row r="694" spans="1:5">
      <c r="A694" t="s">
        <v>798</v>
      </c>
      <c r="B694">
        <v>2006</v>
      </c>
      <c r="C694">
        <v>2002</v>
      </c>
      <c r="D694" t="s">
        <v>1303</v>
      </c>
      <c r="E694">
        <v>4</v>
      </c>
    </row>
    <row r="695" spans="1:5">
      <c r="A695" t="s">
        <v>798</v>
      </c>
      <c r="B695">
        <v>2006</v>
      </c>
      <c r="C695">
        <v>2002</v>
      </c>
      <c r="D695" t="s">
        <v>1302</v>
      </c>
      <c r="E695">
        <v>4</v>
      </c>
    </row>
    <row r="696" spans="1:5">
      <c r="A696" t="s">
        <v>788</v>
      </c>
      <c r="B696">
        <v>2006</v>
      </c>
      <c r="C696">
        <v>2002</v>
      </c>
      <c r="D696" t="s">
        <v>1305</v>
      </c>
      <c r="E696">
        <v>4</v>
      </c>
    </row>
    <row r="697" spans="1:5">
      <c r="A697" t="s">
        <v>788</v>
      </c>
      <c r="B697">
        <v>2006</v>
      </c>
      <c r="C697">
        <v>2002</v>
      </c>
      <c r="D697" t="s">
        <v>1304</v>
      </c>
      <c r="E697">
        <v>4</v>
      </c>
    </row>
    <row r="698" spans="1:5">
      <c r="A698" t="s">
        <v>788</v>
      </c>
      <c r="B698">
        <v>2006</v>
      </c>
      <c r="C698">
        <v>2002</v>
      </c>
      <c r="D698" t="s">
        <v>1303</v>
      </c>
      <c r="E698">
        <v>4</v>
      </c>
    </row>
    <row r="699" spans="1:5">
      <c r="A699" t="s">
        <v>788</v>
      </c>
      <c r="B699">
        <v>2006</v>
      </c>
      <c r="C699">
        <v>2002</v>
      </c>
      <c r="D699" t="s">
        <v>1302</v>
      </c>
      <c r="E699">
        <v>4</v>
      </c>
    </row>
    <row r="700" spans="1:5">
      <c r="A700" t="s">
        <v>783</v>
      </c>
      <c r="B700">
        <v>2006</v>
      </c>
      <c r="C700">
        <v>2002</v>
      </c>
      <c r="D700" t="s">
        <v>1305</v>
      </c>
      <c r="E700">
        <v>4</v>
      </c>
    </row>
    <row r="701" spans="1:5">
      <c r="A701" t="s">
        <v>783</v>
      </c>
      <c r="B701">
        <v>2006</v>
      </c>
      <c r="C701">
        <v>2002</v>
      </c>
      <c r="D701" t="s">
        <v>1304</v>
      </c>
      <c r="E701">
        <v>4</v>
      </c>
    </row>
    <row r="702" spans="1:5">
      <c r="A702" t="s">
        <v>783</v>
      </c>
      <c r="B702">
        <v>2006</v>
      </c>
      <c r="C702">
        <v>2002</v>
      </c>
      <c r="D702" t="s">
        <v>1303</v>
      </c>
      <c r="E702">
        <v>4</v>
      </c>
    </row>
    <row r="703" spans="1:5">
      <c r="A703" t="s">
        <v>783</v>
      </c>
      <c r="B703">
        <v>2006</v>
      </c>
      <c r="C703">
        <v>2002</v>
      </c>
      <c r="D703" t="s">
        <v>1302</v>
      </c>
      <c r="E703">
        <v>4</v>
      </c>
    </row>
    <row r="704" spans="1:5">
      <c r="A704" t="s">
        <v>944</v>
      </c>
      <c r="B704">
        <v>2006</v>
      </c>
      <c r="C704">
        <v>2002</v>
      </c>
      <c r="D704" t="s">
        <v>1305</v>
      </c>
      <c r="E704">
        <v>4</v>
      </c>
    </row>
    <row r="705" spans="1:5">
      <c r="A705" t="s">
        <v>944</v>
      </c>
      <c r="B705">
        <v>2006</v>
      </c>
      <c r="C705">
        <v>2002</v>
      </c>
      <c r="D705" t="s">
        <v>1304</v>
      </c>
      <c r="E705">
        <v>4</v>
      </c>
    </row>
    <row r="706" spans="1:5">
      <c r="A706" t="s">
        <v>944</v>
      </c>
      <c r="B706">
        <v>2006</v>
      </c>
      <c r="C706">
        <v>2002</v>
      </c>
      <c r="D706" t="s">
        <v>1303</v>
      </c>
      <c r="E706">
        <v>4</v>
      </c>
    </row>
    <row r="707" spans="1:5">
      <c r="A707" t="s">
        <v>636</v>
      </c>
      <c r="B707">
        <v>2007</v>
      </c>
      <c r="C707">
        <v>2002</v>
      </c>
      <c r="D707" t="s">
        <v>1305</v>
      </c>
      <c r="E707">
        <v>5</v>
      </c>
    </row>
    <row r="708" spans="1:5">
      <c r="A708" t="s">
        <v>636</v>
      </c>
      <c r="B708">
        <v>2007</v>
      </c>
      <c r="C708">
        <v>2002</v>
      </c>
      <c r="D708" t="s">
        <v>1304</v>
      </c>
      <c r="E708">
        <v>5</v>
      </c>
    </row>
    <row r="709" spans="1:5">
      <c r="A709" t="s">
        <v>636</v>
      </c>
      <c r="B709">
        <v>2007</v>
      </c>
      <c r="C709">
        <v>2002</v>
      </c>
      <c r="D709" t="s">
        <v>1303</v>
      </c>
      <c r="E709">
        <v>5</v>
      </c>
    </row>
    <row r="710" spans="1:5">
      <c r="A710" t="s">
        <v>636</v>
      </c>
      <c r="B710">
        <v>2007</v>
      </c>
      <c r="C710">
        <v>2002</v>
      </c>
      <c r="D710" t="s">
        <v>1302</v>
      </c>
      <c r="E710">
        <v>5</v>
      </c>
    </row>
    <row r="711" spans="1:5">
      <c r="A711" t="s">
        <v>791</v>
      </c>
      <c r="B711">
        <v>2006</v>
      </c>
      <c r="C711">
        <v>2002</v>
      </c>
      <c r="D711" t="s">
        <v>1305</v>
      </c>
      <c r="E711">
        <v>4</v>
      </c>
    </row>
    <row r="712" spans="1:5">
      <c r="A712" t="s">
        <v>791</v>
      </c>
      <c r="B712">
        <v>2006</v>
      </c>
      <c r="C712">
        <v>2002</v>
      </c>
      <c r="D712" t="s">
        <v>1304</v>
      </c>
      <c r="E712">
        <v>4</v>
      </c>
    </row>
    <row r="713" spans="1:5">
      <c r="A713" t="s">
        <v>791</v>
      </c>
      <c r="B713">
        <v>2006</v>
      </c>
      <c r="C713">
        <v>2002</v>
      </c>
      <c r="D713" t="s">
        <v>1303</v>
      </c>
      <c r="E713">
        <v>4</v>
      </c>
    </row>
    <row r="714" spans="1:5">
      <c r="A714" t="s">
        <v>791</v>
      </c>
      <c r="B714">
        <v>2006</v>
      </c>
      <c r="C714">
        <v>2002</v>
      </c>
      <c r="D714" t="s">
        <v>1302</v>
      </c>
      <c r="E714">
        <v>4</v>
      </c>
    </row>
    <row r="715" spans="1:5">
      <c r="A715" t="s">
        <v>852</v>
      </c>
      <c r="B715">
        <v>2006</v>
      </c>
      <c r="C715">
        <v>2002</v>
      </c>
      <c r="D715" t="s">
        <v>1305</v>
      </c>
      <c r="E715">
        <v>4</v>
      </c>
    </row>
    <row r="716" spans="1:5">
      <c r="A716" t="s">
        <v>852</v>
      </c>
      <c r="B716">
        <v>2006</v>
      </c>
      <c r="C716">
        <v>2002</v>
      </c>
      <c r="D716" t="s">
        <v>1304</v>
      </c>
      <c r="E716">
        <v>4</v>
      </c>
    </row>
    <row r="717" spans="1:5">
      <c r="A717" t="s">
        <v>852</v>
      </c>
      <c r="B717">
        <v>2006</v>
      </c>
      <c r="C717">
        <v>2002</v>
      </c>
      <c r="D717" t="s">
        <v>1303</v>
      </c>
      <c r="E717">
        <v>4</v>
      </c>
    </row>
    <row r="718" spans="1:5">
      <c r="A718" t="s">
        <v>852</v>
      </c>
      <c r="B718">
        <v>2006</v>
      </c>
      <c r="C718">
        <v>2002</v>
      </c>
      <c r="D718" t="s">
        <v>1302</v>
      </c>
      <c r="E718">
        <v>4</v>
      </c>
    </row>
    <row r="719" spans="1:5">
      <c r="A719" t="s">
        <v>1381</v>
      </c>
      <c r="B719">
        <v>2017</v>
      </c>
      <c r="C719">
        <v>2002</v>
      </c>
      <c r="D719" t="s">
        <v>1301</v>
      </c>
      <c r="E719">
        <v>15</v>
      </c>
    </row>
    <row r="720" spans="1:5">
      <c r="A720" t="s">
        <v>1126</v>
      </c>
      <c r="B720">
        <v>2006</v>
      </c>
      <c r="C720">
        <v>2002</v>
      </c>
      <c r="D720" t="s">
        <v>1305</v>
      </c>
      <c r="E720">
        <v>4</v>
      </c>
    </row>
    <row r="721" spans="1:5">
      <c r="A721" t="s">
        <v>622</v>
      </c>
      <c r="B721">
        <v>2007</v>
      </c>
      <c r="C721">
        <v>2002</v>
      </c>
      <c r="D721" t="s">
        <v>1305</v>
      </c>
      <c r="E721">
        <v>5</v>
      </c>
    </row>
    <row r="722" spans="1:5">
      <c r="A722" t="s">
        <v>622</v>
      </c>
      <c r="B722">
        <v>2007</v>
      </c>
      <c r="C722">
        <v>2002</v>
      </c>
      <c r="D722" t="s">
        <v>1304</v>
      </c>
      <c r="E722">
        <v>5</v>
      </c>
    </row>
    <row r="723" spans="1:5">
      <c r="A723" t="s">
        <v>622</v>
      </c>
      <c r="B723">
        <v>2007</v>
      </c>
      <c r="C723">
        <v>2002</v>
      </c>
      <c r="D723" t="s">
        <v>1303</v>
      </c>
      <c r="E723">
        <v>5</v>
      </c>
    </row>
    <row r="724" spans="1:5">
      <c r="A724" t="s">
        <v>622</v>
      </c>
      <c r="B724">
        <v>2007</v>
      </c>
      <c r="C724">
        <v>2002</v>
      </c>
      <c r="D724" t="s">
        <v>1302</v>
      </c>
      <c r="E724">
        <v>5</v>
      </c>
    </row>
    <row r="725" spans="1:5">
      <c r="A725" t="s">
        <v>1382</v>
      </c>
      <c r="B725">
        <v>2015</v>
      </c>
      <c r="C725">
        <v>2002</v>
      </c>
      <c r="D725" t="s">
        <v>1301</v>
      </c>
      <c r="E725">
        <v>13</v>
      </c>
    </row>
    <row r="726" spans="1:5">
      <c r="A726" t="s">
        <v>1169</v>
      </c>
      <c r="B726">
        <v>2006</v>
      </c>
      <c r="C726">
        <v>2002</v>
      </c>
      <c r="D726" t="s">
        <v>1305</v>
      </c>
      <c r="E726">
        <v>4</v>
      </c>
    </row>
    <row r="727" spans="1:5">
      <c r="A727" t="s">
        <v>831</v>
      </c>
      <c r="B727">
        <v>2006</v>
      </c>
      <c r="C727">
        <v>2002</v>
      </c>
      <c r="D727" t="s">
        <v>1305</v>
      </c>
      <c r="E727">
        <v>4</v>
      </c>
    </row>
    <row r="728" spans="1:5">
      <c r="A728" t="s">
        <v>831</v>
      </c>
      <c r="B728">
        <v>2006</v>
      </c>
      <c r="C728">
        <v>2002</v>
      </c>
      <c r="D728" t="s">
        <v>1304</v>
      </c>
      <c r="E728">
        <v>4</v>
      </c>
    </row>
    <row r="729" spans="1:5">
      <c r="A729" t="s">
        <v>831</v>
      </c>
      <c r="B729">
        <v>2006</v>
      </c>
      <c r="C729">
        <v>2002</v>
      </c>
      <c r="D729" t="s">
        <v>1303</v>
      </c>
      <c r="E729">
        <v>4</v>
      </c>
    </row>
    <row r="730" spans="1:5">
      <c r="A730" t="s">
        <v>831</v>
      </c>
      <c r="B730">
        <v>2006</v>
      </c>
      <c r="C730">
        <v>2002</v>
      </c>
      <c r="D730" t="s">
        <v>1302</v>
      </c>
      <c r="E730">
        <v>4</v>
      </c>
    </row>
    <row r="731" spans="1:5">
      <c r="A731" t="s">
        <v>1120</v>
      </c>
      <c r="B731">
        <v>2006</v>
      </c>
      <c r="C731">
        <v>2002</v>
      </c>
      <c r="D731" t="s">
        <v>1305</v>
      </c>
      <c r="E731">
        <v>4</v>
      </c>
    </row>
    <row r="732" spans="1:5">
      <c r="A732" t="s">
        <v>822</v>
      </c>
      <c r="B732">
        <v>2006</v>
      </c>
      <c r="C732">
        <v>2002</v>
      </c>
      <c r="D732" t="s">
        <v>1305</v>
      </c>
      <c r="E732">
        <v>4</v>
      </c>
    </row>
    <row r="733" spans="1:5">
      <c r="A733" t="s">
        <v>822</v>
      </c>
      <c r="B733">
        <v>2006</v>
      </c>
      <c r="C733">
        <v>2002</v>
      </c>
      <c r="D733" t="s">
        <v>1304</v>
      </c>
      <c r="E733">
        <v>4</v>
      </c>
    </row>
    <row r="734" spans="1:5">
      <c r="A734" t="s">
        <v>822</v>
      </c>
      <c r="B734">
        <v>2006</v>
      </c>
      <c r="C734">
        <v>2002</v>
      </c>
      <c r="D734" t="s">
        <v>1303</v>
      </c>
      <c r="E734">
        <v>4</v>
      </c>
    </row>
    <row r="735" spans="1:5">
      <c r="A735" t="s">
        <v>822</v>
      </c>
      <c r="B735">
        <v>2006</v>
      </c>
      <c r="C735">
        <v>2002</v>
      </c>
      <c r="D735" t="s">
        <v>1302</v>
      </c>
      <c r="E735">
        <v>4</v>
      </c>
    </row>
    <row r="736" spans="1:5">
      <c r="A736" t="s">
        <v>948</v>
      </c>
      <c r="B736">
        <v>2006</v>
      </c>
      <c r="C736">
        <v>2002</v>
      </c>
      <c r="D736" t="s">
        <v>1305</v>
      </c>
      <c r="E736">
        <v>4</v>
      </c>
    </row>
    <row r="737" spans="1:5">
      <c r="A737" t="s">
        <v>948</v>
      </c>
      <c r="B737">
        <v>2006</v>
      </c>
      <c r="C737">
        <v>2002</v>
      </c>
      <c r="D737" t="s">
        <v>1304</v>
      </c>
      <c r="E737">
        <v>4</v>
      </c>
    </row>
    <row r="738" spans="1:5">
      <c r="A738" t="s">
        <v>948</v>
      </c>
      <c r="B738">
        <v>2006</v>
      </c>
      <c r="C738">
        <v>2002</v>
      </c>
      <c r="D738" t="s">
        <v>1303</v>
      </c>
      <c r="E738">
        <v>4</v>
      </c>
    </row>
    <row r="739" spans="1:5">
      <c r="A739" t="s">
        <v>1266</v>
      </c>
      <c r="B739">
        <v>2006</v>
      </c>
      <c r="C739">
        <v>2002</v>
      </c>
      <c r="D739" t="s">
        <v>1305</v>
      </c>
      <c r="E739">
        <v>4</v>
      </c>
    </row>
    <row r="740" spans="1:5">
      <c r="A740" t="s">
        <v>1383</v>
      </c>
      <c r="B740">
        <v>2013</v>
      </c>
      <c r="C740">
        <v>2002</v>
      </c>
      <c r="D740" t="s">
        <v>1301</v>
      </c>
      <c r="E740">
        <v>11</v>
      </c>
    </row>
    <row r="741" spans="1:5">
      <c r="A741" t="s">
        <v>627</v>
      </c>
      <c r="B741">
        <v>2007</v>
      </c>
      <c r="C741">
        <v>2002</v>
      </c>
      <c r="D741" t="s">
        <v>1305</v>
      </c>
      <c r="E741">
        <v>5</v>
      </c>
    </row>
    <row r="742" spans="1:5">
      <c r="A742" t="s">
        <v>627</v>
      </c>
      <c r="B742">
        <v>2007</v>
      </c>
      <c r="C742">
        <v>2002</v>
      </c>
      <c r="D742" t="s">
        <v>1304</v>
      </c>
      <c r="E742">
        <v>5</v>
      </c>
    </row>
    <row r="743" spans="1:5">
      <c r="A743" t="s">
        <v>627</v>
      </c>
      <c r="B743">
        <v>2007</v>
      </c>
      <c r="C743">
        <v>2002</v>
      </c>
      <c r="D743" t="s">
        <v>1303</v>
      </c>
      <c r="E743">
        <v>5</v>
      </c>
    </row>
    <row r="744" spans="1:5">
      <c r="A744" t="s">
        <v>627</v>
      </c>
      <c r="B744">
        <v>2007</v>
      </c>
      <c r="C744">
        <v>2002</v>
      </c>
      <c r="D744" t="s">
        <v>1302</v>
      </c>
      <c r="E744">
        <v>5</v>
      </c>
    </row>
    <row r="745" spans="1:5">
      <c r="A745" t="s">
        <v>802</v>
      </c>
      <c r="B745">
        <v>2006</v>
      </c>
      <c r="C745">
        <v>2002</v>
      </c>
      <c r="D745" t="s">
        <v>1305</v>
      </c>
      <c r="E745">
        <v>4</v>
      </c>
    </row>
    <row r="746" spans="1:5">
      <c r="A746" t="s">
        <v>802</v>
      </c>
      <c r="B746">
        <v>2006</v>
      </c>
      <c r="C746">
        <v>2002</v>
      </c>
      <c r="D746" t="s">
        <v>1304</v>
      </c>
      <c r="E746">
        <v>4</v>
      </c>
    </row>
    <row r="747" spans="1:5">
      <c r="A747" t="s">
        <v>802</v>
      </c>
      <c r="B747">
        <v>2006</v>
      </c>
      <c r="C747">
        <v>2002</v>
      </c>
      <c r="D747" t="s">
        <v>1303</v>
      </c>
      <c r="E747">
        <v>4</v>
      </c>
    </row>
    <row r="748" spans="1:5">
      <c r="A748" t="s">
        <v>802</v>
      </c>
      <c r="B748">
        <v>2006</v>
      </c>
      <c r="C748">
        <v>2002</v>
      </c>
      <c r="D748" t="s">
        <v>1302</v>
      </c>
      <c r="E748">
        <v>4</v>
      </c>
    </row>
    <row r="749" spans="1:5">
      <c r="A749" t="s">
        <v>795</v>
      </c>
      <c r="B749">
        <v>2006</v>
      </c>
      <c r="C749">
        <v>2002</v>
      </c>
      <c r="D749" t="s">
        <v>1305</v>
      </c>
      <c r="E749">
        <v>4</v>
      </c>
    </row>
    <row r="750" spans="1:5">
      <c r="A750" t="s">
        <v>795</v>
      </c>
      <c r="B750">
        <v>2006</v>
      </c>
      <c r="C750">
        <v>2002</v>
      </c>
      <c r="D750" t="s">
        <v>1304</v>
      </c>
      <c r="E750">
        <v>4</v>
      </c>
    </row>
    <row r="751" spans="1:5">
      <c r="A751" t="s">
        <v>795</v>
      </c>
      <c r="B751">
        <v>2006</v>
      </c>
      <c r="C751">
        <v>2002</v>
      </c>
      <c r="D751" t="s">
        <v>1303</v>
      </c>
      <c r="E751">
        <v>4</v>
      </c>
    </row>
    <row r="752" spans="1:5">
      <c r="A752" t="s">
        <v>795</v>
      </c>
      <c r="B752">
        <v>2006</v>
      </c>
      <c r="C752">
        <v>2002</v>
      </c>
      <c r="D752" t="s">
        <v>1302</v>
      </c>
      <c r="E752">
        <v>4</v>
      </c>
    </row>
    <row r="753" spans="1:5">
      <c r="A753" t="s">
        <v>634</v>
      </c>
      <c r="B753">
        <v>2007</v>
      </c>
      <c r="C753">
        <v>2002</v>
      </c>
      <c r="D753" t="s">
        <v>1305</v>
      </c>
      <c r="E753">
        <v>5</v>
      </c>
    </row>
    <row r="754" spans="1:5">
      <c r="A754" t="s">
        <v>634</v>
      </c>
      <c r="B754">
        <v>2007</v>
      </c>
      <c r="C754">
        <v>2002</v>
      </c>
      <c r="D754" t="s">
        <v>1304</v>
      </c>
      <c r="E754">
        <v>5</v>
      </c>
    </row>
    <row r="755" spans="1:5">
      <c r="A755" t="s">
        <v>634</v>
      </c>
      <c r="B755">
        <v>2007</v>
      </c>
      <c r="C755">
        <v>2002</v>
      </c>
      <c r="D755" t="s">
        <v>1303</v>
      </c>
      <c r="E755">
        <v>5</v>
      </c>
    </row>
    <row r="756" spans="1:5">
      <c r="A756" t="s">
        <v>634</v>
      </c>
      <c r="B756">
        <v>2007</v>
      </c>
      <c r="C756">
        <v>2002</v>
      </c>
      <c r="D756" t="s">
        <v>1302</v>
      </c>
      <c r="E756">
        <v>5</v>
      </c>
    </row>
    <row r="757" spans="1:5">
      <c r="A757" t="s">
        <v>1119</v>
      </c>
      <c r="B757">
        <v>2006</v>
      </c>
      <c r="C757">
        <v>2002</v>
      </c>
      <c r="D757" t="s">
        <v>1305</v>
      </c>
      <c r="E757">
        <v>4</v>
      </c>
    </row>
    <row r="758" spans="1:5">
      <c r="A758" t="s">
        <v>1384</v>
      </c>
      <c r="B758">
        <v>2013</v>
      </c>
      <c r="C758">
        <v>2002</v>
      </c>
      <c r="D758" t="s">
        <v>1301</v>
      </c>
      <c r="E758">
        <v>11</v>
      </c>
    </row>
    <row r="759" spans="1:5">
      <c r="A759" t="s">
        <v>615</v>
      </c>
      <c r="B759">
        <v>2007</v>
      </c>
      <c r="C759">
        <v>2002</v>
      </c>
      <c r="D759" t="s">
        <v>1305</v>
      </c>
      <c r="E759">
        <v>5</v>
      </c>
    </row>
    <row r="760" spans="1:5">
      <c r="A760" t="s">
        <v>615</v>
      </c>
      <c r="B760">
        <v>2007</v>
      </c>
      <c r="C760">
        <v>2002</v>
      </c>
      <c r="D760" t="s">
        <v>1304</v>
      </c>
      <c r="E760">
        <v>5</v>
      </c>
    </row>
    <row r="761" spans="1:5">
      <c r="A761" t="s">
        <v>615</v>
      </c>
      <c r="B761">
        <v>2007</v>
      </c>
      <c r="C761">
        <v>2002</v>
      </c>
      <c r="D761" t="s">
        <v>1303</v>
      </c>
      <c r="E761">
        <v>5</v>
      </c>
    </row>
    <row r="762" spans="1:5">
      <c r="A762" t="s">
        <v>615</v>
      </c>
      <c r="B762">
        <v>2007</v>
      </c>
      <c r="C762">
        <v>2002</v>
      </c>
      <c r="D762" t="s">
        <v>1302</v>
      </c>
      <c r="E762">
        <v>5</v>
      </c>
    </row>
    <row r="763" spans="1:5">
      <c r="A763" t="s">
        <v>1117</v>
      </c>
      <c r="B763">
        <v>2006</v>
      </c>
      <c r="C763">
        <v>2002</v>
      </c>
      <c r="D763" t="s">
        <v>1305</v>
      </c>
      <c r="E763">
        <v>4</v>
      </c>
    </row>
    <row r="764" spans="1:5">
      <c r="A764" t="s">
        <v>814</v>
      </c>
      <c r="B764">
        <v>2006</v>
      </c>
      <c r="C764">
        <v>2002</v>
      </c>
      <c r="D764" t="s">
        <v>1305</v>
      </c>
      <c r="E764">
        <v>4</v>
      </c>
    </row>
    <row r="765" spans="1:5">
      <c r="A765" t="s">
        <v>814</v>
      </c>
      <c r="B765">
        <v>2006</v>
      </c>
      <c r="C765">
        <v>2002</v>
      </c>
      <c r="D765" t="s">
        <v>1304</v>
      </c>
      <c r="E765">
        <v>4</v>
      </c>
    </row>
    <row r="766" spans="1:5">
      <c r="A766" t="s">
        <v>814</v>
      </c>
      <c r="B766">
        <v>2006</v>
      </c>
      <c r="C766">
        <v>2002</v>
      </c>
      <c r="D766" t="s">
        <v>1303</v>
      </c>
      <c r="E766">
        <v>4</v>
      </c>
    </row>
    <row r="767" spans="1:5">
      <c r="A767" t="s">
        <v>814</v>
      </c>
      <c r="B767">
        <v>2006</v>
      </c>
      <c r="C767">
        <v>2002</v>
      </c>
      <c r="D767" t="s">
        <v>1302</v>
      </c>
      <c r="E767">
        <v>4</v>
      </c>
    </row>
    <row r="768" spans="1:5">
      <c r="A768" t="s">
        <v>1385</v>
      </c>
      <c r="B768">
        <v>2014</v>
      </c>
      <c r="C768">
        <v>2002</v>
      </c>
      <c r="D768" t="s">
        <v>1301</v>
      </c>
      <c r="E768">
        <v>12</v>
      </c>
    </row>
    <row r="769" spans="1:5">
      <c r="A769" t="s">
        <v>592</v>
      </c>
      <c r="B769">
        <v>2007</v>
      </c>
      <c r="C769">
        <v>2002</v>
      </c>
      <c r="D769" t="s">
        <v>1305</v>
      </c>
      <c r="E769">
        <v>5</v>
      </c>
    </row>
    <row r="770" spans="1:5">
      <c r="A770" t="s">
        <v>592</v>
      </c>
      <c r="B770">
        <v>2007</v>
      </c>
      <c r="C770">
        <v>2002</v>
      </c>
      <c r="D770" t="s">
        <v>1304</v>
      </c>
      <c r="E770">
        <v>5</v>
      </c>
    </row>
    <row r="771" spans="1:5">
      <c r="A771" t="s">
        <v>592</v>
      </c>
      <c r="B771">
        <v>2007</v>
      </c>
      <c r="C771">
        <v>2002</v>
      </c>
      <c r="D771" t="s">
        <v>1303</v>
      </c>
      <c r="E771">
        <v>5</v>
      </c>
    </row>
    <row r="772" spans="1:5">
      <c r="A772" t="s">
        <v>592</v>
      </c>
      <c r="B772">
        <v>2007</v>
      </c>
      <c r="C772">
        <v>2002</v>
      </c>
      <c r="D772" t="s">
        <v>1302</v>
      </c>
      <c r="E772">
        <v>5</v>
      </c>
    </row>
    <row r="773" spans="1:5">
      <c r="A773" t="s">
        <v>613</v>
      </c>
      <c r="B773">
        <v>2007</v>
      </c>
      <c r="C773">
        <v>2002</v>
      </c>
      <c r="D773" t="s">
        <v>1305</v>
      </c>
      <c r="E773">
        <v>5</v>
      </c>
    </row>
    <row r="774" spans="1:5">
      <c r="A774" t="s">
        <v>613</v>
      </c>
      <c r="B774">
        <v>2007</v>
      </c>
      <c r="C774">
        <v>2002</v>
      </c>
      <c r="D774" t="s">
        <v>1304</v>
      </c>
      <c r="E774">
        <v>5</v>
      </c>
    </row>
    <row r="775" spans="1:5">
      <c r="A775" t="s">
        <v>613</v>
      </c>
      <c r="B775">
        <v>2007</v>
      </c>
      <c r="C775">
        <v>2002</v>
      </c>
      <c r="D775" t="s">
        <v>1303</v>
      </c>
      <c r="E775">
        <v>5</v>
      </c>
    </row>
    <row r="776" spans="1:5">
      <c r="A776" t="s">
        <v>613</v>
      </c>
      <c r="B776">
        <v>2007</v>
      </c>
      <c r="C776">
        <v>2002</v>
      </c>
      <c r="D776" t="s">
        <v>1302</v>
      </c>
      <c r="E776">
        <v>5</v>
      </c>
    </row>
    <row r="777" spans="1:5">
      <c r="A777" t="s">
        <v>812</v>
      </c>
      <c r="B777">
        <v>2006</v>
      </c>
      <c r="C777">
        <v>2002</v>
      </c>
      <c r="D777" t="s">
        <v>1305</v>
      </c>
      <c r="E777">
        <v>4</v>
      </c>
    </row>
    <row r="778" spans="1:5">
      <c r="A778" t="s">
        <v>812</v>
      </c>
      <c r="B778">
        <v>2006</v>
      </c>
      <c r="C778">
        <v>2002</v>
      </c>
      <c r="D778" t="s">
        <v>1304</v>
      </c>
      <c r="E778">
        <v>4</v>
      </c>
    </row>
    <row r="779" spans="1:5">
      <c r="A779" t="s">
        <v>812</v>
      </c>
      <c r="B779">
        <v>2006</v>
      </c>
      <c r="C779">
        <v>2002</v>
      </c>
      <c r="D779" t="s">
        <v>1303</v>
      </c>
      <c r="E779">
        <v>4</v>
      </c>
    </row>
    <row r="780" spans="1:5">
      <c r="A780" t="s">
        <v>812</v>
      </c>
      <c r="B780">
        <v>2006</v>
      </c>
      <c r="C780">
        <v>2002</v>
      </c>
      <c r="D780" t="s">
        <v>1302</v>
      </c>
      <c r="E780">
        <v>4</v>
      </c>
    </row>
    <row r="781" spans="1:5">
      <c r="A781" t="s">
        <v>605</v>
      </c>
      <c r="B781">
        <v>2007</v>
      </c>
      <c r="C781">
        <v>2002</v>
      </c>
      <c r="D781" t="s">
        <v>1305</v>
      </c>
      <c r="E781">
        <v>5</v>
      </c>
    </row>
    <row r="782" spans="1:5">
      <c r="A782" t="s">
        <v>605</v>
      </c>
      <c r="B782">
        <v>2007</v>
      </c>
      <c r="C782">
        <v>2002</v>
      </c>
      <c r="D782" t="s">
        <v>1304</v>
      </c>
      <c r="E782">
        <v>5</v>
      </c>
    </row>
    <row r="783" spans="1:5">
      <c r="A783" t="s">
        <v>605</v>
      </c>
      <c r="B783">
        <v>2007</v>
      </c>
      <c r="C783">
        <v>2002</v>
      </c>
      <c r="D783" t="s">
        <v>1303</v>
      </c>
      <c r="E783">
        <v>5</v>
      </c>
    </row>
    <row r="784" spans="1:5">
      <c r="A784" t="s">
        <v>605</v>
      </c>
      <c r="B784">
        <v>2007</v>
      </c>
      <c r="C784">
        <v>2002</v>
      </c>
      <c r="D784" t="s">
        <v>1302</v>
      </c>
      <c r="E784">
        <v>5</v>
      </c>
    </row>
    <row r="785" spans="1:5">
      <c r="A785" t="s">
        <v>777</v>
      </c>
      <c r="B785">
        <v>2006</v>
      </c>
      <c r="C785">
        <v>2002</v>
      </c>
      <c r="D785" t="s">
        <v>1305</v>
      </c>
      <c r="E785">
        <v>4</v>
      </c>
    </row>
    <row r="786" spans="1:5">
      <c r="A786" t="s">
        <v>777</v>
      </c>
      <c r="B786">
        <v>2006</v>
      </c>
      <c r="C786">
        <v>2002</v>
      </c>
      <c r="D786" t="s">
        <v>1304</v>
      </c>
      <c r="E786">
        <v>4</v>
      </c>
    </row>
    <row r="787" spans="1:5">
      <c r="A787" t="s">
        <v>777</v>
      </c>
      <c r="B787">
        <v>2006</v>
      </c>
      <c r="C787">
        <v>2002</v>
      </c>
      <c r="D787" t="s">
        <v>1303</v>
      </c>
      <c r="E787">
        <v>4</v>
      </c>
    </row>
    <row r="788" spans="1:5">
      <c r="A788" t="s">
        <v>777</v>
      </c>
      <c r="B788">
        <v>2006</v>
      </c>
      <c r="C788">
        <v>2002</v>
      </c>
      <c r="D788" t="s">
        <v>1302</v>
      </c>
      <c r="E788">
        <v>4</v>
      </c>
    </row>
    <row r="789" spans="1:5">
      <c r="A789" t="s">
        <v>1168</v>
      </c>
      <c r="B789">
        <v>2007</v>
      </c>
      <c r="C789">
        <v>2002</v>
      </c>
      <c r="D789" t="s">
        <v>1305</v>
      </c>
      <c r="E789">
        <v>5</v>
      </c>
    </row>
    <row r="790" spans="1:5">
      <c r="A790" t="s">
        <v>45</v>
      </c>
      <c r="B790">
        <v>2006</v>
      </c>
      <c r="C790">
        <v>2002</v>
      </c>
      <c r="D790" t="s">
        <v>1305</v>
      </c>
      <c r="E790">
        <v>4</v>
      </c>
    </row>
    <row r="791" spans="1:5">
      <c r="A791" t="s">
        <v>45</v>
      </c>
      <c r="B791">
        <v>2006</v>
      </c>
      <c r="C791">
        <v>2002</v>
      </c>
      <c r="D791" t="s">
        <v>1304</v>
      </c>
      <c r="E791">
        <v>4</v>
      </c>
    </row>
    <row r="792" spans="1:5">
      <c r="A792" t="s">
        <v>45</v>
      </c>
      <c r="B792">
        <v>2006</v>
      </c>
      <c r="C792">
        <v>2002</v>
      </c>
      <c r="D792" t="s">
        <v>1303</v>
      </c>
      <c r="E792">
        <v>4</v>
      </c>
    </row>
    <row r="793" spans="1:5">
      <c r="A793" t="s">
        <v>45</v>
      </c>
      <c r="B793">
        <v>2006</v>
      </c>
      <c r="C793">
        <v>2002</v>
      </c>
      <c r="D793" t="s">
        <v>1302</v>
      </c>
      <c r="E793">
        <v>4</v>
      </c>
    </row>
    <row r="794" spans="1:5">
      <c r="A794" t="s">
        <v>45</v>
      </c>
      <c r="B794">
        <v>2006</v>
      </c>
      <c r="C794">
        <v>2002</v>
      </c>
      <c r="D794" t="s">
        <v>1298</v>
      </c>
      <c r="E794">
        <v>4</v>
      </c>
    </row>
    <row r="795" spans="1:5">
      <c r="A795" t="s">
        <v>818</v>
      </c>
      <c r="B795">
        <v>2006</v>
      </c>
      <c r="C795">
        <v>2002</v>
      </c>
      <c r="D795" t="s">
        <v>1305</v>
      </c>
      <c r="E795">
        <v>4</v>
      </c>
    </row>
    <row r="796" spans="1:5">
      <c r="A796" t="s">
        <v>818</v>
      </c>
      <c r="B796">
        <v>2006</v>
      </c>
      <c r="C796">
        <v>2002</v>
      </c>
      <c r="D796" t="s">
        <v>1304</v>
      </c>
      <c r="E796">
        <v>4</v>
      </c>
    </row>
    <row r="797" spans="1:5">
      <c r="A797" t="s">
        <v>818</v>
      </c>
      <c r="B797">
        <v>2006</v>
      </c>
      <c r="C797">
        <v>2002</v>
      </c>
      <c r="D797" t="s">
        <v>1303</v>
      </c>
      <c r="E797">
        <v>4</v>
      </c>
    </row>
    <row r="798" spans="1:5">
      <c r="A798" t="s">
        <v>818</v>
      </c>
      <c r="B798">
        <v>2006</v>
      </c>
      <c r="C798">
        <v>2002</v>
      </c>
      <c r="D798" t="s">
        <v>1302</v>
      </c>
      <c r="E798">
        <v>4</v>
      </c>
    </row>
    <row r="799" spans="1:5">
      <c r="A799" t="s">
        <v>48</v>
      </c>
      <c r="B799">
        <v>2006</v>
      </c>
      <c r="C799">
        <v>2002</v>
      </c>
      <c r="D799" t="s">
        <v>1305</v>
      </c>
      <c r="E799">
        <v>4</v>
      </c>
    </row>
    <row r="800" spans="1:5">
      <c r="A800" t="s">
        <v>48</v>
      </c>
      <c r="B800">
        <v>2006</v>
      </c>
      <c r="C800">
        <v>2002</v>
      </c>
      <c r="D800" t="s">
        <v>1304</v>
      </c>
      <c r="E800">
        <v>4</v>
      </c>
    </row>
    <row r="801" spans="1:5">
      <c r="A801" t="s">
        <v>48</v>
      </c>
      <c r="B801">
        <v>2006</v>
      </c>
      <c r="C801">
        <v>2002</v>
      </c>
      <c r="D801" t="s">
        <v>1303</v>
      </c>
      <c r="E801">
        <v>4</v>
      </c>
    </row>
    <row r="802" spans="1:5">
      <c r="A802" t="s">
        <v>48</v>
      </c>
      <c r="B802">
        <v>2006</v>
      </c>
      <c r="C802">
        <v>2002</v>
      </c>
      <c r="D802" t="s">
        <v>1302</v>
      </c>
      <c r="E802">
        <v>4</v>
      </c>
    </row>
    <row r="803" spans="1:5">
      <c r="A803" t="s">
        <v>48</v>
      </c>
      <c r="B803">
        <v>2006</v>
      </c>
      <c r="C803">
        <v>2002</v>
      </c>
      <c r="D803" t="s">
        <v>1298</v>
      </c>
      <c r="E803">
        <v>4</v>
      </c>
    </row>
    <row r="804" spans="1:5">
      <c r="A804" t="s">
        <v>849</v>
      </c>
      <c r="B804">
        <v>2006</v>
      </c>
      <c r="C804">
        <v>2002</v>
      </c>
      <c r="D804" t="s">
        <v>1305</v>
      </c>
      <c r="E804">
        <v>4</v>
      </c>
    </row>
    <row r="805" spans="1:5">
      <c r="A805" t="s">
        <v>849</v>
      </c>
      <c r="B805">
        <v>2006</v>
      </c>
      <c r="C805">
        <v>2002</v>
      </c>
      <c r="D805" t="s">
        <v>1304</v>
      </c>
      <c r="E805">
        <v>4</v>
      </c>
    </row>
    <row r="806" spans="1:5">
      <c r="A806" t="s">
        <v>849</v>
      </c>
      <c r="B806">
        <v>2006</v>
      </c>
      <c r="C806">
        <v>2002</v>
      </c>
      <c r="D806" t="s">
        <v>1303</v>
      </c>
      <c r="E806">
        <v>4</v>
      </c>
    </row>
    <row r="807" spans="1:5">
      <c r="A807" t="s">
        <v>849</v>
      </c>
      <c r="B807">
        <v>2006</v>
      </c>
      <c r="C807">
        <v>2002</v>
      </c>
      <c r="D807" t="s">
        <v>1302</v>
      </c>
      <c r="E807">
        <v>4</v>
      </c>
    </row>
    <row r="808" spans="1:5">
      <c r="A808" t="s">
        <v>851</v>
      </c>
      <c r="B808">
        <v>2006</v>
      </c>
      <c r="C808">
        <v>2002</v>
      </c>
      <c r="D808" t="s">
        <v>1305</v>
      </c>
      <c r="E808">
        <v>4</v>
      </c>
    </row>
    <row r="809" spans="1:5">
      <c r="A809" t="s">
        <v>851</v>
      </c>
      <c r="B809">
        <v>2006</v>
      </c>
      <c r="C809">
        <v>2002</v>
      </c>
      <c r="D809" t="s">
        <v>1304</v>
      </c>
      <c r="E809">
        <v>4</v>
      </c>
    </row>
    <row r="810" spans="1:5">
      <c r="A810" t="s">
        <v>851</v>
      </c>
      <c r="B810">
        <v>2006</v>
      </c>
      <c r="C810">
        <v>2002</v>
      </c>
      <c r="D810" t="s">
        <v>1303</v>
      </c>
      <c r="E810">
        <v>4</v>
      </c>
    </row>
    <row r="811" spans="1:5">
      <c r="A811" t="s">
        <v>851</v>
      </c>
      <c r="B811">
        <v>2006</v>
      </c>
      <c r="C811">
        <v>2002</v>
      </c>
      <c r="D811" t="s">
        <v>1302</v>
      </c>
      <c r="E811">
        <v>4</v>
      </c>
    </row>
    <row r="812" spans="1:5">
      <c r="A812" t="s">
        <v>1386</v>
      </c>
      <c r="B812">
        <v>2012</v>
      </c>
      <c r="C812">
        <v>2002</v>
      </c>
      <c r="D812" t="s">
        <v>1301</v>
      </c>
      <c r="E812">
        <v>10</v>
      </c>
    </row>
    <row r="813" spans="1:5">
      <c r="A813" t="s">
        <v>844</v>
      </c>
      <c r="B813">
        <v>2006</v>
      </c>
      <c r="C813">
        <v>2002</v>
      </c>
      <c r="D813" t="s">
        <v>1305</v>
      </c>
      <c r="E813">
        <v>4</v>
      </c>
    </row>
    <row r="814" spans="1:5">
      <c r="A814" t="s">
        <v>844</v>
      </c>
      <c r="B814">
        <v>2006</v>
      </c>
      <c r="C814">
        <v>2002</v>
      </c>
      <c r="D814" t="s">
        <v>1304</v>
      </c>
      <c r="E814">
        <v>4</v>
      </c>
    </row>
    <row r="815" spans="1:5">
      <c r="A815" t="s">
        <v>844</v>
      </c>
      <c r="B815">
        <v>2006</v>
      </c>
      <c r="C815">
        <v>2002</v>
      </c>
      <c r="D815" t="s">
        <v>1303</v>
      </c>
      <c r="E815">
        <v>4</v>
      </c>
    </row>
    <row r="816" spans="1:5">
      <c r="A816" t="s">
        <v>844</v>
      </c>
      <c r="B816">
        <v>2006</v>
      </c>
      <c r="C816">
        <v>2002</v>
      </c>
      <c r="D816" t="s">
        <v>1302</v>
      </c>
      <c r="E816">
        <v>4</v>
      </c>
    </row>
    <row r="817" spans="1:5">
      <c r="A817" t="s">
        <v>817</v>
      </c>
      <c r="B817">
        <v>2006</v>
      </c>
      <c r="C817">
        <v>2002</v>
      </c>
      <c r="D817" t="s">
        <v>1305</v>
      </c>
      <c r="E817">
        <v>4</v>
      </c>
    </row>
    <row r="818" spans="1:5">
      <c r="A818" t="s">
        <v>817</v>
      </c>
      <c r="B818">
        <v>2006</v>
      </c>
      <c r="C818">
        <v>2002</v>
      </c>
      <c r="D818" t="s">
        <v>1304</v>
      </c>
      <c r="E818">
        <v>4</v>
      </c>
    </row>
    <row r="819" spans="1:5">
      <c r="A819" t="s">
        <v>817</v>
      </c>
      <c r="B819">
        <v>2006</v>
      </c>
      <c r="C819">
        <v>2002</v>
      </c>
      <c r="D819" t="s">
        <v>1303</v>
      </c>
      <c r="E819">
        <v>4</v>
      </c>
    </row>
    <row r="820" spans="1:5">
      <c r="A820" t="s">
        <v>817</v>
      </c>
      <c r="B820">
        <v>2006</v>
      </c>
      <c r="C820">
        <v>2002</v>
      </c>
      <c r="D820" t="s">
        <v>1302</v>
      </c>
      <c r="E820">
        <v>4</v>
      </c>
    </row>
    <row r="821" spans="1:5">
      <c r="A821" t="s">
        <v>626</v>
      </c>
      <c r="B821">
        <v>2007</v>
      </c>
      <c r="C821">
        <v>2002</v>
      </c>
      <c r="D821" t="s">
        <v>1305</v>
      </c>
      <c r="E821">
        <v>5</v>
      </c>
    </row>
    <row r="822" spans="1:5">
      <c r="A822" t="s">
        <v>626</v>
      </c>
      <c r="B822">
        <v>2007</v>
      </c>
      <c r="C822">
        <v>2002</v>
      </c>
      <c r="D822" t="s">
        <v>1304</v>
      </c>
      <c r="E822">
        <v>5</v>
      </c>
    </row>
    <row r="823" spans="1:5">
      <c r="A823" t="s">
        <v>626</v>
      </c>
      <c r="B823">
        <v>2007</v>
      </c>
      <c r="C823">
        <v>2002</v>
      </c>
      <c r="D823" t="s">
        <v>1303</v>
      </c>
      <c r="E823">
        <v>5</v>
      </c>
    </row>
    <row r="824" spans="1:5">
      <c r="A824" t="s">
        <v>626</v>
      </c>
      <c r="B824">
        <v>2007</v>
      </c>
      <c r="C824">
        <v>2002</v>
      </c>
      <c r="D824" t="s">
        <v>1302</v>
      </c>
      <c r="E824">
        <v>5</v>
      </c>
    </row>
    <row r="825" spans="1:5">
      <c r="A825" t="s">
        <v>1247</v>
      </c>
      <c r="B825">
        <v>2006</v>
      </c>
      <c r="C825">
        <v>2002</v>
      </c>
      <c r="D825" t="s">
        <v>1305</v>
      </c>
      <c r="E825">
        <v>4</v>
      </c>
    </row>
    <row r="826" spans="1:5">
      <c r="A826" t="s">
        <v>630</v>
      </c>
      <c r="B826">
        <v>2007</v>
      </c>
      <c r="C826">
        <v>2002</v>
      </c>
      <c r="D826" t="s">
        <v>1305</v>
      </c>
      <c r="E826">
        <v>5</v>
      </c>
    </row>
    <row r="827" spans="1:5">
      <c r="A827" t="s">
        <v>630</v>
      </c>
      <c r="B827">
        <v>2007</v>
      </c>
      <c r="C827">
        <v>2002</v>
      </c>
      <c r="D827" t="s">
        <v>1304</v>
      </c>
      <c r="E827">
        <v>5</v>
      </c>
    </row>
    <row r="828" spans="1:5">
      <c r="A828" t="s">
        <v>630</v>
      </c>
      <c r="B828">
        <v>2007</v>
      </c>
      <c r="C828">
        <v>2002</v>
      </c>
      <c r="D828" t="s">
        <v>1303</v>
      </c>
      <c r="E828">
        <v>5</v>
      </c>
    </row>
    <row r="829" spans="1:5">
      <c r="A829" t="s">
        <v>630</v>
      </c>
      <c r="B829">
        <v>2007</v>
      </c>
      <c r="C829">
        <v>2002</v>
      </c>
      <c r="D829" t="s">
        <v>1302</v>
      </c>
      <c r="E829">
        <v>5</v>
      </c>
    </row>
    <row r="830" spans="1:5">
      <c r="A830" t="s">
        <v>832</v>
      </c>
      <c r="B830">
        <v>2006</v>
      </c>
      <c r="C830">
        <v>2002</v>
      </c>
      <c r="D830" t="s">
        <v>1305</v>
      </c>
      <c r="E830">
        <v>4</v>
      </c>
    </row>
    <row r="831" spans="1:5">
      <c r="A831" t="s">
        <v>832</v>
      </c>
      <c r="B831">
        <v>2006</v>
      </c>
      <c r="C831">
        <v>2002</v>
      </c>
      <c r="D831" t="s">
        <v>1304</v>
      </c>
      <c r="E831">
        <v>4</v>
      </c>
    </row>
    <row r="832" spans="1:5">
      <c r="A832" t="s">
        <v>832</v>
      </c>
      <c r="B832">
        <v>2006</v>
      </c>
      <c r="C832">
        <v>2002</v>
      </c>
      <c r="D832" t="s">
        <v>1303</v>
      </c>
      <c r="E832">
        <v>4</v>
      </c>
    </row>
    <row r="833" spans="1:5">
      <c r="A833" t="s">
        <v>832</v>
      </c>
      <c r="B833">
        <v>2006</v>
      </c>
      <c r="C833">
        <v>2002</v>
      </c>
      <c r="D833" t="s">
        <v>1302</v>
      </c>
      <c r="E833">
        <v>4</v>
      </c>
    </row>
    <row r="834" spans="1:5">
      <c r="A834" t="s">
        <v>1249</v>
      </c>
      <c r="B834">
        <v>2006</v>
      </c>
      <c r="C834">
        <v>2002</v>
      </c>
      <c r="D834" t="s">
        <v>1305</v>
      </c>
      <c r="E834">
        <v>4</v>
      </c>
    </row>
    <row r="835" spans="1:5">
      <c r="A835" t="s">
        <v>42</v>
      </c>
      <c r="B835">
        <v>2007</v>
      </c>
      <c r="C835">
        <v>2002</v>
      </c>
      <c r="D835" t="s">
        <v>1305</v>
      </c>
      <c r="E835">
        <v>5</v>
      </c>
    </row>
    <row r="836" spans="1:5">
      <c r="A836" t="s">
        <v>42</v>
      </c>
      <c r="B836">
        <v>2007</v>
      </c>
      <c r="C836">
        <v>2002</v>
      </c>
      <c r="D836" t="s">
        <v>1304</v>
      </c>
      <c r="E836">
        <v>5</v>
      </c>
    </row>
    <row r="837" spans="1:5">
      <c r="A837" t="s">
        <v>42</v>
      </c>
      <c r="B837">
        <v>2007</v>
      </c>
      <c r="C837">
        <v>2002</v>
      </c>
      <c r="D837" t="s">
        <v>1303</v>
      </c>
      <c r="E837">
        <v>5</v>
      </c>
    </row>
    <row r="838" spans="1:5">
      <c r="A838" t="s">
        <v>42</v>
      </c>
      <c r="B838">
        <v>2007</v>
      </c>
      <c r="C838">
        <v>2002</v>
      </c>
      <c r="D838" t="s">
        <v>1302</v>
      </c>
      <c r="E838">
        <v>5</v>
      </c>
    </row>
    <row r="839" spans="1:5">
      <c r="A839" t="s">
        <v>42</v>
      </c>
      <c r="B839">
        <v>2007</v>
      </c>
      <c r="C839">
        <v>2002</v>
      </c>
      <c r="D839" t="s">
        <v>1298</v>
      </c>
      <c r="E839">
        <v>5</v>
      </c>
    </row>
    <row r="840" spans="1:5">
      <c r="A840" t="s">
        <v>738</v>
      </c>
      <c r="B840">
        <v>2006</v>
      </c>
      <c r="C840">
        <v>2002</v>
      </c>
      <c r="D840" t="s">
        <v>1305</v>
      </c>
      <c r="E840">
        <v>4</v>
      </c>
    </row>
    <row r="841" spans="1:5">
      <c r="A841" t="s">
        <v>738</v>
      </c>
      <c r="B841">
        <v>2006</v>
      </c>
      <c r="C841">
        <v>2002</v>
      </c>
      <c r="D841" t="s">
        <v>1304</v>
      </c>
      <c r="E841">
        <v>4</v>
      </c>
    </row>
    <row r="842" spans="1:5">
      <c r="A842" t="s">
        <v>738</v>
      </c>
      <c r="B842">
        <v>2006</v>
      </c>
      <c r="C842">
        <v>2002</v>
      </c>
      <c r="D842" t="s">
        <v>1303</v>
      </c>
      <c r="E842">
        <v>4</v>
      </c>
    </row>
    <row r="843" spans="1:5">
      <c r="A843" t="s">
        <v>738</v>
      </c>
      <c r="B843">
        <v>2006</v>
      </c>
      <c r="C843">
        <v>2002</v>
      </c>
      <c r="D843" t="s">
        <v>1302</v>
      </c>
      <c r="E843">
        <v>4</v>
      </c>
    </row>
    <row r="844" spans="1:5">
      <c r="A844" t="s">
        <v>1127</v>
      </c>
      <c r="B844">
        <v>2005</v>
      </c>
      <c r="C844">
        <v>2002</v>
      </c>
      <c r="D844" t="s">
        <v>1305</v>
      </c>
      <c r="E844">
        <v>3</v>
      </c>
    </row>
    <row r="845" spans="1:5">
      <c r="A845" t="s">
        <v>678</v>
      </c>
      <c r="B845">
        <v>2006</v>
      </c>
      <c r="C845">
        <v>2002</v>
      </c>
      <c r="D845" t="s">
        <v>1305</v>
      </c>
      <c r="E845">
        <v>4</v>
      </c>
    </row>
    <row r="846" spans="1:5">
      <c r="A846" t="s">
        <v>678</v>
      </c>
      <c r="B846">
        <v>2006</v>
      </c>
      <c r="C846">
        <v>2002</v>
      </c>
      <c r="D846" t="s">
        <v>1304</v>
      </c>
      <c r="E846">
        <v>4</v>
      </c>
    </row>
    <row r="847" spans="1:5">
      <c r="A847" t="s">
        <v>678</v>
      </c>
      <c r="B847">
        <v>2006</v>
      </c>
      <c r="C847">
        <v>2002</v>
      </c>
      <c r="D847" t="s">
        <v>1303</v>
      </c>
      <c r="E847">
        <v>4</v>
      </c>
    </row>
    <row r="848" spans="1:5">
      <c r="A848" t="s">
        <v>678</v>
      </c>
      <c r="B848">
        <v>2006</v>
      </c>
      <c r="C848">
        <v>2002</v>
      </c>
      <c r="D848" t="s">
        <v>1302</v>
      </c>
      <c r="E848">
        <v>4</v>
      </c>
    </row>
    <row r="849" spans="1:5">
      <c r="A849" t="s">
        <v>676</v>
      </c>
      <c r="B849">
        <v>2006</v>
      </c>
      <c r="C849">
        <v>2002</v>
      </c>
      <c r="D849" t="s">
        <v>1305</v>
      </c>
      <c r="E849">
        <v>4</v>
      </c>
    </row>
    <row r="850" spans="1:5">
      <c r="A850" t="s">
        <v>676</v>
      </c>
      <c r="B850">
        <v>2006</v>
      </c>
      <c r="C850">
        <v>2002</v>
      </c>
      <c r="D850" t="s">
        <v>1304</v>
      </c>
      <c r="E850">
        <v>4</v>
      </c>
    </row>
    <row r="851" spans="1:5">
      <c r="A851" t="s">
        <v>676</v>
      </c>
      <c r="B851">
        <v>2006</v>
      </c>
      <c r="C851">
        <v>2002</v>
      </c>
      <c r="D851" t="s">
        <v>1303</v>
      </c>
      <c r="E851">
        <v>4</v>
      </c>
    </row>
    <row r="852" spans="1:5">
      <c r="A852" t="s">
        <v>676</v>
      </c>
      <c r="B852">
        <v>2006</v>
      </c>
      <c r="C852">
        <v>2002</v>
      </c>
      <c r="D852" t="s">
        <v>1302</v>
      </c>
      <c r="E852">
        <v>4</v>
      </c>
    </row>
    <row r="853" spans="1:5">
      <c r="A853" t="s">
        <v>1125</v>
      </c>
      <c r="B853">
        <v>2006</v>
      </c>
      <c r="C853">
        <v>2002</v>
      </c>
      <c r="D853" t="s">
        <v>1305</v>
      </c>
      <c r="E853">
        <v>4</v>
      </c>
    </row>
    <row r="854" spans="1:5">
      <c r="A854" t="s">
        <v>1387</v>
      </c>
      <c r="B854">
        <v>2017</v>
      </c>
      <c r="C854">
        <v>2002</v>
      </c>
      <c r="D854" t="s">
        <v>1301</v>
      </c>
      <c r="E854">
        <v>15</v>
      </c>
    </row>
    <row r="855" spans="1:5">
      <c r="A855" t="s">
        <v>629</v>
      </c>
      <c r="B855">
        <v>2007</v>
      </c>
      <c r="C855">
        <v>2002</v>
      </c>
      <c r="D855" t="s">
        <v>1305</v>
      </c>
      <c r="E855">
        <v>5</v>
      </c>
    </row>
    <row r="856" spans="1:5">
      <c r="A856" t="s">
        <v>629</v>
      </c>
      <c r="B856">
        <v>2007</v>
      </c>
      <c r="C856">
        <v>2002</v>
      </c>
      <c r="D856" t="s">
        <v>1304</v>
      </c>
      <c r="E856">
        <v>5</v>
      </c>
    </row>
    <row r="857" spans="1:5">
      <c r="A857" t="s">
        <v>629</v>
      </c>
      <c r="B857">
        <v>2007</v>
      </c>
      <c r="C857">
        <v>2002</v>
      </c>
      <c r="D857" t="s">
        <v>1303</v>
      </c>
      <c r="E857">
        <v>5</v>
      </c>
    </row>
    <row r="858" spans="1:5">
      <c r="A858" t="s">
        <v>629</v>
      </c>
      <c r="B858">
        <v>2007</v>
      </c>
      <c r="C858">
        <v>2002</v>
      </c>
      <c r="D858" t="s">
        <v>1302</v>
      </c>
      <c r="E858">
        <v>5</v>
      </c>
    </row>
    <row r="859" spans="1:5">
      <c r="A859" t="s">
        <v>674</v>
      </c>
      <c r="B859">
        <v>2006</v>
      </c>
      <c r="C859">
        <v>2002</v>
      </c>
      <c r="D859" t="s">
        <v>1305</v>
      </c>
      <c r="E859">
        <v>4</v>
      </c>
    </row>
    <row r="860" spans="1:5">
      <c r="A860" t="s">
        <v>674</v>
      </c>
      <c r="B860">
        <v>2006</v>
      </c>
      <c r="C860">
        <v>2002</v>
      </c>
      <c r="D860" t="s">
        <v>1304</v>
      </c>
      <c r="E860">
        <v>4</v>
      </c>
    </row>
    <row r="861" spans="1:5">
      <c r="A861" t="s">
        <v>674</v>
      </c>
      <c r="B861">
        <v>2006</v>
      </c>
      <c r="C861">
        <v>2002</v>
      </c>
      <c r="D861" t="s">
        <v>1303</v>
      </c>
      <c r="E861">
        <v>4</v>
      </c>
    </row>
    <row r="862" spans="1:5">
      <c r="A862" t="s">
        <v>674</v>
      </c>
      <c r="B862">
        <v>2006</v>
      </c>
      <c r="C862">
        <v>2002</v>
      </c>
      <c r="D862" t="s">
        <v>1302</v>
      </c>
      <c r="E862">
        <v>4</v>
      </c>
    </row>
    <row r="863" spans="1:5">
      <c r="A863" t="s">
        <v>1253</v>
      </c>
      <c r="B863">
        <v>2006</v>
      </c>
      <c r="C863">
        <v>2002</v>
      </c>
      <c r="D863" t="s">
        <v>1305</v>
      </c>
      <c r="E863">
        <v>4</v>
      </c>
    </row>
    <row r="864" spans="1:5">
      <c r="A864" t="s">
        <v>672</v>
      </c>
      <c r="B864">
        <v>2006</v>
      </c>
      <c r="C864">
        <v>2002</v>
      </c>
      <c r="D864" t="s">
        <v>1305</v>
      </c>
      <c r="E864">
        <v>4</v>
      </c>
    </row>
    <row r="865" spans="1:5">
      <c r="A865" t="s">
        <v>672</v>
      </c>
      <c r="B865">
        <v>2006</v>
      </c>
      <c r="C865">
        <v>2002</v>
      </c>
      <c r="D865" t="s">
        <v>1304</v>
      </c>
      <c r="E865">
        <v>4</v>
      </c>
    </row>
    <row r="866" spans="1:5">
      <c r="A866" t="s">
        <v>672</v>
      </c>
      <c r="B866">
        <v>2006</v>
      </c>
      <c r="C866">
        <v>2002</v>
      </c>
      <c r="D866" t="s">
        <v>1303</v>
      </c>
      <c r="E866">
        <v>4</v>
      </c>
    </row>
    <row r="867" spans="1:5">
      <c r="A867" t="s">
        <v>672</v>
      </c>
      <c r="B867">
        <v>2006</v>
      </c>
      <c r="C867">
        <v>2002</v>
      </c>
      <c r="D867" t="s">
        <v>1302</v>
      </c>
      <c r="E867">
        <v>4</v>
      </c>
    </row>
    <row r="868" spans="1:5">
      <c r="A868" t="s">
        <v>670</v>
      </c>
      <c r="B868">
        <v>2006</v>
      </c>
      <c r="C868">
        <v>2002</v>
      </c>
      <c r="D868" t="s">
        <v>1305</v>
      </c>
      <c r="E868">
        <v>4</v>
      </c>
    </row>
    <row r="869" spans="1:5">
      <c r="A869" t="s">
        <v>670</v>
      </c>
      <c r="B869">
        <v>2006</v>
      </c>
      <c r="C869">
        <v>2002</v>
      </c>
      <c r="D869" t="s">
        <v>1304</v>
      </c>
      <c r="E869">
        <v>4</v>
      </c>
    </row>
    <row r="870" spans="1:5">
      <c r="A870" t="s">
        <v>670</v>
      </c>
      <c r="B870">
        <v>2006</v>
      </c>
      <c r="C870">
        <v>2002</v>
      </c>
      <c r="D870" t="s">
        <v>1303</v>
      </c>
      <c r="E870">
        <v>4</v>
      </c>
    </row>
    <row r="871" spans="1:5">
      <c r="A871" t="s">
        <v>670</v>
      </c>
      <c r="B871">
        <v>2006</v>
      </c>
      <c r="C871">
        <v>2002</v>
      </c>
      <c r="D871" t="s">
        <v>1302</v>
      </c>
      <c r="E871">
        <v>4</v>
      </c>
    </row>
    <row r="872" spans="1:5">
      <c r="A872" t="s">
        <v>667</v>
      </c>
      <c r="B872">
        <v>2006</v>
      </c>
      <c r="C872">
        <v>2002</v>
      </c>
      <c r="D872" t="s">
        <v>1305</v>
      </c>
      <c r="E872">
        <v>4</v>
      </c>
    </row>
    <row r="873" spans="1:5">
      <c r="A873" t="s">
        <v>667</v>
      </c>
      <c r="B873">
        <v>2006</v>
      </c>
      <c r="C873">
        <v>2002</v>
      </c>
      <c r="D873" t="s">
        <v>1304</v>
      </c>
      <c r="E873">
        <v>4</v>
      </c>
    </row>
    <row r="874" spans="1:5">
      <c r="A874" t="s">
        <v>667</v>
      </c>
      <c r="B874">
        <v>2006</v>
      </c>
      <c r="C874">
        <v>2002</v>
      </c>
      <c r="D874" t="s">
        <v>1303</v>
      </c>
      <c r="E874">
        <v>4</v>
      </c>
    </row>
    <row r="875" spans="1:5">
      <c r="A875" t="s">
        <v>667</v>
      </c>
      <c r="B875">
        <v>2006</v>
      </c>
      <c r="C875">
        <v>2002</v>
      </c>
      <c r="D875" t="s">
        <v>1302</v>
      </c>
      <c r="E875">
        <v>4</v>
      </c>
    </row>
    <row r="876" spans="1:5">
      <c r="A876" t="s">
        <v>1388</v>
      </c>
      <c r="B876">
        <v>2012</v>
      </c>
      <c r="C876">
        <v>2002</v>
      </c>
      <c r="D876" t="s">
        <v>1301</v>
      </c>
      <c r="E876">
        <v>10</v>
      </c>
    </row>
    <row r="877" spans="1:5">
      <c r="A877" t="s">
        <v>666</v>
      </c>
      <c r="B877">
        <v>2006</v>
      </c>
      <c r="C877">
        <v>2002</v>
      </c>
      <c r="D877" t="s">
        <v>1304</v>
      </c>
      <c r="E877">
        <v>4</v>
      </c>
    </row>
    <row r="878" spans="1:5">
      <c r="A878" t="s">
        <v>666</v>
      </c>
      <c r="B878">
        <v>2006</v>
      </c>
      <c r="C878">
        <v>2002</v>
      </c>
      <c r="D878" t="s">
        <v>1303</v>
      </c>
      <c r="E878">
        <v>4</v>
      </c>
    </row>
    <row r="879" spans="1:5">
      <c r="A879" t="s">
        <v>666</v>
      </c>
      <c r="B879">
        <v>2006</v>
      </c>
      <c r="C879">
        <v>2002</v>
      </c>
      <c r="D879" t="s">
        <v>1302</v>
      </c>
      <c r="E879">
        <v>4</v>
      </c>
    </row>
    <row r="880" spans="1:5">
      <c r="A880" t="s">
        <v>664</v>
      </c>
      <c r="B880">
        <v>2006</v>
      </c>
      <c r="C880">
        <v>2002</v>
      </c>
      <c r="D880" t="s">
        <v>1305</v>
      </c>
      <c r="E880">
        <v>4</v>
      </c>
    </row>
    <row r="881" spans="1:5">
      <c r="A881" t="s">
        <v>664</v>
      </c>
      <c r="B881">
        <v>2006</v>
      </c>
      <c r="C881">
        <v>2002</v>
      </c>
      <c r="D881" t="s">
        <v>1304</v>
      </c>
      <c r="E881">
        <v>4</v>
      </c>
    </row>
    <row r="882" spans="1:5">
      <c r="A882" t="s">
        <v>664</v>
      </c>
      <c r="B882">
        <v>2006</v>
      </c>
      <c r="C882">
        <v>2002</v>
      </c>
      <c r="D882" t="s">
        <v>1303</v>
      </c>
      <c r="E882">
        <v>4</v>
      </c>
    </row>
    <row r="883" spans="1:5">
      <c r="A883" t="s">
        <v>664</v>
      </c>
      <c r="B883">
        <v>2006</v>
      </c>
      <c r="C883">
        <v>2002</v>
      </c>
      <c r="D883" t="s">
        <v>1302</v>
      </c>
      <c r="E883">
        <v>4</v>
      </c>
    </row>
    <row r="884" spans="1:5">
      <c r="A884" t="s">
        <v>686</v>
      </c>
      <c r="B884">
        <v>2006</v>
      </c>
      <c r="C884">
        <v>2002</v>
      </c>
      <c r="D884" t="s">
        <v>1305</v>
      </c>
      <c r="E884">
        <v>4</v>
      </c>
    </row>
    <row r="885" spans="1:5">
      <c r="A885" t="s">
        <v>686</v>
      </c>
      <c r="B885">
        <v>2006</v>
      </c>
      <c r="C885">
        <v>2002</v>
      </c>
      <c r="D885" t="s">
        <v>1304</v>
      </c>
      <c r="E885">
        <v>4</v>
      </c>
    </row>
    <row r="886" spans="1:5">
      <c r="A886" t="s">
        <v>686</v>
      </c>
      <c r="B886">
        <v>2006</v>
      </c>
      <c r="C886">
        <v>2002</v>
      </c>
      <c r="D886" t="s">
        <v>1303</v>
      </c>
      <c r="E886">
        <v>4</v>
      </c>
    </row>
    <row r="887" spans="1:5">
      <c r="A887" t="s">
        <v>686</v>
      </c>
      <c r="B887">
        <v>2006</v>
      </c>
      <c r="C887">
        <v>2002</v>
      </c>
      <c r="D887" t="s">
        <v>1302</v>
      </c>
      <c r="E887">
        <v>4</v>
      </c>
    </row>
    <row r="888" spans="1:5">
      <c r="A888" t="s">
        <v>1389</v>
      </c>
      <c r="B888">
        <v>2016</v>
      </c>
      <c r="C888">
        <v>2002</v>
      </c>
      <c r="D888" t="s">
        <v>1301</v>
      </c>
      <c r="E888">
        <v>14</v>
      </c>
    </row>
    <row r="889" spans="1:5">
      <c r="A889" t="s">
        <v>940</v>
      </c>
      <c r="B889">
        <v>2006</v>
      </c>
      <c r="C889">
        <v>2002</v>
      </c>
      <c r="D889" t="s">
        <v>1305</v>
      </c>
      <c r="E889">
        <v>4</v>
      </c>
    </row>
    <row r="890" spans="1:5">
      <c r="A890" t="s">
        <v>940</v>
      </c>
      <c r="B890">
        <v>2006</v>
      </c>
      <c r="C890">
        <v>2002</v>
      </c>
      <c r="D890" t="s">
        <v>1304</v>
      </c>
      <c r="E890">
        <v>4</v>
      </c>
    </row>
    <row r="891" spans="1:5">
      <c r="A891" t="s">
        <v>940</v>
      </c>
      <c r="B891">
        <v>2006</v>
      </c>
      <c r="C891">
        <v>2002</v>
      </c>
      <c r="D891" t="s">
        <v>1303</v>
      </c>
      <c r="E891">
        <v>4</v>
      </c>
    </row>
    <row r="892" spans="1:5">
      <c r="A892" t="s">
        <v>671</v>
      </c>
      <c r="B892">
        <v>2006</v>
      </c>
      <c r="C892">
        <v>2002</v>
      </c>
      <c r="D892" t="s">
        <v>1304</v>
      </c>
      <c r="E892">
        <v>4</v>
      </c>
    </row>
    <row r="893" spans="1:5">
      <c r="A893" t="s">
        <v>671</v>
      </c>
      <c r="B893">
        <v>2006</v>
      </c>
      <c r="C893">
        <v>2002</v>
      </c>
      <c r="D893" t="s">
        <v>1303</v>
      </c>
      <c r="E893">
        <v>4</v>
      </c>
    </row>
    <row r="894" spans="1:5">
      <c r="A894" t="s">
        <v>671</v>
      </c>
      <c r="B894">
        <v>2006</v>
      </c>
      <c r="C894">
        <v>2002</v>
      </c>
      <c r="D894" t="s">
        <v>1302</v>
      </c>
      <c r="E894">
        <v>4</v>
      </c>
    </row>
    <row r="895" spans="1:5">
      <c r="A895" t="s">
        <v>1390</v>
      </c>
      <c r="B895">
        <v>2012</v>
      </c>
      <c r="C895">
        <v>2002</v>
      </c>
      <c r="D895" t="s">
        <v>1301</v>
      </c>
      <c r="E895">
        <v>10</v>
      </c>
    </row>
    <row r="896" spans="1:5">
      <c r="A896" t="s">
        <v>50</v>
      </c>
      <c r="B896">
        <v>2006</v>
      </c>
      <c r="C896">
        <v>2002</v>
      </c>
      <c r="D896" t="s">
        <v>1305</v>
      </c>
      <c r="E896">
        <v>4</v>
      </c>
    </row>
    <row r="897" spans="1:5">
      <c r="A897" t="s">
        <v>50</v>
      </c>
      <c r="B897">
        <v>2006</v>
      </c>
      <c r="C897">
        <v>2002</v>
      </c>
      <c r="D897" t="s">
        <v>1304</v>
      </c>
      <c r="E897">
        <v>4</v>
      </c>
    </row>
    <row r="898" spans="1:5">
      <c r="A898" t="s">
        <v>50</v>
      </c>
      <c r="B898">
        <v>2006</v>
      </c>
      <c r="C898">
        <v>2002</v>
      </c>
      <c r="D898" t="s">
        <v>1303</v>
      </c>
      <c r="E898">
        <v>4</v>
      </c>
    </row>
    <row r="899" spans="1:5">
      <c r="A899" t="s">
        <v>50</v>
      </c>
      <c r="B899">
        <v>2006</v>
      </c>
      <c r="C899">
        <v>2002</v>
      </c>
      <c r="D899" t="s">
        <v>1302</v>
      </c>
      <c r="E899">
        <v>4</v>
      </c>
    </row>
    <row r="900" spans="1:5">
      <c r="A900" t="s">
        <v>50</v>
      </c>
      <c r="B900">
        <v>2006</v>
      </c>
      <c r="C900">
        <v>2002</v>
      </c>
      <c r="D900" t="s">
        <v>1298</v>
      </c>
      <c r="E900">
        <v>4</v>
      </c>
    </row>
    <row r="901" spans="1:5">
      <c r="A901" t="s">
        <v>1391</v>
      </c>
      <c r="B901">
        <v>2012</v>
      </c>
      <c r="C901">
        <v>2002</v>
      </c>
      <c r="D901" t="s">
        <v>1301</v>
      </c>
      <c r="E901">
        <v>10</v>
      </c>
    </row>
    <row r="902" spans="1:5">
      <c r="A902" t="s">
        <v>692</v>
      </c>
      <c r="B902">
        <v>2006</v>
      </c>
      <c r="C902">
        <v>2002</v>
      </c>
      <c r="D902" t="s">
        <v>1305</v>
      </c>
      <c r="E902">
        <v>4</v>
      </c>
    </row>
    <row r="903" spans="1:5">
      <c r="A903" t="s">
        <v>692</v>
      </c>
      <c r="B903">
        <v>2006</v>
      </c>
      <c r="C903">
        <v>2002</v>
      </c>
      <c r="D903" t="s">
        <v>1304</v>
      </c>
      <c r="E903">
        <v>4</v>
      </c>
    </row>
    <row r="904" spans="1:5">
      <c r="A904" t="s">
        <v>692</v>
      </c>
      <c r="B904">
        <v>2006</v>
      </c>
      <c r="C904">
        <v>2002</v>
      </c>
      <c r="D904" t="s">
        <v>1303</v>
      </c>
      <c r="E904">
        <v>4</v>
      </c>
    </row>
    <row r="905" spans="1:5">
      <c r="A905" t="s">
        <v>692</v>
      </c>
      <c r="B905">
        <v>2006</v>
      </c>
      <c r="C905">
        <v>2002</v>
      </c>
      <c r="D905" t="s">
        <v>1302</v>
      </c>
      <c r="E905">
        <v>4</v>
      </c>
    </row>
    <row r="906" spans="1:5">
      <c r="A906" t="s">
        <v>1246</v>
      </c>
      <c r="B906">
        <v>2006</v>
      </c>
      <c r="C906">
        <v>2002</v>
      </c>
      <c r="D906" t="s">
        <v>1305</v>
      </c>
      <c r="E906">
        <v>4</v>
      </c>
    </row>
    <row r="907" spans="1:5">
      <c r="A907" t="s">
        <v>691</v>
      </c>
      <c r="B907">
        <v>2006</v>
      </c>
      <c r="C907">
        <v>2002</v>
      </c>
      <c r="D907" t="s">
        <v>1305</v>
      </c>
      <c r="E907">
        <v>4</v>
      </c>
    </row>
    <row r="908" spans="1:5">
      <c r="A908" t="s">
        <v>691</v>
      </c>
      <c r="B908">
        <v>2006</v>
      </c>
      <c r="C908">
        <v>2002</v>
      </c>
      <c r="D908" t="s">
        <v>1304</v>
      </c>
      <c r="E908">
        <v>4</v>
      </c>
    </row>
    <row r="909" spans="1:5">
      <c r="A909" t="s">
        <v>691</v>
      </c>
      <c r="B909">
        <v>2006</v>
      </c>
      <c r="C909">
        <v>2002</v>
      </c>
      <c r="D909" t="s">
        <v>1303</v>
      </c>
      <c r="E909">
        <v>4</v>
      </c>
    </row>
    <row r="910" spans="1:5">
      <c r="A910" t="s">
        <v>691</v>
      </c>
      <c r="B910">
        <v>2006</v>
      </c>
      <c r="C910">
        <v>2002</v>
      </c>
      <c r="D910" t="s">
        <v>1302</v>
      </c>
      <c r="E910">
        <v>4</v>
      </c>
    </row>
    <row r="911" spans="1:5">
      <c r="A911" t="s">
        <v>689</v>
      </c>
      <c r="B911">
        <v>2006</v>
      </c>
      <c r="C911">
        <v>2002</v>
      </c>
      <c r="D911" t="s">
        <v>1305</v>
      </c>
      <c r="E911">
        <v>4</v>
      </c>
    </row>
    <row r="912" spans="1:5">
      <c r="A912" t="s">
        <v>689</v>
      </c>
      <c r="B912">
        <v>2006</v>
      </c>
      <c r="C912">
        <v>2002</v>
      </c>
      <c r="D912" t="s">
        <v>1304</v>
      </c>
      <c r="E912">
        <v>4</v>
      </c>
    </row>
    <row r="913" spans="1:5">
      <c r="A913" t="s">
        <v>689</v>
      </c>
      <c r="B913">
        <v>2006</v>
      </c>
      <c r="C913">
        <v>2002</v>
      </c>
      <c r="D913" t="s">
        <v>1303</v>
      </c>
      <c r="E913">
        <v>4</v>
      </c>
    </row>
    <row r="914" spans="1:5">
      <c r="A914" t="s">
        <v>689</v>
      </c>
      <c r="B914">
        <v>2006</v>
      </c>
      <c r="C914">
        <v>2002</v>
      </c>
      <c r="D914" t="s">
        <v>1302</v>
      </c>
      <c r="E914">
        <v>4</v>
      </c>
    </row>
    <row r="915" spans="1:5">
      <c r="A915" t="s">
        <v>945</v>
      </c>
      <c r="B915">
        <v>2006</v>
      </c>
      <c r="C915">
        <v>2002</v>
      </c>
      <c r="D915" t="s">
        <v>1305</v>
      </c>
      <c r="E915">
        <v>4</v>
      </c>
    </row>
    <row r="916" spans="1:5">
      <c r="A916" t="s">
        <v>945</v>
      </c>
      <c r="B916">
        <v>2006</v>
      </c>
      <c r="C916">
        <v>2002</v>
      </c>
      <c r="D916" t="s">
        <v>1304</v>
      </c>
      <c r="E916">
        <v>4</v>
      </c>
    </row>
    <row r="917" spans="1:5">
      <c r="A917" t="s">
        <v>945</v>
      </c>
      <c r="B917">
        <v>2006</v>
      </c>
      <c r="C917">
        <v>2002</v>
      </c>
      <c r="D917" t="s">
        <v>1303</v>
      </c>
      <c r="E917">
        <v>4</v>
      </c>
    </row>
    <row r="918" spans="1:5">
      <c r="A918" t="s">
        <v>1392</v>
      </c>
      <c r="B918">
        <v>2017</v>
      </c>
      <c r="C918">
        <v>2002</v>
      </c>
      <c r="D918" t="s">
        <v>1301</v>
      </c>
      <c r="E918">
        <v>15</v>
      </c>
    </row>
    <row r="919" spans="1:5">
      <c r="A919" t="s">
        <v>679</v>
      </c>
      <c r="B919">
        <v>2006</v>
      </c>
      <c r="C919">
        <v>2002</v>
      </c>
      <c r="D919" t="s">
        <v>1305</v>
      </c>
      <c r="E919">
        <v>4</v>
      </c>
    </row>
    <row r="920" spans="1:5">
      <c r="A920" t="s">
        <v>679</v>
      </c>
      <c r="B920">
        <v>2006</v>
      </c>
      <c r="C920">
        <v>2002</v>
      </c>
      <c r="D920" t="s">
        <v>1304</v>
      </c>
      <c r="E920">
        <v>4</v>
      </c>
    </row>
    <row r="921" spans="1:5">
      <c r="A921" t="s">
        <v>679</v>
      </c>
      <c r="B921">
        <v>2006</v>
      </c>
      <c r="C921">
        <v>2002</v>
      </c>
      <c r="D921" t="s">
        <v>1303</v>
      </c>
      <c r="E921">
        <v>4</v>
      </c>
    </row>
    <row r="922" spans="1:5">
      <c r="A922" t="s">
        <v>679</v>
      </c>
      <c r="B922">
        <v>2006</v>
      </c>
      <c r="C922">
        <v>2002</v>
      </c>
      <c r="D922" t="s">
        <v>1302</v>
      </c>
      <c r="E922">
        <v>4</v>
      </c>
    </row>
    <row r="923" spans="1:5">
      <c r="A923" t="s">
        <v>693</v>
      </c>
      <c r="B923">
        <v>2006</v>
      </c>
      <c r="C923">
        <v>2002</v>
      </c>
      <c r="D923" t="s">
        <v>1305</v>
      </c>
      <c r="E923">
        <v>4</v>
      </c>
    </row>
    <row r="924" spans="1:5">
      <c r="A924" t="s">
        <v>693</v>
      </c>
      <c r="B924">
        <v>2006</v>
      </c>
      <c r="C924">
        <v>2002</v>
      </c>
      <c r="D924" t="s">
        <v>1304</v>
      </c>
      <c r="E924">
        <v>4</v>
      </c>
    </row>
    <row r="925" spans="1:5">
      <c r="A925" t="s">
        <v>693</v>
      </c>
      <c r="B925">
        <v>2006</v>
      </c>
      <c r="C925">
        <v>2002</v>
      </c>
      <c r="D925" t="s">
        <v>1303</v>
      </c>
      <c r="E925">
        <v>4</v>
      </c>
    </row>
    <row r="926" spans="1:5">
      <c r="A926" t="s">
        <v>693</v>
      </c>
      <c r="B926">
        <v>2006</v>
      </c>
      <c r="C926">
        <v>2002</v>
      </c>
      <c r="D926" t="s">
        <v>1302</v>
      </c>
      <c r="E926">
        <v>4</v>
      </c>
    </row>
    <row r="927" spans="1:5">
      <c r="A927" t="s">
        <v>861</v>
      </c>
      <c r="B927">
        <v>2005</v>
      </c>
      <c r="C927">
        <v>2002</v>
      </c>
      <c r="D927" t="s">
        <v>1305</v>
      </c>
      <c r="E927">
        <v>3</v>
      </c>
    </row>
    <row r="928" spans="1:5">
      <c r="A928" t="s">
        <v>861</v>
      </c>
      <c r="B928">
        <v>2005</v>
      </c>
      <c r="C928">
        <v>2002</v>
      </c>
      <c r="D928" t="s">
        <v>1303</v>
      </c>
      <c r="E928">
        <v>3</v>
      </c>
    </row>
    <row r="929" spans="1:5">
      <c r="A929" t="s">
        <v>861</v>
      </c>
      <c r="B929">
        <v>2005</v>
      </c>
      <c r="C929">
        <v>2002</v>
      </c>
      <c r="D929" t="s">
        <v>1302</v>
      </c>
      <c r="E929">
        <v>3</v>
      </c>
    </row>
    <row r="930" spans="1:5">
      <c r="A930" t="s">
        <v>1252</v>
      </c>
      <c r="B930">
        <v>2006</v>
      </c>
      <c r="C930">
        <v>2002</v>
      </c>
      <c r="D930" t="s">
        <v>1305</v>
      </c>
      <c r="E930">
        <v>4</v>
      </c>
    </row>
    <row r="931" spans="1:5">
      <c r="A931" t="s">
        <v>685</v>
      </c>
      <c r="B931">
        <v>2006</v>
      </c>
      <c r="C931">
        <v>2002</v>
      </c>
      <c r="D931" t="s">
        <v>1305</v>
      </c>
      <c r="E931">
        <v>4</v>
      </c>
    </row>
    <row r="932" spans="1:5">
      <c r="A932" t="s">
        <v>685</v>
      </c>
      <c r="B932">
        <v>2006</v>
      </c>
      <c r="C932">
        <v>2002</v>
      </c>
      <c r="D932" t="s">
        <v>1304</v>
      </c>
      <c r="E932">
        <v>4</v>
      </c>
    </row>
    <row r="933" spans="1:5">
      <c r="A933" t="s">
        <v>685</v>
      </c>
      <c r="B933">
        <v>2006</v>
      </c>
      <c r="C933">
        <v>2002</v>
      </c>
      <c r="D933" t="s">
        <v>1303</v>
      </c>
      <c r="E933">
        <v>4</v>
      </c>
    </row>
    <row r="934" spans="1:5">
      <c r="A934" t="s">
        <v>685</v>
      </c>
      <c r="B934">
        <v>2006</v>
      </c>
      <c r="C934">
        <v>2002</v>
      </c>
      <c r="D934" t="s">
        <v>1302</v>
      </c>
      <c r="E934">
        <v>4</v>
      </c>
    </row>
    <row r="935" spans="1:5">
      <c r="A935" t="s">
        <v>683</v>
      </c>
      <c r="B935">
        <v>2006</v>
      </c>
      <c r="C935">
        <v>2002</v>
      </c>
      <c r="D935" t="s">
        <v>1305</v>
      </c>
      <c r="E935">
        <v>4</v>
      </c>
    </row>
    <row r="936" spans="1:5">
      <c r="A936" t="s">
        <v>683</v>
      </c>
      <c r="B936">
        <v>2006</v>
      </c>
      <c r="C936">
        <v>2002</v>
      </c>
      <c r="D936" t="s">
        <v>1304</v>
      </c>
      <c r="E936">
        <v>4</v>
      </c>
    </row>
    <row r="937" spans="1:5">
      <c r="A937" t="s">
        <v>683</v>
      </c>
      <c r="B937">
        <v>2006</v>
      </c>
      <c r="C937">
        <v>2002</v>
      </c>
      <c r="D937" t="s">
        <v>1303</v>
      </c>
      <c r="E937">
        <v>4</v>
      </c>
    </row>
    <row r="938" spans="1:5">
      <c r="A938" t="s">
        <v>683</v>
      </c>
      <c r="B938">
        <v>2006</v>
      </c>
      <c r="C938">
        <v>2002</v>
      </c>
      <c r="D938" t="s">
        <v>1302</v>
      </c>
      <c r="E938">
        <v>4</v>
      </c>
    </row>
    <row r="939" spans="1:5">
      <c r="A939" t="s">
        <v>681</v>
      </c>
      <c r="B939">
        <v>2006</v>
      </c>
      <c r="C939">
        <v>2002</v>
      </c>
      <c r="D939" t="s">
        <v>1305</v>
      </c>
      <c r="E939">
        <v>4</v>
      </c>
    </row>
    <row r="940" spans="1:5">
      <c r="A940" t="s">
        <v>681</v>
      </c>
      <c r="B940">
        <v>2006</v>
      </c>
      <c r="C940">
        <v>2002</v>
      </c>
      <c r="D940" t="s">
        <v>1304</v>
      </c>
      <c r="E940">
        <v>4</v>
      </c>
    </row>
    <row r="941" spans="1:5">
      <c r="A941" t="s">
        <v>681</v>
      </c>
      <c r="B941">
        <v>2006</v>
      </c>
      <c r="C941">
        <v>2002</v>
      </c>
      <c r="D941" t="s">
        <v>1303</v>
      </c>
      <c r="E941">
        <v>4</v>
      </c>
    </row>
    <row r="942" spans="1:5">
      <c r="A942" t="s">
        <v>681</v>
      </c>
      <c r="B942">
        <v>2006</v>
      </c>
      <c r="C942">
        <v>2002</v>
      </c>
      <c r="D942" t="s">
        <v>1302</v>
      </c>
      <c r="E942">
        <v>4</v>
      </c>
    </row>
    <row r="943" spans="1:5">
      <c r="A943" t="s">
        <v>599</v>
      </c>
      <c r="B943">
        <v>2007</v>
      </c>
      <c r="C943">
        <v>2002</v>
      </c>
      <c r="D943" t="s">
        <v>1305</v>
      </c>
      <c r="E943">
        <v>5</v>
      </c>
    </row>
    <row r="944" spans="1:5">
      <c r="A944" t="s">
        <v>599</v>
      </c>
      <c r="B944">
        <v>2007</v>
      </c>
      <c r="C944">
        <v>2002</v>
      </c>
      <c r="D944" t="s">
        <v>1304</v>
      </c>
      <c r="E944">
        <v>5</v>
      </c>
    </row>
    <row r="945" spans="1:5">
      <c r="A945" t="s">
        <v>599</v>
      </c>
      <c r="B945">
        <v>2007</v>
      </c>
      <c r="C945">
        <v>2002</v>
      </c>
      <c r="D945" t="s">
        <v>1303</v>
      </c>
      <c r="E945">
        <v>5</v>
      </c>
    </row>
    <row r="946" spans="1:5">
      <c r="A946" t="s">
        <v>599</v>
      </c>
      <c r="B946">
        <v>2007</v>
      </c>
      <c r="C946">
        <v>2002</v>
      </c>
      <c r="D946" t="s">
        <v>1302</v>
      </c>
      <c r="E946">
        <v>5</v>
      </c>
    </row>
    <row r="947" spans="1:5">
      <c r="A947" t="s">
        <v>688</v>
      </c>
      <c r="B947">
        <v>2006</v>
      </c>
      <c r="C947">
        <v>2002</v>
      </c>
      <c r="D947" t="s">
        <v>1305</v>
      </c>
      <c r="E947">
        <v>4</v>
      </c>
    </row>
    <row r="948" spans="1:5">
      <c r="A948" t="s">
        <v>688</v>
      </c>
      <c r="B948">
        <v>2006</v>
      </c>
      <c r="C948">
        <v>2002</v>
      </c>
      <c r="D948" t="s">
        <v>1304</v>
      </c>
      <c r="E948">
        <v>4</v>
      </c>
    </row>
    <row r="949" spans="1:5">
      <c r="A949" t="s">
        <v>688</v>
      </c>
      <c r="B949">
        <v>2006</v>
      </c>
      <c r="C949">
        <v>2002</v>
      </c>
      <c r="D949" t="s">
        <v>1303</v>
      </c>
      <c r="E949">
        <v>4</v>
      </c>
    </row>
    <row r="950" spans="1:5">
      <c r="A950" t="s">
        <v>688</v>
      </c>
      <c r="B950">
        <v>2006</v>
      </c>
      <c r="C950">
        <v>2002</v>
      </c>
      <c r="D950" t="s">
        <v>1302</v>
      </c>
      <c r="E950">
        <v>4</v>
      </c>
    </row>
    <row r="951" spans="1:5">
      <c r="A951" t="s">
        <v>647</v>
      </c>
      <c r="B951">
        <v>2006</v>
      </c>
      <c r="C951">
        <v>2002</v>
      </c>
      <c r="D951" t="s">
        <v>1305</v>
      </c>
      <c r="E951">
        <v>4</v>
      </c>
    </row>
    <row r="952" spans="1:5">
      <c r="A952" t="s">
        <v>647</v>
      </c>
      <c r="B952">
        <v>2006</v>
      </c>
      <c r="C952">
        <v>2002</v>
      </c>
      <c r="D952" t="s">
        <v>1304</v>
      </c>
      <c r="E952">
        <v>4</v>
      </c>
    </row>
    <row r="953" spans="1:5">
      <c r="A953" t="s">
        <v>647</v>
      </c>
      <c r="B953">
        <v>2006</v>
      </c>
      <c r="C953">
        <v>2002</v>
      </c>
      <c r="D953" t="s">
        <v>1303</v>
      </c>
      <c r="E953">
        <v>4</v>
      </c>
    </row>
    <row r="954" spans="1:5">
      <c r="A954" t="s">
        <v>647</v>
      </c>
      <c r="B954">
        <v>2006</v>
      </c>
      <c r="C954">
        <v>2002</v>
      </c>
      <c r="D954" t="s">
        <v>1302</v>
      </c>
      <c r="E954">
        <v>4</v>
      </c>
    </row>
    <row r="955" spans="1:5">
      <c r="A955" t="s">
        <v>649</v>
      </c>
      <c r="B955">
        <v>2006</v>
      </c>
      <c r="C955">
        <v>2002</v>
      </c>
      <c r="D955" t="s">
        <v>1305</v>
      </c>
      <c r="E955">
        <v>4</v>
      </c>
    </row>
    <row r="956" spans="1:5">
      <c r="A956" t="s">
        <v>649</v>
      </c>
      <c r="B956">
        <v>2006</v>
      </c>
      <c r="C956">
        <v>2002</v>
      </c>
      <c r="D956" t="s">
        <v>1304</v>
      </c>
      <c r="E956">
        <v>4</v>
      </c>
    </row>
    <row r="957" spans="1:5">
      <c r="A957" t="s">
        <v>649</v>
      </c>
      <c r="B957">
        <v>2006</v>
      </c>
      <c r="C957">
        <v>2002</v>
      </c>
      <c r="D957" t="s">
        <v>1303</v>
      </c>
      <c r="E957">
        <v>4</v>
      </c>
    </row>
    <row r="958" spans="1:5">
      <c r="A958" t="s">
        <v>649</v>
      </c>
      <c r="B958">
        <v>2006</v>
      </c>
      <c r="C958">
        <v>2002</v>
      </c>
      <c r="D958" t="s">
        <v>1302</v>
      </c>
      <c r="E958">
        <v>4</v>
      </c>
    </row>
    <row r="959" spans="1:5">
      <c r="A959" t="s">
        <v>1182</v>
      </c>
      <c r="B959">
        <v>2006</v>
      </c>
      <c r="C959">
        <v>2002</v>
      </c>
      <c r="D959" t="s">
        <v>1305</v>
      </c>
      <c r="E959">
        <v>4</v>
      </c>
    </row>
    <row r="960" spans="1:5">
      <c r="A960" t="s">
        <v>652</v>
      </c>
      <c r="B960">
        <v>2006</v>
      </c>
      <c r="C960">
        <v>2002</v>
      </c>
      <c r="D960" t="s">
        <v>1305</v>
      </c>
      <c r="E960">
        <v>4</v>
      </c>
    </row>
    <row r="961" spans="1:5">
      <c r="A961" t="s">
        <v>652</v>
      </c>
      <c r="B961">
        <v>2006</v>
      </c>
      <c r="C961">
        <v>2002</v>
      </c>
      <c r="D961" t="s">
        <v>1304</v>
      </c>
      <c r="E961">
        <v>4</v>
      </c>
    </row>
    <row r="962" spans="1:5">
      <c r="A962" t="s">
        <v>652</v>
      </c>
      <c r="B962">
        <v>2006</v>
      </c>
      <c r="C962">
        <v>2002</v>
      </c>
      <c r="D962" t="s">
        <v>1303</v>
      </c>
      <c r="E962">
        <v>4</v>
      </c>
    </row>
    <row r="963" spans="1:5">
      <c r="A963" t="s">
        <v>652</v>
      </c>
      <c r="B963">
        <v>2006</v>
      </c>
      <c r="C963">
        <v>2002</v>
      </c>
      <c r="D963" t="s">
        <v>1302</v>
      </c>
      <c r="E963">
        <v>4</v>
      </c>
    </row>
    <row r="964" spans="1:5">
      <c r="A964" t="s">
        <v>657</v>
      </c>
      <c r="B964">
        <v>2006</v>
      </c>
      <c r="C964">
        <v>2002</v>
      </c>
      <c r="D964" t="s">
        <v>1305</v>
      </c>
      <c r="E964">
        <v>4</v>
      </c>
    </row>
    <row r="965" spans="1:5">
      <c r="A965" t="s">
        <v>657</v>
      </c>
      <c r="B965">
        <v>2006</v>
      </c>
      <c r="C965">
        <v>2002</v>
      </c>
      <c r="D965" t="s">
        <v>1304</v>
      </c>
      <c r="E965">
        <v>4</v>
      </c>
    </row>
    <row r="966" spans="1:5">
      <c r="A966" t="s">
        <v>657</v>
      </c>
      <c r="B966">
        <v>2006</v>
      </c>
      <c r="C966">
        <v>2002</v>
      </c>
      <c r="D966" t="s">
        <v>1303</v>
      </c>
      <c r="E966">
        <v>4</v>
      </c>
    </row>
    <row r="967" spans="1:5">
      <c r="A967" t="s">
        <v>657</v>
      </c>
      <c r="B967">
        <v>2006</v>
      </c>
      <c r="C967">
        <v>2002</v>
      </c>
      <c r="D967" t="s">
        <v>1302</v>
      </c>
      <c r="E967">
        <v>4</v>
      </c>
    </row>
    <row r="968" spans="1:5">
      <c r="A968" t="s">
        <v>654</v>
      </c>
      <c r="B968">
        <v>2006</v>
      </c>
      <c r="C968">
        <v>2002</v>
      </c>
      <c r="D968" t="s">
        <v>1305</v>
      </c>
      <c r="E968">
        <v>4</v>
      </c>
    </row>
    <row r="969" spans="1:5">
      <c r="A969" t="s">
        <v>654</v>
      </c>
      <c r="B969">
        <v>2006</v>
      </c>
      <c r="C969">
        <v>2002</v>
      </c>
      <c r="D969" t="s">
        <v>1304</v>
      </c>
      <c r="E969">
        <v>4</v>
      </c>
    </row>
    <row r="970" spans="1:5">
      <c r="A970" t="s">
        <v>654</v>
      </c>
      <c r="B970">
        <v>2006</v>
      </c>
      <c r="C970">
        <v>2002</v>
      </c>
      <c r="D970" t="s">
        <v>1303</v>
      </c>
      <c r="E970">
        <v>4</v>
      </c>
    </row>
    <row r="971" spans="1:5">
      <c r="A971" t="s">
        <v>654</v>
      </c>
      <c r="B971">
        <v>2006</v>
      </c>
      <c r="C971">
        <v>2002</v>
      </c>
      <c r="D971" t="s">
        <v>1302</v>
      </c>
      <c r="E971">
        <v>4</v>
      </c>
    </row>
    <row r="972" spans="1:5">
      <c r="A972" t="s">
        <v>653</v>
      </c>
      <c r="B972">
        <v>2006</v>
      </c>
      <c r="C972">
        <v>2002</v>
      </c>
      <c r="D972" t="s">
        <v>1305</v>
      </c>
      <c r="E972">
        <v>4</v>
      </c>
    </row>
    <row r="973" spans="1:5">
      <c r="A973" t="s">
        <v>653</v>
      </c>
      <c r="B973">
        <v>2006</v>
      </c>
      <c r="C973">
        <v>2002</v>
      </c>
      <c r="D973" t="s">
        <v>1304</v>
      </c>
      <c r="E973">
        <v>4</v>
      </c>
    </row>
    <row r="974" spans="1:5">
      <c r="A974" t="s">
        <v>653</v>
      </c>
      <c r="B974">
        <v>2006</v>
      </c>
      <c r="C974">
        <v>2002</v>
      </c>
      <c r="D974" t="s">
        <v>1303</v>
      </c>
      <c r="E974">
        <v>4</v>
      </c>
    </row>
    <row r="975" spans="1:5">
      <c r="A975" t="s">
        <v>653</v>
      </c>
      <c r="B975">
        <v>2006</v>
      </c>
      <c r="C975">
        <v>2002</v>
      </c>
      <c r="D975" t="s">
        <v>1302</v>
      </c>
      <c r="E975">
        <v>4</v>
      </c>
    </row>
    <row r="976" spans="1:5">
      <c r="A976" t="s">
        <v>660</v>
      </c>
      <c r="B976">
        <v>2006</v>
      </c>
      <c r="C976">
        <v>2002</v>
      </c>
      <c r="D976" t="s">
        <v>1305</v>
      </c>
      <c r="E976">
        <v>4</v>
      </c>
    </row>
    <row r="977" spans="1:5">
      <c r="A977" t="s">
        <v>660</v>
      </c>
      <c r="B977">
        <v>2006</v>
      </c>
      <c r="C977">
        <v>2002</v>
      </c>
      <c r="D977" t="s">
        <v>1304</v>
      </c>
      <c r="E977">
        <v>4</v>
      </c>
    </row>
    <row r="978" spans="1:5">
      <c r="A978" t="s">
        <v>660</v>
      </c>
      <c r="B978">
        <v>2006</v>
      </c>
      <c r="C978">
        <v>2002</v>
      </c>
      <c r="D978" t="s">
        <v>1303</v>
      </c>
      <c r="E978">
        <v>4</v>
      </c>
    </row>
    <row r="979" spans="1:5">
      <c r="A979" t="s">
        <v>660</v>
      </c>
      <c r="B979">
        <v>2006</v>
      </c>
      <c r="C979">
        <v>2002</v>
      </c>
      <c r="D979" t="s">
        <v>1302</v>
      </c>
      <c r="E979">
        <v>4</v>
      </c>
    </row>
    <row r="980" spans="1:5">
      <c r="A980" t="s">
        <v>651</v>
      </c>
      <c r="B980">
        <v>2006</v>
      </c>
      <c r="C980">
        <v>2002</v>
      </c>
      <c r="D980" t="s">
        <v>1304</v>
      </c>
      <c r="E980">
        <v>4</v>
      </c>
    </row>
    <row r="981" spans="1:5">
      <c r="A981" t="s">
        <v>651</v>
      </c>
      <c r="B981">
        <v>2006</v>
      </c>
      <c r="C981">
        <v>2002</v>
      </c>
      <c r="D981" t="s">
        <v>1303</v>
      </c>
      <c r="E981">
        <v>4</v>
      </c>
    </row>
    <row r="982" spans="1:5">
      <c r="A982" t="s">
        <v>651</v>
      </c>
      <c r="B982">
        <v>2006</v>
      </c>
      <c r="C982">
        <v>2002</v>
      </c>
      <c r="D982" t="s">
        <v>1302</v>
      </c>
      <c r="E982">
        <v>4</v>
      </c>
    </row>
    <row r="983" spans="1:5">
      <c r="A983" t="s">
        <v>1180</v>
      </c>
      <c r="B983">
        <v>2006</v>
      </c>
      <c r="C983">
        <v>2002</v>
      </c>
      <c r="D983" t="s">
        <v>1305</v>
      </c>
      <c r="E983">
        <v>4</v>
      </c>
    </row>
    <row r="984" spans="1:5">
      <c r="A984" t="s">
        <v>650</v>
      </c>
      <c r="B984">
        <v>2006</v>
      </c>
      <c r="C984">
        <v>2002</v>
      </c>
      <c r="D984" t="s">
        <v>1305</v>
      </c>
      <c r="E984">
        <v>4</v>
      </c>
    </row>
    <row r="985" spans="1:5">
      <c r="A985" t="s">
        <v>650</v>
      </c>
      <c r="B985">
        <v>2006</v>
      </c>
      <c r="C985">
        <v>2002</v>
      </c>
      <c r="D985" t="s">
        <v>1304</v>
      </c>
      <c r="E985">
        <v>4</v>
      </c>
    </row>
    <row r="986" spans="1:5">
      <c r="A986" t="s">
        <v>650</v>
      </c>
      <c r="B986">
        <v>2006</v>
      </c>
      <c r="C986">
        <v>2002</v>
      </c>
      <c r="D986" t="s">
        <v>1303</v>
      </c>
      <c r="E986">
        <v>4</v>
      </c>
    </row>
    <row r="987" spans="1:5">
      <c r="A987" t="s">
        <v>650</v>
      </c>
      <c r="B987">
        <v>2006</v>
      </c>
      <c r="C987">
        <v>2002</v>
      </c>
      <c r="D987" t="s">
        <v>1302</v>
      </c>
      <c r="E987">
        <v>4</v>
      </c>
    </row>
    <row r="988" spans="1:5">
      <c r="A988" t="s">
        <v>1393</v>
      </c>
      <c r="B988">
        <v>2012</v>
      </c>
      <c r="C988">
        <v>2002</v>
      </c>
      <c r="D988" t="s">
        <v>1301</v>
      </c>
      <c r="E988">
        <v>10</v>
      </c>
    </row>
    <row r="989" spans="1:5">
      <c r="A989" t="s">
        <v>1112</v>
      </c>
      <c r="B989">
        <v>2006</v>
      </c>
      <c r="C989">
        <v>2002</v>
      </c>
      <c r="D989" t="s">
        <v>1305</v>
      </c>
      <c r="E989">
        <v>4</v>
      </c>
    </row>
    <row r="990" spans="1:5">
      <c r="A990" t="s">
        <v>624</v>
      </c>
      <c r="B990">
        <v>2007</v>
      </c>
      <c r="C990">
        <v>2002</v>
      </c>
      <c r="D990" t="s">
        <v>1305</v>
      </c>
      <c r="E990">
        <v>5</v>
      </c>
    </row>
    <row r="991" spans="1:5">
      <c r="A991" t="s">
        <v>624</v>
      </c>
      <c r="B991">
        <v>2007</v>
      </c>
      <c r="C991">
        <v>2002</v>
      </c>
      <c r="D991" t="s">
        <v>1304</v>
      </c>
      <c r="E991">
        <v>5</v>
      </c>
    </row>
    <row r="992" spans="1:5">
      <c r="A992" t="s">
        <v>624</v>
      </c>
      <c r="B992">
        <v>2007</v>
      </c>
      <c r="C992">
        <v>2002</v>
      </c>
      <c r="D992" t="s">
        <v>1303</v>
      </c>
      <c r="E992">
        <v>5</v>
      </c>
    </row>
    <row r="993" spans="1:5">
      <c r="A993" t="s">
        <v>624</v>
      </c>
      <c r="B993">
        <v>2007</v>
      </c>
      <c r="C993">
        <v>2002</v>
      </c>
      <c r="D993" t="s">
        <v>1302</v>
      </c>
      <c r="E993">
        <v>5</v>
      </c>
    </row>
    <row r="994" spans="1:5">
      <c r="A994" t="s">
        <v>1394</v>
      </c>
      <c r="B994">
        <v>2017</v>
      </c>
      <c r="C994">
        <v>2002</v>
      </c>
      <c r="D994" t="s">
        <v>1301</v>
      </c>
      <c r="E994">
        <v>15</v>
      </c>
    </row>
    <row r="995" spans="1:5">
      <c r="A995" t="s">
        <v>1241</v>
      </c>
      <c r="B995">
        <v>2007</v>
      </c>
      <c r="C995">
        <v>2002</v>
      </c>
      <c r="D995" t="s">
        <v>1305</v>
      </c>
      <c r="E995">
        <v>5</v>
      </c>
    </row>
    <row r="996" spans="1:5">
      <c r="A996" t="s">
        <v>690</v>
      </c>
      <c r="B996">
        <v>2006</v>
      </c>
      <c r="C996">
        <v>2002</v>
      </c>
      <c r="D996" t="s">
        <v>1305</v>
      </c>
      <c r="E996">
        <v>4</v>
      </c>
    </row>
    <row r="997" spans="1:5">
      <c r="A997" t="s">
        <v>690</v>
      </c>
      <c r="B997">
        <v>2006</v>
      </c>
      <c r="C997">
        <v>2002</v>
      </c>
      <c r="D997" t="s">
        <v>1304</v>
      </c>
      <c r="E997">
        <v>4</v>
      </c>
    </row>
    <row r="998" spans="1:5">
      <c r="A998" t="s">
        <v>690</v>
      </c>
      <c r="B998">
        <v>2006</v>
      </c>
      <c r="C998">
        <v>2002</v>
      </c>
      <c r="D998" t="s">
        <v>1303</v>
      </c>
      <c r="E998">
        <v>4</v>
      </c>
    </row>
    <row r="999" spans="1:5">
      <c r="A999" t="s">
        <v>690</v>
      </c>
      <c r="B999">
        <v>2006</v>
      </c>
      <c r="C999">
        <v>2002</v>
      </c>
      <c r="D999" t="s">
        <v>1302</v>
      </c>
      <c r="E999">
        <v>4</v>
      </c>
    </row>
    <row r="1000" spans="1:5">
      <c r="A1000" t="s">
        <v>1395</v>
      </c>
      <c r="B1000">
        <v>2015</v>
      </c>
      <c r="C1000">
        <v>2002</v>
      </c>
      <c r="D1000" t="s">
        <v>1301</v>
      </c>
      <c r="E1000">
        <v>13</v>
      </c>
    </row>
    <row r="1001" spans="1:5">
      <c r="A1001" t="s">
        <v>752</v>
      </c>
      <c r="B1001">
        <v>2006</v>
      </c>
      <c r="C1001">
        <v>2002</v>
      </c>
      <c r="D1001" t="s">
        <v>1305</v>
      </c>
      <c r="E1001">
        <v>4</v>
      </c>
    </row>
    <row r="1002" spans="1:5">
      <c r="A1002" t="s">
        <v>752</v>
      </c>
      <c r="B1002">
        <v>2006</v>
      </c>
      <c r="C1002">
        <v>2002</v>
      </c>
      <c r="D1002" t="s">
        <v>1304</v>
      </c>
      <c r="E1002">
        <v>4</v>
      </c>
    </row>
    <row r="1003" spans="1:5">
      <c r="A1003" t="s">
        <v>752</v>
      </c>
      <c r="B1003">
        <v>2006</v>
      </c>
      <c r="C1003">
        <v>2002</v>
      </c>
      <c r="D1003" t="s">
        <v>1303</v>
      </c>
      <c r="E1003">
        <v>4</v>
      </c>
    </row>
    <row r="1004" spans="1:5">
      <c r="A1004" t="s">
        <v>752</v>
      </c>
      <c r="B1004">
        <v>2006</v>
      </c>
      <c r="C1004">
        <v>2002</v>
      </c>
      <c r="D1004" t="s">
        <v>1302</v>
      </c>
      <c r="E1004">
        <v>4</v>
      </c>
    </row>
    <row r="1005" spans="1:5">
      <c r="A1005" t="s">
        <v>751</v>
      </c>
      <c r="B1005">
        <v>2006</v>
      </c>
      <c r="C1005">
        <v>2002</v>
      </c>
      <c r="D1005" t="s">
        <v>1305</v>
      </c>
      <c r="E1005">
        <v>4</v>
      </c>
    </row>
    <row r="1006" spans="1:5">
      <c r="A1006" t="s">
        <v>751</v>
      </c>
      <c r="B1006">
        <v>2006</v>
      </c>
      <c r="C1006">
        <v>2002</v>
      </c>
      <c r="D1006" t="s">
        <v>1304</v>
      </c>
      <c r="E1006">
        <v>4</v>
      </c>
    </row>
    <row r="1007" spans="1:5">
      <c r="A1007" t="s">
        <v>751</v>
      </c>
      <c r="B1007">
        <v>2006</v>
      </c>
      <c r="C1007">
        <v>2002</v>
      </c>
      <c r="D1007" t="s">
        <v>1303</v>
      </c>
      <c r="E1007">
        <v>4</v>
      </c>
    </row>
    <row r="1008" spans="1:5">
      <c r="A1008" t="s">
        <v>751</v>
      </c>
      <c r="B1008">
        <v>2006</v>
      </c>
      <c r="C1008">
        <v>2002</v>
      </c>
      <c r="D1008" t="s">
        <v>1302</v>
      </c>
      <c r="E1008">
        <v>4</v>
      </c>
    </row>
    <row r="1009" spans="1:5">
      <c r="A1009" t="s">
        <v>631</v>
      </c>
      <c r="B1009">
        <v>2007</v>
      </c>
      <c r="C1009">
        <v>2002</v>
      </c>
      <c r="D1009" t="s">
        <v>1305</v>
      </c>
      <c r="E1009">
        <v>5</v>
      </c>
    </row>
    <row r="1010" spans="1:5">
      <c r="A1010" t="s">
        <v>631</v>
      </c>
      <c r="B1010">
        <v>2007</v>
      </c>
      <c r="C1010">
        <v>2002</v>
      </c>
      <c r="D1010" t="s">
        <v>1304</v>
      </c>
      <c r="E1010">
        <v>5</v>
      </c>
    </row>
    <row r="1011" spans="1:5">
      <c r="A1011" t="s">
        <v>631</v>
      </c>
      <c r="B1011">
        <v>2007</v>
      </c>
      <c r="C1011">
        <v>2002</v>
      </c>
      <c r="D1011" t="s">
        <v>1303</v>
      </c>
      <c r="E1011">
        <v>5</v>
      </c>
    </row>
    <row r="1012" spans="1:5">
      <c r="A1012" t="s">
        <v>631</v>
      </c>
      <c r="B1012">
        <v>2007</v>
      </c>
      <c r="C1012">
        <v>2002</v>
      </c>
      <c r="D1012" t="s">
        <v>1302</v>
      </c>
      <c r="E1012">
        <v>5</v>
      </c>
    </row>
    <row r="1013" spans="1:5">
      <c r="A1013" t="s">
        <v>750</v>
      </c>
      <c r="B1013">
        <v>2006</v>
      </c>
      <c r="C1013">
        <v>2002</v>
      </c>
      <c r="D1013" t="s">
        <v>1305</v>
      </c>
      <c r="E1013">
        <v>4</v>
      </c>
    </row>
    <row r="1014" spans="1:5">
      <c r="A1014" t="s">
        <v>750</v>
      </c>
      <c r="B1014">
        <v>2006</v>
      </c>
      <c r="C1014">
        <v>2002</v>
      </c>
      <c r="D1014" t="s">
        <v>1304</v>
      </c>
      <c r="E1014">
        <v>4</v>
      </c>
    </row>
    <row r="1015" spans="1:5">
      <c r="A1015" t="s">
        <v>750</v>
      </c>
      <c r="B1015">
        <v>2006</v>
      </c>
      <c r="C1015">
        <v>2002</v>
      </c>
      <c r="D1015" t="s">
        <v>1303</v>
      </c>
      <c r="E1015">
        <v>4</v>
      </c>
    </row>
    <row r="1016" spans="1:5">
      <c r="A1016" t="s">
        <v>750</v>
      </c>
      <c r="B1016">
        <v>2006</v>
      </c>
      <c r="C1016">
        <v>2002</v>
      </c>
      <c r="D1016" t="s">
        <v>1302</v>
      </c>
      <c r="E1016">
        <v>4</v>
      </c>
    </row>
    <row r="1017" spans="1:5">
      <c r="A1017" t="s">
        <v>1251</v>
      </c>
      <c r="B1017">
        <v>2006</v>
      </c>
      <c r="C1017">
        <v>2002</v>
      </c>
      <c r="D1017" t="s">
        <v>1305</v>
      </c>
      <c r="E1017">
        <v>4</v>
      </c>
    </row>
    <row r="1018" spans="1:5">
      <c r="A1018" t="s">
        <v>748</v>
      </c>
      <c r="B1018">
        <v>2006</v>
      </c>
      <c r="C1018">
        <v>2002</v>
      </c>
      <c r="D1018" t="s">
        <v>1305</v>
      </c>
      <c r="E1018">
        <v>4</v>
      </c>
    </row>
    <row r="1019" spans="1:5">
      <c r="A1019" t="s">
        <v>748</v>
      </c>
      <c r="B1019">
        <v>2006</v>
      </c>
      <c r="C1019">
        <v>2002</v>
      </c>
      <c r="D1019" t="s">
        <v>1304</v>
      </c>
      <c r="E1019">
        <v>4</v>
      </c>
    </row>
    <row r="1020" spans="1:5">
      <c r="A1020" t="s">
        <v>748</v>
      </c>
      <c r="B1020">
        <v>2006</v>
      </c>
      <c r="C1020">
        <v>2002</v>
      </c>
      <c r="D1020" t="s">
        <v>1303</v>
      </c>
      <c r="E1020">
        <v>4</v>
      </c>
    </row>
    <row r="1021" spans="1:5">
      <c r="A1021" t="s">
        <v>748</v>
      </c>
      <c r="B1021">
        <v>2006</v>
      </c>
      <c r="C1021">
        <v>2002</v>
      </c>
      <c r="D1021" t="s">
        <v>1302</v>
      </c>
      <c r="E1021">
        <v>4</v>
      </c>
    </row>
    <row r="1022" spans="1:5">
      <c r="A1022" t="s">
        <v>747</v>
      </c>
      <c r="B1022">
        <v>2006</v>
      </c>
      <c r="C1022">
        <v>2002</v>
      </c>
      <c r="D1022" t="s">
        <v>1305</v>
      </c>
      <c r="E1022">
        <v>4</v>
      </c>
    </row>
    <row r="1023" spans="1:5">
      <c r="A1023" t="s">
        <v>747</v>
      </c>
      <c r="B1023">
        <v>2006</v>
      </c>
      <c r="C1023">
        <v>2002</v>
      </c>
      <c r="D1023" t="s">
        <v>1304</v>
      </c>
      <c r="E1023">
        <v>4</v>
      </c>
    </row>
    <row r="1024" spans="1:5">
      <c r="A1024" t="s">
        <v>747</v>
      </c>
      <c r="B1024">
        <v>2006</v>
      </c>
      <c r="C1024">
        <v>2002</v>
      </c>
      <c r="D1024" t="s">
        <v>1303</v>
      </c>
      <c r="E1024">
        <v>4</v>
      </c>
    </row>
    <row r="1025" spans="1:5">
      <c r="A1025" t="s">
        <v>747</v>
      </c>
      <c r="B1025">
        <v>2006</v>
      </c>
      <c r="C1025">
        <v>2002</v>
      </c>
      <c r="D1025" t="s">
        <v>1302</v>
      </c>
      <c r="E1025">
        <v>4</v>
      </c>
    </row>
    <row r="1026" spans="1:5">
      <c r="A1026" t="s">
        <v>735</v>
      </c>
      <c r="B1026">
        <v>2006</v>
      </c>
      <c r="C1026">
        <v>2002</v>
      </c>
      <c r="D1026" t="s">
        <v>1305</v>
      </c>
      <c r="E1026">
        <v>4</v>
      </c>
    </row>
    <row r="1027" spans="1:5">
      <c r="A1027" t="s">
        <v>735</v>
      </c>
      <c r="B1027">
        <v>2006</v>
      </c>
      <c r="C1027">
        <v>2002</v>
      </c>
      <c r="D1027" t="s">
        <v>1304</v>
      </c>
      <c r="E1027">
        <v>4</v>
      </c>
    </row>
    <row r="1028" spans="1:5">
      <c r="A1028" t="s">
        <v>735</v>
      </c>
      <c r="B1028">
        <v>2006</v>
      </c>
      <c r="C1028">
        <v>2002</v>
      </c>
      <c r="D1028" t="s">
        <v>1303</v>
      </c>
      <c r="E1028">
        <v>4</v>
      </c>
    </row>
    <row r="1029" spans="1:5">
      <c r="A1029" t="s">
        <v>735</v>
      </c>
      <c r="B1029">
        <v>2006</v>
      </c>
      <c r="C1029">
        <v>2002</v>
      </c>
      <c r="D1029" t="s">
        <v>1302</v>
      </c>
      <c r="E1029">
        <v>4</v>
      </c>
    </row>
    <row r="1030" spans="1:5">
      <c r="A1030" t="s">
        <v>825</v>
      </c>
      <c r="B1030">
        <v>2006</v>
      </c>
      <c r="C1030">
        <v>2002</v>
      </c>
      <c r="D1030" t="s">
        <v>1305</v>
      </c>
      <c r="E1030">
        <v>4</v>
      </c>
    </row>
    <row r="1031" spans="1:5">
      <c r="A1031" t="s">
        <v>825</v>
      </c>
      <c r="B1031">
        <v>2006</v>
      </c>
      <c r="C1031">
        <v>2002</v>
      </c>
      <c r="D1031" t="s">
        <v>1304</v>
      </c>
      <c r="E1031">
        <v>4</v>
      </c>
    </row>
    <row r="1032" spans="1:5">
      <c r="A1032" t="s">
        <v>825</v>
      </c>
      <c r="B1032">
        <v>2006</v>
      </c>
      <c r="C1032">
        <v>2002</v>
      </c>
      <c r="D1032" t="s">
        <v>1303</v>
      </c>
      <c r="E1032">
        <v>4</v>
      </c>
    </row>
    <row r="1033" spans="1:5">
      <c r="A1033" t="s">
        <v>825</v>
      </c>
      <c r="B1033">
        <v>2006</v>
      </c>
      <c r="C1033">
        <v>2002</v>
      </c>
      <c r="D1033" t="s">
        <v>1302</v>
      </c>
      <c r="E1033">
        <v>4</v>
      </c>
    </row>
    <row r="1034" spans="1:5">
      <c r="A1034" t="s">
        <v>1104</v>
      </c>
      <c r="B1034">
        <v>2006</v>
      </c>
      <c r="C1034">
        <v>2002</v>
      </c>
      <c r="D1034" t="s">
        <v>1305</v>
      </c>
      <c r="E1034">
        <v>4</v>
      </c>
    </row>
    <row r="1035" spans="1:5">
      <c r="A1035" t="s">
        <v>742</v>
      </c>
      <c r="B1035">
        <v>2006</v>
      </c>
      <c r="C1035">
        <v>2002</v>
      </c>
      <c r="D1035" t="s">
        <v>1305</v>
      </c>
      <c r="E1035">
        <v>4</v>
      </c>
    </row>
    <row r="1036" spans="1:5">
      <c r="A1036" t="s">
        <v>742</v>
      </c>
      <c r="B1036">
        <v>2006</v>
      </c>
      <c r="C1036">
        <v>2002</v>
      </c>
      <c r="D1036" t="s">
        <v>1304</v>
      </c>
      <c r="E1036">
        <v>4</v>
      </c>
    </row>
    <row r="1037" spans="1:5">
      <c r="A1037" t="s">
        <v>742</v>
      </c>
      <c r="B1037">
        <v>2006</v>
      </c>
      <c r="C1037">
        <v>2002</v>
      </c>
      <c r="D1037" t="s">
        <v>1303</v>
      </c>
      <c r="E1037">
        <v>4</v>
      </c>
    </row>
    <row r="1038" spans="1:5">
      <c r="A1038" t="s">
        <v>742</v>
      </c>
      <c r="B1038">
        <v>2006</v>
      </c>
      <c r="C1038">
        <v>2002</v>
      </c>
      <c r="D1038" t="s">
        <v>1302</v>
      </c>
      <c r="E1038">
        <v>4</v>
      </c>
    </row>
    <row r="1039" spans="1:5">
      <c r="A1039" t="s">
        <v>637</v>
      </c>
      <c r="B1039">
        <v>2007</v>
      </c>
      <c r="C1039">
        <v>2002</v>
      </c>
      <c r="D1039" t="s">
        <v>1305</v>
      </c>
      <c r="E1039">
        <v>5</v>
      </c>
    </row>
    <row r="1040" spans="1:5">
      <c r="A1040" t="s">
        <v>637</v>
      </c>
      <c r="B1040">
        <v>2007</v>
      </c>
      <c r="C1040">
        <v>2002</v>
      </c>
      <c r="D1040" t="s">
        <v>1304</v>
      </c>
      <c r="E1040">
        <v>5</v>
      </c>
    </row>
    <row r="1041" spans="1:5">
      <c r="A1041" t="s">
        <v>637</v>
      </c>
      <c r="B1041">
        <v>2007</v>
      </c>
      <c r="C1041">
        <v>2002</v>
      </c>
      <c r="D1041" t="s">
        <v>1303</v>
      </c>
      <c r="E1041">
        <v>5</v>
      </c>
    </row>
    <row r="1042" spans="1:5">
      <c r="A1042" t="s">
        <v>637</v>
      </c>
      <c r="B1042">
        <v>2007</v>
      </c>
      <c r="C1042">
        <v>2002</v>
      </c>
      <c r="D1042" t="s">
        <v>1302</v>
      </c>
      <c r="E1042">
        <v>5</v>
      </c>
    </row>
    <row r="1043" spans="1:5">
      <c r="A1043" t="s">
        <v>740</v>
      </c>
      <c r="B1043">
        <v>2006</v>
      </c>
      <c r="C1043">
        <v>2002</v>
      </c>
      <c r="D1043" t="s">
        <v>1305</v>
      </c>
      <c r="E1043">
        <v>4</v>
      </c>
    </row>
    <row r="1044" spans="1:5">
      <c r="A1044" t="s">
        <v>740</v>
      </c>
      <c r="B1044">
        <v>2006</v>
      </c>
      <c r="C1044">
        <v>2002</v>
      </c>
      <c r="D1044" t="s">
        <v>1304</v>
      </c>
      <c r="E1044">
        <v>4</v>
      </c>
    </row>
    <row r="1045" spans="1:5">
      <c r="A1045" t="s">
        <v>740</v>
      </c>
      <c r="B1045">
        <v>2006</v>
      </c>
      <c r="C1045">
        <v>2002</v>
      </c>
      <c r="D1045" t="s">
        <v>1303</v>
      </c>
      <c r="E1045">
        <v>4</v>
      </c>
    </row>
    <row r="1046" spans="1:5">
      <c r="A1046" t="s">
        <v>740</v>
      </c>
      <c r="B1046">
        <v>2006</v>
      </c>
      <c r="C1046">
        <v>2002</v>
      </c>
      <c r="D1046" t="s">
        <v>1302</v>
      </c>
      <c r="E1046">
        <v>4</v>
      </c>
    </row>
    <row r="1047" spans="1:5">
      <c r="A1047" t="s">
        <v>1166</v>
      </c>
      <c r="B1047">
        <v>2007</v>
      </c>
      <c r="C1047">
        <v>2002</v>
      </c>
      <c r="D1047" t="s">
        <v>1305</v>
      </c>
      <c r="E1047">
        <v>5</v>
      </c>
    </row>
    <row r="1048" spans="1:5">
      <c r="A1048" t="s">
        <v>739</v>
      </c>
      <c r="B1048">
        <v>2006</v>
      </c>
      <c r="C1048">
        <v>2002</v>
      </c>
      <c r="D1048" t="s">
        <v>1305</v>
      </c>
      <c r="E1048">
        <v>4</v>
      </c>
    </row>
    <row r="1049" spans="1:5">
      <c r="A1049" t="s">
        <v>739</v>
      </c>
      <c r="B1049">
        <v>2006</v>
      </c>
      <c r="C1049">
        <v>2002</v>
      </c>
      <c r="D1049" t="s">
        <v>1304</v>
      </c>
      <c r="E1049">
        <v>4</v>
      </c>
    </row>
    <row r="1050" spans="1:5">
      <c r="A1050" t="s">
        <v>739</v>
      </c>
      <c r="B1050">
        <v>2006</v>
      </c>
      <c r="C1050">
        <v>2002</v>
      </c>
      <c r="D1050" t="s">
        <v>1303</v>
      </c>
      <c r="E1050">
        <v>4</v>
      </c>
    </row>
    <row r="1051" spans="1:5">
      <c r="A1051" t="s">
        <v>739</v>
      </c>
      <c r="B1051">
        <v>2006</v>
      </c>
      <c r="C1051">
        <v>2002</v>
      </c>
      <c r="D1051" t="s">
        <v>1302</v>
      </c>
      <c r="E1051">
        <v>4</v>
      </c>
    </row>
    <row r="1052" spans="1:5">
      <c r="A1052" t="s">
        <v>713</v>
      </c>
      <c r="B1052">
        <v>2006</v>
      </c>
      <c r="C1052">
        <v>2002</v>
      </c>
      <c r="D1052" t="s">
        <v>1305</v>
      </c>
      <c r="E1052">
        <v>4</v>
      </c>
    </row>
    <row r="1053" spans="1:5">
      <c r="A1053" t="s">
        <v>713</v>
      </c>
      <c r="B1053">
        <v>2006</v>
      </c>
      <c r="C1053">
        <v>2002</v>
      </c>
      <c r="D1053" t="s">
        <v>1304</v>
      </c>
      <c r="E1053">
        <v>4</v>
      </c>
    </row>
    <row r="1054" spans="1:5">
      <c r="A1054" t="s">
        <v>713</v>
      </c>
      <c r="B1054">
        <v>2006</v>
      </c>
      <c r="C1054">
        <v>2002</v>
      </c>
      <c r="D1054" t="s">
        <v>1303</v>
      </c>
      <c r="E1054">
        <v>4</v>
      </c>
    </row>
    <row r="1055" spans="1:5">
      <c r="A1055" t="s">
        <v>713</v>
      </c>
      <c r="B1055">
        <v>2006</v>
      </c>
      <c r="C1055">
        <v>2002</v>
      </c>
      <c r="D1055" t="s">
        <v>1302</v>
      </c>
      <c r="E1055">
        <v>4</v>
      </c>
    </row>
    <row r="1056" spans="1:5">
      <c r="A1056" t="s">
        <v>1115</v>
      </c>
      <c r="B1056">
        <v>2006</v>
      </c>
      <c r="C1056">
        <v>2002</v>
      </c>
      <c r="D1056" t="s">
        <v>1305</v>
      </c>
      <c r="E1056">
        <v>4</v>
      </c>
    </row>
    <row r="1057" spans="1:5">
      <c r="A1057" t="s">
        <v>737</v>
      </c>
      <c r="B1057">
        <v>2006</v>
      </c>
      <c r="C1057">
        <v>2002</v>
      </c>
      <c r="D1057" t="s">
        <v>1305</v>
      </c>
      <c r="E1057">
        <v>4</v>
      </c>
    </row>
    <row r="1058" spans="1:5">
      <c r="A1058" t="s">
        <v>737</v>
      </c>
      <c r="B1058">
        <v>2006</v>
      </c>
      <c r="C1058">
        <v>2002</v>
      </c>
      <c r="D1058" t="s">
        <v>1304</v>
      </c>
      <c r="E1058">
        <v>4</v>
      </c>
    </row>
    <row r="1059" spans="1:5">
      <c r="A1059" t="s">
        <v>737</v>
      </c>
      <c r="B1059">
        <v>2006</v>
      </c>
      <c r="C1059">
        <v>2002</v>
      </c>
      <c r="D1059" t="s">
        <v>1303</v>
      </c>
      <c r="E1059">
        <v>4</v>
      </c>
    </row>
    <row r="1060" spans="1:5">
      <c r="A1060" t="s">
        <v>737</v>
      </c>
      <c r="B1060">
        <v>2006</v>
      </c>
      <c r="C1060">
        <v>2002</v>
      </c>
      <c r="D1060" t="s">
        <v>1302</v>
      </c>
      <c r="E1060">
        <v>4</v>
      </c>
    </row>
    <row r="1061" spans="1:5">
      <c r="A1061" t="s">
        <v>1177</v>
      </c>
      <c r="B1061">
        <v>2006</v>
      </c>
      <c r="C1061">
        <v>2002</v>
      </c>
      <c r="D1061" t="s">
        <v>1305</v>
      </c>
      <c r="E1061">
        <v>4</v>
      </c>
    </row>
    <row r="1062" spans="1:5">
      <c r="A1062" t="s">
        <v>603</v>
      </c>
      <c r="B1062">
        <v>2007</v>
      </c>
      <c r="C1062">
        <v>2002</v>
      </c>
      <c r="D1062" t="s">
        <v>1305</v>
      </c>
      <c r="E1062">
        <v>5</v>
      </c>
    </row>
    <row r="1063" spans="1:5">
      <c r="A1063" t="s">
        <v>603</v>
      </c>
      <c r="B1063">
        <v>2007</v>
      </c>
      <c r="C1063">
        <v>2002</v>
      </c>
      <c r="D1063" t="s">
        <v>1304</v>
      </c>
      <c r="E1063">
        <v>5</v>
      </c>
    </row>
    <row r="1064" spans="1:5">
      <c r="A1064" t="s">
        <v>603</v>
      </c>
      <c r="B1064">
        <v>2007</v>
      </c>
      <c r="C1064">
        <v>2002</v>
      </c>
      <c r="D1064" t="s">
        <v>1303</v>
      </c>
      <c r="E1064">
        <v>5</v>
      </c>
    </row>
    <row r="1065" spans="1:5">
      <c r="A1065" t="s">
        <v>603</v>
      </c>
      <c r="B1065">
        <v>2007</v>
      </c>
      <c r="C1065">
        <v>2002</v>
      </c>
      <c r="D1065" t="s">
        <v>1302</v>
      </c>
      <c r="E1065">
        <v>5</v>
      </c>
    </row>
    <row r="1066" spans="1:5">
      <c r="A1066" t="s">
        <v>1396</v>
      </c>
      <c r="B1066">
        <v>2015</v>
      </c>
      <c r="C1066">
        <v>2002</v>
      </c>
      <c r="D1066" t="s">
        <v>1301</v>
      </c>
      <c r="E1066">
        <v>13</v>
      </c>
    </row>
    <row r="1067" spans="1:5">
      <c r="A1067" t="s">
        <v>49</v>
      </c>
      <c r="B1067">
        <v>2006</v>
      </c>
      <c r="C1067">
        <v>2002</v>
      </c>
      <c r="D1067" t="s">
        <v>1305</v>
      </c>
      <c r="E1067">
        <v>4</v>
      </c>
    </row>
    <row r="1068" spans="1:5">
      <c r="A1068" t="s">
        <v>49</v>
      </c>
      <c r="B1068">
        <v>2006</v>
      </c>
      <c r="C1068">
        <v>2002</v>
      </c>
      <c r="D1068" t="s">
        <v>1304</v>
      </c>
      <c r="E1068">
        <v>4</v>
      </c>
    </row>
    <row r="1069" spans="1:5">
      <c r="A1069" t="s">
        <v>49</v>
      </c>
      <c r="B1069">
        <v>2006</v>
      </c>
      <c r="C1069">
        <v>2002</v>
      </c>
      <c r="D1069" t="s">
        <v>1303</v>
      </c>
      <c r="E1069">
        <v>4</v>
      </c>
    </row>
    <row r="1070" spans="1:5">
      <c r="A1070" t="s">
        <v>49</v>
      </c>
      <c r="B1070">
        <v>2006</v>
      </c>
      <c r="C1070">
        <v>2002</v>
      </c>
      <c r="D1070" t="s">
        <v>1302</v>
      </c>
      <c r="E1070">
        <v>4</v>
      </c>
    </row>
    <row r="1071" spans="1:5">
      <c r="A1071" t="s">
        <v>49</v>
      </c>
      <c r="B1071">
        <v>2006</v>
      </c>
      <c r="C1071">
        <v>2002</v>
      </c>
      <c r="D1071" t="s">
        <v>1298</v>
      </c>
      <c r="E1071">
        <v>4</v>
      </c>
    </row>
    <row r="1072" spans="1:5">
      <c r="A1072" t="s">
        <v>1108</v>
      </c>
      <c r="B1072">
        <v>2006</v>
      </c>
      <c r="C1072">
        <v>2002</v>
      </c>
      <c r="D1072" t="s">
        <v>1305</v>
      </c>
      <c r="E1072">
        <v>4</v>
      </c>
    </row>
    <row r="1073" spans="1:5">
      <c r="A1073" t="s">
        <v>1397</v>
      </c>
      <c r="B1073">
        <v>2017</v>
      </c>
      <c r="C1073">
        <v>2002</v>
      </c>
      <c r="D1073" t="s">
        <v>1301</v>
      </c>
      <c r="E1073">
        <v>15</v>
      </c>
    </row>
    <row r="1074" spans="1:5">
      <c r="A1074" t="s">
        <v>770</v>
      </c>
      <c r="B1074">
        <v>2006</v>
      </c>
      <c r="C1074">
        <v>2002</v>
      </c>
      <c r="D1074" t="s">
        <v>1305</v>
      </c>
      <c r="E1074">
        <v>4</v>
      </c>
    </row>
    <row r="1075" spans="1:5">
      <c r="A1075" t="s">
        <v>770</v>
      </c>
      <c r="B1075">
        <v>2006</v>
      </c>
      <c r="C1075">
        <v>2002</v>
      </c>
      <c r="D1075" t="s">
        <v>1304</v>
      </c>
      <c r="E1075">
        <v>4</v>
      </c>
    </row>
    <row r="1076" spans="1:5">
      <c r="A1076" t="s">
        <v>770</v>
      </c>
      <c r="B1076">
        <v>2006</v>
      </c>
      <c r="C1076">
        <v>2002</v>
      </c>
      <c r="D1076" t="s">
        <v>1303</v>
      </c>
      <c r="E1076">
        <v>4</v>
      </c>
    </row>
    <row r="1077" spans="1:5">
      <c r="A1077" t="s">
        <v>770</v>
      </c>
      <c r="B1077">
        <v>2006</v>
      </c>
      <c r="C1077">
        <v>2002</v>
      </c>
      <c r="D1077" t="s">
        <v>1302</v>
      </c>
      <c r="E1077">
        <v>4</v>
      </c>
    </row>
    <row r="1078" spans="1:5">
      <c r="A1078" t="s">
        <v>768</v>
      </c>
      <c r="B1078">
        <v>2006</v>
      </c>
      <c r="C1078">
        <v>2002</v>
      </c>
      <c r="D1078" t="s">
        <v>1305</v>
      </c>
      <c r="E1078">
        <v>4</v>
      </c>
    </row>
    <row r="1079" spans="1:5">
      <c r="A1079" t="s">
        <v>768</v>
      </c>
      <c r="B1079">
        <v>2006</v>
      </c>
      <c r="C1079">
        <v>2002</v>
      </c>
      <c r="D1079" t="s">
        <v>1304</v>
      </c>
      <c r="E1079">
        <v>4</v>
      </c>
    </row>
    <row r="1080" spans="1:5">
      <c r="A1080" t="s">
        <v>768</v>
      </c>
      <c r="B1080">
        <v>2006</v>
      </c>
      <c r="C1080">
        <v>2002</v>
      </c>
      <c r="D1080" t="s">
        <v>1303</v>
      </c>
      <c r="E1080">
        <v>4</v>
      </c>
    </row>
    <row r="1081" spans="1:5">
      <c r="A1081" t="s">
        <v>768</v>
      </c>
      <c r="B1081">
        <v>2006</v>
      </c>
      <c r="C1081">
        <v>2002</v>
      </c>
      <c r="D1081" t="s">
        <v>1302</v>
      </c>
      <c r="E1081">
        <v>4</v>
      </c>
    </row>
    <row r="1082" spans="1:5">
      <c r="A1082" t="s">
        <v>767</v>
      </c>
      <c r="B1082">
        <v>2006</v>
      </c>
      <c r="C1082">
        <v>2002</v>
      </c>
      <c r="D1082" t="s">
        <v>1305</v>
      </c>
      <c r="E1082">
        <v>4</v>
      </c>
    </row>
    <row r="1083" spans="1:5">
      <c r="A1083" t="s">
        <v>767</v>
      </c>
      <c r="B1083">
        <v>2006</v>
      </c>
      <c r="C1083">
        <v>2002</v>
      </c>
      <c r="D1083" t="s">
        <v>1304</v>
      </c>
      <c r="E1083">
        <v>4</v>
      </c>
    </row>
    <row r="1084" spans="1:5">
      <c r="A1084" t="s">
        <v>767</v>
      </c>
      <c r="B1084">
        <v>2006</v>
      </c>
      <c r="C1084">
        <v>2002</v>
      </c>
      <c r="D1084" t="s">
        <v>1303</v>
      </c>
      <c r="E1084">
        <v>4</v>
      </c>
    </row>
    <row r="1085" spans="1:5">
      <c r="A1085" t="s">
        <v>767</v>
      </c>
      <c r="B1085">
        <v>2006</v>
      </c>
      <c r="C1085">
        <v>2002</v>
      </c>
      <c r="D1085" t="s">
        <v>1302</v>
      </c>
      <c r="E1085">
        <v>4</v>
      </c>
    </row>
    <row r="1086" spans="1:5">
      <c r="A1086" t="s">
        <v>936</v>
      </c>
      <c r="B1086">
        <v>2006</v>
      </c>
      <c r="C1086">
        <v>2002</v>
      </c>
      <c r="D1086" t="s">
        <v>1305</v>
      </c>
      <c r="E1086">
        <v>4</v>
      </c>
    </row>
    <row r="1087" spans="1:5">
      <c r="A1087" t="s">
        <v>936</v>
      </c>
      <c r="B1087">
        <v>2006</v>
      </c>
      <c r="C1087">
        <v>2002</v>
      </c>
      <c r="D1087" t="s">
        <v>1304</v>
      </c>
      <c r="E1087">
        <v>4</v>
      </c>
    </row>
    <row r="1088" spans="1:5">
      <c r="A1088" t="s">
        <v>936</v>
      </c>
      <c r="B1088">
        <v>2006</v>
      </c>
      <c r="C1088">
        <v>2002</v>
      </c>
      <c r="D1088" t="s">
        <v>1303</v>
      </c>
      <c r="E1088">
        <v>4</v>
      </c>
    </row>
    <row r="1089" spans="1:5">
      <c r="A1089" t="s">
        <v>1398</v>
      </c>
      <c r="B1089">
        <v>2013</v>
      </c>
      <c r="C1089">
        <v>2002</v>
      </c>
      <c r="D1089" t="s">
        <v>1301</v>
      </c>
      <c r="E1089">
        <v>11</v>
      </c>
    </row>
    <row r="1090" spans="1:5">
      <c r="A1090" t="s">
        <v>1399</v>
      </c>
      <c r="B1090">
        <v>2016</v>
      </c>
      <c r="C1090">
        <v>2002</v>
      </c>
      <c r="D1090" t="s">
        <v>1301</v>
      </c>
      <c r="E1090">
        <v>14</v>
      </c>
    </row>
    <row r="1091" spans="1:5">
      <c r="A1091" t="s">
        <v>765</v>
      </c>
      <c r="B1091">
        <v>2006</v>
      </c>
      <c r="C1091">
        <v>2002</v>
      </c>
      <c r="D1091" t="s">
        <v>1305</v>
      </c>
      <c r="E1091">
        <v>4</v>
      </c>
    </row>
    <row r="1092" spans="1:5">
      <c r="A1092" t="s">
        <v>765</v>
      </c>
      <c r="B1092">
        <v>2006</v>
      </c>
      <c r="C1092">
        <v>2002</v>
      </c>
      <c r="D1092" t="s">
        <v>1304</v>
      </c>
      <c r="E1092">
        <v>4</v>
      </c>
    </row>
    <row r="1093" spans="1:5">
      <c r="A1093" t="s">
        <v>765</v>
      </c>
      <c r="B1093">
        <v>2006</v>
      </c>
      <c r="C1093">
        <v>2002</v>
      </c>
      <c r="D1093" t="s">
        <v>1303</v>
      </c>
      <c r="E1093">
        <v>4</v>
      </c>
    </row>
    <row r="1094" spans="1:5">
      <c r="A1094" t="s">
        <v>765</v>
      </c>
      <c r="B1094">
        <v>2006</v>
      </c>
      <c r="C1094">
        <v>2002</v>
      </c>
      <c r="D1094" t="s">
        <v>1302</v>
      </c>
      <c r="E1094">
        <v>4</v>
      </c>
    </row>
    <row r="1095" spans="1:5">
      <c r="A1095" t="s">
        <v>1400</v>
      </c>
      <c r="B1095">
        <v>2012</v>
      </c>
      <c r="C1095">
        <v>2002</v>
      </c>
      <c r="D1095" t="s">
        <v>1301</v>
      </c>
      <c r="E1095">
        <v>10</v>
      </c>
    </row>
    <row r="1096" spans="1:5">
      <c r="A1096" t="s">
        <v>611</v>
      </c>
      <c r="B1096">
        <v>2007</v>
      </c>
      <c r="C1096">
        <v>2002</v>
      </c>
      <c r="D1096" t="s">
        <v>1305</v>
      </c>
      <c r="E1096">
        <v>5</v>
      </c>
    </row>
    <row r="1097" spans="1:5">
      <c r="A1097" t="s">
        <v>611</v>
      </c>
      <c r="B1097">
        <v>2007</v>
      </c>
      <c r="C1097">
        <v>2002</v>
      </c>
      <c r="D1097" t="s">
        <v>1304</v>
      </c>
      <c r="E1097">
        <v>5</v>
      </c>
    </row>
    <row r="1098" spans="1:5">
      <c r="A1098" t="s">
        <v>611</v>
      </c>
      <c r="B1098">
        <v>2007</v>
      </c>
      <c r="C1098">
        <v>2002</v>
      </c>
      <c r="D1098" t="s">
        <v>1303</v>
      </c>
      <c r="E1098">
        <v>5</v>
      </c>
    </row>
    <row r="1099" spans="1:5">
      <c r="A1099" t="s">
        <v>611</v>
      </c>
      <c r="B1099">
        <v>2007</v>
      </c>
      <c r="C1099">
        <v>2002</v>
      </c>
      <c r="D1099" t="s">
        <v>1302</v>
      </c>
      <c r="E1099">
        <v>5</v>
      </c>
    </row>
    <row r="1100" spans="1:5">
      <c r="A1100" t="s">
        <v>932</v>
      </c>
      <c r="B1100">
        <v>2006</v>
      </c>
      <c r="C1100">
        <v>2002</v>
      </c>
      <c r="D1100" t="s">
        <v>1305</v>
      </c>
      <c r="E1100">
        <v>4</v>
      </c>
    </row>
    <row r="1101" spans="1:5">
      <c r="A1101" t="s">
        <v>932</v>
      </c>
      <c r="B1101">
        <v>2006</v>
      </c>
      <c r="C1101">
        <v>2002</v>
      </c>
      <c r="D1101" t="s">
        <v>1304</v>
      </c>
      <c r="E1101">
        <v>4</v>
      </c>
    </row>
    <row r="1102" spans="1:5">
      <c r="A1102" t="s">
        <v>932</v>
      </c>
      <c r="B1102">
        <v>2006</v>
      </c>
      <c r="C1102">
        <v>2002</v>
      </c>
      <c r="D1102" t="s">
        <v>1303</v>
      </c>
      <c r="E1102">
        <v>4</v>
      </c>
    </row>
    <row r="1103" spans="1:5">
      <c r="A1103" t="s">
        <v>616</v>
      </c>
      <c r="B1103">
        <v>2007</v>
      </c>
      <c r="C1103">
        <v>2002</v>
      </c>
      <c r="D1103" t="s">
        <v>1304</v>
      </c>
      <c r="E1103">
        <v>5</v>
      </c>
    </row>
    <row r="1104" spans="1:5">
      <c r="A1104" t="s">
        <v>616</v>
      </c>
      <c r="B1104">
        <v>2007</v>
      </c>
      <c r="C1104">
        <v>2002</v>
      </c>
      <c r="D1104" t="s">
        <v>1303</v>
      </c>
      <c r="E1104">
        <v>5</v>
      </c>
    </row>
    <row r="1105" spans="1:5">
      <c r="A1105" t="s">
        <v>616</v>
      </c>
      <c r="B1105">
        <v>2007</v>
      </c>
      <c r="C1105">
        <v>2002</v>
      </c>
      <c r="D1105" t="s">
        <v>1302</v>
      </c>
      <c r="E1105">
        <v>5</v>
      </c>
    </row>
    <row r="1106" spans="1:5">
      <c r="A1106" t="s">
        <v>761</v>
      </c>
      <c r="B1106">
        <v>2006</v>
      </c>
      <c r="C1106">
        <v>2002</v>
      </c>
      <c r="D1106" t="s">
        <v>1305</v>
      </c>
      <c r="E1106">
        <v>4</v>
      </c>
    </row>
    <row r="1107" spans="1:5">
      <c r="A1107" t="s">
        <v>761</v>
      </c>
      <c r="B1107">
        <v>2006</v>
      </c>
      <c r="C1107">
        <v>2002</v>
      </c>
      <c r="D1107" t="s">
        <v>1304</v>
      </c>
      <c r="E1107">
        <v>4</v>
      </c>
    </row>
    <row r="1108" spans="1:5">
      <c r="A1108" t="s">
        <v>761</v>
      </c>
      <c r="B1108">
        <v>2006</v>
      </c>
      <c r="C1108">
        <v>2002</v>
      </c>
      <c r="D1108" t="s">
        <v>1303</v>
      </c>
      <c r="E1108">
        <v>4</v>
      </c>
    </row>
    <row r="1109" spans="1:5">
      <c r="A1109" t="s">
        <v>761</v>
      </c>
      <c r="B1109">
        <v>2006</v>
      </c>
      <c r="C1109">
        <v>2002</v>
      </c>
      <c r="D1109" t="s">
        <v>1302</v>
      </c>
      <c r="E1109">
        <v>4</v>
      </c>
    </row>
    <row r="1110" spans="1:5">
      <c r="A1110" t="s">
        <v>931</v>
      </c>
      <c r="B1110">
        <v>2007</v>
      </c>
      <c r="C1110">
        <v>2002</v>
      </c>
      <c r="D1110" t="s">
        <v>1305</v>
      </c>
      <c r="E1110">
        <v>5</v>
      </c>
    </row>
    <row r="1111" spans="1:5">
      <c r="A1111" t="s">
        <v>931</v>
      </c>
      <c r="B1111">
        <v>2007</v>
      </c>
      <c r="C1111">
        <v>2002</v>
      </c>
      <c r="D1111" t="s">
        <v>1304</v>
      </c>
      <c r="E1111">
        <v>5</v>
      </c>
    </row>
    <row r="1112" spans="1:5">
      <c r="A1112" t="s">
        <v>931</v>
      </c>
      <c r="B1112">
        <v>2007</v>
      </c>
      <c r="C1112">
        <v>2002</v>
      </c>
      <c r="D1112" t="s">
        <v>1303</v>
      </c>
      <c r="E1112">
        <v>5</v>
      </c>
    </row>
    <row r="1113" spans="1:5">
      <c r="A1113" t="s">
        <v>759</v>
      </c>
      <c r="B1113">
        <v>2006</v>
      </c>
      <c r="C1113">
        <v>2002</v>
      </c>
      <c r="D1113" t="s">
        <v>1305</v>
      </c>
      <c r="E1113">
        <v>4</v>
      </c>
    </row>
    <row r="1114" spans="1:5">
      <c r="A1114" t="s">
        <v>759</v>
      </c>
      <c r="B1114">
        <v>2006</v>
      </c>
      <c r="C1114">
        <v>2002</v>
      </c>
      <c r="D1114" t="s">
        <v>1304</v>
      </c>
      <c r="E1114">
        <v>4</v>
      </c>
    </row>
    <row r="1115" spans="1:5">
      <c r="A1115" t="s">
        <v>759</v>
      </c>
      <c r="B1115">
        <v>2006</v>
      </c>
      <c r="C1115">
        <v>2002</v>
      </c>
      <c r="D1115" t="s">
        <v>1303</v>
      </c>
      <c r="E1115">
        <v>4</v>
      </c>
    </row>
    <row r="1116" spans="1:5">
      <c r="A1116" t="s">
        <v>759</v>
      </c>
      <c r="B1116">
        <v>2006</v>
      </c>
      <c r="C1116">
        <v>2002</v>
      </c>
      <c r="D1116" t="s">
        <v>1302</v>
      </c>
      <c r="E1116">
        <v>4</v>
      </c>
    </row>
    <row r="1117" spans="1:5">
      <c r="A1117" t="s">
        <v>757</v>
      </c>
      <c r="B1117">
        <v>2006</v>
      </c>
      <c r="C1117">
        <v>2002</v>
      </c>
      <c r="D1117" t="s">
        <v>1305</v>
      </c>
      <c r="E1117">
        <v>4</v>
      </c>
    </row>
    <row r="1118" spans="1:5">
      <c r="A1118" t="s">
        <v>757</v>
      </c>
      <c r="B1118">
        <v>2006</v>
      </c>
      <c r="C1118">
        <v>2002</v>
      </c>
      <c r="D1118" t="s">
        <v>1304</v>
      </c>
      <c r="E1118">
        <v>4</v>
      </c>
    </row>
    <row r="1119" spans="1:5">
      <c r="A1119" t="s">
        <v>757</v>
      </c>
      <c r="B1119">
        <v>2006</v>
      </c>
      <c r="C1119">
        <v>2002</v>
      </c>
      <c r="D1119" t="s">
        <v>1303</v>
      </c>
      <c r="E1119">
        <v>4</v>
      </c>
    </row>
    <row r="1120" spans="1:5">
      <c r="A1120" t="s">
        <v>757</v>
      </c>
      <c r="B1120">
        <v>2006</v>
      </c>
      <c r="C1120">
        <v>2002</v>
      </c>
      <c r="D1120" t="s">
        <v>1302</v>
      </c>
      <c r="E1120">
        <v>4</v>
      </c>
    </row>
    <row r="1121" spans="1:5">
      <c r="A1121" t="s">
        <v>756</v>
      </c>
      <c r="B1121">
        <v>2006</v>
      </c>
      <c r="C1121">
        <v>2002</v>
      </c>
      <c r="D1121" t="s">
        <v>1305</v>
      </c>
      <c r="E1121">
        <v>4</v>
      </c>
    </row>
    <row r="1122" spans="1:5">
      <c r="A1122" t="s">
        <v>756</v>
      </c>
      <c r="B1122">
        <v>2006</v>
      </c>
      <c r="C1122">
        <v>2002</v>
      </c>
      <c r="D1122" t="s">
        <v>1304</v>
      </c>
      <c r="E1122">
        <v>4</v>
      </c>
    </row>
    <row r="1123" spans="1:5">
      <c r="A1123" t="s">
        <v>756</v>
      </c>
      <c r="B1123">
        <v>2006</v>
      </c>
      <c r="C1123">
        <v>2002</v>
      </c>
      <c r="D1123" t="s">
        <v>1303</v>
      </c>
      <c r="E1123">
        <v>4</v>
      </c>
    </row>
    <row r="1124" spans="1:5">
      <c r="A1124" t="s">
        <v>756</v>
      </c>
      <c r="B1124">
        <v>2006</v>
      </c>
      <c r="C1124">
        <v>2002</v>
      </c>
      <c r="D1124" t="s">
        <v>1302</v>
      </c>
      <c r="E1124">
        <v>4</v>
      </c>
    </row>
    <row r="1125" spans="1:5">
      <c r="A1125" t="s">
        <v>755</v>
      </c>
      <c r="B1125">
        <v>2006</v>
      </c>
      <c r="C1125">
        <v>2002</v>
      </c>
      <c r="D1125" t="s">
        <v>1305</v>
      </c>
      <c r="E1125">
        <v>4</v>
      </c>
    </row>
    <row r="1126" spans="1:5">
      <c r="A1126" t="s">
        <v>755</v>
      </c>
      <c r="B1126">
        <v>2006</v>
      </c>
      <c r="C1126">
        <v>2002</v>
      </c>
      <c r="D1126" t="s">
        <v>1304</v>
      </c>
      <c r="E1126">
        <v>4</v>
      </c>
    </row>
    <row r="1127" spans="1:5">
      <c r="A1127" t="s">
        <v>755</v>
      </c>
      <c r="B1127">
        <v>2006</v>
      </c>
      <c r="C1127">
        <v>2002</v>
      </c>
      <c r="D1127" t="s">
        <v>1303</v>
      </c>
      <c r="E1127">
        <v>4</v>
      </c>
    </row>
    <row r="1128" spans="1:5">
      <c r="A1128" t="s">
        <v>755</v>
      </c>
      <c r="B1128">
        <v>2006</v>
      </c>
      <c r="C1128">
        <v>2002</v>
      </c>
      <c r="D1128" t="s">
        <v>1302</v>
      </c>
      <c r="E1128">
        <v>4</v>
      </c>
    </row>
    <row r="1129" spans="1:5">
      <c r="A1129" t="s">
        <v>1250</v>
      </c>
      <c r="B1129">
        <v>2006</v>
      </c>
      <c r="C1129">
        <v>2002</v>
      </c>
      <c r="D1129" t="s">
        <v>1305</v>
      </c>
      <c r="E1129">
        <v>4</v>
      </c>
    </row>
    <row r="1130" spans="1:5">
      <c r="A1130" t="s">
        <v>952</v>
      </c>
      <c r="B1130">
        <v>2006</v>
      </c>
      <c r="C1130">
        <v>2002</v>
      </c>
      <c r="D1130" t="s">
        <v>1305</v>
      </c>
      <c r="E1130">
        <v>4</v>
      </c>
    </row>
    <row r="1131" spans="1:5">
      <c r="A1131" t="s">
        <v>952</v>
      </c>
      <c r="B1131">
        <v>2006</v>
      </c>
      <c r="C1131">
        <v>2002</v>
      </c>
      <c r="D1131" t="s">
        <v>1304</v>
      </c>
      <c r="E1131">
        <v>4</v>
      </c>
    </row>
    <row r="1132" spans="1:5">
      <c r="A1132" t="s">
        <v>952</v>
      </c>
      <c r="B1132">
        <v>2006</v>
      </c>
      <c r="C1132">
        <v>2002</v>
      </c>
      <c r="D1132" t="s">
        <v>1303</v>
      </c>
      <c r="E1132">
        <v>4</v>
      </c>
    </row>
    <row r="1133" spans="1:5">
      <c r="A1133" t="s">
        <v>1121</v>
      </c>
      <c r="B1133">
        <v>2006</v>
      </c>
      <c r="C1133">
        <v>2002</v>
      </c>
      <c r="D1133" t="s">
        <v>1305</v>
      </c>
      <c r="E1133">
        <v>4</v>
      </c>
    </row>
    <row r="1134" spans="1:5">
      <c r="A1134" t="s">
        <v>695</v>
      </c>
      <c r="B1134">
        <v>2006</v>
      </c>
      <c r="C1134">
        <v>2002</v>
      </c>
      <c r="D1134" t="s">
        <v>1305</v>
      </c>
      <c r="E1134">
        <v>4</v>
      </c>
    </row>
    <row r="1135" spans="1:5">
      <c r="A1135" t="s">
        <v>695</v>
      </c>
      <c r="B1135">
        <v>2006</v>
      </c>
      <c r="C1135">
        <v>2002</v>
      </c>
      <c r="D1135" t="s">
        <v>1304</v>
      </c>
      <c r="E1135">
        <v>4</v>
      </c>
    </row>
    <row r="1136" spans="1:5">
      <c r="A1136" t="s">
        <v>695</v>
      </c>
      <c r="B1136">
        <v>2006</v>
      </c>
      <c r="C1136">
        <v>2002</v>
      </c>
      <c r="D1136" t="s">
        <v>1303</v>
      </c>
      <c r="E1136">
        <v>4</v>
      </c>
    </row>
    <row r="1137" spans="1:5">
      <c r="A1137" t="s">
        <v>695</v>
      </c>
      <c r="B1137">
        <v>2006</v>
      </c>
      <c r="C1137">
        <v>2002</v>
      </c>
      <c r="D1137" t="s">
        <v>1302</v>
      </c>
      <c r="E1137">
        <v>4</v>
      </c>
    </row>
    <row r="1138" spans="1:5">
      <c r="A1138" t="s">
        <v>1401</v>
      </c>
      <c r="B1138">
        <v>2014</v>
      </c>
      <c r="C1138">
        <v>2002</v>
      </c>
      <c r="D1138" t="s">
        <v>1301</v>
      </c>
      <c r="E1138">
        <v>12</v>
      </c>
    </row>
    <row r="1139" spans="1:5">
      <c r="A1139" t="s">
        <v>711</v>
      </c>
      <c r="B1139">
        <v>2006</v>
      </c>
      <c r="C1139">
        <v>2002</v>
      </c>
      <c r="D1139" t="s">
        <v>1305</v>
      </c>
      <c r="E1139">
        <v>4</v>
      </c>
    </row>
    <row r="1140" spans="1:5">
      <c r="A1140" t="s">
        <v>711</v>
      </c>
      <c r="B1140">
        <v>2006</v>
      </c>
      <c r="C1140">
        <v>2002</v>
      </c>
      <c r="D1140" t="s">
        <v>1304</v>
      </c>
      <c r="E1140">
        <v>4</v>
      </c>
    </row>
    <row r="1141" spans="1:5">
      <c r="A1141" t="s">
        <v>711</v>
      </c>
      <c r="B1141">
        <v>2006</v>
      </c>
      <c r="C1141">
        <v>2002</v>
      </c>
      <c r="D1141" t="s">
        <v>1303</v>
      </c>
      <c r="E1141">
        <v>4</v>
      </c>
    </row>
    <row r="1142" spans="1:5">
      <c r="A1142" t="s">
        <v>711</v>
      </c>
      <c r="B1142">
        <v>2006</v>
      </c>
      <c r="C1142">
        <v>2002</v>
      </c>
      <c r="D1142" t="s">
        <v>1302</v>
      </c>
      <c r="E1142">
        <v>4</v>
      </c>
    </row>
    <row r="1143" spans="1:5">
      <c r="A1143" t="s">
        <v>710</v>
      </c>
      <c r="B1143">
        <v>2006</v>
      </c>
      <c r="C1143">
        <v>2002</v>
      </c>
      <c r="D1143" t="s">
        <v>1305</v>
      </c>
      <c r="E1143">
        <v>4</v>
      </c>
    </row>
    <row r="1144" spans="1:5">
      <c r="A1144" t="s">
        <v>710</v>
      </c>
      <c r="B1144">
        <v>2006</v>
      </c>
      <c r="C1144">
        <v>2002</v>
      </c>
      <c r="D1144" t="s">
        <v>1304</v>
      </c>
      <c r="E1144">
        <v>4</v>
      </c>
    </row>
    <row r="1145" spans="1:5">
      <c r="A1145" t="s">
        <v>710</v>
      </c>
      <c r="B1145">
        <v>2006</v>
      </c>
      <c r="C1145">
        <v>2002</v>
      </c>
      <c r="D1145" t="s">
        <v>1303</v>
      </c>
      <c r="E1145">
        <v>4</v>
      </c>
    </row>
    <row r="1146" spans="1:5">
      <c r="A1146" t="s">
        <v>710</v>
      </c>
      <c r="B1146">
        <v>2006</v>
      </c>
      <c r="C1146">
        <v>2002</v>
      </c>
      <c r="D1146" t="s">
        <v>1302</v>
      </c>
      <c r="E1146">
        <v>4</v>
      </c>
    </row>
    <row r="1147" spans="1:5">
      <c r="A1147" t="s">
        <v>595</v>
      </c>
      <c r="B1147">
        <v>2007</v>
      </c>
      <c r="C1147">
        <v>2002</v>
      </c>
      <c r="D1147" t="s">
        <v>1305</v>
      </c>
      <c r="E1147">
        <v>5</v>
      </c>
    </row>
    <row r="1148" spans="1:5">
      <c r="A1148" t="s">
        <v>595</v>
      </c>
      <c r="B1148">
        <v>2007</v>
      </c>
      <c r="C1148">
        <v>2002</v>
      </c>
      <c r="D1148" t="s">
        <v>1304</v>
      </c>
      <c r="E1148">
        <v>5</v>
      </c>
    </row>
    <row r="1149" spans="1:5">
      <c r="A1149" t="s">
        <v>595</v>
      </c>
      <c r="B1149">
        <v>2007</v>
      </c>
      <c r="C1149">
        <v>2002</v>
      </c>
      <c r="D1149" t="s">
        <v>1303</v>
      </c>
      <c r="E1149">
        <v>5</v>
      </c>
    </row>
    <row r="1150" spans="1:5">
      <c r="A1150" t="s">
        <v>595</v>
      </c>
      <c r="B1150">
        <v>2007</v>
      </c>
      <c r="C1150">
        <v>2002</v>
      </c>
      <c r="D1150" t="s">
        <v>1302</v>
      </c>
      <c r="E1150">
        <v>5</v>
      </c>
    </row>
    <row r="1151" spans="1:5">
      <c r="A1151" t="s">
        <v>709</v>
      </c>
      <c r="B1151">
        <v>2006</v>
      </c>
      <c r="C1151">
        <v>2002</v>
      </c>
      <c r="D1151" t="s">
        <v>1305</v>
      </c>
      <c r="E1151">
        <v>4</v>
      </c>
    </row>
    <row r="1152" spans="1:5">
      <c r="A1152" t="s">
        <v>709</v>
      </c>
      <c r="B1152">
        <v>2006</v>
      </c>
      <c r="C1152">
        <v>2002</v>
      </c>
      <c r="D1152" t="s">
        <v>1304</v>
      </c>
      <c r="E1152">
        <v>4</v>
      </c>
    </row>
    <row r="1153" spans="1:5">
      <c r="A1153" t="s">
        <v>709</v>
      </c>
      <c r="B1153">
        <v>2006</v>
      </c>
      <c r="C1153">
        <v>2002</v>
      </c>
      <c r="D1153" t="s">
        <v>1303</v>
      </c>
      <c r="E1153">
        <v>4</v>
      </c>
    </row>
    <row r="1154" spans="1:5">
      <c r="A1154" t="s">
        <v>709</v>
      </c>
      <c r="B1154">
        <v>2006</v>
      </c>
      <c r="C1154">
        <v>2002</v>
      </c>
      <c r="D1154" t="s">
        <v>1302</v>
      </c>
      <c r="E1154">
        <v>4</v>
      </c>
    </row>
    <row r="1155" spans="1:5">
      <c r="A1155" t="s">
        <v>1248</v>
      </c>
      <c r="B1155">
        <v>2006</v>
      </c>
      <c r="C1155">
        <v>2002</v>
      </c>
      <c r="D1155" t="s">
        <v>1305</v>
      </c>
      <c r="E1155">
        <v>4</v>
      </c>
    </row>
    <row r="1156" spans="1:5">
      <c r="A1156" t="s">
        <v>600</v>
      </c>
      <c r="B1156">
        <v>2007</v>
      </c>
      <c r="C1156">
        <v>2002</v>
      </c>
      <c r="D1156" t="s">
        <v>1305</v>
      </c>
      <c r="E1156">
        <v>5</v>
      </c>
    </row>
    <row r="1157" spans="1:5">
      <c r="A1157" t="s">
        <v>600</v>
      </c>
      <c r="B1157">
        <v>2007</v>
      </c>
      <c r="C1157">
        <v>2002</v>
      </c>
      <c r="D1157" t="s">
        <v>1304</v>
      </c>
      <c r="E1157">
        <v>5</v>
      </c>
    </row>
    <row r="1158" spans="1:5">
      <c r="A1158" t="s">
        <v>600</v>
      </c>
      <c r="B1158">
        <v>2007</v>
      </c>
      <c r="C1158">
        <v>2002</v>
      </c>
      <c r="D1158" t="s">
        <v>1303</v>
      </c>
      <c r="E1158">
        <v>5</v>
      </c>
    </row>
    <row r="1159" spans="1:5">
      <c r="A1159" t="s">
        <v>600</v>
      </c>
      <c r="B1159">
        <v>2007</v>
      </c>
      <c r="C1159">
        <v>2002</v>
      </c>
      <c r="D1159" t="s">
        <v>1302</v>
      </c>
      <c r="E1159">
        <v>5</v>
      </c>
    </row>
    <row r="1160" spans="1:5">
      <c r="A1160" t="s">
        <v>1245</v>
      </c>
      <c r="B1160">
        <v>2007</v>
      </c>
      <c r="C1160">
        <v>2002</v>
      </c>
      <c r="D1160" t="s">
        <v>1305</v>
      </c>
      <c r="E1160">
        <v>5</v>
      </c>
    </row>
    <row r="1161" spans="1:5">
      <c r="A1161" t="s">
        <v>706</v>
      </c>
      <c r="B1161">
        <v>2006</v>
      </c>
      <c r="C1161">
        <v>2002</v>
      </c>
      <c r="D1161" t="s">
        <v>1305</v>
      </c>
      <c r="E1161">
        <v>4</v>
      </c>
    </row>
    <row r="1162" spans="1:5">
      <c r="A1162" t="s">
        <v>706</v>
      </c>
      <c r="B1162">
        <v>2006</v>
      </c>
      <c r="C1162">
        <v>2002</v>
      </c>
      <c r="D1162" t="s">
        <v>1304</v>
      </c>
      <c r="E1162">
        <v>4</v>
      </c>
    </row>
    <row r="1163" spans="1:5">
      <c r="A1163" t="s">
        <v>706</v>
      </c>
      <c r="B1163">
        <v>2006</v>
      </c>
      <c r="C1163">
        <v>2002</v>
      </c>
      <c r="D1163" t="s">
        <v>1303</v>
      </c>
      <c r="E1163">
        <v>4</v>
      </c>
    </row>
    <row r="1164" spans="1:5">
      <c r="A1164" t="s">
        <v>706</v>
      </c>
      <c r="B1164">
        <v>2006</v>
      </c>
      <c r="C1164">
        <v>2002</v>
      </c>
      <c r="D1164" t="s">
        <v>1302</v>
      </c>
      <c r="E1164">
        <v>4</v>
      </c>
    </row>
    <row r="1165" spans="1:5">
      <c r="A1165" t="s">
        <v>705</v>
      </c>
      <c r="B1165">
        <v>2006</v>
      </c>
      <c r="C1165">
        <v>2002</v>
      </c>
      <c r="D1165" t="s">
        <v>1305</v>
      </c>
      <c r="E1165">
        <v>4</v>
      </c>
    </row>
    <row r="1166" spans="1:5">
      <c r="A1166" t="s">
        <v>705</v>
      </c>
      <c r="B1166">
        <v>2006</v>
      </c>
      <c r="C1166">
        <v>2002</v>
      </c>
      <c r="D1166" t="s">
        <v>1304</v>
      </c>
      <c r="E1166">
        <v>4</v>
      </c>
    </row>
    <row r="1167" spans="1:5">
      <c r="A1167" t="s">
        <v>705</v>
      </c>
      <c r="B1167">
        <v>2006</v>
      </c>
      <c r="C1167">
        <v>2002</v>
      </c>
      <c r="D1167" t="s">
        <v>1303</v>
      </c>
      <c r="E1167">
        <v>4</v>
      </c>
    </row>
    <row r="1168" spans="1:5">
      <c r="A1168" t="s">
        <v>705</v>
      </c>
      <c r="B1168">
        <v>2006</v>
      </c>
      <c r="C1168">
        <v>2002</v>
      </c>
      <c r="D1168" t="s">
        <v>1302</v>
      </c>
      <c r="E1168">
        <v>4</v>
      </c>
    </row>
    <row r="1169" spans="1:5">
      <c r="A1169" t="s">
        <v>694</v>
      </c>
      <c r="B1169">
        <v>2006</v>
      </c>
      <c r="C1169">
        <v>2002</v>
      </c>
      <c r="D1169" t="s">
        <v>1305</v>
      </c>
      <c r="E1169">
        <v>4</v>
      </c>
    </row>
    <row r="1170" spans="1:5">
      <c r="A1170" t="s">
        <v>694</v>
      </c>
      <c r="B1170">
        <v>2006</v>
      </c>
      <c r="C1170">
        <v>2002</v>
      </c>
      <c r="D1170" t="s">
        <v>1304</v>
      </c>
      <c r="E1170">
        <v>4</v>
      </c>
    </row>
    <row r="1171" spans="1:5">
      <c r="A1171" t="s">
        <v>694</v>
      </c>
      <c r="B1171">
        <v>2006</v>
      </c>
      <c r="C1171">
        <v>2002</v>
      </c>
      <c r="D1171" t="s">
        <v>1303</v>
      </c>
      <c r="E1171">
        <v>4</v>
      </c>
    </row>
    <row r="1172" spans="1:5">
      <c r="A1172" t="s">
        <v>694</v>
      </c>
      <c r="B1172">
        <v>2006</v>
      </c>
      <c r="C1172">
        <v>2002</v>
      </c>
      <c r="D1172" t="s">
        <v>1302</v>
      </c>
      <c r="E1172">
        <v>4</v>
      </c>
    </row>
    <row r="1173" spans="1:5">
      <c r="A1173" t="s">
        <v>714</v>
      </c>
      <c r="B1173">
        <v>2006</v>
      </c>
      <c r="C1173">
        <v>2002</v>
      </c>
      <c r="D1173" t="s">
        <v>1305</v>
      </c>
      <c r="E1173">
        <v>4</v>
      </c>
    </row>
    <row r="1174" spans="1:5">
      <c r="A1174" t="s">
        <v>714</v>
      </c>
      <c r="B1174">
        <v>2006</v>
      </c>
      <c r="C1174">
        <v>2002</v>
      </c>
      <c r="D1174" t="s">
        <v>1304</v>
      </c>
      <c r="E1174">
        <v>4</v>
      </c>
    </row>
    <row r="1175" spans="1:5">
      <c r="A1175" t="s">
        <v>714</v>
      </c>
      <c r="B1175">
        <v>2006</v>
      </c>
      <c r="C1175">
        <v>2002</v>
      </c>
      <c r="D1175" t="s">
        <v>1303</v>
      </c>
      <c r="E1175">
        <v>4</v>
      </c>
    </row>
    <row r="1176" spans="1:5">
      <c r="A1176" t="s">
        <v>714</v>
      </c>
      <c r="B1176">
        <v>2006</v>
      </c>
      <c r="C1176">
        <v>2002</v>
      </c>
      <c r="D1176" t="s">
        <v>1302</v>
      </c>
      <c r="E1176">
        <v>4</v>
      </c>
    </row>
    <row r="1177" spans="1:5">
      <c r="A1177" t="s">
        <v>1402</v>
      </c>
      <c r="B1177">
        <v>2015</v>
      </c>
      <c r="C1177">
        <v>2002</v>
      </c>
      <c r="D1177" t="s">
        <v>1301</v>
      </c>
      <c r="E1177">
        <v>13</v>
      </c>
    </row>
    <row r="1178" spans="1:5">
      <c r="A1178" t="s">
        <v>701</v>
      </c>
      <c r="B1178">
        <v>2006</v>
      </c>
      <c r="C1178">
        <v>2002</v>
      </c>
      <c r="D1178" t="s">
        <v>1305</v>
      </c>
      <c r="E1178">
        <v>4</v>
      </c>
    </row>
    <row r="1179" spans="1:5">
      <c r="A1179" t="s">
        <v>701</v>
      </c>
      <c r="B1179">
        <v>2006</v>
      </c>
      <c r="C1179">
        <v>2002</v>
      </c>
      <c r="D1179" t="s">
        <v>1304</v>
      </c>
      <c r="E1179">
        <v>4</v>
      </c>
    </row>
    <row r="1180" spans="1:5">
      <c r="A1180" t="s">
        <v>701</v>
      </c>
      <c r="B1180">
        <v>2006</v>
      </c>
      <c r="C1180">
        <v>2002</v>
      </c>
      <c r="D1180" t="s">
        <v>1303</v>
      </c>
      <c r="E1180">
        <v>4</v>
      </c>
    </row>
    <row r="1181" spans="1:5">
      <c r="A1181" t="s">
        <v>701</v>
      </c>
      <c r="B1181">
        <v>2006</v>
      </c>
      <c r="C1181">
        <v>2002</v>
      </c>
      <c r="D1181" t="s">
        <v>1302</v>
      </c>
      <c r="E1181">
        <v>4</v>
      </c>
    </row>
    <row r="1182" spans="1:5">
      <c r="A1182" t="s">
        <v>699</v>
      </c>
      <c r="B1182">
        <v>2006</v>
      </c>
      <c r="C1182">
        <v>2002</v>
      </c>
      <c r="D1182" t="s">
        <v>1305</v>
      </c>
      <c r="E1182">
        <v>4</v>
      </c>
    </row>
    <row r="1183" spans="1:5">
      <c r="A1183" t="s">
        <v>699</v>
      </c>
      <c r="B1183">
        <v>2006</v>
      </c>
      <c r="C1183">
        <v>2002</v>
      </c>
      <c r="D1183" t="s">
        <v>1304</v>
      </c>
      <c r="E1183">
        <v>4</v>
      </c>
    </row>
    <row r="1184" spans="1:5">
      <c r="A1184" t="s">
        <v>699</v>
      </c>
      <c r="B1184">
        <v>2006</v>
      </c>
      <c r="C1184">
        <v>2002</v>
      </c>
      <c r="D1184" t="s">
        <v>1303</v>
      </c>
      <c r="E1184">
        <v>4</v>
      </c>
    </row>
    <row r="1185" spans="1:5">
      <c r="A1185" t="s">
        <v>699</v>
      </c>
      <c r="B1185">
        <v>2006</v>
      </c>
      <c r="C1185">
        <v>2002</v>
      </c>
      <c r="D1185" t="s">
        <v>1302</v>
      </c>
      <c r="E1185">
        <v>4</v>
      </c>
    </row>
    <row r="1186" spans="1:5">
      <c r="A1186" t="s">
        <v>697</v>
      </c>
      <c r="B1186">
        <v>2006</v>
      </c>
      <c r="C1186">
        <v>2002</v>
      </c>
      <c r="D1186" t="s">
        <v>1305</v>
      </c>
      <c r="E1186">
        <v>4</v>
      </c>
    </row>
    <row r="1187" spans="1:5">
      <c r="A1187" t="s">
        <v>697</v>
      </c>
      <c r="B1187">
        <v>2006</v>
      </c>
      <c r="C1187">
        <v>2002</v>
      </c>
      <c r="D1187" t="s">
        <v>1304</v>
      </c>
      <c r="E1187">
        <v>4</v>
      </c>
    </row>
    <row r="1188" spans="1:5">
      <c r="A1188" t="s">
        <v>697</v>
      </c>
      <c r="B1188">
        <v>2006</v>
      </c>
      <c r="C1188">
        <v>2002</v>
      </c>
      <c r="D1188" t="s">
        <v>1303</v>
      </c>
      <c r="E1188">
        <v>4</v>
      </c>
    </row>
    <row r="1189" spans="1:5">
      <c r="A1189" t="s">
        <v>697</v>
      </c>
      <c r="B1189">
        <v>2006</v>
      </c>
      <c r="C1189">
        <v>2002</v>
      </c>
      <c r="D1189" t="s">
        <v>1302</v>
      </c>
      <c r="E1189">
        <v>4</v>
      </c>
    </row>
    <row r="1190" spans="1:5">
      <c r="A1190" t="s">
        <v>696</v>
      </c>
      <c r="B1190">
        <v>2006</v>
      </c>
      <c r="C1190">
        <v>2002</v>
      </c>
      <c r="D1190" t="s">
        <v>1305</v>
      </c>
      <c r="E1190">
        <v>4</v>
      </c>
    </row>
    <row r="1191" spans="1:5">
      <c r="A1191" t="s">
        <v>696</v>
      </c>
      <c r="B1191">
        <v>2006</v>
      </c>
      <c r="C1191">
        <v>2002</v>
      </c>
      <c r="D1191" t="s">
        <v>1304</v>
      </c>
      <c r="E1191">
        <v>4</v>
      </c>
    </row>
    <row r="1192" spans="1:5">
      <c r="A1192" t="s">
        <v>696</v>
      </c>
      <c r="B1192">
        <v>2006</v>
      </c>
      <c r="C1192">
        <v>2002</v>
      </c>
      <c r="D1192" t="s">
        <v>1303</v>
      </c>
      <c r="E1192">
        <v>4</v>
      </c>
    </row>
    <row r="1193" spans="1:5">
      <c r="A1193" t="s">
        <v>696</v>
      </c>
      <c r="B1193">
        <v>2006</v>
      </c>
      <c r="C1193">
        <v>2002</v>
      </c>
      <c r="D1193" t="s">
        <v>1302</v>
      </c>
      <c r="E1193">
        <v>4</v>
      </c>
    </row>
    <row r="1194" spans="1:5">
      <c r="A1194" t="s">
        <v>703</v>
      </c>
      <c r="B1194">
        <v>2006</v>
      </c>
      <c r="C1194">
        <v>2002</v>
      </c>
      <c r="D1194" t="s">
        <v>1305</v>
      </c>
      <c r="E1194">
        <v>4</v>
      </c>
    </row>
    <row r="1195" spans="1:5">
      <c r="A1195" t="s">
        <v>703</v>
      </c>
      <c r="B1195">
        <v>2006</v>
      </c>
      <c r="C1195">
        <v>2002</v>
      </c>
      <c r="D1195" t="s">
        <v>1304</v>
      </c>
      <c r="E1195">
        <v>4</v>
      </c>
    </row>
    <row r="1196" spans="1:5">
      <c r="A1196" t="s">
        <v>703</v>
      </c>
      <c r="B1196">
        <v>2006</v>
      </c>
      <c r="C1196">
        <v>2002</v>
      </c>
      <c r="D1196" t="s">
        <v>1303</v>
      </c>
      <c r="E1196">
        <v>4</v>
      </c>
    </row>
    <row r="1197" spans="1:5">
      <c r="A1197" t="s">
        <v>703</v>
      </c>
      <c r="B1197">
        <v>2006</v>
      </c>
      <c r="C1197">
        <v>2002</v>
      </c>
      <c r="D1197" t="s">
        <v>1302</v>
      </c>
      <c r="E1197">
        <v>4</v>
      </c>
    </row>
    <row r="1198" spans="1:5">
      <c r="A1198" t="s">
        <v>704</v>
      </c>
      <c r="B1198">
        <v>2006</v>
      </c>
      <c r="C1198">
        <v>2002</v>
      </c>
      <c r="D1198" t="s">
        <v>1305</v>
      </c>
      <c r="E1198">
        <v>4</v>
      </c>
    </row>
    <row r="1199" spans="1:5">
      <c r="A1199" t="s">
        <v>704</v>
      </c>
      <c r="B1199">
        <v>2006</v>
      </c>
      <c r="C1199">
        <v>2002</v>
      </c>
      <c r="D1199" t="s">
        <v>1304</v>
      </c>
      <c r="E1199">
        <v>4</v>
      </c>
    </row>
    <row r="1200" spans="1:5">
      <c r="A1200" t="s">
        <v>704</v>
      </c>
      <c r="B1200">
        <v>2006</v>
      </c>
      <c r="C1200">
        <v>2002</v>
      </c>
      <c r="D1200" t="s">
        <v>1303</v>
      </c>
      <c r="E1200">
        <v>4</v>
      </c>
    </row>
    <row r="1201" spans="1:5">
      <c r="A1201" t="s">
        <v>704</v>
      </c>
      <c r="B1201">
        <v>2006</v>
      </c>
      <c r="C1201">
        <v>2002</v>
      </c>
      <c r="D1201" t="s">
        <v>1302</v>
      </c>
      <c r="E1201">
        <v>4</v>
      </c>
    </row>
    <row r="1202" spans="1:5">
      <c r="A1202" t="s">
        <v>860</v>
      </c>
      <c r="B1202">
        <v>2005</v>
      </c>
      <c r="C1202">
        <v>2002</v>
      </c>
      <c r="D1202" t="s">
        <v>1304</v>
      </c>
      <c r="E1202">
        <v>3</v>
      </c>
    </row>
    <row r="1203" spans="1:5">
      <c r="A1203" t="s">
        <v>860</v>
      </c>
      <c r="B1203">
        <v>2005</v>
      </c>
      <c r="C1203">
        <v>2002</v>
      </c>
      <c r="D1203" t="s">
        <v>1303</v>
      </c>
      <c r="E1203">
        <v>3</v>
      </c>
    </row>
    <row r="1204" spans="1:5">
      <c r="A1204" t="s">
        <v>860</v>
      </c>
      <c r="B1204">
        <v>2005</v>
      </c>
      <c r="C1204">
        <v>2002</v>
      </c>
      <c r="D1204" t="s">
        <v>1302</v>
      </c>
      <c r="E1204">
        <v>3</v>
      </c>
    </row>
    <row r="1205" spans="1:5">
      <c r="A1205" t="s">
        <v>1403</v>
      </c>
      <c r="B1205">
        <v>2017</v>
      </c>
      <c r="C1205">
        <v>2002</v>
      </c>
      <c r="D1205" t="s">
        <v>1301</v>
      </c>
      <c r="E1205">
        <v>15</v>
      </c>
    </row>
    <row r="1206" spans="1:5">
      <c r="A1206" t="s">
        <v>1116</v>
      </c>
      <c r="B1206">
        <v>2006</v>
      </c>
      <c r="C1206">
        <v>2002</v>
      </c>
      <c r="D1206" t="s">
        <v>1305</v>
      </c>
      <c r="E1206">
        <v>4</v>
      </c>
    </row>
    <row r="1207" spans="1:5">
      <c r="A1207" t="s">
        <v>732</v>
      </c>
      <c r="B1207">
        <v>2006</v>
      </c>
      <c r="C1207">
        <v>2002</v>
      </c>
      <c r="D1207" t="s">
        <v>1305</v>
      </c>
      <c r="E1207">
        <v>4</v>
      </c>
    </row>
    <row r="1208" spans="1:5">
      <c r="A1208" t="s">
        <v>732</v>
      </c>
      <c r="B1208">
        <v>2006</v>
      </c>
      <c r="C1208">
        <v>2002</v>
      </c>
      <c r="D1208" t="s">
        <v>1304</v>
      </c>
      <c r="E1208">
        <v>4</v>
      </c>
    </row>
    <row r="1209" spans="1:5">
      <c r="A1209" t="s">
        <v>732</v>
      </c>
      <c r="B1209">
        <v>2006</v>
      </c>
      <c r="C1209">
        <v>2002</v>
      </c>
      <c r="D1209" t="s">
        <v>1303</v>
      </c>
      <c r="E1209">
        <v>4</v>
      </c>
    </row>
    <row r="1210" spans="1:5">
      <c r="A1210" t="s">
        <v>732</v>
      </c>
      <c r="B1210">
        <v>2006</v>
      </c>
      <c r="C1210">
        <v>2002</v>
      </c>
      <c r="D1210" t="s">
        <v>1302</v>
      </c>
      <c r="E1210">
        <v>4</v>
      </c>
    </row>
    <row r="1211" spans="1:5">
      <c r="A1211" t="s">
        <v>941</v>
      </c>
      <c r="B1211">
        <v>2006</v>
      </c>
      <c r="C1211">
        <v>2002</v>
      </c>
      <c r="D1211" t="s">
        <v>1305</v>
      </c>
      <c r="E1211">
        <v>4</v>
      </c>
    </row>
    <row r="1212" spans="1:5">
      <c r="A1212" t="s">
        <v>941</v>
      </c>
      <c r="B1212">
        <v>2006</v>
      </c>
      <c r="C1212">
        <v>2002</v>
      </c>
      <c r="D1212" t="s">
        <v>1304</v>
      </c>
      <c r="E1212">
        <v>4</v>
      </c>
    </row>
    <row r="1213" spans="1:5">
      <c r="A1213" t="s">
        <v>941</v>
      </c>
      <c r="B1213">
        <v>2006</v>
      </c>
      <c r="C1213">
        <v>2002</v>
      </c>
      <c r="D1213" t="s">
        <v>1303</v>
      </c>
      <c r="E1213">
        <v>4</v>
      </c>
    </row>
    <row r="1214" spans="1:5">
      <c r="A1214" t="s">
        <v>731</v>
      </c>
      <c r="B1214">
        <v>2006</v>
      </c>
      <c r="C1214">
        <v>2002</v>
      </c>
      <c r="D1214" t="s">
        <v>1305</v>
      </c>
      <c r="E1214">
        <v>4</v>
      </c>
    </row>
    <row r="1215" spans="1:5">
      <c r="A1215" t="s">
        <v>731</v>
      </c>
      <c r="B1215">
        <v>2006</v>
      </c>
      <c r="C1215">
        <v>2002</v>
      </c>
      <c r="D1215" t="s">
        <v>1304</v>
      </c>
      <c r="E1215">
        <v>4</v>
      </c>
    </row>
    <row r="1216" spans="1:5">
      <c r="A1216" t="s">
        <v>731</v>
      </c>
      <c r="B1216">
        <v>2006</v>
      </c>
      <c r="C1216">
        <v>2002</v>
      </c>
      <c r="D1216" t="s">
        <v>1303</v>
      </c>
      <c r="E1216">
        <v>4</v>
      </c>
    </row>
    <row r="1217" spans="1:5">
      <c r="A1217" t="s">
        <v>731</v>
      </c>
      <c r="B1217">
        <v>2006</v>
      </c>
      <c r="C1217">
        <v>2002</v>
      </c>
      <c r="D1217" t="s">
        <v>1302</v>
      </c>
      <c r="E1217">
        <v>4</v>
      </c>
    </row>
    <row r="1218" spans="1:5">
      <c r="A1218" t="s">
        <v>950</v>
      </c>
      <c r="B1218">
        <v>2006</v>
      </c>
      <c r="C1218">
        <v>2002</v>
      </c>
      <c r="D1218" t="s">
        <v>1305</v>
      </c>
      <c r="E1218">
        <v>4</v>
      </c>
    </row>
    <row r="1219" spans="1:5">
      <c r="A1219" t="s">
        <v>950</v>
      </c>
      <c r="B1219">
        <v>2006</v>
      </c>
      <c r="C1219">
        <v>2002</v>
      </c>
      <c r="D1219" t="s">
        <v>1304</v>
      </c>
      <c r="E1219">
        <v>4</v>
      </c>
    </row>
    <row r="1220" spans="1:5">
      <c r="A1220" t="s">
        <v>950</v>
      </c>
      <c r="B1220">
        <v>2006</v>
      </c>
      <c r="C1220">
        <v>2002</v>
      </c>
      <c r="D1220" t="s">
        <v>1303</v>
      </c>
      <c r="E1220">
        <v>4</v>
      </c>
    </row>
    <row r="1221" spans="1:5">
      <c r="A1221" t="s">
        <v>729</v>
      </c>
      <c r="B1221">
        <v>2006</v>
      </c>
      <c r="C1221">
        <v>2002</v>
      </c>
      <c r="D1221" t="s">
        <v>1305</v>
      </c>
      <c r="E1221">
        <v>4</v>
      </c>
    </row>
    <row r="1222" spans="1:5">
      <c r="A1222" t="s">
        <v>729</v>
      </c>
      <c r="B1222">
        <v>2006</v>
      </c>
      <c r="C1222">
        <v>2002</v>
      </c>
      <c r="D1222" t="s">
        <v>1304</v>
      </c>
      <c r="E1222">
        <v>4</v>
      </c>
    </row>
    <row r="1223" spans="1:5">
      <c r="A1223" t="s">
        <v>729</v>
      </c>
      <c r="B1223">
        <v>2006</v>
      </c>
      <c r="C1223">
        <v>2002</v>
      </c>
      <c r="D1223" t="s">
        <v>1303</v>
      </c>
      <c r="E1223">
        <v>4</v>
      </c>
    </row>
    <row r="1224" spans="1:5">
      <c r="A1224" t="s">
        <v>729</v>
      </c>
      <c r="B1224">
        <v>2006</v>
      </c>
      <c r="C1224">
        <v>2002</v>
      </c>
      <c r="D1224" t="s">
        <v>1302</v>
      </c>
      <c r="E1224">
        <v>4</v>
      </c>
    </row>
    <row r="1225" spans="1:5">
      <c r="A1225" t="s">
        <v>1404</v>
      </c>
      <c r="B1225">
        <v>2013</v>
      </c>
      <c r="C1225">
        <v>2002</v>
      </c>
      <c r="D1225" t="s">
        <v>1301</v>
      </c>
      <c r="E1225">
        <v>11</v>
      </c>
    </row>
    <row r="1226" spans="1:5">
      <c r="A1226" t="s">
        <v>1405</v>
      </c>
      <c r="B1226">
        <v>2016</v>
      </c>
      <c r="C1226">
        <v>2002</v>
      </c>
      <c r="D1226" t="s">
        <v>1301</v>
      </c>
      <c r="E1226">
        <v>14</v>
      </c>
    </row>
    <row r="1227" spans="1:5">
      <c r="A1227" t="s">
        <v>617</v>
      </c>
      <c r="B1227">
        <v>2007</v>
      </c>
      <c r="C1227">
        <v>2002</v>
      </c>
      <c r="D1227" t="s">
        <v>1305</v>
      </c>
      <c r="E1227">
        <v>5</v>
      </c>
    </row>
    <row r="1228" spans="1:5">
      <c r="A1228" t="s">
        <v>617</v>
      </c>
      <c r="B1228">
        <v>2007</v>
      </c>
      <c r="C1228">
        <v>2002</v>
      </c>
      <c r="D1228" t="s">
        <v>1304</v>
      </c>
      <c r="E1228">
        <v>5</v>
      </c>
    </row>
    <row r="1229" spans="1:5">
      <c r="A1229" t="s">
        <v>617</v>
      </c>
      <c r="B1229">
        <v>2007</v>
      </c>
      <c r="C1229">
        <v>2002</v>
      </c>
      <c r="D1229" t="s">
        <v>1303</v>
      </c>
      <c r="E1229">
        <v>5</v>
      </c>
    </row>
    <row r="1230" spans="1:5">
      <c r="A1230" t="s">
        <v>617</v>
      </c>
      <c r="B1230">
        <v>2007</v>
      </c>
      <c r="C1230">
        <v>2002</v>
      </c>
      <c r="D1230" t="s">
        <v>1302</v>
      </c>
      <c r="E1230">
        <v>5</v>
      </c>
    </row>
    <row r="1231" spans="1:5">
      <c r="A1231" t="s">
        <v>1406</v>
      </c>
      <c r="B1231">
        <v>2013</v>
      </c>
      <c r="C1231">
        <v>2002</v>
      </c>
      <c r="D1231" t="s">
        <v>1301</v>
      </c>
      <c r="E1231">
        <v>11</v>
      </c>
    </row>
    <row r="1232" spans="1:5">
      <c r="A1232" t="s">
        <v>727</v>
      </c>
      <c r="B1232">
        <v>2006</v>
      </c>
      <c r="C1232">
        <v>2002</v>
      </c>
      <c r="D1232" t="s">
        <v>1305</v>
      </c>
      <c r="E1232">
        <v>4</v>
      </c>
    </row>
    <row r="1233" spans="1:5">
      <c r="A1233" t="s">
        <v>727</v>
      </c>
      <c r="B1233">
        <v>2006</v>
      </c>
      <c r="C1233">
        <v>2002</v>
      </c>
      <c r="D1233" t="s">
        <v>1304</v>
      </c>
      <c r="E1233">
        <v>4</v>
      </c>
    </row>
    <row r="1234" spans="1:5">
      <c r="A1234" t="s">
        <v>727</v>
      </c>
      <c r="B1234">
        <v>2006</v>
      </c>
      <c r="C1234">
        <v>2002</v>
      </c>
      <c r="D1234" t="s">
        <v>1303</v>
      </c>
      <c r="E1234">
        <v>4</v>
      </c>
    </row>
    <row r="1235" spans="1:5">
      <c r="A1235" t="s">
        <v>727</v>
      </c>
      <c r="B1235">
        <v>2006</v>
      </c>
      <c r="C1235">
        <v>2002</v>
      </c>
      <c r="D1235" t="s">
        <v>1302</v>
      </c>
      <c r="E1235">
        <v>4</v>
      </c>
    </row>
    <row r="1236" spans="1:5">
      <c r="A1236" t="s">
        <v>726</v>
      </c>
      <c r="B1236">
        <v>2006</v>
      </c>
      <c r="C1236">
        <v>2002</v>
      </c>
      <c r="D1236" t="s">
        <v>1305</v>
      </c>
      <c r="E1236">
        <v>4</v>
      </c>
    </row>
    <row r="1237" spans="1:5">
      <c r="A1237" t="s">
        <v>726</v>
      </c>
      <c r="B1237">
        <v>2006</v>
      </c>
      <c r="C1237">
        <v>2002</v>
      </c>
      <c r="D1237" t="s">
        <v>1304</v>
      </c>
      <c r="E1237">
        <v>4</v>
      </c>
    </row>
    <row r="1238" spans="1:5">
      <c r="A1238" t="s">
        <v>726</v>
      </c>
      <c r="B1238">
        <v>2006</v>
      </c>
      <c r="C1238">
        <v>2002</v>
      </c>
      <c r="D1238" t="s">
        <v>1303</v>
      </c>
      <c r="E1238">
        <v>4</v>
      </c>
    </row>
    <row r="1239" spans="1:5">
      <c r="A1239" t="s">
        <v>726</v>
      </c>
      <c r="B1239">
        <v>2006</v>
      </c>
      <c r="C1239">
        <v>2002</v>
      </c>
      <c r="D1239" t="s">
        <v>1302</v>
      </c>
      <c r="E1239">
        <v>4</v>
      </c>
    </row>
    <row r="1240" spans="1:5">
      <c r="A1240" t="s">
        <v>951</v>
      </c>
      <c r="B1240">
        <v>2006</v>
      </c>
      <c r="C1240">
        <v>2002</v>
      </c>
      <c r="D1240" t="s">
        <v>1305</v>
      </c>
      <c r="E1240">
        <v>4</v>
      </c>
    </row>
    <row r="1241" spans="1:5">
      <c r="A1241" t="s">
        <v>951</v>
      </c>
      <c r="B1241">
        <v>2006</v>
      </c>
      <c r="C1241">
        <v>2002</v>
      </c>
      <c r="D1241" t="s">
        <v>1304</v>
      </c>
      <c r="E1241">
        <v>4</v>
      </c>
    </row>
    <row r="1242" spans="1:5">
      <c r="A1242" t="s">
        <v>951</v>
      </c>
      <c r="B1242">
        <v>2006</v>
      </c>
      <c r="C1242">
        <v>2002</v>
      </c>
      <c r="D1242" t="s">
        <v>1303</v>
      </c>
      <c r="E1242">
        <v>4</v>
      </c>
    </row>
    <row r="1243" spans="1:5">
      <c r="A1243" t="s">
        <v>929</v>
      </c>
      <c r="B1243">
        <v>2007</v>
      </c>
      <c r="C1243">
        <v>2002</v>
      </c>
      <c r="D1243" t="s">
        <v>1305</v>
      </c>
      <c r="E1243">
        <v>5</v>
      </c>
    </row>
    <row r="1244" spans="1:5">
      <c r="A1244" t="s">
        <v>929</v>
      </c>
      <c r="B1244">
        <v>2007</v>
      </c>
      <c r="C1244">
        <v>2002</v>
      </c>
      <c r="D1244" t="s">
        <v>1304</v>
      </c>
      <c r="E1244">
        <v>5</v>
      </c>
    </row>
    <row r="1245" spans="1:5">
      <c r="A1245" t="s">
        <v>929</v>
      </c>
      <c r="B1245">
        <v>2007</v>
      </c>
      <c r="C1245">
        <v>2002</v>
      </c>
      <c r="D1245" t="s">
        <v>1303</v>
      </c>
      <c r="E1245">
        <v>5</v>
      </c>
    </row>
    <row r="1246" spans="1:5">
      <c r="A1246" t="s">
        <v>734</v>
      </c>
      <c r="B1246">
        <v>2006</v>
      </c>
      <c r="C1246">
        <v>2002</v>
      </c>
      <c r="D1246" t="s">
        <v>1305</v>
      </c>
      <c r="E1246">
        <v>4</v>
      </c>
    </row>
    <row r="1247" spans="1:5">
      <c r="A1247" t="s">
        <v>734</v>
      </c>
      <c r="B1247">
        <v>2006</v>
      </c>
      <c r="C1247">
        <v>2002</v>
      </c>
      <c r="D1247" t="s">
        <v>1304</v>
      </c>
      <c r="E1247">
        <v>4</v>
      </c>
    </row>
    <row r="1248" spans="1:5">
      <c r="A1248" t="s">
        <v>734</v>
      </c>
      <c r="B1248">
        <v>2006</v>
      </c>
      <c r="C1248">
        <v>2002</v>
      </c>
      <c r="D1248" t="s">
        <v>1303</v>
      </c>
      <c r="E1248">
        <v>4</v>
      </c>
    </row>
    <row r="1249" spans="1:5">
      <c r="A1249" t="s">
        <v>734</v>
      </c>
      <c r="B1249">
        <v>2006</v>
      </c>
      <c r="C1249">
        <v>2002</v>
      </c>
      <c r="D1249" t="s">
        <v>1302</v>
      </c>
      <c r="E1249">
        <v>4</v>
      </c>
    </row>
    <row r="1250" spans="1:5">
      <c r="A1250" t="s">
        <v>722</v>
      </c>
      <c r="B1250">
        <v>2006</v>
      </c>
      <c r="C1250">
        <v>2002</v>
      </c>
      <c r="D1250" t="s">
        <v>1305</v>
      </c>
      <c r="E1250">
        <v>4</v>
      </c>
    </row>
    <row r="1251" spans="1:5">
      <c r="A1251" t="s">
        <v>722</v>
      </c>
      <c r="B1251">
        <v>2006</v>
      </c>
      <c r="C1251">
        <v>2002</v>
      </c>
      <c r="D1251" t="s">
        <v>1304</v>
      </c>
      <c r="E1251">
        <v>4</v>
      </c>
    </row>
    <row r="1252" spans="1:5">
      <c r="A1252" t="s">
        <v>722</v>
      </c>
      <c r="B1252">
        <v>2006</v>
      </c>
      <c r="C1252">
        <v>2002</v>
      </c>
      <c r="D1252" t="s">
        <v>1303</v>
      </c>
      <c r="E1252">
        <v>4</v>
      </c>
    </row>
    <row r="1253" spans="1:5">
      <c r="A1253" t="s">
        <v>722</v>
      </c>
      <c r="B1253">
        <v>2006</v>
      </c>
      <c r="C1253">
        <v>2002</v>
      </c>
      <c r="D1253" t="s">
        <v>1302</v>
      </c>
      <c r="E1253">
        <v>4</v>
      </c>
    </row>
    <row r="1254" spans="1:5">
      <c r="A1254" t="s">
        <v>720</v>
      </c>
      <c r="B1254">
        <v>2006</v>
      </c>
      <c r="C1254">
        <v>2002</v>
      </c>
      <c r="D1254" t="s">
        <v>1305</v>
      </c>
      <c r="E1254">
        <v>4</v>
      </c>
    </row>
    <row r="1255" spans="1:5">
      <c r="A1255" t="s">
        <v>720</v>
      </c>
      <c r="B1255">
        <v>2006</v>
      </c>
      <c r="C1255">
        <v>2002</v>
      </c>
      <c r="D1255" t="s">
        <v>1304</v>
      </c>
      <c r="E1255">
        <v>4</v>
      </c>
    </row>
    <row r="1256" spans="1:5">
      <c r="A1256" t="s">
        <v>720</v>
      </c>
      <c r="B1256">
        <v>2006</v>
      </c>
      <c r="C1256">
        <v>2002</v>
      </c>
      <c r="D1256" t="s">
        <v>1303</v>
      </c>
      <c r="E1256">
        <v>4</v>
      </c>
    </row>
    <row r="1257" spans="1:5">
      <c r="A1257" t="s">
        <v>720</v>
      </c>
      <c r="B1257">
        <v>2006</v>
      </c>
      <c r="C1257">
        <v>2002</v>
      </c>
      <c r="D1257" t="s">
        <v>1302</v>
      </c>
      <c r="E1257">
        <v>4</v>
      </c>
    </row>
    <row r="1258" spans="1:5">
      <c r="A1258" t="s">
        <v>719</v>
      </c>
      <c r="B1258">
        <v>2006</v>
      </c>
      <c r="C1258">
        <v>2002</v>
      </c>
      <c r="D1258" t="s">
        <v>1305</v>
      </c>
      <c r="E1258">
        <v>4</v>
      </c>
    </row>
    <row r="1259" spans="1:5">
      <c r="A1259" t="s">
        <v>719</v>
      </c>
      <c r="B1259">
        <v>2006</v>
      </c>
      <c r="C1259">
        <v>2002</v>
      </c>
      <c r="D1259" t="s">
        <v>1304</v>
      </c>
      <c r="E1259">
        <v>4</v>
      </c>
    </row>
    <row r="1260" spans="1:5">
      <c r="A1260" t="s">
        <v>719</v>
      </c>
      <c r="B1260">
        <v>2006</v>
      </c>
      <c r="C1260">
        <v>2002</v>
      </c>
      <c r="D1260" t="s">
        <v>1303</v>
      </c>
      <c r="E1260">
        <v>4</v>
      </c>
    </row>
    <row r="1261" spans="1:5">
      <c r="A1261" t="s">
        <v>719</v>
      </c>
      <c r="B1261">
        <v>2006</v>
      </c>
      <c r="C1261">
        <v>2002</v>
      </c>
      <c r="D1261" t="s">
        <v>1302</v>
      </c>
      <c r="E1261">
        <v>4</v>
      </c>
    </row>
    <row r="1262" spans="1:5">
      <c r="A1262" t="s">
        <v>717</v>
      </c>
      <c r="B1262">
        <v>2006</v>
      </c>
      <c r="C1262">
        <v>2002</v>
      </c>
      <c r="D1262" t="s">
        <v>1305</v>
      </c>
      <c r="E1262">
        <v>4</v>
      </c>
    </row>
    <row r="1263" spans="1:5">
      <c r="A1263" t="s">
        <v>717</v>
      </c>
      <c r="B1263">
        <v>2006</v>
      </c>
      <c r="C1263">
        <v>2002</v>
      </c>
      <c r="D1263" t="s">
        <v>1304</v>
      </c>
      <c r="E1263">
        <v>4</v>
      </c>
    </row>
    <row r="1264" spans="1:5">
      <c r="A1264" t="s">
        <v>717</v>
      </c>
      <c r="B1264">
        <v>2006</v>
      </c>
      <c r="C1264">
        <v>2002</v>
      </c>
      <c r="D1264" t="s">
        <v>1303</v>
      </c>
      <c r="E1264">
        <v>4</v>
      </c>
    </row>
    <row r="1265" spans="1:5">
      <c r="A1265" t="s">
        <v>717</v>
      </c>
      <c r="B1265">
        <v>2006</v>
      </c>
      <c r="C1265">
        <v>2002</v>
      </c>
      <c r="D1265" t="s">
        <v>1302</v>
      </c>
      <c r="E1265">
        <v>4</v>
      </c>
    </row>
    <row r="1266" spans="1:5">
      <c r="A1266" t="s">
        <v>716</v>
      </c>
      <c r="B1266">
        <v>2006</v>
      </c>
      <c r="C1266">
        <v>2002</v>
      </c>
      <c r="D1266" t="s">
        <v>1305</v>
      </c>
      <c r="E1266">
        <v>4</v>
      </c>
    </row>
    <row r="1267" spans="1:5">
      <c r="A1267" t="s">
        <v>716</v>
      </c>
      <c r="B1267">
        <v>2006</v>
      </c>
      <c r="C1267">
        <v>2002</v>
      </c>
      <c r="D1267" t="s">
        <v>1304</v>
      </c>
      <c r="E1267">
        <v>4</v>
      </c>
    </row>
    <row r="1268" spans="1:5">
      <c r="A1268" t="s">
        <v>716</v>
      </c>
      <c r="B1268">
        <v>2006</v>
      </c>
      <c r="C1268">
        <v>2002</v>
      </c>
      <c r="D1268" t="s">
        <v>1303</v>
      </c>
      <c r="E1268">
        <v>4</v>
      </c>
    </row>
    <row r="1269" spans="1:5">
      <c r="A1269" t="s">
        <v>716</v>
      </c>
      <c r="B1269">
        <v>2006</v>
      </c>
      <c r="C1269">
        <v>2002</v>
      </c>
      <c r="D1269" t="s">
        <v>1302</v>
      </c>
      <c r="E1269">
        <v>4</v>
      </c>
    </row>
    <row r="1270" spans="1:5">
      <c r="A1270" t="s">
        <v>934</v>
      </c>
      <c r="B1270">
        <v>2006</v>
      </c>
      <c r="C1270">
        <v>2002</v>
      </c>
      <c r="D1270" t="s">
        <v>1305</v>
      </c>
      <c r="E1270">
        <v>4</v>
      </c>
    </row>
    <row r="1271" spans="1:5">
      <c r="A1271" t="s">
        <v>934</v>
      </c>
      <c r="B1271">
        <v>2006</v>
      </c>
      <c r="C1271">
        <v>2002</v>
      </c>
      <c r="D1271" t="s">
        <v>1304</v>
      </c>
      <c r="E1271">
        <v>4</v>
      </c>
    </row>
    <row r="1272" spans="1:5">
      <c r="A1272" t="s">
        <v>934</v>
      </c>
      <c r="B1272">
        <v>2006</v>
      </c>
      <c r="C1272">
        <v>2002</v>
      </c>
      <c r="D1272" t="s">
        <v>1303</v>
      </c>
      <c r="E1272">
        <v>4</v>
      </c>
    </row>
    <row r="1273" spans="1:5">
      <c r="A1273" t="s">
        <v>633</v>
      </c>
      <c r="B1273">
        <v>2007</v>
      </c>
      <c r="C1273">
        <v>2002</v>
      </c>
      <c r="D1273" t="s">
        <v>1305</v>
      </c>
      <c r="E1273">
        <v>5</v>
      </c>
    </row>
    <row r="1274" spans="1:5">
      <c r="A1274" t="s">
        <v>633</v>
      </c>
      <c r="B1274">
        <v>2007</v>
      </c>
      <c r="C1274">
        <v>2002</v>
      </c>
      <c r="D1274" t="s">
        <v>1304</v>
      </c>
      <c r="E1274">
        <v>5</v>
      </c>
    </row>
    <row r="1275" spans="1:5">
      <c r="A1275" t="s">
        <v>633</v>
      </c>
      <c r="B1275">
        <v>2007</v>
      </c>
      <c r="C1275">
        <v>2002</v>
      </c>
      <c r="D1275" t="s">
        <v>1303</v>
      </c>
      <c r="E1275">
        <v>5</v>
      </c>
    </row>
    <row r="1276" spans="1:5">
      <c r="A1276" t="s">
        <v>633</v>
      </c>
      <c r="B1276">
        <v>2007</v>
      </c>
      <c r="C1276">
        <v>2002</v>
      </c>
      <c r="D1276" t="s">
        <v>1302</v>
      </c>
      <c r="E1276">
        <v>5</v>
      </c>
    </row>
    <row r="1277" spans="1:5">
      <c r="A1277" t="s">
        <v>1173</v>
      </c>
      <c r="B1277">
        <v>2006</v>
      </c>
      <c r="C1277">
        <v>2002</v>
      </c>
      <c r="D1277" t="s">
        <v>1305</v>
      </c>
      <c r="E1277">
        <v>4</v>
      </c>
    </row>
    <row r="1278" spans="1:5">
      <c r="A1278" t="s">
        <v>1107</v>
      </c>
      <c r="B1278">
        <v>2006</v>
      </c>
      <c r="C1278">
        <v>2002</v>
      </c>
      <c r="D1278" t="s">
        <v>1305</v>
      </c>
      <c r="E1278">
        <v>4</v>
      </c>
    </row>
    <row r="1279" spans="1:5">
      <c r="A1279" t="s">
        <v>838</v>
      </c>
      <c r="B1279">
        <v>2006</v>
      </c>
      <c r="C1279">
        <v>2002</v>
      </c>
      <c r="D1279" t="s">
        <v>1305</v>
      </c>
      <c r="E1279">
        <v>4</v>
      </c>
    </row>
    <row r="1280" spans="1:5">
      <c r="A1280" t="s">
        <v>838</v>
      </c>
      <c r="B1280">
        <v>2006</v>
      </c>
      <c r="C1280">
        <v>2002</v>
      </c>
      <c r="D1280" t="s">
        <v>1304</v>
      </c>
      <c r="E1280">
        <v>4</v>
      </c>
    </row>
    <row r="1281" spans="1:5">
      <c r="A1281" t="s">
        <v>838</v>
      </c>
      <c r="B1281">
        <v>2006</v>
      </c>
      <c r="C1281">
        <v>2002</v>
      </c>
      <c r="D1281" t="s">
        <v>1303</v>
      </c>
      <c r="E1281">
        <v>4</v>
      </c>
    </row>
    <row r="1282" spans="1:5">
      <c r="A1282" t="s">
        <v>838</v>
      </c>
      <c r="B1282">
        <v>2006</v>
      </c>
      <c r="C1282">
        <v>2002</v>
      </c>
      <c r="D1282" t="s">
        <v>1302</v>
      </c>
      <c r="E1282">
        <v>4</v>
      </c>
    </row>
    <row r="1283" spans="1:5">
      <c r="A1283" t="s">
        <v>1242</v>
      </c>
      <c r="B1283">
        <v>2007</v>
      </c>
      <c r="C1283">
        <v>2002</v>
      </c>
      <c r="D1283" t="s">
        <v>1305</v>
      </c>
      <c r="E1283">
        <v>5</v>
      </c>
    </row>
    <row r="1284" spans="1:5">
      <c r="A1284" t="s">
        <v>715</v>
      </c>
      <c r="B1284">
        <v>2006</v>
      </c>
      <c r="C1284">
        <v>2002</v>
      </c>
      <c r="D1284" t="s">
        <v>1305</v>
      </c>
      <c r="E1284">
        <v>4</v>
      </c>
    </row>
    <row r="1285" spans="1:5">
      <c r="A1285" t="s">
        <v>715</v>
      </c>
      <c r="B1285">
        <v>2006</v>
      </c>
      <c r="C1285">
        <v>2002</v>
      </c>
      <c r="D1285" t="s">
        <v>1304</v>
      </c>
      <c r="E1285">
        <v>4</v>
      </c>
    </row>
    <row r="1286" spans="1:5">
      <c r="A1286" t="s">
        <v>715</v>
      </c>
      <c r="B1286">
        <v>2006</v>
      </c>
      <c r="C1286">
        <v>2002</v>
      </c>
      <c r="D1286" t="s">
        <v>1303</v>
      </c>
      <c r="E1286">
        <v>4</v>
      </c>
    </row>
    <row r="1287" spans="1:5">
      <c r="A1287" t="s">
        <v>715</v>
      </c>
      <c r="B1287">
        <v>2006</v>
      </c>
      <c r="C1287">
        <v>2002</v>
      </c>
      <c r="D1287" t="s">
        <v>1302</v>
      </c>
      <c r="E1287">
        <v>4</v>
      </c>
    </row>
    <row r="1288" spans="1:5">
      <c r="A1288" t="s">
        <v>645</v>
      </c>
      <c r="B1288">
        <v>2007</v>
      </c>
      <c r="C1288">
        <v>2002</v>
      </c>
      <c r="D1288" t="s">
        <v>1305</v>
      </c>
      <c r="E1288">
        <v>5</v>
      </c>
    </row>
    <row r="1289" spans="1:5">
      <c r="A1289" t="s">
        <v>645</v>
      </c>
      <c r="B1289">
        <v>2007</v>
      </c>
      <c r="C1289">
        <v>2002</v>
      </c>
      <c r="D1289" t="s">
        <v>1304</v>
      </c>
      <c r="E1289">
        <v>5</v>
      </c>
    </row>
    <row r="1290" spans="1:5">
      <c r="A1290" t="s">
        <v>645</v>
      </c>
      <c r="B1290">
        <v>2007</v>
      </c>
      <c r="C1290">
        <v>2002</v>
      </c>
      <c r="D1290" t="s">
        <v>1303</v>
      </c>
      <c r="E1290">
        <v>5</v>
      </c>
    </row>
    <row r="1291" spans="1:5">
      <c r="A1291" t="s">
        <v>645</v>
      </c>
      <c r="B1291">
        <v>2007</v>
      </c>
      <c r="C1291">
        <v>2002</v>
      </c>
      <c r="D1291" t="s">
        <v>1302</v>
      </c>
      <c r="E1291">
        <v>5</v>
      </c>
    </row>
    <row r="1292" spans="1:5">
      <c r="A1292" t="s">
        <v>973</v>
      </c>
      <c r="B1292">
        <v>2006</v>
      </c>
      <c r="C1292">
        <v>2002</v>
      </c>
      <c r="D1292" t="s">
        <v>1305</v>
      </c>
      <c r="E1292">
        <v>4</v>
      </c>
    </row>
    <row r="1293" spans="1:5">
      <c r="A1293" t="s">
        <v>973</v>
      </c>
      <c r="B1293">
        <v>2006</v>
      </c>
      <c r="C1293">
        <v>2002</v>
      </c>
      <c r="D1293" t="s">
        <v>1304</v>
      </c>
      <c r="E1293">
        <v>4</v>
      </c>
    </row>
    <row r="1294" spans="1:5">
      <c r="A1294" t="s">
        <v>1407</v>
      </c>
      <c r="B1294">
        <v>2015</v>
      </c>
      <c r="C1294">
        <v>2002</v>
      </c>
      <c r="D1294" t="s">
        <v>1301</v>
      </c>
      <c r="E1294">
        <v>13</v>
      </c>
    </row>
    <row r="1295" spans="1:5">
      <c r="A1295" t="s">
        <v>718</v>
      </c>
      <c r="B1295">
        <v>2006</v>
      </c>
      <c r="C1295">
        <v>2002</v>
      </c>
      <c r="D1295" t="s">
        <v>1305</v>
      </c>
      <c r="E1295">
        <v>4</v>
      </c>
    </row>
    <row r="1296" spans="1:5">
      <c r="A1296" t="s">
        <v>718</v>
      </c>
      <c r="B1296">
        <v>2006</v>
      </c>
      <c r="C1296">
        <v>2002</v>
      </c>
      <c r="D1296" t="s">
        <v>1304</v>
      </c>
      <c r="E1296">
        <v>4</v>
      </c>
    </row>
    <row r="1297" spans="1:5">
      <c r="A1297" t="s">
        <v>718</v>
      </c>
      <c r="B1297">
        <v>2006</v>
      </c>
      <c r="C1297">
        <v>2002</v>
      </c>
      <c r="D1297" t="s">
        <v>1303</v>
      </c>
      <c r="E1297">
        <v>4</v>
      </c>
    </row>
    <row r="1298" spans="1:5">
      <c r="A1298" t="s">
        <v>718</v>
      </c>
      <c r="B1298">
        <v>2006</v>
      </c>
      <c r="C1298">
        <v>2002</v>
      </c>
      <c r="D1298" t="s">
        <v>1302</v>
      </c>
      <c r="E1298">
        <v>4</v>
      </c>
    </row>
    <row r="1299" spans="1:5">
      <c r="A1299" t="s">
        <v>721</v>
      </c>
      <c r="B1299">
        <v>2006</v>
      </c>
      <c r="C1299">
        <v>2002</v>
      </c>
      <c r="D1299" t="s">
        <v>1305</v>
      </c>
      <c r="E1299">
        <v>4</v>
      </c>
    </row>
    <row r="1300" spans="1:5">
      <c r="A1300" t="s">
        <v>721</v>
      </c>
      <c r="B1300">
        <v>2006</v>
      </c>
      <c r="C1300">
        <v>2002</v>
      </c>
      <c r="D1300" t="s">
        <v>1304</v>
      </c>
      <c r="E1300">
        <v>4</v>
      </c>
    </row>
    <row r="1301" spans="1:5">
      <c r="A1301" t="s">
        <v>721</v>
      </c>
      <c r="B1301">
        <v>2006</v>
      </c>
      <c r="C1301">
        <v>2002</v>
      </c>
      <c r="D1301" t="s">
        <v>1303</v>
      </c>
      <c r="E1301">
        <v>4</v>
      </c>
    </row>
    <row r="1302" spans="1:5">
      <c r="A1302" t="s">
        <v>721</v>
      </c>
      <c r="B1302">
        <v>2006</v>
      </c>
      <c r="C1302">
        <v>2002</v>
      </c>
      <c r="D1302" t="s">
        <v>1302</v>
      </c>
      <c r="E1302">
        <v>4</v>
      </c>
    </row>
    <row r="1303" spans="1:5">
      <c r="A1303" t="s">
        <v>724</v>
      </c>
      <c r="B1303">
        <v>2006</v>
      </c>
      <c r="C1303">
        <v>2002</v>
      </c>
      <c r="D1303" t="s">
        <v>1305</v>
      </c>
      <c r="E1303">
        <v>4</v>
      </c>
    </row>
    <row r="1304" spans="1:5">
      <c r="A1304" t="s">
        <v>724</v>
      </c>
      <c r="B1304">
        <v>2006</v>
      </c>
      <c r="C1304">
        <v>2002</v>
      </c>
      <c r="D1304" t="s">
        <v>1304</v>
      </c>
      <c r="E1304">
        <v>4</v>
      </c>
    </row>
    <row r="1305" spans="1:5">
      <c r="A1305" t="s">
        <v>724</v>
      </c>
      <c r="B1305">
        <v>2006</v>
      </c>
      <c r="C1305">
        <v>2002</v>
      </c>
      <c r="D1305" t="s">
        <v>1303</v>
      </c>
      <c r="E1305">
        <v>4</v>
      </c>
    </row>
    <row r="1306" spans="1:5">
      <c r="A1306" t="s">
        <v>724</v>
      </c>
      <c r="B1306">
        <v>2006</v>
      </c>
      <c r="C1306">
        <v>2002</v>
      </c>
      <c r="D1306" t="s">
        <v>1302</v>
      </c>
      <c r="E1306">
        <v>4</v>
      </c>
    </row>
    <row r="1307" spans="1:5">
      <c r="A1307" t="s">
        <v>1408</v>
      </c>
      <c r="B1307">
        <v>2017</v>
      </c>
      <c r="C1307">
        <v>2002</v>
      </c>
      <c r="D1307" t="s">
        <v>1301</v>
      </c>
      <c r="E1307">
        <v>15</v>
      </c>
    </row>
    <row r="1308" spans="1:5">
      <c r="A1308" t="s">
        <v>1409</v>
      </c>
      <c r="B1308">
        <v>2012</v>
      </c>
      <c r="C1308">
        <v>2002</v>
      </c>
      <c r="D1308" t="s">
        <v>1301</v>
      </c>
      <c r="E1308">
        <v>10</v>
      </c>
    </row>
    <row r="1309" spans="1:5">
      <c r="A1309" t="s">
        <v>1410</v>
      </c>
      <c r="B1309">
        <v>2012</v>
      </c>
      <c r="C1309">
        <v>2002</v>
      </c>
      <c r="D1309" t="s">
        <v>1301</v>
      </c>
      <c r="E1309">
        <v>10</v>
      </c>
    </row>
    <row r="1310" spans="1:5">
      <c r="A1310" t="s">
        <v>52</v>
      </c>
      <c r="B1310">
        <v>2006</v>
      </c>
      <c r="C1310">
        <v>2002</v>
      </c>
      <c r="D1310" t="s">
        <v>1305</v>
      </c>
      <c r="E1310">
        <v>4</v>
      </c>
    </row>
    <row r="1311" spans="1:5">
      <c r="A1311" t="s">
        <v>52</v>
      </c>
      <c r="B1311">
        <v>2006</v>
      </c>
      <c r="C1311">
        <v>2002</v>
      </c>
      <c r="D1311" t="s">
        <v>1304</v>
      </c>
      <c r="E1311">
        <v>4</v>
      </c>
    </row>
    <row r="1312" spans="1:5">
      <c r="A1312" t="s">
        <v>52</v>
      </c>
      <c r="B1312">
        <v>2006</v>
      </c>
      <c r="C1312">
        <v>2002</v>
      </c>
      <c r="D1312" t="s">
        <v>1303</v>
      </c>
      <c r="E1312">
        <v>4</v>
      </c>
    </row>
    <row r="1313" spans="1:5">
      <c r="A1313" t="s">
        <v>52</v>
      </c>
      <c r="B1313">
        <v>2006</v>
      </c>
      <c r="C1313">
        <v>2002</v>
      </c>
      <c r="D1313" t="s">
        <v>1302</v>
      </c>
      <c r="E1313">
        <v>4</v>
      </c>
    </row>
    <row r="1314" spans="1:5">
      <c r="A1314" t="s">
        <v>52</v>
      </c>
      <c r="B1314">
        <v>2006</v>
      </c>
      <c r="C1314">
        <v>2002</v>
      </c>
      <c r="D1314" t="s">
        <v>1298</v>
      </c>
      <c r="E1314">
        <v>4</v>
      </c>
    </row>
    <row r="1315" spans="1:5">
      <c r="A1315" t="s">
        <v>728</v>
      </c>
      <c r="B1315">
        <v>2006</v>
      </c>
      <c r="C1315">
        <v>2002</v>
      </c>
      <c r="D1315" t="s">
        <v>1305</v>
      </c>
      <c r="E1315">
        <v>4</v>
      </c>
    </row>
    <row r="1316" spans="1:5">
      <c r="A1316" t="s">
        <v>728</v>
      </c>
      <c r="B1316">
        <v>2006</v>
      </c>
      <c r="C1316">
        <v>2002</v>
      </c>
      <c r="D1316" t="s">
        <v>1304</v>
      </c>
      <c r="E1316">
        <v>4</v>
      </c>
    </row>
    <row r="1317" spans="1:5">
      <c r="A1317" t="s">
        <v>728</v>
      </c>
      <c r="B1317">
        <v>2006</v>
      </c>
      <c r="C1317">
        <v>2002</v>
      </c>
      <c r="D1317" t="s">
        <v>1303</v>
      </c>
      <c r="E1317">
        <v>4</v>
      </c>
    </row>
    <row r="1318" spans="1:5">
      <c r="A1318" t="s">
        <v>728</v>
      </c>
      <c r="B1318">
        <v>2006</v>
      </c>
      <c r="C1318">
        <v>2002</v>
      </c>
      <c r="D1318" t="s">
        <v>1302</v>
      </c>
      <c r="E1318">
        <v>4</v>
      </c>
    </row>
    <row r="1319" spans="1:5">
      <c r="A1319" t="s">
        <v>947</v>
      </c>
      <c r="B1319">
        <v>2006</v>
      </c>
      <c r="C1319">
        <v>2002</v>
      </c>
      <c r="D1319" t="s">
        <v>1305</v>
      </c>
      <c r="E1319">
        <v>4</v>
      </c>
    </row>
    <row r="1320" spans="1:5">
      <c r="A1320" t="s">
        <v>947</v>
      </c>
      <c r="B1320">
        <v>2006</v>
      </c>
      <c r="C1320">
        <v>2002</v>
      </c>
      <c r="D1320" t="s">
        <v>1304</v>
      </c>
      <c r="E1320">
        <v>4</v>
      </c>
    </row>
    <row r="1321" spans="1:5">
      <c r="A1321" t="s">
        <v>947</v>
      </c>
      <c r="B1321">
        <v>2006</v>
      </c>
      <c r="C1321">
        <v>2002</v>
      </c>
      <c r="D1321" t="s">
        <v>1303</v>
      </c>
      <c r="E1321">
        <v>4</v>
      </c>
    </row>
    <row r="1322" spans="1:5">
      <c r="A1322" t="s">
        <v>730</v>
      </c>
      <c r="B1322">
        <v>2006</v>
      </c>
      <c r="C1322">
        <v>2002</v>
      </c>
      <c r="D1322" t="s">
        <v>1305</v>
      </c>
      <c r="E1322">
        <v>4</v>
      </c>
    </row>
    <row r="1323" spans="1:5">
      <c r="A1323" t="s">
        <v>730</v>
      </c>
      <c r="B1323">
        <v>2006</v>
      </c>
      <c r="C1323">
        <v>2002</v>
      </c>
      <c r="D1323" t="s">
        <v>1304</v>
      </c>
      <c r="E1323">
        <v>4</v>
      </c>
    </row>
    <row r="1324" spans="1:5">
      <c r="A1324" t="s">
        <v>730</v>
      </c>
      <c r="B1324">
        <v>2006</v>
      </c>
      <c r="C1324">
        <v>2002</v>
      </c>
      <c r="D1324" t="s">
        <v>1303</v>
      </c>
      <c r="E1324">
        <v>4</v>
      </c>
    </row>
    <row r="1325" spans="1:5">
      <c r="A1325" t="s">
        <v>730</v>
      </c>
      <c r="B1325">
        <v>2006</v>
      </c>
      <c r="C1325">
        <v>2002</v>
      </c>
      <c r="D1325" t="s">
        <v>1302</v>
      </c>
      <c r="E1325">
        <v>4</v>
      </c>
    </row>
    <row r="1326" spans="1:5">
      <c r="A1326" t="s">
        <v>640</v>
      </c>
      <c r="B1326">
        <v>2007</v>
      </c>
      <c r="C1326">
        <v>2002</v>
      </c>
      <c r="D1326" t="s">
        <v>1305</v>
      </c>
      <c r="E1326">
        <v>5</v>
      </c>
    </row>
    <row r="1327" spans="1:5">
      <c r="A1327" t="s">
        <v>640</v>
      </c>
      <c r="B1327">
        <v>2007</v>
      </c>
      <c r="C1327">
        <v>2002</v>
      </c>
      <c r="D1327" t="s">
        <v>1304</v>
      </c>
      <c r="E1327">
        <v>5</v>
      </c>
    </row>
    <row r="1328" spans="1:5">
      <c r="A1328" t="s">
        <v>640</v>
      </c>
      <c r="B1328">
        <v>2007</v>
      </c>
      <c r="C1328">
        <v>2002</v>
      </c>
      <c r="D1328" t="s">
        <v>1303</v>
      </c>
      <c r="E1328">
        <v>5</v>
      </c>
    </row>
    <row r="1329" spans="1:5">
      <c r="A1329" t="s">
        <v>640</v>
      </c>
      <c r="B1329">
        <v>2007</v>
      </c>
      <c r="C1329">
        <v>2002</v>
      </c>
      <c r="D1329" t="s">
        <v>1302</v>
      </c>
      <c r="E1329">
        <v>5</v>
      </c>
    </row>
    <row r="1330" spans="1:5">
      <c r="A1330" t="s">
        <v>942</v>
      </c>
      <c r="B1330">
        <v>2006</v>
      </c>
      <c r="C1330">
        <v>2002</v>
      </c>
      <c r="D1330" t="s">
        <v>1305</v>
      </c>
      <c r="E1330">
        <v>4</v>
      </c>
    </row>
    <row r="1331" spans="1:5">
      <c r="A1331" t="s">
        <v>942</v>
      </c>
      <c r="B1331">
        <v>2006</v>
      </c>
      <c r="C1331">
        <v>2002</v>
      </c>
      <c r="D1331" t="s">
        <v>1304</v>
      </c>
      <c r="E1331">
        <v>4</v>
      </c>
    </row>
    <row r="1332" spans="1:5">
      <c r="A1332" t="s">
        <v>942</v>
      </c>
      <c r="B1332">
        <v>2006</v>
      </c>
      <c r="C1332">
        <v>2002</v>
      </c>
      <c r="D1332" t="s">
        <v>1303</v>
      </c>
      <c r="E1332">
        <v>4</v>
      </c>
    </row>
    <row r="1333" spans="1:5">
      <c r="A1333" t="s">
        <v>733</v>
      </c>
      <c r="B1333">
        <v>2006</v>
      </c>
      <c r="C1333">
        <v>2002</v>
      </c>
      <c r="D1333" t="s">
        <v>1305</v>
      </c>
      <c r="E1333">
        <v>4</v>
      </c>
    </row>
    <row r="1334" spans="1:5">
      <c r="A1334" t="s">
        <v>733</v>
      </c>
      <c r="B1334">
        <v>2006</v>
      </c>
      <c r="C1334">
        <v>2002</v>
      </c>
      <c r="D1334" t="s">
        <v>1304</v>
      </c>
      <c r="E1334">
        <v>4</v>
      </c>
    </row>
    <row r="1335" spans="1:5">
      <c r="A1335" t="s">
        <v>733</v>
      </c>
      <c r="B1335">
        <v>2006</v>
      </c>
      <c r="C1335">
        <v>2002</v>
      </c>
      <c r="D1335" t="s">
        <v>1303</v>
      </c>
      <c r="E1335">
        <v>4</v>
      </c>
    </row>
    <row r="1336" spans="1:5">
      <c r="A1336" t="s">
        <v>733</v>
      </c>
      <c r="B1336">
        <v>2006</v>
      </c>
      <c r="C1336">
        <v>2002</v>
      </c>
      <c r="D1336" t="s">
        <v>1302</v>
      </c>
      <c r="E1336">
        <v>4</v>
      </c>
    </row>
    <row r="1337" spans="1:5">
      <c r="A1337" t="s">
        <v>723</v>
      </c>
      <c r="B1337">
        <v>2006</v>
      </c>
      <c r="C1337">
        <v>2002</v>
      </c>
      <c r="D1337" t="s">
        <v>1305</v>
      </c>
      <c r="E1337">
        <v>4</v>
      </c>
    </row>
    <row r="1338" spans="1:5">
      <c r="A1338" t="s">
        <v>723</v>
      </c>
      <c r="B1338">
        <v>2006</v>
      </c>
      <c r="C1338">
        <v>2002</v>
      </c>
      <c r="D1338" t="s">
        <v>1304</v>
      </c>
      <c r="E1338">
        <v>4</v>
      </c>
    </row>
    <row r="1339" spans="1:5">
      <c r="A1339" t="s">
        <v>723</v>
      </c>
      <c r="B1339">
        <v>2006</v>
      </c>
      <c r="C1339">
        <v>2002</v>
      </c>
      <c r="D1339" t="s">
        <v>1303</v>
      </c>
      <c r="E1339">
        <v>4</v>
      </c>
    </row>
    <row r="1340" spans="1:5">
      <c r="A1340" t="s">
        <v>723</v>
      </c>
      <c r="B1340">
        <v>2006</v>
      </c>
      <c r="C1340">
        <v>2002</v>
      </c>
      <c r="D1340" t="s">
        <v>1302</v>
      </c>
      <c r="E1340">
        <v>4</v>
      </c>
    </row>
    <row r="1341" spans="1:5">
      <c r="A1341" t="s">
        <v>698</v>
      </c>
      <c r="B1341">
        <v>2006</v>
      </c>
      <c r="C1341">
        <v>2002</v>
      </c>
      <c r="D1341" t="s">
        <v>1305</v>
      </c>
      <c r="E1341">
        <v>4</v>
      </c>
    </row>
    <row r="1342" spans="1:5">
      <c r="A1342" t="s">
        <v>698</v>
      </c>
      <c r="B1342">
        <v>2006</v>
      </c>
      <c r="C1342">
        <v>2002</v>
      </c>
      <c r="D1342" t="s">
        <v>1304</v>
      </c>
      <c r="E1342">
        <v>4</v>
      </c>
    </row>
    <row r="1343" spans="1:5">
      <c r="A1343" t="s">
        <v>698</v>
      </c>
      <c r="B1343">
        <v>2006</v>
      </c>
      <c r="C1343">
        <v>2002</v>
      </c>
      <c r="D1343" t="s">
        <v>1303</v>
      </c>
      <c r="E1343">
        <v>4</v>
      </c>
    </row>
    <row r="1344" spans="1:5">
      <c r="A1344" t="s">
        <v>698</v>
      </c>
      <c r="B1344">
        <v>2006</v>
      </c>
      <c r="C1344">
        <v>2002</v>
      </c>
      <c r="D1344" t="s">
        <v>1302</v>
      </c>
      <c r="E1344">
        <v>4</v>
      </c>
    </row>
    <row r="1345" spans="1:5">
      <c r="A1345" t="s">
        <v>700</v>
      </c>
      <c r="B1345">
        <v>2006</v>
      </c>
      <c r="C1345">
        <v>2002</v>
      </c>
      <c r="D1345" t="s">
        <v>1305</v>
      </c>
      <c r="E1345">
        <v>4</v>
      </c>
    </row>
    <row r="1346" spans="1:5">
      <c r="A1346" t="s">
        <v>700</v>
      </c>
      <c r="B1346">
        <v>2006</v>
      </c>
      <c r="C1346">
        <v>2002</v>
      </c>
      <c r="D1346" t="s">
        <v>1304</v>
      </c>
      <c r="E1346">
        <v>4</v>
      </c>
    </row>
    <row r="1347" spans="1:5">
      <c r="A1347" t="s">
        <v>700</v>
      </c>
      <c r="B1347">
        <v>2006</v>
      </c>
      <c r="C1347">
        <v>2002</v>
      </c>
      <c r="D1347" t="s">
        <v>1303</v>
      </c>
      <c r="E1347">
        <v>4</v>
      </c>
    </row>
    <row r="1348" spans="1:5">
      <c r="A1348" t="s">
        <v>700</v>
      </c>
      <c r="B1348">
        <v>2006</v>
      </c>
      <c r="C1348">
        <v>2002</v>
      </c>
      <c r="D1348" t="s">
        <v>1302</v>
      </c>
      <c r="E1348">
        <v>4</v>
      </c>
    </row>
    <row r="1349" spans="1:5">
      <c r="A1349" t="s">
        <v>702</v>
      </c>
      <c r="B1349">
        <v>2006</v>
      </c>
      <c r="C1349">
        <v>2002</v>
      </c>
      <c r="D1349" t="s">
        <v>1305</v>
      </c>
      <c r="E1349">
        <v>4</v>
      </c>
    </row>
    <row r="1350" spans="1:5">
      <c r="A1350" t="s">
        <v>702</v>
      </c>
      <c r="B1350">
        <v>2006</v>
      </c>
      <c r="C1350">
        <v>2002</v>
      </c>
      <c r="D1350" t="s">
        <v>1304</v>
      </c>
      <c r="E1350">
        <v>4</v>
      </c>
    </row>
    <row r="1351" spans="1:5">
      <c r="A1351" t="s">
        <v>702</v>
      </c>
      <c r="B1351">
        <v>2006</v>
      </c>
      <c r="C1351">
        <v>2002</v>
      </c>
      <c r="D1351" t="s">
        <v>1303</v>
      </c>
      <c r="E1351">
        <v>4</v>
      </c>
    </row>
    <row r="1352" spans="1:5">
      <c r="A1352" t="s">
        <v>702</v>
      </c>
      <c r="B1352">
        <v>2006</v>
      </c>
      <c r="C1352">
        <v>2002</v>
      </c>
      <c r="D1352" t="s">
        <v>1302</v>
      </c>
      <c r="E1352">
        <v>4</v>
      </c>
    </row>
    <row r="1353" spans="1:5">
      <c r="A1353" t="s">
        <v>51</v>
      </c>
      <c r="B1353">
        <v>2006</v>
      </c>
      <c r="C1353">
        <v>2002</v>
      </c>
      <c r="D1353" t="s">
        <v>1305</v>
      </c>
      <c r="E1353">
        <v>4</v>
      </c>
    </row>
    <row r="1354" spans="1:5">
      <c r="A1354" t="s">
        <v>51</v>
      </c>
      <c r="B1354">
        <v>2006</v>
      </c>
      <c r="C1354">
        <v>2002</v>
      </c>
      <c r="D1354" t="s">
        <v>1304</v>
      </c>
      <c r="E1354">
        <v>4</v>
      </c>
    </row>
    <row r="1355" spans="1:5">
      <c r="A1355" t="s">
        <v>51</v>
      </c>
      <c r="B1355">
        <v>2006</v>
      </c>
      <c r="C1355">
        <v>2002</v>
      </c>
      <c r="D1355" t="s">
        <v>1303</v>
      </c>
      <c r="E1355">
        <v>4</v>
      </c>
    </row>
    <row r="1356" spans="1:5">
      <c r="A1356" t="s">
        <v>51</v>
      </c>
      <c r="B1356">
        <v>2006</v>
      </c>
      <c r="C1356">
        <v>2002</v>
      </c>
      <c r="D1356" t="s">
        <v>1302</v>
      </c>
      <c r="E1356">
        <v>4</v>
      </c>
    </row>
    <row r="1357" spans="1:5">
      <c r="A1357" t="s">
        <v>51</v>
      </c>
      <c r="B1357">
        <v>2006</v>
      </c>
      <c r="C1357">
        <v>2002</v>
      </c>
      <c r="D1357" t="s">
        <v>1298</v>
      </c>
      <c r="E1357">
        <v>4</v>
      </c>
    </row>
    <row r="1358" spans="1:5">
      <c r="A1358" t="s">
        <v>1181</v>
      </c>
      <c r="B1358">
        <v>2006</v>
      </c>
      <c r="C1358">
        <v>2002</v>
      </c>
      <c r="D1358" t="s">
        <v>1305</v>
      </c>
      <c r="E1358">
        <v>4</v>
      </c>
    </row>
    <row r="1359" spans="1:5">
      <c r="A1359" t="s">
        <v>1124</v>
      </c>
      <c r="B1359">
        <v>2006</v>
      </c>
      <c r="C1359">
        <v>2002</v>
      </c>
      <c r="D1359" t="s">
        <v>1305</v>
      </c>
      <c r="E1359">
        <v>4</v>
      </c>
    </row>
    <row r="1360" spans="1:5">
      <c r="A1360" t="s">
        <v>1122</v>
      </c>
      <c r="B1360">
        <v>2006</v>
      </c>
      <c r="C1360">
        <v>2002</v>
      </c>
      <c r="D1360" t="s">
        <v>1305</v>
      </c>
      <c r="E1360">
        <v>4</v>
      </c>
    </row>
    <row r="1361" spans="1:5">
      <c r="A1361" t="s">
        <v>943</v>
      </c>
      <c r="B1361">
        <v>2006</v>
      </c>
      <c r="C1361">
        <v>2002</v>
      </c>
      <c r="D1361" t="s">
        <v>1305</v>
      </c>
      <c r="E1361">
        <v>4</v>
      </c>
    </row>
    <row r="1362" spans="1:5">
      <c r="A1362" t="s">
        <v>943</v>
      </c>
      <c r="B1362">
        <v>2006</v>
      </c>
      <c r="C1362">
        <v>2002</v>
      </c>
      <c r="D1362" t="s">
        <v>1304</v>
      </c>
      <c r="E1362">
        <v>4</v>
      </c>
    </row>
    <row r="1363" spans="1:5">
      <c r="A1363" t="s">
        <v>943</v>
      </c>
      <c r="B1363">
        <v>2006</v>
      </c>
      <c r="C1363">
        <v>2002</v>
      </c>
      <c r="D1363" t="s">
        <v>1303</v>
      </c>
      <c r="E1363">
        <v>4</v>
      </c>
    </row>
    <row r="1364" spans="1:5">
      <c r="A1364" t="s">
        <v>707</v>
      </c>
      <c r="B1364">
        <v>2006</v>
      </c>
      <c r="C1364">
        <v>2002</v>
      </c>
      <c r="D1364" t="s">
        <v>1305</v>
      </c>
      <c r="E1364">
        <v>4</v>
      </c>
    </row>
    <row r="1365" spans="1:5">
      <c r="A1365" t="s">
        <v>707</v>
      </c>
      <c r="B1365">
        <v>2006</v>
      </c>
      <c r="C1365">
        <v>2002</v>
      </c>
      <c r="D1365" t="s">
        <v>1304</v>
      </c>
      <c r="E1365">
        <v>4</v>
      </c>
    </row>
    <row r="1366" spans="1:5">
      <c r="A1366" t="s">
        <v>707</v>
      </c>
      <c r="B1366">
        <v>2006</v>
      </c>
      <c r="C1366">
        <v>2002</v>
      </c>
      <c r="D1366" t="s">
        <v>1303</v>
      </c>
      <c r="E1366">
        <v>4</v>
      </c>
    </row>
    <row r="1367" spans="1:5">
      <c r="A1367" t="s">
        <v>707</v>
      </c>
      <c r="B1367">
        <v>2006</v>
      </c>
      <c r="C1367">
        <v>2002</v>
      </c>
      <c r="D1367" t="s">
        <v>1302</v>
      </c>
      <c r="E1367">
        <v>4</v>
      </c>
    </row>
    <row r="1368" spans="1:5">
      <c r="A1368" t="s">
        <v>1259</v>
      </c>
      <c r="B1368">
        <v>2006</v>
      </c>
      <c r="C1368">
        <v>2002</v>
      </c>
      <c r="D1368" t="s">
        <v>1305</v>
      </c>
      <c r="E1368">
        <v>4</v>
      </c>
    </row>
    <row r="1369" spans="1:5">
      <c r="A1369" t="s">
        <v>708</v>
      </c>
      <c r="B1369">
        <v>2006</v>
      </c>
      <c r="C1369">
        <v>2002</v>
      </c>
      <c r="D1369" t="s">
        <v>1305</v>
      </c>
      <c r="E1369">
        <v>4</v>
      </c>
    </row>
    <row r="1370" spans="1:5">
      <c r="A1370" t="s">
        <v>708</v>
      </c>
      <c r="B1370">
        <v>2006</v>
      </c>
      <c r="C1370">
        <v>2002</v>
      </c>
      <c r="D1370" t="s">
        <v>1304</v>
      </c>
      <c r="E1370">
        <v>4</v>
      </c>
    </row>
    <row r="1371" spans="1:5">
      <c r="A1371" t="s">
        <v>708</v>
      </c>
      <c r="B1371">
        <v>2006</v>
      </c>
      <c r="C1371">
        <v>2002</v>
      </c>
      <c r="D1371" t="s">
        <v>1303</v>
      </c>
      <c r="E1371">
        <v>4</v>
      </c>
    </row>
    <row r="1372" spans="1:5">
      <c r="A1372" t="s">
        <v>708</v>
      </c>
      <c r="B1372">
        <v>2006</v>
      </c>
      <c r="C1372">
        <v>2002</v>
      </c>
      <c r="D1372" t="s">
        <v>1302</v>
      </c>
      <c r="E1372">
        <v>4</v>
      </c>
    </row>
    <row r="1373" spans="1:5">
      <c r="A1373" t="s">
        <v>609</v>
      </c>
      <c r="B1373">
        <v>2007</v>
      </c>
      <c r="C1373">
        <v>2002</v>
      </c>
      <c r="D1373" t="s">
        <v>1304</v>
      </c>
      <c r="E1373">
        <v>5</v>
      </c>
    </row>
    <row r="1374" spans="1:5">
      <c r="A1374" t="s">
        <v>609</v>
      </c>
      <c r="B1374">
        <v>2007</v>
      </c>
      <c r="C1374">
        <v>2002</v>
      </c>
      <c r="D1374" t="s">
        <v>1303</v>
      </c>
      <c r="E1374">
        <v>5</v>
      </c>
    </row>
    <row r="1375" spans="1:5">
      <c r="A1375" t="s">
        <v>609</v>
      </c>
      <c r="B1375">
        <v>2007</v>
      </c>
      <c r="C1375">
        <v>2002</v>
      </c>
      <c r="D1375" t="s">
        <v>1302</v>
      </c>
      <c r="E1375">
        <v>5</v>
      </c>
    </row>
    <row r="1376" spans="1:5">
      <c r="A1376" t="s">
        <v>712</v>
      </c>
      <c r="B1376">
        <v>2006</v>
      </c>
      <c r="C1376">
        <v>2002</v>
      </c>
      <c r="D1376" t="s">
        <v>1305</v>
      </c>
      <c r="E1376">
        <v>4</v>
      </c>
    </row>
    <row r="1377" spans="1:5">
      <c r="A1377" t="s">
        <v>712</v>
      </c>
      <c r="B1377">
        <v>2006</v>
      </c>
      <c r="C1377">
        <v>2002</v>
      </c>
      <c r="D1377" t="s">
        <v>1304</v>
      </c>
      <c r="E1377">
        <v>4</v>
      </c>
    </row>
    <row r="1378" spans="1:5">
      <c r="A1378" t="s">
        <v>712</v>
      </c>
      <c r="B1378">
        <v>2006</v>
      </c>
      <c r="C1378">
        <v>2002</v>
      </c>
      <c r="D1378" t="s">
        <v>1303</v>
      </c>
      <c r="E1378">
        <v>4</v>
      </c>
    </row>
    <row r="1379" spans="1:5">
      <c r="A1379" t="s">
        <v>712</v>
      </c>
      <c r="B1379">
        <v>2006</v>
      </c>
      <c r="C1379">
        <v>2002</v>
      </c>
      <c r="D1379" t="s">
        <v>1302</v>
      </c>
      <c r="E1379">
        <v>4</v>
      </c>
    </row>
    <row r="1380" spans="1:5">
      <c r="A1380" t="s">
        <v>1032</v>
      </c>
      <c r="B1380">
        <v>2006</v>
      </c>
      <c r="C1380">
        <v>2002</v>
      </c>
      <c r="D1380" t="s">
        <v>1305</v>
      </c>
      <c r="E1380">
        <v>4</v>
      </c>
    </row>
    <row r="1381" spans="1:5">
      <c r="A1381" t="s">
        <v>1167</v>
      </c>
      <c r="B1381">
        <v>2007</v>
      </c>
      <c r="C1381">
        <v>2002</v>
      </c>
      <c r="D1381" t="s">
        <v>1305</v>
      </c>
      <c r="E1381">
        <v>5</v>
      </c>
    </row>
    <row r="1382" spans="1:5">
      <c r="A1382" t="s">
        <v>1258</v>
      </c>
      <c r="B1382">
        <v>2006</v>
      </c>
      <c r="C1382">
        <v>2002</v>
      </c>
      <c r="D1382" t="s">
        <v>1305</v>
      </c>
      <c r="E1382">
        <v>4</v>
      </c>
    </row>
    <row r="1383" spans="1:5">
      <c r="A1383" t="s">
        <v>939</v>
      </c>
      <c r="B1383">
        <v>2006</v>
      </c>
      <c r="C1383">
        <v>2002</v>
      </c>
      <c r="D1383" t="s">
        <v>1305</v>
      </c>
      <c r="E1383">
        <v>4</v>
      </c>
    </row>
    <row r="1384" spans="1:5">
      <c r="A1384" t="s">
        <v>939</v>
      </c>
      <c r="B1384">
        <v>2006</v>
      </c>
      <c r="C1384">
        <v>2002</v>
      </c>
      <c r="D1384" t="s">
        <v>1304</v>
      </c>
      <c r="E1384">
        <v>4</v>
      </c>
    </row>
    <row r="1385" spans="1:5">
      <c r="A1385" t="s">
        <v>939</v>
      </c>
      <c r="B1385">
        <v>2006</v>
      </c>
      <c r="C1385">
        <v>2002</v>
      </c>
      <c r="D1385" t="s">
        <v>1303</v>
      </c>
      <c r="E1385">
        <v>4</v>
      </c>
    </row>
    <row r="1386" spans="1:5">
      <c r="A1386" t="s">
        <v>736</v>
      </c>
      <c r="B1386">
        <v>2006</v>
      </c>
      <c r="C1386">
        <v>2002</v>
      </c>
      <c r="D1386" t="s">
        <v>1305</v>
      </c>
      <c r="E1386">
        <v>4</v>
      </c>
    </row>
    <row r="1387" spans="1:5">
      <c r="A1387" t="s">
        <v>736</v>
      </c>
      <c r="B1387">
        <v>2006</v>
      </c>
      <c r="C1387">
        <v>2002</v>
      </c>
      <c r="D1387" t="s">
        <v>1304</v>
      </c>
      <c r="E1387">
        <v>4</v>
      </c>
    </row>
    <row r="1388" spans="1:5">
      <c r="A1388" t="s">
        <v>736</v>
      </c>
      <c r="B1388">
        <v>2006</v>
      </c>
      <c r="C1388">
        <v>2002</v>
      </c>
      <c r="D1388" t="s">
        <v>1303</v>
      </c>
      <c r="E1388">
        <v>4</v>
      </c>
    </row>
    <row r="1389" spans="1:5">
      <c r="A1389" t="s">
        <v>736</v>
      </c>
      <c r="B1389">
        <v>2006</v>
      </c>
      <c r="C1389">
        <v>2002</v>
      </c>
      <c r="D1389" t="s">
        <v>1302</v>
      </c>
      <c r="E1389">
        <v>4</v>
      </c>
    </row>
    <row r="1390" spans="1:5">
      <c r="A1390" t="s">
        <v>1179</v>
      </c>
      <c r="B1390">
        <v>2006</v>
      </c>
      <c r="C1390">
        <v>2002</v>
      </c>
      <c r="D1390" t="s">
        <v>1305</v>
      </c>
      <c r="E1390">
        <v>4</v>
      </c>
    </row>
    <row r="1391" spans="1:5">
      <c r="A1391" t="s">
        <v>949</v>
      </c>
      <c r="B1391">
        <v>2006</v>
      </c>
      <c r="C1391">
        <v>2002</v>
      </c>
      <c r="D1391" t="s">
        <v>1305</v>
      </c>
      <c r="E1391">
        <v>4</v>
      </c>
    </row>
    <row r="1392" spans="1:5">
      <c r="A1392" t="s">
        <v>949</v>
      </c>
      <c r="B1392">
        <v>2006</v>
      </c>
      <c r="C1392">
        <v>2002</v>
      </c>
      <c r="D1392" t="s">
        <v>1304</v>
      </c>
      <c r="E1392">
        <v>4</v>
      </c>
    </row>
    <row r="1393" spans="1:5">
      <c r="A1393" t="s">
        <v>949</v>
      </c>
      <c r="B1393">
        <v>2006</v>
      </c>
      <c r="C1393">
        <v>2002</v>
      </c>
      <c r="D1393" t="s">
        <v>1303</v>
      </c>
      <c r="E1393">
        <v>4</v>
      </c>
    </row>
    <row r="1394" spans="1:5">
      <c r="A1394" t="s">
        <v>1260</v>
      </c>
      <c r="B1394">
        <v>2006</v>
      </c>
      <c r="C1394">
        <v>2002</v>
      </c>
      <c r="D1394" t="s">
        <v>1305</v>
      </c>
      <c r="E1394">
        <v>4</v>
      </c>
    </row>
    <row r="1395" spans="1:5">
      <c r="A1395" t="s">
        <v>725</v>
      </c>
      <c r="B1395">
        <v>2006</v>
      </c>
      <c r="C1395">
        <v>2002</v>
      </c>
      <c r="D1395" t="s">
        <v>1305</v>
      </c>
      <c r="E1395">
        <v>4</v>
      </c>
    </row>
    <row r="1396" spans="1:5">
      <c r="A1396" t="s">
        <v>725</v>
      </c>
      <c r="B1396">
        <v>2006</v>
      </c>
      <c r="C1396">
        <v>2002</v>
      </c>
      <c r="D1396" t="s">
        <v>1304</v>
      </c>
      <c r="E1396">
        <v>4</v>
      </c>
    </row>
    <row r="1397" spans="1:5">
      <c r="A1397" t="s">
        <v>725</v>
      </c>
      <c r="B1397">
        <v>2006</v>
      </c>
      <c r="C1397">
        <v>2002</v>
      </c>
      <c r="D1397" t="s">
        <v>1303</v>
      </c>
      <c r="E1397">
        <v>4</v>
      </c>
    </row>
    <row r="1398" spans="1:5">
      <c r="A1398" t="s">
        <v>725</v>
      </c>
      <c r="B1398">
        <v>2006</v>
      </c>
      <c r="C1398">
        <v>2002</v>
      </c>
      <c r="D1398" t="s">
        <v>1302</v>
      </c>
      <c r="E1398">
        <v>4</v>
      </c>
    </row>
    <row r="1399" spans="1:5">
      <c r="A1399" t="s">
        <v>859</v>
      </c>
      <c r="B1399">
        <v>2005</v>
      </c>
      <c r="C1399">
        <v>2002</v>
      </c>
      <c r="D1399" t="s">
        <v>1305</v>
      </c>
      <c r="E1399">
        <v>3</v>
      </c>
    </row>
    <row r="1400" spans="1:5">
      <c r="A1400" t="s">
        <v>859</v>
      </c>
      <c r="B1400">
        <v>2005</v>
      </c>
      <c r="C1400">
        <v>2002</v>
      </c>
      <c r="D1400" t="s">
        <v>1304</v>
      </c>
      <c r="E1400">
        <v>3</v>
      </c>
    </row>
    <row r="1401" spans="1:5">
      <c r="A1401" t="s">
        <v>859</v>
      </c>
      <c r="B1401">
        <v>2005</v>
      </c>
      <c r="C1401">
        <v>2002</v>
      </c>
      <c r="D1401" t="s">
        <v>1303</v>
      </c>
      <c r="E1401">
        <v>3</v>
      </c>
    </row>
    <row r="1402" spans="1:5">
      <c r="A1402" t="s">
        <v>859</v>
      </c>
      <c r="B1402">
        <v>2005</v>
      </c>
      <c r="C1402">
        <v>2002</v>
      </c>
      <c r="D1402" t="s">
        <v>1302</v>
      </c>
      <c r="E1402">
        <v>3</v>
      </c>
    </row>
    <row r="1403" spans="1:5">
      <c r="A1403" t="s">
        <v>758</v>
      </c>
      <c r="B1403">
        <v>2006</v>
      </c>
      <c r="C1403">
        <v>2002</v>
      </c>
      <c r="D1403" t="s">
        <v>1305</v>
      </c>
      <c r="E1403">
        <v>4</v>
      </c>
    </row>
    <row r="1404" spans="1:5">
      <c r="A1404" t="s">
        <v>758</v>
      </c>
      <c r="B1404">
        <v>2006</v>
      </c>
      <c r="C1404">
        <v>2002</v>
      </c>
      <c r="D1404" t="s">
        <v>1304</v>
      </c>
      <c r="E1404">
        <v>4</v>
      </c>
    </row>
    <row r="1405" spans="1:5">
      <c r="A1405" t="s">
        <v>758</v>
      </c>
      <c r="B1405">
        <v>2006</v>
      </c>
      <c r="C1405">
        <v>2002</v>
      </c>
      <c r="D1405" t="s">
        <v>1303</v>
      </c>
      <c r="E1405">
        <v>4</v>
      </c>
    </row>
    <row r="1406" spans="1:5">
      <c r="A1406" t="s">
        <v>758</v>
      </c>
      <c r="B1406">
        <v>2006</v>
      </c>
      <c r="C1406">
        <v>2002</v>
      </c>
      <c r="D1406" t="s">
        <v>1302</v>
      </c>
      <c r="E1406">
        <v>4</v>
      </c>
    </row>
    <row r="1407" spans="1:5">
      <c r="A1407" t="s">
        <v>1261</v>
      </c>
      <c r="B1407">
        <v>2006</v>
      </c>
      <c r="C1407">
        <v>2002</v>
      </c>
      <c r="D1407" t="s">
        <v>1305</v>
      </c>
      <c r="E1407">
        <v>4</v>
      </c>
    </row>
    <row r="1408" spans="1:5">
      <c r="A1408" t="s">
        <v>1411</v>
      </c>
      <c r="B1408">
        <v>2017</v>
      </c>
      <c r="C1408">
        <v>2002</v>
      </c>
      <c r="D1408" t="s">
        <v>1301</v>
      </c>
      <c r="E1408">
        <v>15</v>
      </c>
    </row>
    <row r="1409" spans="1:5">
      <c r="A1409" t="s">
        <v>1178</v>
      </c>
      <c r="B1409">
        <v>2006</v>
      </c>
      <c r="C1409">
        <v>2002</v>
      </c>
      <c r="D1409" t="s">
        <v>1305</v>
      </c>
      <c r="E1409">
        <v>4</v>
      </c>
    </row>
    <row r="1410" spans="1:5">
      <c r="A1410" t="s">
        <v>760</v>
      </c>
      <c r="B1410">
        <v>2006</v>
      </c>
      <c r="C1410">
        <v>2002</v>
      </c>
      <c r="D1410" t="s">
        <v>1305</v>
      </c>
      <c r="E1410">
        <v>4</v>
      </c>
    </row>
    <row r="1411" spans="1:5">
      <c r="A1411" t="s">
        <v>760</v>
      </c>
      <c r="B1411">
        <v>2006</v>
      </c>
      <c r="C1411">
        <v>2002</v>
      </c>
      <c r="D1411" t="s">
        <v>1304</v>
      </c>
      <c r="E1411">
        <v>4</v>
      </c>
    </row>
    <row r="1412" spans="1:5">
      <c r="A1412" t="s">
        <v>760</v>
      </c>
      <c r="B1412">
        <v>2006</v>
      </c>
      <c r="C1412">
        <v>2002</v>
      </c>
      <c r="D1412" t="s">
        <v>1303</v>
      </c>
      <c r="E1412">
        <v>4</v>
      </c>
    </row>
    <row r="1413" spans="1:5">
      <c r="A1413" t="s">
        <v>760</v>
      </c>
      <c r="B1413">
        <v>2006</v>
      </c>
      <c r="C1413">
        <v>2002</v>
      </c>
      <c r="D1413" t="s">
        <v>1302</v>
      </c>
      <c r="E1413">
        <v>4</v>
      </c>
    </row>
    <row r="1414" spans="1:5">
      <c r="A1414" t="s">
        <v>1110</v>
      </c>
      <c r="B1414">
        <v>2006</v>
      </c>
      <c r="C1414">
        <v>2002</v>
      </c>
      <c r="D1414" t="s">
        <v>1305</v>
      </c>
      <c r="E1414">
        <v>4</v>
      </c>
    </row>
    <row r="1415" spans="1:5">
      <c r="A1415" t="s">
        <v>1111</v>
      </c>
      <c r="B1415">
        <v>2006</v>
      </c>
      <c r="C1415">
        <v>2002</v>
      </c>
      <c r="D1415" t="s">
        <v>1305</v>
      </c>
      <c r="E1415">
        <v>4</v>
      </c>
    </row>
    <row r="1416" spans="1:5">
      <c r="A1416" t="s">
        <v>1412</v>
      </c>
      <c r="B1416">
        <v>2012</v>
      </c>
      <c r="C1416">
        <v>2002</v>
      </c>
      <c r="D1416" t="s">
        <v>1301</v>
      </c>
      <c r="E1416">
        <v>10</v>
      </c>
    </row>
    <row r="1417" spans="1:5">
      <c r="A1417" t="s">
        <v>771</v>
      </c>
      <c r="B1417">
        <v>2006</v>
      </c>
      <c r="C1417">
        <v>2002</v>
      </c>
      <c r="D1417" t="s">
        <v>1305</v>
      </c>
      <c r="E1417">
        <v>4</v>
      </c>
    </row>
    <row r="1418" spans="1:5">
      <c r="A1418" t="s">
        <v>771</v>
      </c>
      <c r="B1418">
        <v>2006</v>
      </c>
      <c r="C1418">
        <v>2002</v>
      </c>
      <c r="D1418" t="s">
        <v>1304</v>
      </c>
      <c r="E1418">
        <v>4</v>
      </c>
    </row>
    <row r="1419" spans="1:5">
      <c r="A1419" t="s">
        <v>771</v>
      </c>
      <c r="B1419">
        <v>2006</v>
      </c>
      <c r="C1419">
        <v>2002</v>
      </c>
      <c r="D1419" t="s">
        <v>1303</v>
      </c>
      <c r="E1419">
        <v>4</v>
      </c>
    </row>
    <row r="1420" spans="1:5">
      <c r="A1420" t="s">
        <v>771</v>
      </c>
      <c r="B1420">
        <v>2006</v>
      </c>
      <c r="C1420">
        <v>2002</v>
      </c>
      <c r="D1420" t="s">
        <v>1302</v>
      </c>
      <c r="E1420">
        <v>4</v>
      </c>
    </row>
    <row r="1421" spans="1:5">
      <c r="A1421" t="s">
        <v>763</v>
      </c>
      <c r="B1421">
        <v>2006</v>
      </c>
      <c r="C1421">
        <v>2002</v>
      </c>
      <c r="D1421" t="s">
        <v>1305</v>
      </c>
      <c r="E1421">
        <v>4</v>
      </c>
    </row>
    <row r="1422" spans="1:5">
      <c r="A1422" t="s">
        <v>763</v>
      </c>
      <c r="B1422">
        <v>2006</v>
      </c>
      <c r="C1422">
        <v>2002</v>
      </c>
      <c r="D1422" t="s">
        <v>1304</v>
      </c>
      <c r="E1422">
        <v>4</v>
      </c>
    </row>
    <row r="1423" spans="1:5">
      <c r="A1423" t="s">
        <v>763</v>
      </c>
      <c r="B1423">
        <v>2006</v>
      </c>
      <c r="C1423">
        <v>2002</v>
      </c>
      <c r="D1423" t="s">
        <v>1303</v>
      </c>
      <c r="E1423">
        <v>4</v>
      </c>
    </row>
    <row r="1424" spans="1:5">
      <c r="A1424" t="s">
        <v>763</v>
      </c>
      <c r="B1424">
        <v>2006</v>
      </c>
      <c r="C1424">
        <v>2002</v>
      </c>
      <c r="D1424" t="s">
        <v>1302</v>
      </c>
      <c r="E1424">
        <v>4</v>
      </c>
    </row>
    <row r="1425" spans="1:5">
      <c r="A1425" t="s">
        <v>754</v>
      </c>
      <c r="B1425">
        <v>2006</v>
      </c>
      <c r="C1425">
        <v>2002</v>
      </c>
      <c r="D1425" t="s">
        <v>1305</v>
      </c>
      <c r="E1425">
        <v>4</v>
      </c>
    </row>
    <row r="1426" spans="1:5">
      <c r="A1426" t="s">
        <v>754</v>
      </c>
      <c r="B1426">
        <v>2006</v>
      </c>
      <c r="C1426">
        <v>2002</v>
      </c>
      <c r="D1426" t="s">
        <v>1304</v>
      </c>
      <c r="E1426">
        <v>4</v>
      </c>
    </row>
    <row r="1427" spans="1:5">
      <c r="A1427" t="s">
        <v>754</v>
      </c>
      <c r="B1427">
        <v>2006</v>
      </c>
      <c r="C1427">
        <v>2002</v>
      </c>
      <c r="D1427" t="s">
        <v>1303</v>
      </c>
      <c r="E1427">
        <v>4</v>
      </c>
    </row>
    <row r="1428" spans="1:5">
      <c r="A1428" t="s">
        <v>754</v>
      </c>
      <c r="B1428">
        <v>2006</v>
      </c>
      <c r="C1428">
        <v>2002</v>
      </c>
      <c r="D1428" t="s">
        <v>1302</v>
      </c>
      <c r="E1428">
        <v>4</v>
      </c>
    </row>
    <row r="1429" spans="1:5">
      <c r="A1429" t="s">
        <v>766</v>
      </c>
      <c r="B1429">
        <v>2006</v>
      </c>
      <c r="C1429">
        <v>2002</v>
      </c>
      <c r="D1429" t="s">
        <v>1305</v>
      </c>
      <c r="E1429">
        <v>4</v>
      </c>
    </row>
    <row r="1430" spans="1:5">
      <c r="A1430" t="s">
        <v>766</v>
      </c>
      <c r="B1430">
        <v>2006</v>
      </c>
      <c r="C1430">
        <v>2002</v>
      </c>
      <c r="D1430" t="s">
        <v>1304</v>
      </c>
      <c r="E1430">
        <v>4</v>
      </c>
    </row>
    <row r="1431" spans="1:5">
      <c r="A1431" t="s">
        <v>766</v>
      </c>
      <c r="B1431">
        <v>2006</v>
      </c>
      <c r="C1431">
        <v>2002</v>
      </c>
      <c r="D1431" t="s">
        <v>1303</v>
      </c>
      <c r="E1431">
        <v>4</v>
      </c>
    </row>
    <row r="1432" spans="1:5">
      <c r="A1432" t="s">
        <v>766</v>
      </c>
      <c r="B1432">
        <v>2006</v>
      </c>
      <c r="C1432">
        <v>2002</v>
      </c>
      <c r="D1432" t="s">
        <v>1302</v>
      </c>
      <c r="E1432">
        <v>4</v>
      </c>
    </row>
    <row r="1433" spans="1:5">
      <c r="A1433" t="s">
        <v>1163</v>
      </c>
      <c r="B1433">
        <v>2007</v>
      </c>
      <c r="C1433">
        <v>2002</v>
      </c>
      <c r="D1433" t="s">
        <v>1305</v>
      </c>
      <c r="E1433">
        <v>5</v>
      </c>
    </row>
    <row r="1434" spans="1:5">
      <c r="A1434" t="s">
        <v>1413</v>
      </c>
      <c r="B1434">
        <v>2012</v>
      </c>
      <c r="C1434">
        <v>2002</v>
      </c>
      <c r="D1434" t="s">
        <v>1301</v>
      </c>
      <c r="E1434">
        <v>10</v>
      </c>
    </row>
    <row r="1435" spans="1:5">
      <c r="A1435" t="s">
        <v>1114</v>
      </c>
      <c r="B1435">
        <v>2006</v>
      </c>
      <c r="C1435">
        <v>2002</v>
      </c>
      <c r="D1435" t="s">
        <v>1305</v>
      </c>
      <c r="E1435">
        <v>4</v>
      </c>
    </row>
    <row r="1436" spans="1:5">
      <c r="A1436" t="s">
        <v>769</v>
      </c>
      <c r="B1436">
        <v>2006</v>
      </c>
      <c r="C1436">
        <v>2002</v>
      </c>
      <c r="D1436" t="s">
        <v>1305</v>
      </c>
      <c r="E1436">
        <v>4</v>
      </c>
    </row>
    <row r="1437" spans="1:5">
      <c r="A1437" t="s">
        <v>769</v>
      </c>
      <c r="B1437">
        <v>2006</v>
      </c>
      <c r="C1437">
        <v>2002</v>
      </c>
      <c r="D1437" t="s">
        <v>1304</v>
      </c>
      <c r="E1437">
        <v>4</v>
      </c>
    </row>
    <row r="1438" spans="1:5">
      <c r="A1438" t="s">
        <v>769</v>
      </c>
      <c r="B1438">
        <v>2006</v>
      </c>
      <c r="C1438">
        <v>2002</v>
      </c>
      <c r="D1438" t="s">
        <v>1303</v>
      </c>
      <c r="E1438">
        <v>4</v>
      </c>
    </row>
    <row r="1439" spans="1:5">
      <c r="A1439" t="s">
        <v>769</v>
      </c>
      <c r="B1439">
        <v>2006</v>
      </c>
      <c r="C1439">
        <v>2002</v>
      </c>
      <c r="D1439" t="s">
        <v>1302</v>
      </c>
      <c r="E1439">
        <v>4</v>
      </c>
    </row>
    <row r="1440" spans="1:5">
      <c r="A1440" t="s">
        <v>1174</v>
      </c>
      <c r="B1440">
        <v>2006</v>
      </c>
      <c r="C1440">
        <v>2002</v>
      </c>
      <c r="D1440" t="s">
        <v>1305</v>
      </c>
      <c r="E1440">
        <v>4</v>
      </c>
    </row>
    <row r="1441" spans="1:5">
      <c r="A1441" t="s">
        <v>1414</v>
      </c>
      <c r="B1441">
        <v>2015</v>
      </c>
      <c r="C1441">
        <v>2002</v>
      </c>
      <c r="D1441" t="s">
        <v>1301</v>
      </c>
      <c r="E1441">
        <v>13</v>
      </c>
    </row>
    <row r="1442" spans="1:5">
      <c r="A1442" t="s">
        <v>1265</v>
      </c>
      <c r="B1442">
        <v>2006</v>
      </c>
      <c r="C1442">
        <v>2002</v>
      </c>
      <c r="D1442" t="s">
        <v>1305</v>
      </c>
      <c r="E1442">
        <v>4</v>
      </c>
    </row>
    <row r="1443" spans="1:5">
      <c r="A1443" t="s">
        <v>1415</v>
      </c>
      <c r="B1443">
        <v>2017</v>
      </c>
      <c r="C1443">
        <v>2002</v>
      </c>
      <c r="D1443" t="s">
        <v>1301</v>
      </c>
      <c r="E1443">
        <v>15</v>
      </c>
    </row>
    <row r="1444" spans="1:5">
      <c r="A1444" t="s">
        <v>1416</v>
      </c>
      <c r="B1444">
        <v>2012</v>
      </c>
      <c r="C1444">
        <v>2002</v>
      </c>
      <c r="D1444" t="s">
        <v>1301</v>
      </c>
      <c r="E1444">
        <v>10</v>
      </c>
    </row>
    <row r="1445" spans="1:5">
      <c r="A1445" t="s">
        <v>1417</v>
      </c>
      <c r="B1445">
        <v>2016</v>
      </c>
      <c r="C1445">
        <v>2002</v>
      </c>
      <c r="D1445" t="s">
        <v>1301</v>
      </c>
      <c r="E1445">
        <v>14</v>
      </c>
    </row>
    <row r="1446" spans="1:5">
      <c r="A1446" t="s">
        <v>1418</v>
      </c>
      <c r="B1446">
        <v>2017</v>
      </c>
      <c r="C1446">
        <v>2002</v>
      </c>
      <c r="D1446" t="s">
        <v>1301</v>
      </c>
      <c r="E1446">
        <v>15</v>
      </c>
    </row>
    <row r="1447" spans="1:5">
      <c r="A1447" t="s">
        <v>610</v>
      </c>
      <c r="B1447">
        <v>2007</v>
      </c>
      <c r="C1447">
        <v>2002</v>
      </c>
      <c r="D1447" t="s">
        <v>1305</v>
      </c>
      <c r="E1447">
        <v>5</v>
      </c>
    </row>
    <row r="1448" spans="1:5">
      <c r="A1448" t="s">
        <v>610</v>
      </c>
      <c r="B1448">
        <v>2007</v>
      </c>
      <c r="C1448">
        <v>2002</v>
      </c>
      <c r="D1448" t="s">
        <v>1304</v>
      </c>
      <c r="E1448">
        <v>5</v>
      </c>
    </row>
    <row r="1449" spans="1:5">
      <c r="A1449" t="s">
        <v>610</v>
      </c>
      <c r="B1449">
        <v>2007</v>
      </c>
      <c r="C1449">
        <v>2002</v>
      </c>
      <c r="D1449" t="s">
        <v>1303</v>
      </c>
      <c r="E1449">
        <v>5</v>
      </c>
    </row>
    <row r="1450" spans="1:5">
      <c r="A1450" t="s">
        <v>610</v>
      </c>
      <c r="B1450">
        <v>2007</v>
      </c>
      <c r="C1450">
        <v>2002</v>
      </c>
      <c r="D1450" t="s">
        <v>1302</v>
      </c>
      <c r="E1450">
        <v>5</v>
      </c>
    </row>
    <row r="1451" spans="1:5">
      <c r="A1451" t="s">
        <v>745</v>
      </c>
      <c r="B1451">
        <v>2006</v>
      </c>
      <c r="C1451">
        <v>2002</v>
      </c>
      <c r="D1451" t="s">
        <v>1305</v>
      </c>
      <c r="E1451">
        <v>4</v>
      </c>
    </row>
    <row r="1452" spans="1:5">
      <c r="A1452" t="s">
        <v>745</v>
      </c>
      <c r="B1452">
        <v>2006</v>
      </c>
      <c r="C1452">
        <v>2002</v>
      </c>
      <c r="D1452" t="s">
        <v>1304</v>
      </c>
      <c r="E1452">
        <v>4</v>
      </c>
    </row>
    <row r="1453" spans="1:5">
      <c r="A1453" t="s">
        <v>745</v>
      </c>
      <c r="B1453">
        <v>2006</v>
      </c>
      <c r="C1453">
        <v>2002</v>
      </c>
      <c r="D1453" t="s">
        <v>1303</v>
      </c>
      <c r="E1453">
        <v>4</v>
      </c>
    </row>
    <row r="1454" spans="1:5">
      <c r="A1454" t="s">
        <v>745</v>
      </c>
      <c r="B1454">
        <v>2006</v>
      </c>
      <c r="C1454">
        <v>2002</v>
      </c>
      <c r="D1454" t="s">
        <v>1302</v>
      </c>
      <c r="E1454">
        <v>4</v>
      </c>
    </row>
    <row r="1455" spans="1:5">
      <c r="A1455" t="s">
        <v>1268</v>
      </c>
      <c r="B1455">
        <v>2006</v>
      </c>
      <c r="C1455">
        <v>2002</v>
      </c>
      <c r="D1455" t="s">
        <v>1305</v>
      </c>
      <c r="E1455">
        <v>4</v>
      </c>
    </row>
    <row r="1456" spans="1:5">
      <c r="A1456" t="s">
        <v>743</v>
      </c>
      <c r="B1456">
        <v>2006</v>
      </c>
      <c r="C1456">
        <v>2002</v>
      </c>
      <c r="D1456" t="s">
        <v>1305</v>
      </c>
      <c r="E1456">
        <v>4</v>
      </c>
    </row>
    <row r="1457" spans="1:5">
      <c r="A1457" t="s">
        <v>743</v>
      </c>
      <c r="B1457">
        <v>2006</v>
      </c>
      <c r="C1457">
        <v>2002</v>
      </c>
      <c r="D1457" t="s">
        <v>1304</v>
      </c>
      <c r="E1457">
        <v>4</v>
      </c>
    </row>
    <row r="1458" spans="1:5">
      <c r="A1458" t="s">
        <v>743</v>
      </c>
      <c r="B1458">
        <v>2006</v>
      </c>
      <c r="C1458">
        <v>2002</v>
      </c>
      <c r="D1458" t="s">
        <v>1303</v>
      </c>
      <c r="E1458">
        <v>4</v>
      </c>
    </row>
    <row r="1459" spans="1:5">
      <c r="A1459" t="s">
        <v>743</v>
      </c>
      <c r="B1459">
        <v>2006</v>
      </c>
      <c r="C1459">
        <v>2002</v>
      </c>
      <c r="D1459" t="s">
        <v>1302</v>
      </c>
      <c r="E1459">
        <v>4</v>
      </c>
    </row>
    <row r="1460" spans="1:5">
      <c r="A1460" t="s">
        <v>858</v>
      </c>
      <c r="B1460">
        <v>2005</v>
      </c>
      <c r="C1460">
        <v>2002</v>
      </c>
      <c r="D1460" t="s">
        <v>1305</v>
      </c>
      <c r="E1460">
        <v>3</v>
      </c>
    </row>
    <row r="1461" spans="1:5">
      <c r="A1461" t="s">
        <v>858</v>
      </c>
      <c r="B1461">
        <v>2005</v>
      </c>
      <c r="C1461">
        <v>2002</v>
      </c>
      <c r="D1461" t="s">
        <v>1304</v>
      </c>
      <c r="E1461">
        <v>3</v>
      </c>
    </row>
    <row r="1462" spans="1:5">
      <c r="A1462" t="s">
        <v>858</v>
      </c>
      <c r="B1462">
        <v>2005</v>
      </c>
      <c r="C1462">
        <v>2002</v>
      </c>
      <c r="D1462" t="s">
        <v>1303</v>
      </c>
      <c r="E1462">
        <v>3</v>
      </c>
    </row>
    <row r="1463" spans="1:5">
      <c r="A1463" t="s">
        <v>858</v>
      </c>
      <c r="B1463">
        <v>2005</v>
      </c>
      <c r="C1463">
        <v>2002</v>
      </c>
      <c r="D1463" t="s">
        <v>1302</v>
      </c>
      <c r="E1463">
        <v>3</v>
      </c>
    </row>
    <row r="1464" spans="1:5">
      <c r="A1464" t="s">
        <v>864</v>
      </c>
      <c r="B1464">
        <v>2005</v>
      </c>
      <c r="C1464">
        <v>2002</v>
      </c>
      <c r="D1464" t="s">
        <v>1305</v>
      </c>
      <c r="E1464">
        <v>3</v>
      </c>
    </row>
    <row r="1465" spans="1:5">
      <c r="A1465" t="s">
        <v>864</v>
      </c>
      <c r="B1465">
        <v>2005</v>
      </c>
      <c r="C1465">
        <v>2002</v>
      </c>
      <c r="D1465" t="s">
        <v>1304</v>
      </c>
      <c r="E1465">
        <v>3</v>
      </c>
    </row>
    <row r="1466" spans="1:5">
      <c r="A1466" t="s">
        <v>864</v>
      </c>
      <c r="B1466">
        <v>2005</v>
      </c>
      <c r="C1466">
        <v>2002</v>
      </c>
      <c r="D1466" t="s">
        <v>1303</v>
      </c>
      <c r="E1466">
        <v>3</v>
      </c>
    </row>
    <row r="1467" spans="1:5">
      <c r="A1467" t="s">
        <v>864</v>
      </c>
      <c r="B1467">
        <v>2005</v>
      </c>
      <c r="C1467">
        <v>2002</v>
      </c>
      <c r="D1467" t="s">
        <v>1302</v>
      </c>
      <c r="E1467">
        <v>3</v>
      </c>
    </row>
    <row r="1468" spans="1:5">
      <c r="A1468" t="s">
        <v>612</v>
      </c>
      <c r="B1468">
        <v>2007</v>
      </c>
      <c r="C1468">
        <v>2002</v>
      </c>
      <c r="D1468" t="s">
        <v>1305</v>
      </c>
      <c r="E1468">
        <v>5</v>
      </c>
    </row>
    <row r="1469" spans="1:5">
      <c r="A1469" t="s">
        <v>612</v>
      </c>
      <c r="B1469">
        <v>2007</v>
      </c>
      <c r="C1469">
        <v>2002</v>
      </c>
      <c r="D1469" t="s">
        <v>1304</v>
      </c>
      <c r="E1469">
        <v>5</v>
      </c>
    </row>
    <row r="1470" spans="1:5">
      <c r="A1470" t="s">
        <v>612</v>
      </c>
      <c r="B1470">
        <v>2007</v>
      </c>
      <c r="C1470">
        <v>2002</v>
      </c>
      <c r="D1470" t="s">
        <v>1303</v>
      </c>
      <c r="E1470">
        <v>5</v>
      </c>
    </row>
    <row r="1471" spans="1:5">
      <c r="A1471" t="s">
        <v>612</v>
      </c>
      <c r="B1471">
        <v>2007</v>
      </c>
      <c r="C1471">
        <v>2002</v>
      </c>
      <c r="D1471" t="s">
        <v>1302</v>
      </c>
      <c r="E1471">
        <v>5</v>
      </c>
    </row>
    <row r="1472" spans="1:5">
      <c r="A1472" t="s">
        <v>741</v>
      </c>
      <c r="B1472">
        <v>2006</v>
      </c>
      <c r="C1472">
        <v>2002</v>
      </c>
      <c r="D1472" t="s">
        <v>1305</v>
      </c>
      <c r="E1472">
        <v>4</v>
      </c>
    </row>
    <row r="1473" spans="1:5">
      <c r="A1473" t="s">
        <v>741</v>
      </c>
      <c r="B1473">
        <v>2006</v>
      </c>
      <c r="C1473">
        <v>2002</v>
      </c>
      <c r="D1473" t="s">
        <v>1304</v>
      </c>
      <c r="E1473">
        <v>4</v>
      </c>
    </row>
    <row r="1474" spans="1:5">
      <c r="A1474" t="s">
        <v>741</v>
      </c>
      <c r="B1474">
        <v>2006</v>
      </c>
      <c r="C1474">
        <v>2002</v>
      </c>
      <c r="D1474" t="s">
        <v>1303</v>
      </c>
      <c r="E1474">
        <v>4</v>
      </c>
    </row>
    <row r="1475" spans="1:5">
      <c r="A1475" t="s">
        <v>741</v>
      </c>
      <c r="B1475">
        <v>2006</v>
      </c>
      <c r="C1475">
        <v>2002</v>
      </c>
      <c r="D1475" t="s">
        <v>1302</v>
      </c>
      <c r="E1475">
        <v>4</v>
      </c>
    </row>
    <row r="1476" spans="1:5">
      <c r="A1476" t="s">
        <v>753</v>
      </c>
      <c r="B1476">
        <v>2006</v>
      </c>
      <c r="C1476">
        <v>2002</v>
      </c>
      <c r="D1476" t="s">
        <v>1305</v>
      </c>
      <c r="E1476">
        <v>4</v>
      </c>
    </row>
    <row r="1477" spans="1:5">
      <c r="A1477" t="s">
        <v>753</v>
      </c>
      <c r="B1477">
        <v>2006</v>
      </c>
      <c r="C1477">
        <v>2002</v>
      </c>
      <c r="D1477" t="s">
        <v>1304</v>
      </c>
      <c r="E1477">
        <v>4</v>
      </c>
    </row>
    <row r="1478" spans="1:5">
      <c r="A1478" t="s">
        <v>753</v>
      </c>
      <c r="B1478">
        <v>2006</v>
      </c>
      <c r="C1478">
        <v>2002</v>
      </c>
      <c r="D1478" t="s">
        <v>1303</v>
      </c>
      <c r="E1478">
        <v>4</v>
      </c>
    </row>
    <row r="1479" spans="1:5">
      <c r="A1479" t="s">
        <v>753</v>
      </c>
      <c r="B1479">
        <v>2006</v>
      </c>
      <c r="C1479">
        <v>2002</v>
      </c>
      <c r="D1479" t="s">
        <v>1302</v>
      </c>
      <c r="E1479">
        <v>4</v>
      </c>
    </row>
    <row r="1480" spans="1:5">
      <c r="A1480" t="s">
        <v>1109</v>
      </c>
      <c r="B1480">
        <v>2006</v>
      </c>
      <c r="C1480">
        <v>2002</v>
      </c>
      <c r="D1480" t="s">
        <v>1305</v>
      </c>
      <c r="E1480">
        <v>4</v>
      </c>
    </row>
    <row r="1481" spans="1:5">
      <c r="A1481" t="s">
        <v>857</v>
      </c>
      <c r="B1481">
        <v>2005</v>
      </c>
      <c r="C1481">
        <v>2002</v>
      </c>
      <c r="D1481" t="s">
        <v>1305</v>
      </c>
      <c r="E1481">
        <v>3</v>
      </c>
    </row>
    <row r="1482" spans="1:5">
      <c r="A1482" t="s">
        <v>857</v>
      </c>
      <c r="B1482">
        <v>2005</v>
      </c>
      <c r="C1482">
        <v>2002</v>
      </c>
      <c r="D1482" t="s">
        <v>1304</v>
      </c>
      <c r="E1482">
        <v>3</v>
      </c>
    </row>
    <row r="1483" spans="1:5">
      <c r="A1483" t="s">
        <v>857</v>
      </c>
      <c r="B1483">
        <v>2005</v>
      </c>
      <c r="C1483">
        <v>2002</v>
      </c>
      <c r="D1483" t="s">
        <v>1303</v>
      </c>
      <c r="E1483">
        <v>3</v>
      </c>
    </row>
    <row r="1484" spans="1:5">
      <c r="A1484" t="s">
        <v>857</v>
      </c>
      <c r="B1484">
        <v>2005</v>
      </c>
      <c r="C1484">
        <v>2002</v>
      </c>
      <c r="D1484" t="s">
        <v>1302</v>
      </c>
      <c r="E1484">
        <v>3</v>
      </c>
    </row>
    <row r="1485" spans="1:5">
      <c r="A1485" t="s">
        <v>746</v>
      </c>
      <c r="B1485">
        <v>2006</v>
      </c>
      <c r="C1485">
        <v>2002</v>
      </c>
      <c r="D1485" t="s">
        <v>1305</v>
      </c>
      <c r="E1485">
        <v>4</v>
      </c>
    </row>
    <row r="1486" spans="1:5">
      <c r="A1486" t="s">
        <v>746</v>
      </c>
      <c r="B1486">
        <v>2006</v>
      </c>
      <c r="C1486">
        <v>2002</v>
      </c>
      <c r="D1486" t="s">
        <v>1304</v>
      </c>
      <c r="E1486">
        <v>4</v>
      </c>
    </row>
    <row r="1487" spans="1:5">
      <c r="A1487" t="s">
        <v>746</v>
      </c>
      <c r="B1487">
        <v>2006</v>
      </c>
      <c r="C1487">
        <v>2002</v>
      </c>
      <c r="D1487" t="s">
        <v>1303</v>
      </c>
      <c r="E1487">
        <v>4</v>
      </c>
    </row>
    <row r="1488" spans="1:5">
      <c r="A1488" t="s">
        <v>746</v>
      </c>
      <c r="B1488">
        <v>2006</v>
      </c>
      <c r="C1488">
        <v>2002</v>
      </c>
      <c r="D1488" t="s">
        <v>1302</v>
      </c>
      <c r="E1488">
        <v>4</v>
      </c>
    </row>
    <row r="1489" spans="1:5">
      <c r="A1489" t="s">
        <v>749</v>
      </c>
      <c r="B1489">
        <v>2006</v>
      </c>
      <c r="C1489">
        <v>2002</v>
      </c>
      <c r="D1489" t="s">
        <v>1305</v>
      </c>
      <c r="E1489">
        <v>4</v>
      </c>
    </row>
    <row r="1490" spans="1:5">
      <c r="A1490" t="s">
        <v>749</v>
      </c>
      <c r="B1490">
        <v>2006</v>
      </c>
      <c r="C1490">
        <v>2002</v>
      </c>
      <c r="D1490" t="s">
        <v>1304</v>
      </c>
      <c r="E1490">
        <v>4</v>
      </c>
    </row>
    <row r="1491" spans="1:5">
      <c r="A1491" t="s">
        <v>749</v>
      </c>
      <c r="B1491">
        <v>2006</v>
      </c>
      <c r="C1491">
        <v>2002</v>
      </c>
      <c r="D1491" t="s">
        <v>1303</v>
      </c>
      <c r="E1491">
        <v>4</v>
      </c>
    </row>
    <row r="1492" spans="1:5">
      <c r="A1492" t="s">
        <v>749</v>
      </c>
      <c r="B1492">
        <v>2006</v>
      </c>
      <c r="C1492">
        <v>2002</v>
      </c>
      <c r="D1492" t="s">
        <v>1302</v>
      </c>
      <c r="E1492">
        <v>4</v>
      </c>
    </row>
    <row r="1493" spans="1:5">
      <c r="A1493" t="s">
        <v>1419</v>
      </c>
      <c r="B1493">
        <v>2014</v>
      </c>
      <c r="C1493">
        <v>2002</v>
      </c>
      <c r="D1493" t="s">
        <v>1301</v>
      </c>
      <c r="E1493">
        <v>12</v>
      </c>
    </row>
    <row r="1494" spans="1:5">
      <c r="A1494" t="s">
        <v>47</v>
      </c>
      <c r="B1494">
        <v>2006</v>
      </c>
      <c r="C1494">
        <v>2002</v>
      </c>
      <c r="D1494" t="s">
        <v>1305</v>
      </c>
      <c r="E1494">
        <v>4</v>
      </c>
    </row>
    <row r="1495" spans="1:5">
      <c r="A1495" t="s">
        <v>47</v>
      </c>
      <c r="B1495">
        <v>2006</v>
      </c>
      <c r="C1495">
        <v>2002</v>
      </c>
      <c r="D1495" t="s">
        <v>1304</v>
      </c>
      <c r="E1495">
        <v>4</v>
      </c>
    </row>
    <row r="1496" spans="1:5">
      <c r="A1496" t="s">
        <v>47</v>
      </c>
      <c r="B1496">
        <v>2006</v>
      </c>
      <c r="C1496">
        <v>2002</v>
      </c>
      <c r="D1496" t="s">
        <v>1303</v>
      </c>
      <c r="E1496">
        <v>4</v>
      </c>
    </row>
    <row r="1497" spans="1:5">
      <c r="A1497" t="s">
        <v>47</v>
      </c>
      <c r="B1497">
        <v>2006</v>
      </c>
      <c r="C1497">
        <v>2002</v>
      </c>
      <c r="D1497" t="s">
        <v>1302</v>
      </c>
      <c r="E1497">
        <v>4</v>
      </c>
    </row>
    <row r="1498" spans="1:5">
      <c r="A1498" t="s">
        <v>47</v>
      </c>
      <c r="B1498">
        <v>2006</v>
      </c>
      <c r="C1498">
        <v>2002</v>
      </c>
      <c r="D1498" t="s">
        <v>1298</v>
      </c>
      <c r="E1498">
        <v>4</v>
      </c>
    </row>
    <row r="1499" spans="1:5">
      <c r="A1499" t="s">
        <v>938</v>
      </c>
      <c r="B1499">
        <v>2006</v>
      </c>
      <c r="C1499">
        <v>2002</v>
      </c>
      <c r="D1499" t="s">
        <v>1305</v>
      </c>
      <c r="E1499">
        <v>4</v>
      </c>
    </row>
    <row r="1500" spans="1:5">
      <c r="A1500" t="s">
        <v>938</v>
      </c>
      <c r="B1500">
        <v>2006</v>
      </c>
      <c r="C1500">
        <v>2002</v>
      </c>
      <c r="D1500" t="s">
        <v>1304</v>
      </c>
      <c r="E1500">
        <v>4</v>
      </c>
    </row>
    <row r="1501" spans="1:5">
      <c r="A1501" t="s">
        <v>938</v>
      </c>
      <c r="B1501">
        <v>2006</v>
      </c>
      <c r="C1501">
        <v>2002</v>
      </c>
      <c r="D1501" t="s">
        <v>1303</v>
      </c>
      <c r="E1501">
        <v>4</v>
      </c>
    </row>
    <row r="1502" spans="1:5">
      <c r="A1502" t="s">
        <v>1420</v>
      </c>
      <c r="B1502">
        <v>2017</v>
      </c>
      <c r="C1502">
        <v>2002</v>
      </c>
      <c r="D1502" t="s">
        <v>1301</v>
      </c>
      <c r="E1502">
        <v>15</v>
      </c>
    </row>
    <row r="1503" spans="1:5">
      <c r="A1503" t="s">
        <v>764</v>
      </c>
      <c r="B1503">
        <v>2006</v>
      </c>
      <c r="C1503">
        <v>2002</v>
      </c>
      <c r="D1503" t="s">
        <v>1305</v>
      </c>
      <c r="E1503">
        <v>4</v>
      </c>
    </row>
    <row r="1504" spans="1:5">
      <c r="A1504" t="s">
        <v>764</v>
      </c>
      <c r="B1504">
        <v>2006</v>
      </c>
      <c r="C1504">
        <v>2002</v>
      </c>
      <c r="D1504" t="s">
        <v>1304</v>
      </c>
      <c r="E1504">
        <v>4</v>
      </c>
    </row>
    <row r="1505" spans="1:5">
      <c r="A1505" t="s">
        <v>764</v>
      </c>
      <c r="B1505">
        <v>2006</v>
      </c>
      <c r="C1505">
        <v>2002</v>
      </c>
      <c r="D1505" t="s">
        <v>1303</v>
      </c>
      <c r="E1505">
        <v>4</v>
      </c>
    </row>
    <row r="1506" spans="1:5">
      <c r="A1506" t="s">
        <v>764</v>
      </c>
      <c r="B1506">
        <v>2006</v>
      </c>
      <c r="C1506">
        <v>2002</v>
      </c>
      <c r="D1506" t="s">
        <v>1302</v>
      </c>
      <c r="E1506">
        <v>4</v>
      </c>
    </row>
    <row r="1507" spans="1:5">
      <c r="A1507" t="s">
        <v>1264</v>
      </c>
      <c r="B1507">
        <v>2006</v>
      </c>
      <c r="C1507">
        <v>2002</v>
      </c>
      <c r="D1507" t="s">
        <v>1305</v>
      </c>
      <c r="E1507">
        <v>4</v>
      </c>
    </row>
    <row r="1508" spans="1:5">
      <c r="A1508" t="s">
        <v>937</v>
      </c>
      <c r="B1508">
        <v>2006</v>
      </c>
      <c r="C1508">
        <v>2002</v>
      </c>
      <c r="D1508" t="s">
        <v>1305</v>
      </c>
      <c r="E1508">
        <v>4</v>
      </c>
    </row>
    <row r="1509" spans="1:5">
      <c r="A1509" t="s">
        <v>937</v>
      </c>
      <c r="B1509">
        <v>2006</v>
      </c>
      <c r="C1509">
        <v>2002</v>
      </c>
      <c r="D1509" t="s">
        <v>1304</v>
      </c>
      <c r="E1509">
        <v>4</v>
      </c>
    </row>
    <row r="1510" spans="1:5">
      <c r="A1510" t="s">
        <v>937</v>
      </c>
      <c r="B1510">
        <v>2006</v>
      </c>
      <c r="C1510">
        <v>2002</v>
      </c>
      <c r="D1510" t="s">
        <v>1303</v>
      </c>
      <c r="E1510">
        <v>4</v>
      </c>
    </row>
    <row r="1511" spans="1:5">
      <c r="A1511" t="s">
        <v>1421</v>
      </c>
      <c r="B1511">
        <v>2016</v>
      </c>
      <c r="C1511">
        <v>2002</v>
      </c>
      <c r="D1511" t="s">
        <v>1301</v>
      </c>
      <c r="E1511">
        <v>14</v>
      </c>
    </row>
    <row r="1512" spans="1:5">
      <c r="A1512" t="s">
        <v>1113</v>
      </c>
      <c r="B1512">
        <v>2006</v>
      </c>
      <c r="C1512">
        <v>2002</v>
      </c>
      <c r="D1512" t="s">
        <v>1305</v>
      </c>
      <c r="E1512">
        <v>4</v>
      </c>
    </row>
    <row r="1513" spans="1:5">
      <c r="A1513" t="s">
        <v>648</v>
      </c>
      <c r="B1513">
        <v>2006</v>
      </c>
      <c r="C1513">
        <v>2002</v>
      </c>
      <c r="D1513" t="s">
        <v>1305</v>
      </c>
      <c r="E1513">
        <v>4</v>
      </c>
    </row>
    <row r="1514" spans="1:5">
      <c r="A1514" t="s">
        <v>648</v>
      </c>
      <c r="B1514">
        <v>2006</v>
      </c>
      <c r="C1514">
        <v>2002</v>
      </c>
      <c r="D1514" t="s">
        <v>1304</v>
      </c>
      <c r="E1514">
        <v>4</v>
      </c>
    </row>
    <row r="1515" spans="1:5">
      <c r="A1515" t="s">
        <v>648</v>
      </c>
      <c r="B1515">
        <v>2006</v>
      </c>
      <c r="C1515">
        <v>2002</v>
      </c>
      <c r="D1515" t="s">
        <v>1303</v>
      </c>
      <c r="E1515">
        <v>4</v>
      </c>
    </row>
    <row r="1516" spans="1:5">
      <c r="A1516" t="s">
        <v>648</v>
      </c>
      <c r="B1516">
        <v>2006</v>
      </c>
      <c r="C1516">
        <v>2002</v>
      </c>
      <c r="D1516" t="s">
        <v>1302</v>
      </c>
      <c r="E1516">
        <v>4</v>
      </c>
    </row>
    <row r="1517" spans="1:5">
      <c r="A1517" t="s">
        <v>1243</v>
      </c>
      <c r="B1517">
        <v>2007</v>
      </c>
      <c r="C1517">
        <v>2002</v>
      </c>
      <c r="D1517" t="s">
        <v>1305</v>
      </c>
      <c r="E1517">
        <v>5</v>
      </c>
    </row>
    <row r="1518" spans="1:5">
      <c r="A1518" t="s">
        <v>744</v>
      </c>
      <c r="B1518">
        <v>2006</v>
      </c>
      <c r="C1518">
        <v>2002</v>
      </c>
      <c r="D1518" t="s">
        <v>1305</v>
      </c>
      <c r="E1518">
        <v>4</v>
      </c>
    </row>
    <row r="1519" spans="1:5">
      <c r="A1519" t="s">
        <v>744</v>
      </c>
      <c r="B1519">
        <v>2006</v>
      </c>
      <c r="C1519">
        <v>2002</v>
      </c>
      <c r="D1519" t="s">
        <v>1304</v>
      </c>
      <c r="E1519">
        <v>4</v>
      </c>
    </row>
    <row r="1520" spans="1:5">
      <c r="A1520" t="s">
        <v>744</v>
      </c>
      <c r="B1520">
        <v>2006</v>
      </c>
      <c r="C1520">
        <v>2002</v>
      </c>
      <c r="D1520" t="s">
        <v>1303</v>
      </c>
      <c r="E1520">
        <v>4</v>
      </c>
    </row>
    <row r="1521" spans="1:5">
      <c r="A1521" t="s">
        <v>744</v>
      </c>
      <c r="B1521">
        <v>2006</v>
      </c>
      <c r="C1521">
        <v>2002</v>
      </c>
      <c r="D1521" t="s">
        <v>1302</v>
      </c>
      <c r="E1521">
        <v>4</v>
      </c>
    </row>
    <row r="1522" spans="1:5">
      <c r="A1522" t="s">
        <v>656</v>
      </c>
      <c r="B1522">
        <v>2006</v>
      </c>
      <c r="C1522">
        <v>2002</v>
      </c>
      <c r="D1522" t="s">
        <v>1305</v>
      </c>
      <c r="E1522">
        <v>4</v>
      </c>
    </row>
    <row r="1523" spans="1:5">
      <c r="A1523" t="s">
        <v>656</v>
      </c>
      <c r="B1523">
        <v>2006</v>
      </c>
      <c r="C1523">
        <v>2002</v>
      </c>
      <c r="D1523" t="s">
        <v>1304</v>
      </c>
      <c r="E1523">
        <v>4</v>
      </c>
    </row>
    <row r="1524" spans="1:5">
      <c r="A1524" t="s">
        <v>656</v>
      </c>
      <c r="B1524">
        <v>2006</v>
      </c>
      <c r="C1524">
        <v>2002</v>
      </c>
      <c r="D1524" t="s">
        <v>1303</v>
      </c>
      <c r="E1524">
        <v>4</v>
      </c>
    </row>
    <row r="1525" spans="1:5">
      <c r="A1525" t="s">
        <v>656</v>
      </c>
      <c r="B1525">
        <v>2006</v>
      </c>
      <c r="C1525">
        <v>2002</v>
      </c>
      <c r="D1525" t="s">
        <v>1302</v>
      </c>
      <c r="E1525">
        <v>4</v>
      </c>
    </row>
    <row r="1526" spans="1:5">
      <c r="A1526" t="s">
        <v>658</v>
      </c>
      <c r="B1526">
        <v>2006</v>
      </c>
      <c r="C1526">
        <v>2002</v>
      </c>
      <c r="D1526" t="s">
        <v>1305</v>
      </c>
      <c r="E1526">
        <v>4</v>
      </c>
    </row>
    <row r="1527" spans="1:5">
      <c r="A1527" t="s">
        <v>658</v>
      </c>
      <c r="B1527">
        <v>2006</v>
      </c>
      <c r="C1527">
        <v>2002</v>
      </c>
      <c r="D1527" t="s">
        <v>1304</v>
      </c>
      <c r="E1527">
        <v>4</v>
      </c>
    </row>
    <row r="1528" spans="1:5">
      <c r="A1528" t="s">
        <v>658</v>
      </c>
      <c r="B1528">
        <v>2006</v>
      </c>
      <c r="C1528">
        <v>2002</v>
      </c>
      <c r="D1528" t="s">
        <v>1303</v>
      </c>
      <c r="E1528">
        <v>4</v>
      </c>
    </row>
    <row r="1529" spans="1:5">
      <c r="A1529" t="s">
        <v>658</v>
      </c>
      <c r="B1529">
        <v>2006</v>
      </c>
      <c r="C1529">
        <v>2002</v>
      </c>
      <c r="D1529" t="s">
        <v>1302</v>
      </c>
      <c r="E1529">
        <v>4</v>
      </c>
    </row>
    <row r="1530" spans="1:5">
      <c r="A1530" t="s">
        <v>655</v>
      </c>
      <c r="B1530">
        <v>2006</v>
      </c>
      <c r="C1530">
        <v>2002</v>
      </c>
      <c r="D1530" t="s">
        <v>1305</v>
      </c>
      <c r="E1530">
        <v>4</v>
      </c>
    </row>
    <row r="1531" spans="1:5">
      <c r="A1531" t="s">
        <v>655</v>
      </c>
      <c r="B1531">
        <v>2006</v>
      </c>
      <c r="C1531">
        <v>2002</v>
      </c>
      <c r="D1531" t="s">
        <v>1304</v>
      </c>
      <c r="E1531">
        <v>4</v>
      </c>
    </row>
    <row r="1532" spans="1:5">
      <c r="A1532" t="s">
        <v>655</v>
      </c>
      <c r="B1532">
        <v>2006</v>
      </c>
      <c r="C1532">
        <v>2002</v>
      </c>
      <c r="D1532" t="s">
        <v>1303</v>
      </c>
      <c r="E1532">
        <v>4</v>
      </c>
    </row>
    <row r="1533" spans="1:5">
      <c r="A1533" t="s">
        <v>655</v>
      </c>
      <c r="B1533">
        <v>2006</v>
      </c>
      <c r="C1533">
        <v>2002</v>
      </c>
      <c r="D1533" t="s">
        <v>1302</v>
      </c>
      <c r="E1533">
        <v>4</v>
      </c>
    </row>
    <row r="1534" spans="1:5">
      <c r="A1534" t="s">
        <v>1422</v>
      </c>
      <c r="B1534">
        <v>2012</v>
      </c>
      <c r="C1534">
        <v>2002</v>
      </c>
      <c r="D1534" t="s">
        <v>1301</v>
      </c>
      <c r="E1534">
        <v>10</v>
      </c>
    </row>
    <row r="1535" spans="1:5">
      <c r="A1535" t="s">
        <v>1102</v>
      </c>
      <c r="B1535">
        <v>2006</v>
      </c>
      <c r="C1535">
        <v>2002</v>
      </c>
      <c r="D1535" t="s">
        <v>1305</v>
      </c>
      <c r="E1535">
        <v>4</v>
      </c>
    </row>
    <row r="1536" spans="1:5">
      <c r="A1536" t="s">
        <v>646</v>
      </c>
      <c r="B1536">
        <v>2006</v>
      </c>
      <c r="C1536">
        <v>2002</v>
      </c>
      <c r="D1536" t="s">
        <v>1305</v>
      </c>
      <c r="E1536">
        <v>4</v>
      </c>
    </row>
    <row r="1537" spans="1:5">
      <c r="A1537" t="s">
        <v>646</v>
      </c>
      <c r="B1537">
        <v>2006</v>
      </c>
      <c r="C1537">
        <v>2002</v>
      </c>
      <c r="D1537" t="s">
        <v>1304</v>
      </c>
      <c r="E1537">
        <v>4</v>
      </c>
    </row>
    <row r="1538" spans="1:5">
      <c r="A1538" t="s">
        <v>646</v>
      </c>
      <c r="B1538">
        <v>2006</v>
      </c>
      <c r="C1538">
        <v>2002</v>
      </c>
      <c r="D1538" t="s">
        <v>1303</v>
      </c>
      <c r="E1538">
        <v>4</v>
      </c>
    </row>
    <row r="1539" spans="1:5">
      <c r="A1539" t="s">
        <v>646</v>
      </c>
      <c r="B1539">
        <v>2006</v>
      </c>
      <c r="C1539">
        <v>2002</v>
      </c>
      <c r="D1539" t="s">
        <v>1302</v>
      </c>
      <c r="E1539">
        <v>4</v>
      </c>
    </row>
    <row r="1540" spans="1:5">
      <c r="A1540" t="s">
        <v>659</v>
      </c>
      <c r="B1540">
        <v>2006</v>
      </c>
      <c r="C1540">
        <v>2002</v>
      </c>
      <c r="D1540" t="s">
        <v>1305</v>
      </c>
      <c r="E1540">
        <v>4</v>
      </c>
    </row>
    <row r="1541" spans="1:5">
      <c r="A1541" t="s">
        <v>659</v>
      </c>
      <c r="B1541">
        <v>2006</v>
      </c>
      <c r="C1541">
        <v>2002</v>
      </c>
      <c r="D1541" t="s">
        <v>1304</v>
      </c>
      <c r="E1541">
        <v>4</v>
      </c>
    </row>
    <row r="1542" spans="1:5">
      <c r="A1542" t="s">
        <v>659</v>
      </c>
      <c r="B1542">
        <v>2006</v>
      </c>
      <c r="C1542">
        <v>2002</v>
      </c>
      <c r="D1542" t="s">
        <v>1303</v>
      </c>
      <c r="E1542">
        <v>4</v>
      </c>
    </row>
    <row r="1543" spans="1:5">
      <c r="A1543" t="s">
        <v>659</v>
      </c>
      <c r="B1543">
        <v>2006</v>
      </c>
      <c r="C1543">
        <v>2002</v>
      </c>
      <c r="D1543" t="s">
        <v>1302</v>
      </c>
      <c r="E1543">
        <v>4</v>
      </c>
    </row>
    <row r="1544" spans="1:5">
      <c r="A1544" t="s">
        <v>1423</v>
      </c>
      <c r="B1544">
        <v>2014</v>
      </c>
      <c r="C1544">
        <v>2002</v>
      </c>
      <c r="D1544" t="s">
        <v>1301</v>
      </c>
      <c r="E1544">
        <v>12</v>
      </c>
    </row>
    <row r="1545" spans="1:5">
      <c r="A1545" t="s">
        <v>680</v>
      </c>
      <c r="B1545">
        <v>2006</v>
      </c>
      <c r="C1545">
        <v>2002</v>
      </c>
      <c r="D1545" t="s">
        <v>1305</v>
      </c>
      <c r="E1545">
        <v>4</v>
      </c>
    </row>
    <row r="1546" spans="1:5">
      <c r="A1546" t="s">
        <v>680</v>
      </c>
      <c r="B1546">
        <v>2006</v>
      </c>
      <c r="C1546">
        <v>2002</v>
      </c>
      <c r="D1546" t="s">
        <v>1304</v>
      </c>
      <c r="E1546">
        <v>4</v>
      </c>
    </row>
    <row r="1547" spans="1:5">
      <c r="A1547" t="s">
        <v>680</v>
      </c>
      <c r="B1547">
        <v>2006</v>
      </c>
      <c r="C1547">
        <v>2002</v>
      </c>
      <c r="D1547" t="s">
        <v>1303</v>
      </c>
      <c r="E1547">
        <v>4</v>
      </c>
    </row>
    <row r="1548" spans="1:5">
      <c r="A1548" t="s">
        <v>680</v>
      </c>
      <c r="B1548">
        <v>2006</v>
      </c>
      <c r="C1548">
        <v>2002</v>
      </c>
      <c r="D1548" t="s">
        <v>1302</v>
      </c>
      <c r="E1548">
        <v>4</v>
      </c>
    </row>
    <row r="1549" spans="1:5">
      <c r="A1549" t="s">
        <v>682</v>
      </c>
      <c r="B1549">
        <v>2006</v>
      </c>
      <c r="C1549">
        <v>2002</v>
      </c>
      <c r="D1549" t="s">
        <v>1305</v>
      </c>
      <c r="E1549">
        <v>4</v>
      </c>
    </row>
    <row r="1550" spans="1:5">
      <c r="A1550" t="s">
        <v>682</v>
      </c>
      <c r="B1550">
        <v>2006</v>
      </c>
      <c r="C1550">
        <v>2002</v>
      </c>
      <c r="D1550" t="s">
        <v>1304</v>
      </c>
      <c r="E1550">
        <v>4</v>
      </c>
    </row>
    <row r="1551" spans="1:5">
      <c r="A1551" t="s">
        <v>682</v>
      </c>
      <c r="B1551">
        <v>2006</v>
      </c>
      <c r="C1551">
        <v>2002</v>
      </c>
      <c r="D1551" t="s">
        <v>1303</v>
      </c>
      <c r="E1551">
        <v>4</v>
      </c>
    </row>
    <row r="1552" spans="1:5">
      <c r="A1552" t="s">
        <v>682</v>
      </c>
      <c r="B1552">
        <v>2006</v>
      </c>
      <c r="C1552">
        <v>2002</v>
      </c>
      <c r="D1552" t="s">
        <v>1302</v>
      </c>
      <c r="E1552">
        <v>4</v>
      </c>
    </row>
    <row r="1553" spans="1:5">
      <c r="A1553" t="s">
        <v>1424</v>
      </c>
      <c r="B1553">
        <v>2014</v>
      </c>
      <c r="C1553">
        <v>2002</v>
      </c>
      <c r="D1553" t="s">
        <v>1301</v>
      </c>
      <c r="E1553">
        <v>12</v>
      </c>
    </row>
    <row r="1554" spans="1:5">
      <c r="A1554" t="s">
        <v>684</v>
      </c>
      <c r="B1554">
        <v>2006</v>
      </c>
      <c r="C1554">
        <v>2002</v>
      </c>
      <c r="D1554" t="s">
        <v>1305</v>
      </c>
      <c r="E1554">
        <v>4</v>
      </c>
    </row>
    <row r="1555" spans="1:5">
      <c r="A1555" t="s">
        <v>684</v>
      </c>
      <c r="B1555">
        <v>2006</v>
      </c>
      <c r="C1555">
        <v>2002</v>
      </c>
      <c r="D1555" t="s">
        <v>1304</v>
      </c>
      <c r="E1555">
        <v>4</v>
      </c>
    </row>
    <row r="1556" spans="1:5">
      <c r="A1556" t="s">
        <v>684</v>
      </c>
      <c r="B1556">
        <v>2006</v>
      </c>
      <c r="C1556">
        <v>2002</v>
      </c>
      <c r="D1556" t="s">
        <v>1303</v>
      </c>
      <c r="E1556">
        <v>4</v>
      </c>
    </row>
    <row r="1557" spans="1:5">
      <c r="A1557" t="s">
        <v>684</v>
      </c>
      <c r="B1557">
        <v>2006</v>
      </c>
      <c r="C1557">
        <v>2002</v>
      </c>
      <c r="D1557" t="s">
        <v>1302</v>
      </c>
      <c r="E1557">
        <v>4</v>
      </c>
    </row>
    <row r="1558" spans="1:5">
      <c r="A1558" t="s">
        <v>1425</v>
      </c>
      <c r="B1558">
        <v>2017</v>
      </c>
      <c r="C1558">
        <v>2002</v>
      </c>
      <c r="D1558" t="s">
        <v>1301</v>
      </c>
      <c r="E1558">
        <v>15</v>
      </c>
    </row>
    <row r="1559" spans="1:5">
      <c r="A1559" t="s">
        <v>1426</v>
      </c>
      <c r="B1559">
        <v>2013</v>
      </c>
      <c r="C1559">
        <v>2002</v>
      </c>
      <c r="D1559" t="s">
        <v>1301</v>
      </c>
      <c r="E1559">
        <v>11</v>
      </c>
    </row>
    <row r="1560" spans="1:5">
      <c r="A1560" t="s">
        <v>1427</v>
      </c>
      <c r="B1560">
        <v>2014</v>
      </c>
      <c r="C1560">
        <v>2002</v>
      </c>
      <c r="D1560" t="s">
        <v>1301</v>
      </c>
      <c r="E1560">
        <v>12</v>
      </c>
    </row>
    <row r="1561" spans="1:5">
      <c r="A1561" t="s">
        <v>1106</v>
      </c>
      <c r="B1561">
        <v>2006</v>
      </c>
      <c r="C1561">
        <v>2002</v>
      </c>
      <c r="D1561" t="s">
        <v>1305</v>
      </c>
      <c r="E1561">
        <v>4</v>
      </c>
    </row>
    <row r="1562" spans="1:5">
      <c r="A1562" t="s">
        <v>1428</v>
      </c>
      <c r="B1562">
        <v>2015</v>
      </c>
      <c r="C1562">
        <v>2002</v>
      </c>
      <c r="D1562" t="s">
        <v>1301</v>
      </c>
      <c r="E1562">
        <v>13</v>
      </c>
    </row>
    <row r="1563" spans="1:5">
      <c r="A1563" t="s">
        <v>1429</v>
      </c>
      <c r="B1563">
        <v>2012</v>
      </c>
      <c r="C1563">
        <v>2002</v>
      </c>
      <c r="D1563" t="s">
        <v>1301</v>
      </c>
      <c r="E1563">
        <v>10</v>
      </c>
    </row>
    <row r="1564" spans="1:5">
      <c r="A1564" t="s">
        <v>1257</v>
      </c>
      <c r="B1564">
        <v>2006</v>
      </c>
      <c r="C1564">
        <v>2002</v>
      </c>
      <c r="D1564" t="s">
        <v>1305</v>
      </c>
      <c r="E1564">
        <v>4</v>
      </c>
    </row>
    <row r="1565" spans="1:5">
      <c r="A1565" t="s">
        <v>862</v>
      </c>
      <c r="B1565">
        <v>2005</v>
      </c>
      <c r="C1565">
        <v>2002</v>
      </c>
      <c r="D1565" t="s">
        <v>1305</v>
      </c>
      <c r="E1565">
        <v>3</v>
      </c>
    </row>
    <row r="1566" spans="1:5">
      <c r="A1566" t="s">
        <v>862</v>
      </c>
      <c r="B1566">
        <v>2005</v>
      </c>
      <c r="C1566">
        <v>2002</v>
      </c>
      <c r="D1566" t="s">
        <v>1304</v>
      </c>
      <c r="E1566">
        <v>3</v>
      </c>
    </row>
    <row r="1567" spans="1:5">
      <c r="A1567" t="s">
        <v>862</v>
      </c>
      <c r="B1567">
        <v>2005</v>
      </c>
      <c r="C1567">
        <v>2002</v>
      </c>
      <c r="D1567" t="s">
        <v>1303</v>
      </c>
      <c r="E1567">
        <v>3</v>
      </c>
    </row>
    <row r="1568" spans="1:5">
      <c r="A1568" t="s">
        <v>862</v>
      </c>
      <c r="B1568">
        <v>2005</v>
      </c>
      <c r="C1568">
        <v>2002</v>
      </c>
      <c r="D1568" t="s">
        <v>1302</v>
      </c>
      <c r="E1568">
        <v>3</v>
      </c>
    </row>
    <row r="1569" spans="1:5">
      <c r="A1569" t="s">
        <v>1430</v>
      </c>
      <c r="B1569">
        <v>2012</v>
      </c>
      <c r="C1569">
        <v>2002</v>
      </c>
      <c r="D1569" t="s">
        <v>1300</v>
      </c>
      <c r="E1569">
        <v>10</v>
      </c>
    </row>
    <row r="1570" spans="1:5">
      <c r="A1570" t="s">
        <v>946</v>
      </c>
      <c r="B1570">
        <v>2006</v>
      </c>
      <c r="C1570">
        <v>2002</v>
      </c>
      <c r="D1570" t="s">
        <v>1305</v>
      </c>
      <c r="E1570">
        <v>4</v>
      </c>
    </row>
    <row r="1571" spans="1:5">
      <c r="A1571" t="s">
        <v>946</v>
      </c>
      <c r="B1571">
        <v>2006</v>
      </c>
      <c r="C1571">
        <v>2002</v>
      </c>
      <c r="D1571" t="s">
        <v>1304</v>
      </c>
      <c r="E1571">
        <v>4</v>
      </c>
    </row>
    <row r="1572" spans="1:5">
      <c r="A1572" t="s">
        <v>946</v>
      </c>
      <c r="B1572">
        <v>2006</v>
      </c>
      <c r="C1572">
        <v>2002</v>
      </c>
      <c r="D1572" t="s">
        <v>1303</v>
      </c>
      <c r="E1572">
        <v>4</v>
      </c>
    </row>
    <row r="1573" spans="1:5">
      <c r="A1573" t="s">
        <v>687</v>
      </c>
      <c r="B1573">
        <v>2006</v>
      </c>
      <c r="C1573">
        <v>2002</v>
      </c>
      <c r="D1573" t="s">
        <v>1305</v>
      </c>
      <c r="E1573">
        <v>4</v>
      </c>
    </row>
    <row r="1574" spans="1:5">
      <c r="A1574" t="s">
        <v>687</v>
      </c>
      <c r="B1574">
        <v>2006</v>
      </c>
      <c r="C1574">
        <v>2002</v>
      </c>
      <c r="D1574" t="s">
        <v>1304</v>
      </c>
      <c r="E1574">
        <v>4</v>
      </c>
    </row>
    <row r="1575" spans="1:5">
      <c r="A1575" t="s">
        <v>687</v>
      </c>
      <c r="B1575">
        <v>2006</v>
      </c>
      <c r="C1575">
        <v>2002</v>
      </c>
      <c r="D1575" t="s">
        <v>1303</v>
      </c>
      <c r="E1575">
        <v>4</v>
      </c>
    </row>
    <row r="1576" spans="1:5">
      <c r="A1576" t="s">
        <v>687</v>
      </c>
      <c r="B1576">
        <v>2006</v>
      </c>
      <c r="C1576">
        <v>2002</v>
      </c>
      <c r="D1576" t="s">
        <v>1302</v>
      </c>
      <c r="E1576">
        <v>4</v>
      </c>
    </row>
    <row r="1577" spans="1:5">
      <c r="A1577" t="s">
        <v>762</v>
      </c>
      <c r="B1577">
        <v>2006</v>
      </c>
      <c r="C1577">
        <v>2002</v>
      </c>
      <c r="D1577" t="s">
        <v>1305</v>
      </c>
      <c r="E1577">
        <v>4</v>
      </c>
    </row>
    <row r="1578" spans="1:5">
      <c r="A1578" t="s">
        <v>762</v>
      </c>
      <c r="B1578">
        <v>2006</v>
      </c>
      <c r="C1578">
        <v>2002</v>
      </c>
      <c r="D1578" t="s">
        <v>1304</v>
      </c>
      <c r="E1578">
        <v>4</v>
      </c>
    </row>
    <row r="1579" spans="1:5">
      <c r="A1579" t="s">
        <v>762</v>
      </c>
      <c r="B1579">
        <v>2006</v>
      </c>
      <c r="C1579">
        <v>2002</v>
      </c>
      <c r="D1579" t="s">
        <v>1303</v>
      </c>
      <c r="E1579">
        <v>4</v>
      </c>
    </row>
    <row r="1580" spans="1:5">
      <c r="A1580" t="s">
        <v>762</v>
      </c>
      <c r="B1580">
        <v>2006</v>
      </c>
      <c r="C1580">
        <v>2002</v>
      </c>
      <c r="D1580" t="s">
        <v>1302</v>
      </c>
      <c r="E1580">
        <v>4</v>
      </c>
    </row>
    <row r="1581" spans="1:5">
      <c r="A1581" t="s">
        <v>1031</v>
      </c>
      <c r="B1581">
        <v>2006</v>
      </c>
      <c r="C1581">
        <v>2002</v>
      </c>
      <c r="D1581" t="s">
        <v>1305</v>
      </c>
      <c r="E1581">
        <v>4</v>
      </c>
    </row>
    <row r="1582" spans="1:5">
      <c r="A1582" t="s">
        <v>1262</v>
      </c>
      <c r="B1582">
        <v>2006</v>
      </c>
      <c r="C1582">
        <v>2002</v>
      </c>
      <c r="D1582" t="s">
        <v>1305</v>
      </c>
      <c r="E1582">
        <v>4</v>
      </c>
    </row>
    <row r="1583" spans="1:5">
      <c r="A1583" t="s">
        <v>662</v>
      </c>
      <c r="B1583">
        <v>2006</v>
      </c>
      <c r="C1583">
        <v>2002</v>
      </c>
      <c r="D1583" t="s">
        <v>1305</v>
      </c>
      <c r="E1583">
        <v>4</v>
      </c>
    </row>
    <row r="1584" spans="1:5">
      <c r="A1584" t="s">
        <v>662</v>
      </c>
      <c r="B1584">
        <v>2006</v>
      </c>
      <c r="C1584">
        <v>2002</v>
      </c>
      <c r="D1584" t="s">
        <v>1304</v>
      </c>
      <c r="E1584">
        <v>4</v>
      </c>
    </row>
    <row r="1585" spans="1:5">
      <c r="A1585" t="s">
        <v>662</v>
      </c>
      <c r="B1585">
        <v>2006</v>
      </c>
      <c r="C1585">
        <v>2002</v>
      </c>
      <c r="D1585" t="s">
        <v>1303</v>
      </c>
      <c r="E1585">
        <v>4</v>
      </c>
    </row>
    <row r="1586" spans="1:5">
      <c r="A1586" t="s">
        <v>662</v>
      </c>
      <c r="B1586">
        <v>2006</v>
      </c>
      <c r="C1586">
        <v>2002</v>
      </c>
      <c r="D1586" t="s">
        <v>1302</v>
      </c>
      <c r="E1586">
        <v>4</v>
      </c>
    </row>
    <row r="1587" spans="1:5">
      <c r="A1587" t="s">
        <v>1431</v>
      </c>
      <c r="B1587">
        <v>2017</v>
      </c>
      <c r="C1587">
        <v>2002</v>
      </c>
      <c r="D1587" t="s">
        <v>1301</v>
      </c>
      <c r="E1587">
        <v>15</v>
      </c>
    </row>
    <row r="1588" spans="1:5">
      <c r="A1588" t="s">
        <v>1432</v>
      </c>
      <c r="B1588">
        <v>2014</v>
      </c>
      <c r="C1588">
        <v>2002</v>
      </c>
      <c r="D1588" t="s">
        <v>1300</v>
      </c>
      <c r="E1588">
        <v>12</v>
      </c>
    </row>
    <row r="1589" spans="1:5">
      <c r="A1589" t="s">
        <v>1433</v>
      </c>
      <c r="B1589">
        <v>2013</v>
      </c>
      <c r="C1589">
        <v>2002</v>
      </c>
      <c r="D1589" t="s">
        <v>1301</v>
      </c>
      <c r="E1589">
        <v>11</v>
      </c>
    </row>
    <row r="1590" spans="1:5">
      <c r="A1590" t="s">
        <v>607</v>
      </c>
      <c r="B1590">
        <v>2007</v>
      </c>
      <c r="C1590">
        <v>2002</v>
      </c>
      <c r="D1590" t="s">
        <v>1305</v>
      </c>
      <c r="E1590">
        <v>5</v>
      </c>
    </row>
    <row r="1591" spans="1:5">
      <c r="A1591" t="s">
        <v>607</v>
      </c>
      <c r="B1591">
        <v>2007</v>
      </c>
      <c r="C1591">
        <v>2002</v>
      </c>
      <c r="D1591" t="s">
        <v>1304</v>
      </c>
      <c r="E1591">
        <v>5</v>
      </c>
    </row>
    <row r="1592" spans="1:5">
      <c r="A1592" t="s">
        <v>607</v>
      </c>
      <c r="B1592">
        <v>2007</v>
      </c>
      <c r="C1592">
        <v>2002</v>
      </c>
      <c r="D1592" t="s">
        <v>1303</v>
      </c>
      <c r="E1592">
        <v>5</v>
      </c>
    </row>
    <row r="1593" spans="1:5">
      <c r="A1593" t="s">
        <v>607</v>
      </c>
      <c r="B1593">
        <v>2007</v>
      </c>
      <c r="C1593">
        <v>2002</v>
      </c>
      <c r="D1593" t="s">
        <v>1302</v>
      </c>
      <c r="E1593">
        <v>5</v>
      </c>
    </row>
    <row r="1594" spans="1:5">
      <c r="A1594" t="s">
        <v>621</v>
      </c>
      <c r="B1594">
        <v>2007</v>
      </c>
      <c r="C1594">
        <v>2002</v>
      </c>
      <c r="D1594" t="s">
        <v>1305</v>
      </c>
      <c r="E1594">
        <v>5</v>
      </c>
    </row>
    <row r="1595" spans="1:5">
      <c r="A1595" t="s">
        <v>621</v>
      </c>
      <c r="B1595">
        <v>2007</v>
      </c>
      <c r="C1595">
        <v>2002</v>
      </c>
      <c r="D1595" t="s">
        <v>1304</v>
      </c>
      <c r="E1595">
        <v>5</v>
      </c>
    </row>
    <row r="1596" spans="1:5">
      <c r="A1596" t="s">
        <v>621</v>
      </c>
      <c r="B1596">
        <v>2007</v>
      </c>
      <c r="C1596">
        <v>2002</v>
      </c>
      <c r="D1596" t="s">
        <v>1303</v>
      </c>
      <c r="E1596">
        <v>5</v>
      </c>
    </row>
    <row r="1597" spans="1:5">
      <c r="A1597" t="s">
        <v>621</v>
      </c>
      <c r="B1597">
        <v>2007</v>
      </c>
      <c r="C1597">
        <v>2002</v>
      </c>
      <c r="D1597" t="s">
        <v>1302</v>
      </c>
      <c r="E1597">
        <v>5</v>
      </c>
    </row>
    <row r="1598" spans="1:5">
      <c r="A1598" t="s">
        <v>46</v>
      </c>
      <c r="B1598">
        <v>2006</v>
      </c>
      <c r="C1598">
        <v>2002</v>
      </c>
      <c r="D1598" t="s">
        <v>1305</v>
      </c>
      <c r="E1598">
        <v>4</v>
      </c>
    </row>
    <row r="1599" spans="1:5">
      <c r="A1599" t="s">
        <v>46</v>
      </c>
      <c r="B1599">
        <v>2006</v>
      </c>
      <c r="C1599">
        <v>2002</v>
      </c>
      <c r="D1599" t="s">
        <v>1304</v>
      </c>
      <c r="E1599">
        <v>4</v>
      </c>
    </row>
    <row r="1600" spans="1:5">
      <c r="A1600" t="s">
        <v>46</v>
      </c>
      <c r="B1600">
        <v>2006</v>
      </c>
      <c r="C1600">
        <v>2002</v>
      </c>
      <c r="D1600" t="s">
        <v>1303</v>
      </c>
      <c r="E1600">
        <v>4</v>
      </c>
    </row>
    <row r="1601" spans="1:5">
      <c r="A1601" t="s">
        <v>46</v>
      </c>
      <c r="B1601">
        <v>2006</v>
      </c>
      <c r="C1601">
        <v>2002</v>
      </c>
      <c r="D1601" t="s">
        <v>1302</v>
      </c>
      <c r="E1601">
        <v>4</v>
      </c>
    </row>
    <row r="1602" spans="1:5">
      <c r="A1602" t="s">
        <v>46</v>
      </c>
      <c r="B1602">
        <v>2006</v>
      </c>
      <c r="C1602">
        <v>2002</v>
      </c>
      <c r="D1602" t="s">
        <v>1298</v>
      </c>
      <c r="E1602">
        <v>4</v>
      </c>
    </row>
    <row r="1603" spans="1:5">
      <c r="A1603" t="s">
        <v>669</v>
      </c>
      <c r="B1603">
        <v>2006</v>
      </c>
      <c r="C1603">
        <v>2002</v>
      </c>
      <c r="D1603" t="s">
        <v>1305</v>
      </c>
      <c r="E1603">
        <v>4</v>
      </c>
    </row>
    <row r="1604" spans="1:5">
      <c r="A1604" t="s">
        <v>669</v>
      </c>
      <c r="B1604">
        <v>2006</v>
      </c>
      <c r="C1604">
        <v>2002</v>
      </c>
      <c r="D1604" t="s">
        <v>1304</v>
      </c>
      <c r="E1604">
        <v>4</v>
      </c>
    </row>
    <row r="1605" spans="1:5">
      <c r="A1605" t="s">
        <v>669</v>
      </c>
      <c r="B1605">
        <v>2006</v>
      </c>
      <c r="C1605">
        <v>2002</v>
      </c>
      <c r="D1605" t="s">
        <v>1303</v>
      </c>
      <c r="E1605">
        <v>4</v>
      </c>
    </row>
    <row r="1606" spans="1:5">
      <c r="A1606" t="s">
        <v>669</v>
      </c>
      <c r="B1606">
        <v>2006</v>
      </c>
      <c r="C1606">
        <v>2002</v>
      </c>
      <c r="D1606" t="s">
        <v>1302</v>
      </c>
      <c r="E1606">
        <v>4</v>
      </c>
    </row>
    <row r="1607" spans="1:5">
      <c r="A1607" t="s">
        <v>663</v>
      </c>
      <c r="B1607">
        <v>2006</v>
      </c>
      <c r="C1607">
        <v>2002</v>
      </c>
      <c r="D1607" t="s">
        <v>1305</v>
      </c>
      <c r="E1607">
        <v>4</v>
      </c>
    </row>
    <row r="1608" spans="1:5">
      <c r="A1608" t="s">
        <v>663</v>
      </c>
      <c r="B1608">
        <v>2006</v>
      </c>
      <c r="C1608">
        <v>2002</v>
      </c>
      <c r="D1608" t="s">
        <v>1304</v>
      </c>
      <c r="E1608">
        <v>4</v>
      </c>
    </row>
    <row r="1609" spans="1:5">
      <c r="A1609" t="s">
        <v>663</v>
      </c>
      <c r="B1609">
        <v>2006</v>
      </c>
      <c r="C1609">
        <v>2002</v>
      </c>
      <c r="D1609" t="s">
        <v>1303</v>
      </c>
      <c r="E1609">
        <v>4</v>
      </c>
    </row>
    <row r="1610" spans="1:5">
      <c r="A1610" t="s">
        <v>663</v>
      </c>
      <c r="B1610">
        <v>2006</v>
      </c>
      <c r="C1610">
        <v>2002</v>
      </c>
      <c r="D1610" t="s">
        <v>1302</v>
      </c>
      <c r="E1610">
        <v>4</v>
      </c>
    </row>
    <row r="1611" spans="1:5">
      <c r="A1611" t="s">
        <v>1434</v>
      </c>
      <c r="B1611">
        <v>2015</v>
      </c>
      <c r="C1611">
        <v>2002</v>
      </c>
      <c r="D1611" t="s">
        <v>1301</v>
      </c>
      <c r="E1611">
        <v>13</v>
      </c>
    </row>
    <row r="1612" spans="1:5">
      <c r="A1612" t="s">
        <v>665</v>
      </c>
      <c r="B1612">
        <v>2006</v>
      </c>
      <c r="C1612">
        <v>2002</v>
      </c>
      <c r="D1612" t="s">
        <v>1305</v>
      </c>
      <c r="E1612">
        <v>4</v>
      </c>
    </row>
    <row r="1613" spans="1:5">
      <c r="A1613" t="s">
        <v>665</v>
      </c>
      <c r="B1613">
        <v>2006</v>
      </c>
      <c r="C1613">
        <v>2002</v>
      </c>
      <c r="D1613" t="s">
        <v>1304</v>
      </c>
      <c r="E1613">
        <v>4</v>
      </c>
    </row>
    <row r="1614" spans="1:5">
      <c r="A1614" t="s">
        <v>665</v>
      </c>
      <c r="B1614">
        <v>2006</v>
      </c>
      <c r="C1614">
        <v>2002</v>
      </c>
      <c r="D1614" t="s">
        <v>1303</v>
      </c>
      <c r="E1614">
        <v>4</v>
      </c>
    </row>
    <row r="1615" spans="1:5">
      <c r="A1615" t="s">
        <v>665</v>
      </c>
      <c r="B1615">
        <v>2006</v>
      </c>
      <c r="C1615">
        <v>2002</v>
      </c>
      <c r="D1615" t="s">
        <v>1302</v>
      </c>
      <c r="E1615">
        <v>4</v>
      </c>
    </row>
    <row r="1616" spans="1:5">
      <c r="A1616" t="s">
        <v>1118</v>
      </c>
      <c r="B1616">
        <v>2006</v>
      </c>
      <c r="C1616">
        <v>2002</v>
      </c>
      <c r="D1616" t="s">
        <v>1305</v>
      </c>
      <c r="E1616">
        <v>4</v>
      </c>
    </row>
    <row r="1617" spans="1:5">
      <c r="A1617" t="s">
        <v>668</v>
      </c>
      <c r="B1617">
        <v>2006</v>
      </c>
      <c r="C1617">
        <v>2002</v>
      </c>
      <c r="D1617" t="s">
        <v>1305</v>
      </c>
      <c r="E1617">
        <v>4</v>
      </c>
    </row>
    <row r="1618" spans="1:5">
      <c r="A1618" t="s">
        <v>668</v>
      </c>
      <c r="B1618">
        <v>2006</v>
      </c>
      <c r="C1618">
        <v>2002</v>
      </c>
      <c r="D1618" t="s">
        <v>1304</v>
      </c>
      <c r="E1618">
        <v>4</v>
      </c>
    </row>
    <row r="1619" spans="1:5">
      <c r="A1619" t="s">
        <v>668</v>
      </c>
      <c r="B1619">
        <v>2006</v>
      </c>
      <c r="C1619">
        <v>2002</v>
      </c>
      <c r="D1619" t="s">
        <v>1303</v>
      </c>
      <c r="E1619">
        <v>4</v>
      </c>
    </row>
    <row r="1620" spans="1:5">
      <c r="A1620" t="s">
        <v>668</v>
      </c>
      <c r="B1620">
        <v>2006</v>
      </c>
      <c r="C1620">
        <v>2002</v>
      </c>
      <c r="D1620" t="s">
        <v>1302</v>
      </c>
      <c r="E1620">
        <v>4</v>
      </c>
    </row>
    <row r="1621" spans="1:5">
      <c r="A1621" t="s">
        <v>661</v>
      </c>
      <c r="B1621">
        <v>2006</v>
      </c>
      <c r="C1621">
        <v>2002</v>
      </c>
      <c r="D1621" t="s">
        <v>1305</v>
      </c>
      <c r="E1621">
        <v>4</v>
      </c>
    </row>
    <row r="1622" spans="1:5">
      <c r="A1622" t="s">
        <v>661</v>
      </c>
      <c r="B1622">
        <v>2006</v>
      </c>
      <c r="C1622">
        <v>2002</v>
      </c>
      <c r="D1622" t="s">
        <v>1304</v>
      </c>
      <c r="E1622">
        <v>4</v>
      </c>
    </row>
    <row r="1623" spans="1:5">
      <c r="A1623" t="s">
        <v>661</v>
      </c>
      <c r="B1623">
        <v>2006</v>
      </c>
      <c r="C1623">
        <v>2002</v>
      </c>
      <c r="D1623" t="s">
        <v>1303</v>
      </c>
      <c r="E1623">
        <v>4</v>
      </c>
    </row>
    <row r="1624" spans="1:5">
      <c r="A1624" t="s">
        <v>661</v>
      </c>
      <c r="B1624">
        <v>2006</v>
      </c>
      <c r="C1624">
        <v>2002</v>
      </c>
      <c r="D1624" t="s">
        <v>1302</v>
      </c>
      <c r="E1624">
        <v>4</v>
      </c>
    </row>
    <row r="1625" spans="1:5">
      <c r="A1625" t="s">
        <v>673</v>
      </c>
      <c r="B1625">
        <v>2006</v>
      </c>
      <c r="C1625">
        <v>2002</v>
      </c>
      <c r="D1625" t="s">
        <v>1305</v>
      </c>
      <c r="E1625">
        <v>4</v>
      </c>
    </row>
    <row r="1626" spans="1:5">
      <c r="A1626" t="s">
        <v>673</v>
      </c>
      <c r="B1626">
        <v>2006</v>
      </c>
      <c r="C1626">
        <v>2002</v>
      </c>
      <c r="D1626" t="s">
        <v>1304</v>
      </c>
      <c r="E1626">
        <v>4</v>
      </c>
    </row>
    <row r="1627" spans="1:5">
      <c r="A1627" t="s">
        <v>673</v>
      </c>
      <c r="B1627">
        <v>2006</v>
      </c>
      <c r="C1627">
        <v>2002</v>
      </c>
      <c r="D1627" t="s">
        <v>1303</v>
      </c>
      <c r="E1627">
        <v>4</v>
      </c>
    </row>
    <row r="1628" spans="1:5">
      <c r="A1628" t="s">
        <v>673</v>
      </c>
      <c r="B1628">
        <v>2006</v>
      </c>
      <c r="C1628">
        <v>2002</v>
      </c>
      <c r="D1628" t="s">
        <v>1302</v>
      </c>
      <c r="E1628">
        <v>4</v>
      </c>
    </row>
    <row r="1629" spans="1:5">
      <c r="A1629" t="s">
        <v>628</v>
      </c>
      <c r="B1629">
        <v>2007</v>
      </c>
      <c r="C1629">
        <v>2002</v>
      </c>
      <c r="D1629" t="s">
        <v>1305</v>
      </c>
      <c r="E1629">
        <v>5</v>
      </c>
    </row>
    <row r="1630" spans="1:5">
      <c r="A1630" t="s">
        <v>628</v>
      </c>
      <c r="B1630">
        <v>2007</v>
      </c>
      <c r="C1630">
        <v>2002</v>
      </c>
      <c r="D1630" t="s">
        <v>1304</v>
      </c>
      <c r="E1630">
        <v>5</v>
      </c>
    </row>
    <row r="1631" spans="1:5">
      <c r="A1631" t="s">
        <v>628</v>
      </c>
      <c r="B1631">
        <v>2007</v>
      </c>
      <c r="C1631">
        <v>2002</v>
      </c>
      <c r="D1631" t="s">
        <v>1303</v>
      </c>
      <c r="E1631">
        <v>5</v>
      </c>
    </row>
    <row r="1632" spans="1:5">
      <c r="A1632" t="s">
        <v>628</v>
      </c>
      <c r="B1632">
        <v>2007</v>
      </c>
      <c r="C1632">
        <v>2002</v>
      </c>
      <c r="D1632" t="s">
        <v>1302</v>
      </c>
      <c r="E1632">
        <v>5</v>
      </c>
    </row>
    <row r="1633" spans="1:5">
      <c r="A1633" t="s">
        <v>675</v>
      </c>
      <c r="B1633">
        <v>2006</v>
      </c>
      <c r="C1633">
        <v>2002</v>
      </c>
      <c r="D1633" t="s">
        <v>1305</v>
      </c>
      <c r="E1633">
        <v>4</v>
      </c>
    </row>
    <row r="1634" spans="1:5">
      <c r="A1634" t="s">
        <v>675</v>
      </c>
      <c r="B1634">
        <v>2006</v>
      </c>
      <c r="C1634">
        <v>2002</v>
      </c>
      <c r="D1634" t="s">
        <v>1304</v>
      </c>
      <c r="E1634">
        <v>4</v>
      </c>
    </row>
    <row r="1635" spans="1:5">
      <c r="A1635" t="s">
        <v>675</v>
      </c>
      <c r="B1635">
        <v>2006</v>
      </c>
      <c r="C1635">
        <v>2002</v>
      </c>
      <c r="D1635" t="s">
        <v>1303</v>
      </c>
      <c r="E1635">
        <v>4</v>
      </c>
    </row>
    <row r="1636" spans="1:5">
      <c r="A1636" t="s">
        <v>675</v>
      </c>
      <c r="B1636">
        <v>2006</v>
      </c>
      <c r="C1636">
        <v>2002</v>
      </c>
      <c r="D1636" t="s">
        <v>1302</v>
      </c>
      <c r="E1636">
        <v>4</v>
      </c>
    </row>
    <row r="1637" spans="1:5">
      <c r="A1637" t="s">
        <v>1435</v>
      </c>
      <c r="B1637">
        <v>2014</v>
      </c>
      <c r="C1637">
        <v>2002</v>
      </c>
      <c r="D1637" t="s">
        <v>1301</v>
      </c>
      <c r="E1637">
        <v>12</v>
      </c>
    </row>
    <row r="1638" spans="1:5">
      <c r="A1638" t="s">
        <v>677</v>
      </c>
      <c r="B1638">
        <v>2006</v>
      </c>
      <c r="C1638">
        <v>2002</v>
      </c>
      <c r="D1638" t="s">
        <v>1305</v>
      </c>
      <c r="E1638">
        <v>4</v>
      </c>
    </row>
    <row r="1639" spans="1:5">
      <c r="A1639" t="s">
        <v>677</v>
      </c>
      <c r="B1639">
        <v>2006</v>
      </c>
      <c r="C1639">
        <v>2002</v>
      </c>
      <c r="D1639" t="s">
        <v>1304</v>
      </c>
      <c r="E1639">
        <v>4</v>
      </c>
    </row>
    <row r="1640" spans="1:5">
      <c r="A1640" t="s">
        <v>677</v>
      </c>
      <c r="B1640">
        <v>2006</v>
      </c>
      <c r="C1640">
        <v>2002</v>
      </c>
      <c r="D1640" t="s">
        <v>1303</v>
      </c>
      <c r="E1640">
        <v>4</v>
      </c>
    </row>
    <row r="1641" spans="1:5">
      <c r="A1641" t="s">
        <v>677</v>
      </c>
      <c r="B1641">
        <v>2006</v>
      </c>
      <c r="C1641">
        <v>2002</v>
      </c>
      <c r="D1641" t="s">
        <v>1302</v>
      </c>
      <c r="E1641">
        <v>4</v>
      </c>
    </row>
    <row r="1642" spans="1:5">
      <c r="A1642" t="s">
        <v>643</v>
      </c>
      <c r="B1642">
        <v>2007</v>
      </c>
      <c r="C1642">
        <v>2002</v>
      </c>
      <c r="D1642" t="s">
        <v>1305</v>
      </c>
      <c r="E1642">
        <v>5</v>
      </c>
    </row>
    <row r="1643" spans="1:5">
      <c r="A1643" t="s">
        <v>643</v>
      </c>
      <c r="B1643">
        <v>2007</v>
      </c>
      <c r="C1643">
        <v>2002</v>
      </c>
      <c r="D1643" t="s">
        <v>1304</v>
      </c>
      <c r="E1643">
        <v>5</v>
      </c>
    </row>
    <row r="1644" spans="1:5">
      <c r="A1644" t="s">
        <v>643</v>
      </c>
      <c r="B1644">
        <v>2007</v>
      </c>
      <c r="C1644">
        <v>2002</v>
      </c>
      <c r="D1644" t="s">
        <v>1303</v>
      </c>
      <c r="E1644">
        <v>5</v>
      </c>
    </row>
    <row r="1645" spans="1:5">
      <c r="A1645" t="s">
        <v>643</v>
      </c>
      <c r="B1645">
        <v>2007</v>
      </c>
      <c r="C1645">
        <v>2002</v>
      </c>
      <c r="D1645" t="s">
        <v>1302</v>
      </c>
      <c r="E1645">
        <v>5</v>
      </c>
    </row>
    <row r="1646" spans="1:5">
      <c r="A1646" t="s">
        <v>1436</v>
      </c>
      <c r="B1646">
        <v>2014</v>
      </c>
      <c r="C1646">
        <v>2002</v>
      </c>
      <c r="D1646" t="s">
        <v>1301</v>
      </c>
      <c r="E1646">
        <v>12</v>
      </c>
    </row>
    <row r="1647" spans="1:5">
      <c r="A1647" t="s">
        <v>1175</v>
      </c>
      <c r="B1647">
        <v>2006</v>
      </c>
      <c r="C1647">
        <v>2002</v>
      </c>
      <c r="D1647" t="s">
        <v>1305</v>
      </c>
      <c r="E1647">
        <v>4</v>
      </c>
    </row>
    <row r="1648" spans="1:5">
      <c r="A1648" t="s">
        <v>835</v>
      </c>
      <c r="B1648">
        <v>2006</v>
      </c>
      <c r="C1648">
        <v>2002</v>
      </c>
      <c r="D1648" t="s">
        <v>1305</v>
      </c>
      <c r="E1648">
        <v>4</v>
      </c>
    </row>
    <row r="1649" spans="1:5">
      <c r="A1649" t="s">
        <v>835</v>
      </c>
      <c r="B1649">
        <v>2006</v>
      </c>
      <c r="C1649">
        <v>2002</v>
      </c>
      <c r="D1649" t="s">
        <v>1304</v>
      </c>
      <c r="E1649">
        <v>4</v>
      </c>
    </row>
    <row r="1650" spans="1:5">
      <c r="A1650" t="s">
        <v>835</v>
      </c>
      <c r="B1650">
        <v>2006</v>
      </c>
      <c r="C1650">
        <v>2002</v>
      </c>
      <c r="D1650" t="s">
        <v>1303</v>
      </c>
      <c r="E1650">
        <v>4</v>
      </c>
    </row>
    <row r="1651" spans="1:5">
      <c r="A1651" t="s">
        <v>835</v>
      </c>
      <c r="B1651">
        <v>2006</v>
      </c>
      <c r="C1651">
        <v>2002</v>
      </c>
      <c r="D1651" t="s">
        <v>1302</v>
      </c>
      <c r="E1651">
        <v>4</v>
      </c>
    </row>
    <row r="1652" spans="1:5">
      <c r="A1652" t="s">
        <v>834</v>
      </c>
      <c r="B1652">
        <v>2006</v>
      </c>
      <c r="C1652">
        <v>2002</v>
      </c>
      <c r="D1652" t="s">
        <v>1305</v>
      </c>
      <c r="E1652">
        <v>4</v>
      </c>
    </row>
    <row r="1653" spans="1:5">
      <c r="A1653" t="s">
        <v>834</v>
      </c>
      <c r="B1653">
        <v>2006</v>
      </c>
      <c r="C1653">
        <v>2002</v>
      </c>
      <c r="D1653" t="s">
        <v>1304</v>
      </c>
      <c r="E1653">
        <v>4</v>
      </c>
    </row>
    <row r="1654" spans="1:5">
      <c r="A1654" t="s">
        <v>834</v>
      </c>
      <c r="B1654">
        <v>2006</v>
      </c>
      <c r="C1654">
        <v>2002</v>
      </c>
      <c r="D1654" t="s">
        <v>1303</v>
      </c>
      <c r="E1654">
        <v>4</v>
      </c>
    </row>
    <row r="1655" spans="1:5">
      <c r="A1655" t="s">
        <v>834</v>
      </c>
      <c r="B1655">
        <v>2006</v>
      </c>
      <c r="C1655">
        <v>2002</v>
      </c>
      <c r="D1655" t="s">
        <v>1302</v>
      </c>
      <c r="E1655">
        <v>4</v>
      </c>
    </row>
    <row r="1656" spans="1:5">
      <c r="A1656" t="s">
        <v>1437</v>
      </c>
      <c r="B1656">
        <v>2013</v>
      </c>
      <c r="C1656">
        <v>2002</v>
      </c>
      <c r="D1656" t="s">
        <v>1301</v>
      </c>
      <c r="E1656">
        <v>11</v>
      </c>
    </row>
    <row r="1657" spans="1:5">
      <c r="A1657" t="s">
        <v>1438</v>
      </c>
      <c r="B1657">
        <v>2016</v>
      </c>
      <c r="C1657">
        <v>2002</v>
      </c>
      <c r="D1657" t="s">
        <v>1301</v>
      </c>
      <c r="E1657">
        <v>14</v>
      </c>
    </row>
    <row r="1658" spans="1:5">
      <c r="A1658" t="s">
        <v>618</v>
      </c>
      <c r="B1658">
        <v>2007</v>
      </c>
      <c r="C1658">
        <v>2002</v>
      </c>
      <c r="D1658" t="s">
        <v>1305</v>
      </c>
      <c r="E1658">
        <v>5</v>
      </c>
    </row>
    <row r="1659" spans="1:5">
      <c r="A1659" t="s">
        <v>618</v>
      </c>
      <c r="B1659">
        <v>2007</v>
      </c>
      <c r="C1659">
        <v>2002</v>
      </c>
      <c r="D1659" t="s">
        <v>1304</v>
      </c>
      <c r="E1659">
        <v>5</v>
      </c>
    </row>
    <row r="1660" spans="1:5">
      <c r="A1660" t="s">
        <v>618</v>
      </c>
      <c r="B1660">
        <v>2007</v>
      </c>
      <c r="C1660">
        <v>2002</v>
      </c>
      <c r="D1660" t="s">
        <v>1303</v>
      </c>
      <c r="E1660">
        <v>5</v>
      </c>
    </row>
    <row r="1661" spans="1:5">
      <c r="A1661" t="s">
        <v>618</v>
      </c>
      <c r="B1661">
        <v>2007</v>
      </c>
      <c r="C1661">
        <v>2002</v>
      </c>
      <c r="D1661" t="s">
        <v>1302</v>
      </c>
      <c r="E1661">
        <v>5</v>
      </c>
    </row>
    <row r="1662" spans="1:5">
      <c r="A1662" t="s">
        <v>1439</v>
      </c>
      <c r="B1662">
        <v>2017</v>
      </c>
      <c r="C1662">
        <v>2002</v>
      </c>
      <c r="D1662" t="s">
        <v>1301</v>
      </c>
      <c r="E1662">
        <v>15</v>
      </c>
    </row>
    <row r="1663" spans="1:5">
      <c r="A1663" t="s">
        <v>1244</v>
      </c>
      <c r="B1663">
        <v>2007</v>
      </c>
      <c r="C1663">
        <v>2002</v>
      </c>
      <c r="D1663" t="s">
        <v>1305</v>
      </c>
      <c r="E1663">
        <v>5</v>
      </c>
    </row>
    <row r="1664" spans="1:5">
      <c r="A1664" t="s">
        <v>828</v>
      </c>
      <c r="B1664">
        <v>2006</v>
      </c>
      <c r="C1664">
        <v>2002</v>
      </c>
      <c r="D1664" t="s">
        <v>1305</v>
      </c>
      <c r="E1664">
        <v>4</v>
      </c>
    </row>
    <row r="1665" spans="1:5">
      <c r="A1665" t="s">
        <v>828</v>
      </c>
      <c r="B1665">
        <v>2006</v>
      </c>
      <c r="C1665">
        <v>2002</v>
      </c>
      <c r="D1665" t="s">
        <v>1304</v>
      </c>
      <c r="E1665">
        <v>4</v>
      </c>
    </row>
    <row r="1666" spans="1:5">
      <c r="A1666" t="s">
        <v>828</v>
      </c>
      <c r="B1666">
        <v>2006</v>
      </c>
      <c r="C1666">
        <v>2002</v>
      </c>
      <c r="D1666" t="s">
        <v>1303</v>
      </c>
      <c r="E1666">
        <v>4</v>
      </c>
    </row>
    <row r="1667" spans="1:5">
      <c r="A1667" t="s">
        <v>828</v>
      </c>
      <c r="B1667">
        <v>2006</v>
      </c>
      <c r="C1667">
        <v>2002</v>
      </c>
      <c r="D1667" t="s">
        <v>1302</v>
      </c>
      <c r="E1667">
        <v>4</v>
      </c>
    </row>
    <row r="1668" spans="1:5">
      <c r="A1668" t="s">
        <v>625</v>
      </c>
      <c r="B1668">
        <v>2007</v>
      </c>
      <c r="C1668">
        <v>2002</v>
      </c>
      <c r="D1668" t="s">
        <v>1305</v>
      </c>
      <c r="E1668">
        <v>5</v>
      </c>
    </row>
    <row r="1669" spans="1:5">
      <c r="A1669" t="s">
        <v>625</v>
      </c>
      <c r="B1669">
        <v>2007</v>
      </c>
      <c r="C1669">
        <v>2002</v>
      </c>
      <c r="D1669" t="s">
        <v>1304</v>
      </c>
      <c r="E1669">
        <v>5</v>
      </c>
    </row>
    <row r="1670" spans="1:5">
      <c r="A1670" t="s">
        <v>625</v>
      </c>
      <c r="B1670">
        <v>2007</v>
      </c>
      <c r="C1670">
        <v>2002</v>
      </c>
      <c r="D1670" t="s">
        <v>1303</v>
      </c>
      <c r="E1670">
        <v>5</v>
      </c>
    </row>
    <row r="1671" spans="1:5">
      <c r="A1671" t="s">
        <v>625</v>
      </c>
      <c r="B1671">
        <v>2007</v>
      </c>
      <c r="C1671">
        <v>2002</v>
      </c>
      <c r="D1671" t="s">
        <v>1302</v>
      </c>
      <c r="E1671">
        <v>5</v>
      </c>
    </row>
    <row r="1672" spans="1:5">
      <c r="A1672" t="s">
        <v>1256</v>
      </c>
      <c r="B1672">
        <v>2006</v>
      </c>
      <c r="C1672">
        <v>2002</v>
      </c>
      <c r="D1672" t="s">
        <v>1305</v>
      </c>
      <c r="E1672">
        <v>4</v>
      </c>
    </row>
    <row r="1673" spans="1:5">
      <c r="A1673" t="s">
        <v>44</v>
      </c>
      <c r="B1673">
        <v>2007</v>
      </c>
      <c r="C1673">
        <v>2002</v>
      </c>
      <c r="D1673" t="s">
        <v>1305</v>
      </c>
      <c r="E1673">
        <v>5</v>
      </c>
    </row>
    <row r="1674" spans="1:5">
      <c r="A1674" t="s">
        <v>44</v>
      </c>
      <c r="B1674">
        <v>2007</v>
      </c>
      <c r="C1674">
        <v>2002</v>
      </c>
      <c r="D1674" t="s">
        <v>1304</v>
      </c>
      <c r="E1674">
        <v>5</v>
      </c>
    </row>
    <row r="1675" spans="1:5">
      <c r="A1675" t="s">
        <v>44</v>
      </c>
      <c r="B1675">
        <v>2007</v>
      </c>
      <c r="C1675">
        <v>2002</v>
      </c>
      <c r="D1675" t="s">
        <v>1303</v>
      </c>
      <c r="E1675">
        <v>5</v>
      </c>
    </row>
    <row r="1676" spans="1:5">
      <c r="A1676" t="s">
        <v>44</v>
      </c>
      <c r="B1676">
        <v>2007</v>
      </c>
      <c r="C1676">
        <v>2002</v>
      </c>
      <c r="D1676" t="s">
        <v>1302</v>
      </c>
      <c r="E1676">
        <v>5</v>
      </c>
    </row>
    <row r="1677" spans="1:5">
      <c r="A1677" t="s">
        <v>44</v>
      </c>
      <c r="B1677">
        <v>2007</v>
      </c>
      <c r="C1677">
        <v>2002</v>
      </c>
      <c r="D1677" t="s">
        <v>1298</v>
      </c>
      <c r="E1677">
        <v>5</v>
      </c>
    </row>
    <row r="1678" spans="1:5">
      <c r="A1678" t="s">
        <v>854</v>
      </c>
      <c r="B1678">
        <v>2006</v>
      </c>
      <c r="C1678">
        <v>2002</v>
      </c>
      <c r="D1678" t="s">
        <v>1305</v>
      </c>
      <c r="E1678">
        <v>4</v>
      </c>
    </row>
    <row r="1679" spans="1:5">
      <c r="A1679" t="s">
        <v>854</v>
      </c>
      <c r="B1679">
        <v>2006</v>
      </c>
      <c r="C1679">
        <v>2002</v>
      </c>
      <c r="D1679" t="s">
        <v>1304</v>
      </c>
      <c r="E1679">
        <v>4</v>
      </c>
    </row>
    <row r="1680" spans="1:5">
      <c r="A1680" t="s">
        <v>854</v>
      </c>
      <c r="B1680">
        <v>2006</v>
      </c>
      <c r="C1680">
        <v>2002</v>
      </c>
      <c r="D1680" t="s">
        <v>1303</v>
      </c>
      <c r="E1680">
        <v>4</v>
      </c>
    </row>
    <row r="1681" spans="1:5">
      <c r="A1681" t="s">
        <v>854</v>
      </c>
      <c r="B1681">
        <v>2006</v>
      </c>
      <c r="C1681">
        <v>2002</v>
      </c>
      <c r="D1681" t="s">
        <v>1302</v>
      </c>
      <c r="E1681">
        <v>4</v>
      </c>
    </row>
    <row r="1682" spans="1:5">
      <c r="A1682" t="s">
        <v>842</v>
      </c>
      <c r="B1682">
        <v>2006</v>
      </c>
      <c r="C1682">
        <v>2002</v>
      </c>
      <c r="D1682" t="s">
        <v>1305</v>
      </c>
      <c r="E1682">
        <v>4</v>
      </c>
    </row>
    <row r="1683" spans="1:5">
      <c r="A1683" t="s">
        <v>842</v>
      </c>
      <c r="B1683">
        <v>2006</v>
      </c>
      <c r="C1683">
        <v>2002</v>
      </c>
      <c r="D1683" t="s">
        <v>1304</v>
      </c>
      <c r="E1683">
        <v>4</v>
      </c>
    </row>
    <row r="1684" spans="1:5">
      <c r="A1684" t="s">
        <v>842</v>
      </c>
      <c r="B1684">
        <v>2006</v>
      </c>
      <c r="C1684">
        <v>2002</v>
      </c>
      <c r="D1684" t="s">
        <v>1303</v>
      </c>
      <c r="E1684">
        <v>4</v>
      </c>
    </row>
    <row r="1685" spans="1:5">
      <c r="A1685" t="s">
        <v>842</v>
      </c>
      <c r="B1685">
        <v>2006</v>
      </c>
      <c r="C1685">
        <v>2002</v>
      </c>
      <c r="D1685" t="s">
        <v>1302</v>
      </c>
      <c r="E1685">
        <v>4</v>
      </c>
    </row>
    <row r="1686" spans="1:5">
      <c r="A1686" t="s">
        <v>813</v>
      </c>
      <c r="B1686">
        <v>2006</v>
      </c>
      <c r="C1686">
        <v>2002</v>
      </c>
      <c r="D1686" t="s">
        <v>1305</v>
      </c>
      <c r="E1686">
        <v>4</v>
      </c>
    </row>
    <row r="1687" spans="1:5">
      <c r="A1687" t="s">
        <v>813</v>
      </c>
      <c r="B1687">
        <v>2006</v>
      </c>
      <c r="C1687">
        <v>2002</v>
      </c>
      <c r="D1687" t="s">
        <v>1304</v>
      </c>
      <c r="E1687">
        <v>4</v>
      </c>
    </row>
    <row r="1688" spans="1:5">
      <c r="A1688" t="s">
        <v>813</v>
      </c>
      <c r="B1688">
        <v>2006</v>
      </c>
      <c r="C1688">
        <v>2002</v>
      </c>
      <c r="D1688" t="s">
        <v>1303</v>
      </c>
      <c r="E1688">
        <v>4</v>
      </c>
    </row>
    <row r="1689" spans="1:5">
      <c r="A1689" t="s">
        <v>813</v>
      </c>
      <c r="B1689">
        <v>2006</v>
      </c>
      <c r="C1689">
        <v>2002</v>
      </c>
      <c r="D1689" t="s">
        <v>1302</v>
      </c>
      <c r="E1689">
        <v>4</v>
      </c>
    </row>
    <row r="1690" spans="1:5">
      <c r="A1690" t="s">
        <v>596</v>
      </c>
      <c r="B1690">
        <v>2007</v>
      </c>
      <c r="C1690">
        <v>2002</v>
      </c>
      <c r="D1690" t="s">
        <v>1305</v>
      </c>
      <c r="E1690">
        <v>5</v>
      </c>
    </row>
    <row r="1691" spans="1:5">
      <c r="A1691" t="s">
        <v>596</v>
      </c>
      <c r="B1691">
        <v>2007</v>
      </c>
      <c r="C1691">
        <v>2002</v>
      </c>
      <c r="D1691" t="s">
        <v>1304</v>
      </c>
      <c r="E1691">
        <v>5</v>
      </c>
    </row>
    <row r="1692" spans="1:5">
      <c r="A1692" t="s">
        <v>596</v>
      </c>
      <c r="B1692">
        <v>2007</v>
      </c>
      <c r="C1692">
        <v>2002</v>
      </c>
      <c r="D1692" t="s">
        <v>1303</v>
      </c>
      <c r="E1692">
        <v>5</v>
      </c>
    </row>
    <row r="1693" spans="1:5">
      <c r="A1693" t="s">
        <v>596</v>
      </c>
      <c r="B1693">
        <v>2007</v>
      </c>
      <c r="C1693">
        <v>2002</v>
      </c>
      <c r="D1693" t="s">
        <v>1302</v>
      </c>
      <c r="E1693">
        <v>5</v>
      </c>
    </row>
    <row r="1694" spans="1:5">
      <c r="A1694" t="s">
        <v>787</v>
      </c>
      <c r="B1694">
        <v>2006</v>
      </c>
      <c r="C1694">
        <v>2002</v>
      </c>
      <c r="D1694" t="s">
        <v>1305</v>
      </c>
      <c r="E1694">
        <v>4</v>
      </c>
    </row>
    <row r="1695" spans="1:5">
      <c r="A1695" t="s">
        <v>787</v>
      </c>
      <c r="B1695">
        <v>2006</v>
      </c>
      <c r="C1695">
        <v>2002</v>
      </c>
      <c r="D1695" t="s">
        <v>1304</v>
      </c>
      <c r="E1695">
        <v>4</v>
      </c>
    </row>
    <row r="1696" spans="1:5">
      <c r="A1696" t="s">
        <v>787</v>
      </c>
      <c r="B1696">
        <v>2006</v>
      </c>
      <c r="C1696">
        <v>2002</v>
      </c>
      <c r="D1696" t="s">
        <v>1303</v>
      </c>
      <c r="E1696">
        <v>4</v>
      </c>
    </row>
    <row r="1697" spans="1:5">
      <c r="A1697" t="s">
        <v>787</v>
      </c>
      <c r="B1697">
        <v>2006</v>
      </c>
      <c r="C1697">
        <v>2002</v>
      </c>
      <c r="D1697" t="s">
        <v>1302</v>
      </c>
      <c r="E1697">
        <v>4</v>
      </c>
    </row>
    <row r="1698" spans="1:5">
      <c r="A1698" t="s">
        <v>780</v>
      </c>
      <c r="B1698">
        <v>2006</v>
      </c>
      <c r="C1698">
        <v>2002</v>
      </c>
      <c r="D1698" t="s">
        <v>1305</v>
      </c>
      <c r="E1698">
        <v>4</v>
      </c>
    </row>
    <row r="1699" spans="1:5">
      <c r="A1699" t="s">
        <v>780</v>
      </c>
      <c r="B1699">
        <v>2006</v>
      </c>
      <c r="C1699">
        <v>2002</v>
      </c>
      <c r="D1699" t="s">
        <v>1304</v>
      </c>
      <c r="E1699">
        <v>4</v>
      </c>
    </row>
    <row r="1700" spans="1:5">
      <c r="A1700" t="s">
        <v>780</v>
      </c>
      <c r="B1700">
        <v>2006</v>
      </c>
      <c r="C1700">
        <v>2002</v>
      </c>
      <c r="D1700" t="s">
        <v>1303</v>
      </c>
      <c r="E1700">
        <v>4</v>
      </c>
    </row>
    <row r="1701" spans="1:5">
      <c r="A1701" t="s">
        <v>780</v>
      </c>
      <c r="B1701">
        <v>2006</v>
      </c>
      <c r="C1701">
        <v>2002</v>
      </c>
      <c r="D1701" t="s">
        <v>1302</v>
      </c>
      <c r="E1701">
        <v>4</v>
      </c>
    </row>
    <row r="1702" spans="1:5">
      <c r="A1702" t="s">
        <v>773</v>
      </c>
      <c r="B1702">
        <v>2006</v>
      </c>
      <c r="C1702">
        <v>2002</v>
      </c>
      <c r="D1702" t="s">
        <v>1305</v>
      </c>
      <c r="E1702">
        <v>4</v>
      </c>
    </row>
    <row r="1703" spans="1:5">
      <c r="A1703" t="s">
        <v>773</v>
      </c>
      <c r="B1703">
        <v>2006</v>
      </c>
      <c r="C1703">
        <v>2002</v>
      </c>
      <c r="D1703" t="s">
        <v>1304</v>
      </c>
      <c r="E1703">
        <v>4</v>
      </c>
    </row>
    <row r="1704" spans="1:5">
      <c r="A1704" t="s">
        <v>773</v>
      </c>
      <c r="B1704">
        <v>2006</v>
      </c>
      <c r="C1704">
        <v>2002</v>
      </c>
      <c r="D1704" t="s">
        <v>1303</v>
      </c>
      <c r="E1704">
        <v>4</v>
      </c>
    </row>
    <row r="1705" spans="1:5">
      <c r="A1705" t="s">
        <v>773</v>
      </c>
      <c r="B1705">
        <v>2006</v>
      </c>
      <c r="C1705">
        <v>2002</v>
      </c>
      <c r="D1705" t="s">
        <v>1302</v>
      </c>
      <c r="E1705">
        <v>4</v>
      </c>
    </row>
    <row r="1706" spans="1:5">
      <c r="A1706" t="s">
        <v>811</v>
      </c>
      <c r="B1706">
        <v>2006</v>
      </c>
      <c r="C1706">
        <v>2002</v>
      </c>
      <c r="D1706" t="s">
        <v>1305</v>
      </c>
      <c r="E1706">
        <v>4</v>
      </c>
    </row>
    <row r="1707" spans="1:5">
      <c r="A1707" t="s">
        <v>811</v>
      </c>
      <c r="B1707">
        <v>2006</v>
      </c>
      <c r="C1707">
        <v>2002</v>
      </c>
      <c r="D1707" t="s">
        <v>1304</v>
      </c>
      <c r="E1707">
        <v>4</v>
      </c>
    </row>
    <row r="1708" spans="1:5">
      <c r="A1708" t="s">
        <v>811</v>
      </c>
      <c r="B1708">
        <v>2006</v>
      </c>
      <c r="C1708">
        <v>2002</v>
      </c>
      <c r="D1708" t="s">
        <v>1303</v>
      </c>
      <c r="E1708">
        <v>4</v>
      </c>
    </row>
    <row r="1709" spans="1:5">
      <c r="A1709" t="s">
        <v>811</v>
      </c>
      <c r="B1709">
        <v>2006</v>
      </c>
      <c r="C1709">
        <v>2002</v>
      </c>
      <c r="D1709" t="s">
        <v>1302</v>
      </c>
      <c r="E1709">
        <v>4</v>
      </c>
    </row>
    <row r="1710" spans="1:5">
      <c r="A1710" t="s">
        <v>808</v>
      </c>
      <c r="B1710">
        <v>2006</v>
      </c>
      <c r="C1710">
        <v>2002</v>
      </c>
      <c r="D1710" t="s">
        <v>1305</v>
      </c>
      <c r="E1710">
        <v>4</v>
      </c>
    </row>
    <row r="1711" spans="1:5">
      <c r="A1711" t="s">
        <v>808</v>
      </c>
      <c r="B1711">
        <v>2006</v>
      </c>
      <c r="C1711">
        <v>2002</v>
      </c>
      <c r="D1711" t="s">
        <v>1304</v>
      </c>
      <c r="E1711">
        <v>4</v>
      </c>
    </row>
    <row r="1712" spans="1:5">
      <c r="A1712" t="s">
        <v>808</v>
      </c>
      <c r="B1712">
        <v>2006</v>
      </c>
      <c r="C1712">
        <v>2002</v>
      </c>
      <c r="D1712" t="s">
        <v>1303</v>
      </c>
      <c r="E1712">
        <v>4</v>
      </c>
    </row>
    <row r="1713" spans="1:5">
      <c r="A1713" t="s">
        <v>808</v>
      </c>
      <c r="B1713">
        <v>2006</v>
      </c>
      <c r="C1713">
        <v>2002</v>
      </c>
      <c r="D1713" t="s">
        <v>1302</v>
      </c>
      <c r="E1713">
        <v>4</v>
      </c>
    </row>
    <row r="1714" spans="1:5">
      <c r="A1714" t="s">
        <v>1123</v>
      </c>
      <c r="B1714">
        <v>2006</v>
      </c>
      <c r="C1714">
        <v>2002</v>
      </c>
      <c r="D1714" t="s">
        <v>1305</v>
      </c>
      <c r="E1714">
        <v>4</v>
      </c>
    </row>
    <row r="1715" spans="1:5">
      <c r="A1715" t="s">
        <v>793</v>
      </c>
      <c r="B1715">
        <v>2006</v>
      </c>
      <c r="C1715">
        <v>2002</v>
      </c>
      <c r="D1715" t="s">
        <v>1305</v>
      </c>
      <c r="E1715">
        <v>4</v>
      </c>
    </row>
    <row r="1716" spans="1:5">
      <c r="A1716" t="s">
        <v>793</v>
      </c>
      <c r="B1716">
        <v>2006</v>
      </c>
      <c r="C1716">
        <v>2002</v>
      </c>
      <c r="D1716" t="s">
        <v>1304</v>
      </c>
      <c r="E1716">
        <v>4</v>
      </c>
    </row>
    <row r="1717" spans="1:5">
      <c r="A1717" t="s">
        <v>793</v>
      </c>
      <c r="B1717">
        <v>2006</v>
      </c>
      <c r="C1717">
        <v>2002</v>
      </c>
      <c r="D1717" t="s">
        <v>1303</v>
      </c>
      <c r="E1717">
        <v>4</v>
      </c>
    </row>
    <row r="1718" spans="1:5">
      <c r="A1718" t="s">
        <v>793</v>
      </c>
      <c r="B1718">
        <v>2006</v>
      </c>
      <c r="C1718">
        <v>2002</v>
      </c>
      <c r="D1718" t="s">
        <v>1302</v>
      </c>
      <c r="E1718">
        <v>4</v>
      </c>
    </row>
    <row r="1719" spans="1:5">
      <c r="A1719" t="s">
        <v>799</v>
      </c>
      <c r="B1719">
        <v>2006</v>
      </c>
      <c r="C1719">
        <v>2002</v>
      </c>
      <c r="D1719" t="s">
        <v>1305</v>
      </c>
      <c r="E1719">
        <v>4</v>
      </c>
    </row>
    <row r="1720" spans="1:5">
      <c r="A1720" t="s">
        <v>799</v>
      </c>
      <c r="B1720">
        <v>2006</v>
      </c>
      <c r="C1720">
        <v>2002</v>
      </c>
      <c r="D1720" t="s">
        <v>1304</v>
      </c>
      <c r="E1720">
        <v>4</v>
      </c>
    </row>
    <row r="1721" spans="1:5">
      <c r="A1721" t="s">
        <v>799</v>
      </c>
      <c r="B1721">
        <v>2006</v>
      </c>
      <c r="C1721">
        <v>2002</v>
      </c>
      <c r="D1721" t="s">
        <v>1303</v>
      </c>
      <c r="E1721">
        <v>4</v>
      </c>
    </row>
    <row r="1722" spans="1:5">
      <c r="A1722" t="s">
        <v>799</v>
      </c>
      <c r="B1722">
        <v>2006</v>
      </c>
      <c r="C1722">
        <v>2002</v>
      </c>
      <c r="D1722" t="s">
        <v>1302</v>
      </c>
      <c r="E1722">
        <v>4</v>
      </c>
    </row>
    <row r="1723" spans="1:5">
      <c r="A1723" t="s">
        <v>797</v>
      </c>
      <c r="B1723">
        <v>2006</v>
      </c>
      <c r="C1723">
        <v>2002</v>
      </c>
      <c r="D1723" t="s">
        <v>1305</v>
      </c>
      <c r="E1723">
        <v>4</v>
      </c>
    </row>
    <row r="1724" spans="1:5">
      <c r="A1724" t="s">
        <v>797</v>
      </c>
      <c r="B1724">
        <v>2006</v>
      </c>
      <c r="C1724">
        <v>2002</v>
      </c>
      <c r="D1724" t="s">
        <v>1304</v>
      </c>
      <c r="E1724">
        <v>4</v>
      </c>
    </row>
    <row r="1725" spans="1:5">
      <c r="A1725" t="s">
        <v>797</v>
      </c>
      <c r="B1725">
        <v>2006</v>
      </c>
      <c r="C1725">
        <v>2002</v>
      </c>
      <c r="D1725" t="s">
        <v>1303</v>
      </c>
      <c r="E1725">
        <v>4</v>
      </c>
    </row>
    <row r="1726" spans="1:5">
      <c r="A1726" t="s">
        <v>797</v>
      </c>
      <c r="B1726">
        <v>2006</v>
      </c>
      <c r="C1726">
        <v>2002</v>
      </c>
      <c r="D1726" t="s">
        <v>1302</v>
      </c>
      <c r="E1726">
        <v>4</v>
      </c>
    </row>
    <row r="1727" spans="1:5">
      <c r="A1727" t="s">
        <v>639</v>
      </c>
      <c r="B1727">
        <v>2007</v>
      </c>
      <c r="C1727">
        <v>2002</v>
      </c>
      <c r="D1727" t="s">
        <v>1305</v>
      </c>
      <c r="E1727">
        <v>5</v>
      </c>
    </row>
    <row r="1728" spans="1:5">
      <c r="A1728" t="s">
        <v>639</v>
      </c>
      <c r="B1728">
        <v>2007</v>
      </c>
      <c r="C1728">
        <v>2002</v>
      </c>
      <c r="D1728" t="s">
        <v>1304</v>
      </c>
      <c r="E1728">
        <v>5</v>
      </c>
    </row>
    <row r="1729" spans="1:5">
      <c r="A1729" t="s">
        <v>639</v>
      </c>
      <c r="B1729">
        <v>2007</v>
      </c>
      <c r="C1729">
        <v>2002</v>
      </c>
      <c r="D1729" t="s">
        <v>1303</v>
      </c>
      <c r="E1729">
        <v>5</v>
      </c>
    </row>
    <row r="1730" spans="1:5">
      <c r="A1730" t="s">
        <v>639</v>
      </c>
      <c r="B1730">
        <v>2007</v>
      </c>
      <c r="C1730">
        <v>2002</v>
      </c>
      <c r="D1730" t="s">
        <v>1302</v>
      </c>
      <c r="E1730">
        <v>5</v>
      </c>
    </row>
    <row r="1731" spans="1:5">
      <c r="A1731" t="s">
        <v>1440</v>
      </c>
      <c r="B1731">
        <v>2017</v>
      </c>
      <c r="C1731">
        <v>2002</v>
      </c>
      <c r="D1731" t="s">
        <v>1301</v>
      </c>
      <c r="E1731">
        <v>15</v>
      </c>
    </row>
    <row r="1732" spans="1:5">
      <c r="A1732" t="s">
        <v>800</v>
      </c>
      <c r="B1732">
        <v>2006</v>
      </c>
      <c r="C1732">
        <v>2002</v>
      </c>
      <c r="D1732" t="s">
        <v>1305</v>
      </c>
      <c r="E1732">
        <v>4</v>
      </c>
    </row>
    <row r="1733" spans="1:5">
      <c r="A1733" t="s">
        <v>800</v>
      </c>
      <c r="B1733">
        <v>2006</v>
      </c>
      <c r="C1733">
        <v>2002</v>
      </c>
      <c r="D1733" t="s">
        <v>1304</v>
      </c>
      <c r="E1733">
        <v>4</v>
      </c>
    </row>
    <row r="1734" spans="1:5">
      <c r="A1734" t="s">
        <v>800</v>
      </c>
      <c r="B1734">
        <v>2006</v>
      </c>
      <c r="C1734">
        <v>2002</v>
      </c>
      <c r="D1734" t="s">
        <v>1303</v>
      </c>
      <c r="E1734">
        <v>4</v>
      </c>
    </row>
    <row r="1735" spans="1:5">
      <c r="A1735" t="s">
        <v>800</v>
      </c>
      <c r="B1735">
        <v>2006</v>
      </c>
      <c r="C1735">
        <v>2002</v>
      </c>
      <c r="D1735" t="s">
        <v>1302</v>
      </c>
      <c r="E1735">
        <v>4</v>
      </c>
    </row>
    <row r="1736" spans="1:5">
      <c r="A1736" t="s">
        <v>774</v>
      </c>
      <c r="B1736">
        <v>2006</v>
      </c>
      <c r="C1736">
        <v>2002</v>
      </c>
      <c r="D1736" t="s">
        <v>1305</v>
      </c>
      <c r="E1736">
        <v>4</v>
      </c>
    </row>
    <row r="1737" spans="1:5">
      <c r="A1737" t="s">
        <v>774</v>
      </c>
      <c r="B1737">
        <v>2006</v>
      </c>
      <c r="C1737">
        <v>2002</v>
      </c>
      <c r="D1737" t="s">
        <v>1304</v>
      </c>
      <c r="E1737">
        <v>4</v>
      </c>
    </row>
    <row r="1738" spans="1:5">
      <c r="A1738" t="s">
        <v>774</v>
      </c>
      <c r="B1738">
        <v>2006</v>
      </c>
      <c r="C1738">
        <v>2002</v>
      </c>
      <c r="D1738" t="s">
        <v>1303</v>
      </c>
      <c r="E1738">
        <v>4</v>
      </c>
    </row>
    <row r="1739" spans="1:5">
      <c r="A1739" t="s">
        <v>774</v>
      </c>
      <c r="B1739">
        <v>2006</v>
      </c>
      <c r="C1739">
        <v>2002</v>
      </c>
      <c r="D1739" t="s">
        <v>1302</v>
      </c>
      <c r="E1739">
        <v>4</v>
      </c>
    </row>
    <row r="1740" spans="1:5">
      <c r="A1740" t="s">
        <v>792</v>
      </c>
      <c r="B1740">
        <v>2006</v>
      </c>
      <c r="C1740">
        <v>2002</v>
      </c>
      <c r="D1740" t="s">
        <v>1305</v>
      </c>
      <c r="E1740">
        <v>4</v>
      </c>
    </row>
    <row r="1741" spans="1:5">
      <c r="A1741" t="s">
        <v>792</v>
      </c>
      <c r="B1741">
        <v>2006</v>
      </c>
      <c r="C1741">
        <v>2002</v>
      </c>
      <c r="D1741" t="s">
        <v>1304</v>
      </c>
      <c r="E1741">
        <v>4</v>
      </c>
    </row>
    <row r="1742" spans="1:5">
      <c r="A1742" t="s">
        <v>792</v>
      </c>
      <c r="B1742">
        <v>2006</v>
      </c>
      <c r="C1742">
        <v>2002</v>
      </c>
      <c r="D1742" t="s">
        <v>1303</v>
      </c>
      <c r="E1742">
        <v>4</v>
      </c>
    </row>
    <row r="1743" spans="1:5">
      <c r="A1743" t="s">
        <v>792</v>
      </c>
      <c r="B1743">
        <v>2006</v>
      </c>
      <c r="C1743">
        <v>2002</v>
      </c>
      <c r="D1743" t="s">
        <v>1302</v>
      </c>
      <c r="E1743">
        <v>4</v>
      </c>
    </row>
    <row r="1744" spans="1:5">
      <c r="A1744" t="s">
        <v>826</v>
      </c>
      <c r="B1744">
        <v>2006</v>
      </c>
      <c r="C1744">
        <v>2002</v>
      </c>
      <c r="D1744" t="s">
        <v>1305</v>
      </c>
      <c r="E1744">
        <v>4</v>
      </c>
    </row>
    <row r="1745" spans="1:5">
      <c r="A1745" t="s">
        <v>826</v>
      </c>
      <c r="B1745">
        <v>2006</v>
      </c>
      <c r="C1745">
        <v>2002</v>
      </c>
      <c r="D1745" t="s">
        <v>1304</v>
      </c>
      <c r="E1745">
        <v>4</v>
      </c>
    </row>
    <row r="1746" spans="1:5">
      <c r="A1746" t="s">
        <v>826</v>
      </c>
      <c r="B1746">
        <v>2006</v>
      </c>
      <c r="C1746">
        <v>2002</v>
      </c>
      <c r="D1746" t="s">
        <v>1303</v>
      </c>
      <c r="E1746">
        <v>4</v>
      </c>
    </row>
    <row r="1747" spans="1:5">
      <c r="A1747" t="s">
        <v>826</v>
      </c>
      <c r="B1747">
        <v>2006</v>
      </c>
      <c r="C1747">
        <v>2002</v>
      </c>
      <c r="D1747" t="s">
        <v>1302</v>
      </c>
      <c r="E1747">
        <v>4</v>
      </c>
    </row>
    <row r="1748" spans="1:5">
      <c r="A1748" t="s">
        <v>819</v>
      </c>
      <c r="B1748">
        <v>2006</v>
      </c>
      <c r="C1748">
        <v>2002</v>
      </c>
      <c r="D1748" t="s">
        <v>1305</v>
      </c>
      <c r="E1748">
        <v>4</v>
      </c>
    </row>
    <row r="1749" spans="1:5">
      <c r="A1749" t="s">
        <v>819</v>
      </c>
      <c r="B1749">
        <v>2006</v>
      </c>
      <c r="C1749">
        <v>2002</v>
      </c>
      <c r="D1749" t="s">
        <v>1304</v>
      </c>
      <c r="E1749">
        <v>4</v>
      </c>
    </row>
    <row r="1750" spans="1:5">
      <c r="A1750" t="s">
        <v>819</v>
      </c>
      <c r="B1750">
        <v>2006</v>
      </c>
      <c r="C1750">
        <v>2002</v>
      </c>
      <c r="D1750" t="s">
        <v>1303</v>
      </c>
      <c r="E1750">
        <v>4</v>
      </c>
    </row>
    <row r="1751" spans="1:5">
      <c r="A1751" t="s">
        <v>819</v>
      </c>
      <c r="B1751">
        <v>2006</v>
      </c>
      <c r="C1751">
        <v>2002</v>
      </c>
      <c r="D1751" t="s">
        <v>1302</v>
      </c>
      <c r="E1751">
        <v>4</v>
      </c>
    </row>
    <row r="1752" spans="1:5">
      <c r="A1752" t="s">
        <v>785</v>
      </c>
      <c r="B1752">
        <v>2006</v>
      </c>
      <c r="C1752">
        <v>2002</v>
      </c>
      <c r="D1752" t="s">
        <v>1305</v>
      </c>
      <c r="E1752">
        <v>4</v>
      </c>
    </row>
    <row r="1753" spans="1:5">
      <c r="A1753" t="s">
        <v>785</v>
      </c>
      <c r="B1753">
        <v>2006</v>
      </c>
      <c r="C1753">
        <v>2002</v>
      </c>
      <c r="D1753" t="s">
        <v>1304</v>
      </c>
      <c r="E1753">
        <v>4</v>
      </c>
    </row>
    <row r="1754" spans="1:5">
      <c r="A1754" t="s">
        <v>785</v>
      </c>
      <c r="B1754">
        <v>2006</v>
      </c>
      <c r="C1754">
        <v>2002</v>
      </c>
      <c r="D1754" t="s">
        <v>1303</v>
      </c>
      <c r="E1754">
        <v>4</v>
      </c>
    </row>
    <row r="1755" spans="1:5">
      <c r="A1755" t="s">
        <v>785</v>
      </c>
      <c r="B1755">
        <v>2006</v>
      </c>
      <c r="C1755">
        <v>2002</v>
      </c>
      <c r="D1755" t="s">
        <v>1302</v>
      </c>
      <c r="E1755">
        <v>4</v>
      </c>
    </row>
    <row r="1756" spans="1:5">
      <c r="A1756" t="s">
        <v>775</v>
      </c>
      <c r="B1756">
        <v>2006</v>
      </c>
      <c r="C1756">
        <v>2002</v>
      </c>
      <c r="D1756" t="s">
        <v>1305</v>
      </c>
      <c r="E1756">
        <v>4</v>
      </c>
    </row>
    <row r="1757" spans="1:5">
      <c r="A1757" t="s">
        <v>775</v>
      </c>
      <c r="B1757">
        <v>2006</v>
      </c>
      <c r="C1757">
        <v>2002</v>
      </c>
      <c r="D1757" t="s">
        <v>1304</v>
      </c>
      <c r="E1757">
        <v>4</v>
      </c>
    </row>
    <row r="1758" spans="1:5">
      <c r="A1758" t="s">
        <v>775</v>
      </c>
      <c r="B1758">
        <v>2006</v>
      </c>
      <c r="C1758">
        <v>2002</v>
      </c>
      <c r="D1758" t="s">
        <v>1303</v>
      </c>
      <c r="E1758">
        <v>4</v>
      </c>
    </row>
    <row r="1759" spans="1:5">
      <c r="A1759" t="s">
        <v>775</v>
      </c>
      <c r="B1759">
        <v>2006</v>
      </c>
      <c r="C1759">
        <v>2002</v>
      </c>
      <c r="D1759" t="s">
        <v>1302</v>
      </c>
      <c r="E1759">
        <v>4</v>
      </c>
    </row>
    <row r="1760" spans="1:5">
      <c r="A1760" t="s">
        <v>796</v>
      </c>
      <c r="B1760">
        <v>2006</v>
      </c>
      <c r="C1760">
        <v>2002</v>
      </c>
      <c r="D1760" t="s">
        <v>1305</v>
      </c>
      <c r="E1760">
        <v>4</v>
      </c>
    </row>
    <row r="1761" spans="1:5">
      <c r="A1761" t="s">
        <v>796</v>
      </c>
      <c r="B1761">
        <v>2006</v>
      </c>
      <c r="C1761">
        <v>2002</v>
      </c>
      <c r="D1761" t="s">
        <v>1304</v>
      </c>
      <c r="E1761">
        <v>4</v>
      </c>
    </row>
    <row r="1762" spans="1:5">
      <c r="A1762" t="s">
        <v>796</v>
      </c>
      <c r="B1762">
        <v>2006</v>
      </c>
      <c r="C1762">
        <v>2002</v>
      </c>
      <c r="D1762" t="s">
        <v>1303</v>
      </c>
      <c r="E1762">
        <v>4</v>
      </c>
    </row>
    <row r="1763" spans="1:5">
      <c r="A1763" t="s">
        <v>796</v>
      </c>
      <c r="B1763">
        <v>2006</v>
      </c>
      <c r="C1763">
        <v>2002</v>
      </c>
      <c r="D1763" t="s">
        <v>1302</v>
      </c>
      <c r="E1763">
        <v>4</v>
      </c>
    </row>
    <row r="1764" spans="1:5">
      <c r="A1764" t="s">
        <v>1441</v>
      </c>
      <c r="B1764">
        <v>2017</v>
      </c>
      <c r="C1764">
        <v>2002</v>
      </c>
      <c r="D1764" t="s">
        <v>1301</v>
      </c>
      <c r="E1764">
        <v>15</v>
      </c>
    </row>
    <row r="1765" spans="1:5">
      <c r="A1765" t="s">
        <v>597</v>
      </c>
      <c r="B1765">
        <v>2007</v>
      </c>
      <c r="C1765">
        <v>2002</v>
      </c>
      <c r="D1765" t="s">
        <v>1305</v>
      </c>
      <c r="E1765">
        <v>5</v>
      </c>
    </row>
    <row r="1766" spans="1:5">
      <c r="A1766" t="s">
        <v>597</v>
      </c>
      <c r="B1766">
        <v>2007</v>
      </c>
      <c r="C1766">
        <v>2002</v>
      </c>
      <c r="D1766" t="s">
        <v>1304</v>
      </c>
      <c r="E1766">
        <v>5</v>
      </c>
    </row>
    <row r="1767" spans="1:5">
      <c r="A1767" t="s">
        <v>597</v>
      </c>
      <c r="B1767">
        <v>2007</v>
      </c>
      <c r="C1767">
        <v>2002</v>
      </c>
      <c r="D1767" t="s">
        <v>1303</v>
      </c>
      <c r="E1767">
        <v>5</v>
      </c>
    </row>
    <row r="1768" spans="1:5">
      <c r="A1768" t="s">
        <v>597</v>
      </c>
      <c r="B1768">
        <v>2007</v>
      </c>
      <c r="C1768">
        <v>2002</v>
      </c>
      <c r="D1768" t="s">
        <v>1302</v>
      </c>
      <c r="E1768">
        <v>5</v>
      </c>
    </row>
    <row r="1769" spans="1:5">
      <c r="A1769" t="s">
        <v>801</v>
      </c>
      <c r="B1769">
        <v>2006</v>
      </c>
      <c r="C1769">
        <v>2002</v>
      </c>
      <c r="D1769" t="s">
        <v>1305</v>
      </c>
      <c r="E1769">
        <v>4</v>
      </c>
    </row>
    <row r="1770" spans="1:5">
      <c r="A1770" t="s">
        <v>801</v>
      </c>
      <c r="B1770">
        <v>2006</v>
      </c>
      <c r="C1770">
        <v>2002</v>
      </c>
      <c r="D1770" t="s">
        <v>1304</v>
      </c>
      <c r="E1770">
        <v>4</v>
      </c>
    </row>
    <row r="1771" spans="1:5">
      <c r="A1771" t="s">
        <v>801</v>
      </c>
      <c r="B1771">
        <v>2006</v>
      </c>
      <c r="C1771">
        <v>2002</v>
      </c>
      <c r="D1771" t="s">
        <v>1303</v>
      </c>
      <c r="E1771">
        <v>4</v>
      </c>
    </row>
    <row r="1772" spans="1:5">
      <c r="A1772" t="s">
        <v>801</v>
      </c>
      <c r="B1772">
        <v>2006</v>
      </c>
      <c r="C1772">
        <v>2002</v>
      </c>
      <c r="D1772" t="s">
        <v>1302</v>
      </c>
      <c r="E1772">
        <v>4</v>
      </c>
    </row>
    <row r="1773" spans="1:5">
      <c r="A1773" t="s">
        <v>772</v>
      </c>
      <c r="B1773">
        <v>2006</v>
      </c>
      <c r="C1773">
        <v>2002</v>
      </c>
      <c r="D1773" t="s">
        <v>1305</v>
      </c>
      <c r="E1773">
        <v>4</v>
      </c>
    </row>
    <row r="1774" spans="1:5">
      <c r="A1774" t="s">
        <v>772</v>
      </c>
      <c r="B1774">
        <v>2006</v>
      </c>
      <c r="C1774">
        <v>2002</v>
      </c>
      <c r="D1774" t="s">
        <v>1304</v>
      </c>
      <c r="E1774">
        <v>4</v>
      </c>
    </row>
    <row r="1775" spans="1:5">
      <c r="A1775" t="s">
        <v>772</v>
      </c>
      <c r="B1775">
        <v>2006</v>
      </c>
      <c r="C1775">
        <v>2002</v>
      </c>
      <c r="D1775" t="s">
        <v>1303</v>
      </c>
      <c r="E1775">
        <v>4</v>
      </c>
    </row>
    <row r="1776" spans="1:5">
      <c r="A1776" t="s">
        <v>772</v>
      </c>
      <c r="B1776">
        <v>2006</v>
      </c>
      <c r="C1776">
        <v>2002</v>
      </c>
      <c r="D1776" t="s">
        <v>1302</v>
      </c>
      <c r="E1776">
        <v>4</v>
      </c>
    </row>
    <row r="1777" spans="1:5">
      <c r="A1777" t="s">
        <v>602</v>
      </c>
      <c r="B1777">
        <v>2007</v>
      </c>
      <c r="C1777">
        <v>2002</v>
      </c>
      <c r="D1777" t="s">
        <v>1305</v>
      </c>
      <c r="E1777">
        <v>5</v>
      </c>
    </row>
    <row r="1778" spans="1:5">
      <c r="A1778" t="s">
        <v>602</v>
      </c>
      <c r="B1778">
        <v>2007</v>
      </c>
      <c r="C1778">
        <v>2002</v>
      </c>
      <c r="D1778" t="s">
        <v>1304</v>
      </c>
      <c r="E1778">
        <v>5</v>
      </c>
    </row>
    <row r="1779" spans="1:5">
      <c r="A1779" t="s">
        <v>602</v>
      </c>
      <c r="B1779">
        <v>2007</v>
      </c>
      <c r="C1779">
        <v>2002</v>
      </c>
      <c r="D1779" t="s">
        <v>1303</v>
      </c>
      <c r="E1779">
        <v>5</v>
      </c>
    </row>
    <row r="1780" spans="1:5">
      <c r="A1780" t="s">
        <v>602</v>
      </c>
      <c r="B1780">
        <v>2007</v>
      </c>
      <c r="C1780">
        <v>2002</v>
      </c>
      <c r="D1780" t="s">
        <v>1302</v>
      </c>
      <c r="E1780">
        <v>5</v>
      </c>
    </row>
    <row r="1781" spans="1:5">
      <c r="A1781" t="s">
        <v>781</v>
      </c>
      <c r="B1781">
        <v>2006</v>
      </c>
      <c r="C1781">
        <v>2002</v>
      </c>
      <c r="D1781" t="s">
        <v>1305</v>
      </c>
      <c r="E1781">
        <v>4</v>
      </c>
    </row>
    <row r="1782" spans="1:5">
      <c r="A1782" t="s">
        <v>781</v>
      </c>
      <c r="B1782">
        <v>2006</v>
      </c>
      <c r="C1782">
        <v>2002</v>
      </c>
      <c r="D1782" t="s">
        <v>1304</v>
      </c>
      <c r="E1782">
        <v>4</v>
      </c>
    </row>
    <row r="1783" spans="1:5">
      <c r="A1783" t="s">
        <v>781</v>
      </c>
      <c r="B1783">
        <v>2006</v>
      </c>
      <c r="C1783">
        <v>2002</v>
      </c>
      <c r="D1783" t="s">
        <v>1303</v>
      </c>
      <c r="E1783">
        <v>4</v>
      </c>
    </row>
    <row r="1784" spans="1:5">
      <c r="A1784" t="s">
        <v>781</v>
      </c>
      <c r="B1784">
        <v>2006</v>
      </c>
      <c r="C1784">
        <v>2002</v>
      </c>
      <c r="D1784" t="s">
        <v>1302</v>
      </c>
      <c r="E1784">
        <v>4</v>
      </c>
    </row>
    <row r="1785" spans="1:5">
      <c r="A1785" t="s">
        <v>845</v>
      </c>
      <c r="B1785">
        <v>2006</v>
      </c>
      <c r="C1785">
        <v>2002</v>
      </c>
      <c r="D1785" t="s">
        <v>1305</v>
      </c>
      <c r="E1785">
        <v>4</v>
      </c>
    </row>
    <row r="1786" spans="1:5">
      <c r="A1786" t="s">
        <v>845</v>
      </c>
      <c r="B1786">
        <v>2006</v>
      </c>
      <c r="C1786">
        <v>2002</v>
      </c>
      <c r="D1786" t="s">
        <v>1304</v>
      </c>
      <c r="E1786">
        <v>4</v>
      </c>
    </row>
    <row r="1787" spans="1:5">
      <c r="A1787" t="s">
        <v>845</v>
      </c>
      <c r="B1787">
        <v>2006</v>
      </c>
      <c r="C1787">
        <v>2002</v>
      </c>
      <c r="D1787" t="s">
        <v>1303</v>
      </c>
      <c r="E1787">
        <v>4</v>
      </c>
    </row>
    <row r="1788" spans="1:5">
      <c r="A1788" t="s">
        <v>845</v>
      </c>
      <c r="B1788">
        <v>2006</v>
      </c>
      <c r="C1788">
        <v>2002</v>
      </c>
      <c r="D1788" t="s">
        <v>1302</v>
      </c>
      <c r="E1788">
        <v>4</v>
      </c>
    </row>
    <row r="1789" spans="1:5">
      <c r="A1789" t="s">
        <v>827</v>
      </c>
      <c r="B1789">
        <v>2006</v>
      </c>
      <c r="C1789">
        <v>2002</v>
      </c>
      <c r="D1789" t="s">
        <v>1305</v>
      </c>
      <c r="E1789">
        <v>4</v>
      </c>
    </row>
    <row r="1790" spans="1:5">
      <c r="A1790" t="s">
        <v>827</v>
      </c>
      <c r="B1790">
        <v>2006</v>
      </c>
      <c r="C1790">
        <v>2002</v>
      </c>
      <c r="D1790" t="s">
        <v>1304</v>
      </c>
      <c r="E1790">
        <v>4</v>
      </c>
    </row>
    <row r="1791" spans="1:5">
      <c r="A1791" t="s">
        <v>827</v>
      </c>
      <c r="B1791">
        <v>2006</v>
      </c>
      <c r="C1791">
        <v>2002</v>
      </c>
      <c r="D1791" t="s">
        <v>1303</v>
      </c>
      <c r="E1791">
        <v>4</v>
      </c>
    </row>
    <row r="1792" spans="1:5">
      <c r="A1792" t="s">
        <v>827</v>
      </c>
      <c r="B1792">
        <v>2006</v>
      </c>
      <c r="C1792">
        <v>2002</v>
      </c>
      <c r="D1792" t="s">
        <v>1302</v>
      </c>
      <c r="E1792">
        <v>4</v>
      </c>
    </row>
    <row r="1793" spans="1:5">
      <c r="A1793" t="s">
        <v>594</v>
      </c>
      <c r="B1793">
        <v>2007</v>
      </c>
      <c r="C1793">
        <v>2003</v>
      </c>
      <c r="D1793" t="s">
        <v>1305</v>
      </c>
      <c r="E1793">
        <v>4</v>
      </c>
    </row>
    <row r="1794" spans="1:5">
      <c r="A1794" t="s">
        <v>594</v>
      </c>
      <c r="B1794">
        <v>2007</v>
      </c>
      <c r="C1794">
        <v>2003</v>
      </c>
      <c r="D1794" t="s">
        <v>1304</v>
      </c>
      <c r="E1794">
        <v>4</v>
      </c>
    </row>
    <row r="1795" spans="1:5">
      <c r="A1795" t="s">
        <v>594</v>
      </c>
      <c r="B1795">
        <v>2007</v>
      </c>
      <c r="C1795">
        <v>2003</v>
      </c>
      <c r="D1795" t="s">
        <v>1303</v>
      </c>
      <c r="E1795">
        <v>4</v>
      </c>
    </row>
    <row r="1796" spans="1:5">
      <c r="A1796" t="s">
        <v>594</v>
      </c>
      <c r="B1796">
        <v>2007</v>
      </c>
      <c r="C1796">
        <v>2003</v>
      </c>
      <c r="D1796" t="s">
        <v>1302</v>
      </c>
      <c r="E1796">
        <v>4</v>
      </c>
    </row>
    <row r="1797" spans="1:5">
      <c r="A1797" t="s">
        <v>552</v>
      </c>
      <c r="B1797">
        <v>2008</v>
      </c>
      <c r="C1797">
        <v>2003</v>
      </c>
      <c r="D1797" t="s">
        <v>1305</v>
      </c>
      <c r="E1797">
        <v>5</v>
      </c>
    </row>
    <row r="1798" spans="1:5">
      <c r="A1798" t="s">
        <v>552</v>
      </c>
      <c r="B1798">
        <v>2008</v>
      </c>
      <c r="C1798">
        <v>2003</v>
      </c>
      <c r="D1798" t="s">
        <v>1304</v>
      </c>
      <c r="E1798">
        <v>5</v>
      </c>
    </row>
    <row r="1799" spans="1:5">
      <c r="A1799" t="s">
        <v>552</v>
      </c>
      <c r="B1799">
        <v>2008</v>
      </c>
      <c r="C1799">
        <v>2003</v>
      </c>
      <c r="D1799" t="s">
        <v>1303</v>
      </c>
      <c r="E1799">
        <v>5</v>
      </c>
    </row>
    <row r="1800" spans="1:5">
      <c r="A1800" t="s">
        <v>552</v>
      </c>
      <c r="B1800">
        <v>2008</v>
      </c>
      <c r="C1800">
        <v>2003</v>
      </c>
      <c r="D1800" t="s">
        <v>1302</v>
      </c>
      <c r="E1800">
        <v>5</v>
      </c>
    </row>
    <row r="1801" spans="1:5">
      <c r="A1801" t="s">
        <v>839</v>
      </c>
      <c r="B1801">
        <v>2006</v>
      </c>
      <c r="C1801">
        <v>2003</v>
      </c>
      <c r="D1801" t="s">
        <v>1305</v>
      </c>
      <c r="E1801">
        <v>3</v>
      </c>
    </row>
    <row r="1802" spans="1:5">
      <c r="A1802" t="s">
        <v>839</v>
      </c>
      <c r="B1802">
        <v>2006</v>
      </c>
      <c r="C1802">
        <v>2003</v>
      </c>
      <c r="D1802" t="s">
        <v>1304</v>
      </c>
      <c r="E1802">
        <v>3</v>
      </c>
    </row>
    <row r="1803" spans="1:5">
      <c r="A1803" t="s">
        <v>839</v>
      </c>
      <c r="B1803">
        <v>2006</v>
      </c>
      <c r="C1803">
        <v>2003</v>
      </c>
      <c r="D1803" t="s">
        <v>1303</v>
      </c>
      <c r="E1803">
        <v>3</v>
      </c>
    </row>
    <row r="1804" spans="1:5">
      <c r="A1804" t="s">
        <v>839</v>
      </c>
      <c r="B1804">
        <v>2006</v>
      </c>
      <c r="C1804">
        <v>2003</v>
      </c>
      <c r="D1804" t="s">
        <v>1302</v>
      </c>
      <c r="E1804">
        <v>3</v>
      </c>
    </row>
    <row r="1805" spans="1:5">
      <c r="A1805" t="s">
        <v>642</v>
      </c>
      <c r="B1805">
        <v>2007</v>
      </c>
      <c r="C1805">
        <v>2003</v>
      </c>
      <c r="D1805" t="s">
        <v>1305</v>
      </c>
      <c r="E1805">
        <v>4</v>
      </c>
    </row>
    <row r="1806" spans="1:5">
      <c r="A1806" t="s">
        <v>642</v>
      </c>
      <c r="B1806">
        <v>2007</v>
      </c>
      <c r="C1806">
        <v>2003</v>
      </c>
      <c r="D1806" t="s">
        <v>1304</v>
      </c>
      <c r="E1806">
        <v>4</v>
      </c>
    </row>
    <row r="1807" spans="1:5">
      <c r="A1807" t="s">
        <v>642</v>
      </c>
      <c r="B1807">
        <v>2007</v>
      </c>
      <c r="C1807">
        <v>2003</v>
      </c>
      <c r="D1807" t="s">
        <v>1303</v>
      </c>
      <c r="E1807">
        <v>4</v>
      </c>
    </row>
    <row r="1808" spans="1:5">
      <c r="A1808" t="s">
        <v>642</v>
      </c>
      <c r="B1808">
        <v>2007</v>
      </c>
      <c r="C1808">
        <v>2003</v>
      </c>
      <c r="D1808" t="s">
        <v>1302</v>
      </c>
      <c r="E1808">
        <v>4</v>
      </c>
    </row>
    <row r="1809" spans="1:5">
      <c r="A1809" t="s">
        <v>1100</v>
      </c>
      <c r="B1809">
        <v>2007</v>
      </c>
      <c r="C1809">
        <v>2003</v>
      </c>
      <c r="D1809" t="s">
        <v>1305</v>
      </c>
      <c r="E1809">
        <v>4</v>
      </c>
    </row>
    <row r="1810" spans="1:5">
      <c r="A1810" t="s">
        <v>644</v>
      </c>
      <c r="B1810">
        <v>2007</v>
      </c>
      <c r="C1810">
        <v>2003</v>
      </c>
      <c r="D1810" t="s">
        <v>1304</v>
      </c>
      <c r="E1810">
        <v>4</v>
      </c>
    </row>
    <row r="1811" spans="1:5">
      <c r="A1811" t="s">
        <v>644</v>
      </c>
      <c r="B1811">
        <v>2007</v>
      </c>
      <c r="C1811">
        <v>2003</v>
      </c>
      <c r="D1811" t="s">
        <v>1303</v>
      </c>
      <c r="E1811">
        <v>4</v>
      </c>
    </row>
    <row r="1812" spans="1:5">
      <c r="A1812" t="s">
        <v>644</v>
      </c>
      <c r="B1812">
        <v>2007</v>
      </c>
      <c r="C1812">
        <v>2003</v>
      </c>
      <c r="D1812" t="s">
        <v>1302</v>
      </c>
      <c r="E1812">
        <v>4</v>
      </c>
    </row>
    <row r="1813" spans="1:5">
      <c r="A1813" t="s">
        <v>807</v>
      </c>
      <c r="B1813">
        <v>2006</v>
      </c>
      <c r="C1813">
        <v>2003</v>
      </c>
      <c r="D1813" t="s">
        <v>1305</v>
      </c>
      <c r="E1813">
        <v>3</v>
      </c>
    </row>
    <row r="1814" spans="1:5">
      <c r="A1814" t="s">
        <v>807</v>
      </c>
      <c r="B1814">
        <v>2006</v>
      </c>
      <c r="C1814">
        <v>2003</v>
      </c>
      <c r="D1814" t="s">
        <v>1304</v>
      </c>
      <c r="E1814">
        <v>3</v>
      </c>
    </row>
    <row r="1815" spans="1:5">
      <c r="A1815" t="s">
        <v>807</v>
      </c>
      <c r="B1815">
        <v>2006</v>
      </c>
      <c r="C1815">
        <v>2003</v>
      </c>
      <c r="D1815" t="s">
        <v>1303</v>
      </c>
      <c r="E1815">
        <v>3</v>
      </c>
    </row>
    <row r="1816" spans="1:5">
      <c r="A1816" t="s">
        <v>807</v>
      </c>
      <c r="B1816">
        <v>2006</v>
      </c>
      <c r="C1816">
        <v>2003</v>
      </c>
      <c r="D1816" t="s">
        <v>1302</v>
      </c>
      <c r="E1816">
        <v>3</v>
      </c>
    </row>
    <row r="1817" spans="1:5">
      <c r="A1817" t="s">
        <v>620</v>
      </c>
      <c r="B1817">
        <v>2007</v>
      </c>
      <c r="C1817">
        <v>2003</v>
      </c>
      <c r="D1817" t="s">
        <v>1305</v>
      </c>
      <c r="E1817">
        <v>4</v>
      </c>
    </row>
    <row r="1818" spans="1:5">
      <c r="A1818" t="s">
        <v>620</v>
      </c>
      <c r="B1818">
        <v>2007</v>
      </c>
      <c r="C1818">
        <v>2003</v>
      </c>
      <c r="D1818" t="s">
        <v>1304</v>
      </c>
      <c r="E1818">
        <v>4</v>
      </c>
    </row>
    <row r="1819" spans="1:5">
      <c r="A1819" t="s">
        <v>620</v>
      </c>
      <c r="B1819">
        <v>2007</v>
      </c>
      <c r="C1819">
        <v>2003</v>
      </c>
      <c r="D1819" t="s">
        <v>1303</v>
      </c>
      <c r="E1819">
        <v>4</v>
      </c>
    </row>
    <row r="1820" spans="1:5">
      <c r="A1820" t="s">
        <v>620</v>
      </c>
      <c r="B1820">
        <v>2007</v>
      </c>
      <c r="C1820">
        <v>2003</v>
      </c>
      <c r="D1820" t="s">
        <v>1302</v>
      </c>
      <c r="E1820">
        <v>4</v>
      </c>
    </row>
    <row r="1821" spans="1:5">
      <c r="A1821" t="s">
        <v>1101</v>
      </c>
      <c r="B1821">
        <v>2007</v>
      </c>
      <c r="C1821">
        <v>2003</v>
      </c>
      <c r="D1821" t="s">
        <v>1305</v>
      </c>
      <c r="E1821">
        <v>4</v>
      </c>
    </row>
    <row r="1822" spans="1:5">
      <c r="A1822" t="s">
        <v>540</v>
      </c>
      <c r="B1822">
        <v>2008</v>
      </c>
      <c r="C1822">
        <v>2003</v>
      </c>
      <c r="D1822" t="s">
        <v>1305</v>
      </c>
      <c r="E1822">
        <v>5</v>
      </c>
    </row>
    <row r="1823" spans="1:5">
      <c r="A1823" t="s">
        <v>540</v>
      </c>
      <c r="B1823">
        <v>2008</v>
      </c>
      <c r="C1823">
        <v>2003</v>
      </c>
      <c r="D1823" t="s">
        <v>1304</v>
      </c>
      <c r="E1823">
        <v>5</v>
      </c>
    </row>
    <row r="1824" spans="1:5">
      <c r="A1824" t="s">
        <v>540</v>
      </c>
      <c r="B1824">
        <v>2008</v>
      </c>
      <c r="C1824">
        <v>2003</v>
      </c>
      <c r="D1824" t="s">
        <v>1303</v>
      </c>
      <c r="E1824">
        <v>5</v>
      </c>
    </row>
    <row r="1825" spans="1:5">
      <c r="A1825" t="s">
        <v>540</v>
      </c>
      <c r="B1825">
        <v>2008</v>
      </c>
      <c r="C1825">
        <v>2003</v>
      </c>
      <c r="D1825" t="s">
        <v>1302</v>
      </c>
      <c r="E1825">
        <v>5</v>
      </c>
    </row>
    <row r="1826" spans="1:5">
      <c r="A1826" t="s">
        <v>543</v>
      </c>
      <c r="B1826">
        <v>2008</v>
      </c>
      <c r="C1826">
        <v>2004</v>
      </c>
      <c r="D1826" t="s">
        <v>1305</v>
      </c>
      <c r="E1826">
        <v>4</v>
      </c>
    </row>
    <row r="1827" spans="1:5">
      <c r="A1827" t="s">
        <v>543</v>
      </c>
      <c r="B1827">
        <v>2008</v>
      </c>
      <c r="C1827">
        <v>2004</v>
      </c>
      <c r="D1827" t="s">
        <v>1303</v>
      </c>
      <c r="E1827">
        <v>4</v>
      </c>
    </row>
    <row r="1828" spans="1:5">
      <c r="A1828" t="s">
        <v>543</v>
      </c>
      <c r="B1828">
        <v>2008</v>
      </c>
      <c r="C1828">
        <v>2004</v>
      </c>
      <c r="D1828" t="s">
        <v>1302</v>
      </c>
      <c r="E1828">
        <v>4</v>
      </c>
    </row>
    <row r="1829" spans="1:5">
      <c r="A1829" t="s">
        <v>542</v>
      </c>
      <c r="B1829">
        <v>2008</v>
      </c>
      <c r="C1829">
        <v>2004</v>
      </c>
      <c r="D1829" t="s">
        <v>1305</v>
      </c>
      <c r="E1829">
        <v>4</v>
      </c>
    </row>
    <row r="1830" spans="1:5">
      <c r="A1830" t="s">
        <v>542</v>
      </c>
      <c r="B1830">
        <v>2008</v>
      </c>
      <c r="C1830">
        <v>2004</v>
      </c>
      <c r="D1830" t="s">
        <v>1304</v>
      </c>
      <c r="E1830">
        <v>4</v>
      </c>
    </row>
    <row r="1831" spans="1:5">
      <c r="A1831" t="s">
        <v>542</v>
      </c>
      <c r="B1831">
        <v>2008</v>
      </c>
      <c r="C1831">
        <v>2004</v>
      </c>
      <c r="D1831" t="s">
        <v>1303</v>
      </c>
      <c r="E1831">
        <v>4</v>
      </c>
    </row>
    <row r="1832" spans="1:5">
      <c r="A1832" t="s">
        <v>542</v>
      </c>
      <c r="B1832">
        <v>2008</v>
      </c>
      <c r="C1832">
        <v>2004</v>
      </c>
      <c r="D1832" t="s">
        <v>1302</v>
      </c>
      <c r="E1832">
        <v>4</v>
      </c>
    </row>
    <row r="1833" spans="1:5">
      <c r="A1833" t="s">
        <v>493</v>
      </c>
      <c r="B1833">
        <v>2009</v>
      </c>
      <c r="C1833">
        <v>2004</v>
      </c>
      <c r="D1833" t="s">
        <v>1305</v>
      </c>
      <c r="E1833">
        <v>5</v>
      </c>
    </row>
    <row r="1834" spans="1:5">
      <c r="A1834" t="s">
        <v>493</v>
      </c>
      <c r="B1834">
        <v>2009</v>
      </c>
      <c r="C1834">
        <v>2004</v>
      </c>
      <c r="D1834" t="s">
        <v>1304</v>
      </c>
      <c r="E1834">
        <v>5</v>
      </c>
    </row>
    <row r="1835" spans="1:5">
      <c r="A1835" t="s">
        <v>493</v>
      </c>
      <c r="B1835">
        <v>2009</v>
      </c>
      <c r="C1835">
        <v>2004</v>
      </c>
      <c r="D1835" t="s">
        <v>1303</v>
      </c>
      <c r="E1835">
        <v>5</v>
      </c>
    </row>
    <row r="1836" spans="1:5">
      <c r="A1836" t="s">
        <v>493</v>
      </c>
      <c r="B1836">
        <v>2009</v>
      </c>
      <c r="C1836">
        <v>2004</v>
      </c>
      <c r="D1836" t="s">
        <v>1302</v>
      </c>
      <c r="E1836">
        <v>5</v>
      </c>
    </row>
    <row r="1837" spans="1:5">
      <c r="A1837" t="s">
        <v>588</v>
      </c>
      <c r="B1837">
        <v>2008</v>
      </c>
      <c r="C1837">
        <v>2004</v>
      </c>
      <c r="D1837" t="s">
        <v>1305</v>
      </c>
      <c r="E1837">
        <v>4</v>
      </c>
    </row>
    <row r="1838" spans="1:5">
      <c r="A1838" t="s">
        <v>588</v>
      </c>
      <c r="B1838">
        <v>2008</v>
      </c>
      <c r="C1838">
        <v>2004</v>
      </c>
      <c r="D1838" t="s">
        <v>1304</v>
      </c>
      <c r="E1838">
        <v>4</v>
      </c>
    </row>
    <row r="1839" spans="1:5">
      <c r="A1839" t="s">
        <v>588</v>
      </c>
      <c r="B1839">
        <v>2008</v>
      </c>
      <c r="C1839">
        <v>2004</v>
      </c>
      <c r="D1839" t="s">
        <v>1303</v>
      </c>
      <c r="E1839">
        <v>4</v>
      </c>
    </row>
    <row r="1840" spans="1:5">
      <c r="A1840" t="s">
        <v>588</v>
      </c>
      <c r="B1840">
        <v>2008</v>
      </c>
      <c r="C1840">
        <v>2004</v>
      </c>
      <c r="D1840" t="s">
        <v>1302</v>
      </c>
      <c r="E1840">
        <v>4</v>
      </c>
    </row>
    <row r="1841" spans="1:5">
      <c r="A1841" t="s">
        <v>40</v>
      </c>
      <c r="B1841">
        <v>2008</v>
      </c>
      <c r="C1841">
        <v>2004</v>
      </c>
      <c r="D1841" t="s">
        <v>1305</v>
      </c>
      <c r="E1841">
        <v>4</v>
      </c>
    </row>
    <row r="1842" spans="1:5">
      <c r="A1842" t="s">
        <v>40</v>
      </c>
      <c r="B1842">
        <v>2008</v>
      </c>
      <c r="C1842">
        <v>2004</v>
      </c>
      <c r="D1842" t="s">
        <v>1304</v>
      </c>
      <c r="E1842">
        <v>4</v>
      </c>
    </row>
    <row r="1843" spans="1:5">
      <c r="A1843" t="s">
        <v>40</v>
      </c>
      <c r="B1843">
        <v>2008</v>
      </c>
      <c r="C1843">
        <v>2004</v>
      </c>
      <c r="D1843" t="s">
        <v>1303</v>
      </c>
      <c r="E1843">
        <v>4</v>
      </c>
    </row>
    <row r="1844" spans="1:5">
      <c r="A1844" t="s">
        <v>40</v>
      </c>
      <c r="B1844">
        <v>2008</v>
      </c>
      <c r="C1844">
        <v>2004</v>
      </c>
      <c r="D1844" t="s">
        <v>1298</v>
      </c>
      <c r="E1844">
        <v>4</v>
      </c>
    </row>
    <row r="1845" spans="1:5">
      <c r="A1845" t="s">
        <v>1095</v>
      </c>
      <c r="B1845">
        <v>2008</v>
      </c>
      <c r="C1845">
        <v>2004</v>
      </c>
      <c r="D1845" t="s">
        <v>1305</v>
      </c>
      <c r="E1845">
        <v>4</v>
      </c>
    </row>
    <row r="1846" spans="1:5">
      <c r="A1846" t="s">
        <v>564</v>
      </c>
      <c r="B1846">
        <v>2008</v>
      </c>
      <c r="C1846">
        <v>2004</v>
      </c>
      <c r="D1846" t="s">
        <v>1305</v>
      </c>
      <c r="E1846">
        <v>4</v>
      </c>
    </row>
    <row r="1847" spans="1:5">
      <c r="A1847" t="s">
        <v>564</v>
      </c>
      <c r="B1847">
        <v>2008</v>
      </c>
      <c r="C1847">
        <v>2004</v>
      </c>
      <c r="D1847" t="s">
        <v>1304</v>
      </c>
      <c r="E1847">
        <v>4</v>
      </c>
    </row>
    <row r="1848" spans="1:5">
      <c r="A1848" t="s">
        <v>564</v>
      </c>
      <c r="B1848">
        <v>2008</v>
      </c>
      <c r="C1848">
        <v>2004</v>
      </c>
      <c r="D1848" t="s">
        <v>1303</v>
      </c>
      <c r="E1848">
        <v>4</v>
      </c>
    </row>
    <row r="1849" spans="1:5">
      <c r="A1849" t="s">
        <v>564</v>
      </c>
      <c r="B1849">
        <v>2008</v>
      </c>
      <c r="C1849">
        <v>2004</v>
      </c>
      <c r="D1849" t="s">
        <v>1302</v>
      </c>
      <c r="E1849">
        <v>4</v>
      </c>
    </row>
    <row r="1850" spans="1:5">
      <c r="A1850" t="s">
        <v>573</v>
      </c>
      <c r="B1850">
        <v>2008</v>
      </c>
      <c r="C1850">
        <v>2004</v>
      </c>
      <c r="D1850" t="s">
        <v>1304</v>
      </c>
      <c r="E1850">
        <v>4</v>
      </c>
    </row>
    <row r="1851" spans="1:5">
      <c r="A1851" t="s">
        <v>573</v>
      </c>
      <c r="B1851">
        <v>2012</v>
      </c>
      <c r="C1851">
        <v>2004</v>
      </c>
      <c r="D1851" t="s">
        <v>1301</v>
      </c>
      <c r="E1851">
        <v>8</v>
      </c>
    </row>
    <row r="1852" spans="1:5">
      <c r="A1852" t="s">
        <v>573</v>
      </c>
      <c r="B1852">
        <v>2008</v>
      </c>
      <c r="C1852">
        <v>2004</v>
      </c>
      <c r="D1852" t="s">
        <v>1303</v>
      </c>
      <c r="E1852">
        <v>4</v>
      </c>
    </row>
    <row r="1853" spans="1:5">
      <c r="A1853" t="s">
        <v>573</v>
      </c>
      <c r="B1853">
        <v>2008</v>
      </c>
      <c r="C1853">
        <v>2004</v>
      </c>
      <c r="D1853" t="s">
        <v>1302</v>
      </c>
      <c r="E1853">
        <v>4</v>
      </c>
    </row>
    <row r="1854" spans="1:5">
      <c r="A1854" t="s">
        <v>578</v>
      </c>
      <c r="B1854">
        <v>2008</v>
      </c>
      <c r="C1854">
        <v>2004</v>
      </c>
      <c r="D1854" t="s">
        <v>1305</v>
      </c>
      <c r="E1854">
        <v>4</v>
      </c>
    </row>
    <row r="1855" spans="1:5">
      <c r="A1855" t="s">
        <v>578</v>
      </c>
      <c r="B1855">
        <v>2008</v>
      </c>
      <c r="C1855">
        <v>2004</v>
      </c>
      <c r="D1855" t="s">
        <v>1304</v>
      </c>
      <c r="E1855">
        <v>4</v>
      </c>
    </row>
    <row r="1856" spans="1:5">
      <c r="A1856" t="s">
        <v>578</v>
      </c>
      <c r="B1856">
        <v>2008</v>
      </c>
      <c r="C1856">
        <v>2004</v>
      </c>
      <c r="D1856" t="s">
        <v>1303</v>
      </c>
      <c r="E1856">
        <v>4</v>
      </c>
    </row>
    <row r="1857" spans="1:5">
      <c r="A1857" t="s">
        <v>578</v>
      </c>
      <c r="B1857">
        <v>2008</v>
      </c>
      <c r="C1857">
        <v>2004</v>
      </c>
      <c r="D1857" t="s">
        <v>1302</v>
      </c>
      <c r="E1857">
        <v>4</v>
      </c>
    </row>
    <row r="1858" spans="1:5">
      <c r="A1858" t="s">
        <v>571</v>
      </c>
      <c r="B1858">
        <v>2008</v>
      </c>
      <c r="C1858">
        <v>2004</v>
      </c>
      <c r="D1858" t="s">
        <v>1305</v>
      </c>
      <c r="E1858">
        <v>4</v>
      </c>
    </row>
    <row r="1859" spans="1:5">
      <c r="A1859" t="s">
        <v>571</v>
      </c>
      <c r="B1859">
        <v>2008</v>
      </c>
      <c r="C1859">
        <v>2004</v>
      </c>
      <c r="D1859" t="s">
        <v>1304</v>
      </c>
      <c r="E1859">
        <v>4</v>
      </c>
    </row>
    <row r="1860" spans="1:5">
      <c r="A1860" t="s">
        <v>571</v>
      </c>
      <c r="B1860">
        <v>2008</v>
      </c>
      <c r="C1860">
        <v>2004</v>
      </c>
      <c r="D1860" t="s">
        <v>1303</v>
      </c>
      <c r="E1860">
        <v>4</v>
      </c>
    </row>
    <row r="1861" spans="1:5">
      <c r="A1861" t="s">
        <v>571</v>
      </c>
      <c r="B1861">
        <v>2008</v>
      </c>
      <c r="C1861">
        <v>2004</v>
      </c>
      <c r="D1861" t="s">
        <v>1302</v>
      </c>
      <c r="E1861">
        <v>4</v>
      </c>
    </row>
    <row r="1862" spans="1:5">
      <c r="A1862" t="s">
        <v>563</v>
      </c>
      <c r="B1862">
        <v>2008</v>
      </c>
      <c r="C1862">
        <v>2004</v>
      </c>
      <c r="D1862" t="s">
        <v>1305</v>
      </c>
      <c r="E1862">
        <v>4</v>
      </c>
    </row>
    <row r="1863" spans="1:5">
      <c r="A1863" t="s">
        <v>563</v>
      </c>
      <c r="B1863">
        <v>2008</v>
      </c>
      <c r="C1863">
        <v>2004</v>
      </c>
      <c r="D1863" t="s">
        <v>1304</v>
      </c>
      <c r="E1863">
        <v>4</v>
      </c>
    </row>
    <row r="1864" spans="1:5">
      <c r="A1864" t="s">
        <v>563</v>
      </c>
      <c r="B1864">
        <v>2008</v>
      </c>
      <c r="C1864">
        <v>2004</v>
      </c>
      <c r="D1864" t="s">
        <v>1303</v>
      </c>
      <c r="E1864">
        <v>4</v>
      </c>
    </row>
    <row r="1865" spans="1:5">
      <c r="A1865" t="s">
        <v>563</v>
      </c>
      <c r="B1865">
        <v>2008</v>
      </c>
      <c r="C1865">
        <v>2004</v>
      </c>
      <c r="D1865" t="s">
        <v>1302</v>
      </c>
      <c r="E1865">
        <v>4</v>
      </c>
    </row>
    <row r="1866" spans="1:5">
      <c r="A1866" t="s">
        <v>1239</v>
      </c>
      <c r="B1866">
        <v>2008</v>
      </c>
      <c r="C1866">
        <v>2004</v>
      </c>
      <c r="D1866" t="s">
        <v>1305</v>
      </c>
      <c r="E1866">
        <v>4</v>
      </c>
    </row>
    <row r="1867" spans="1:5">
      <c r="A1867" t="s">
        <v>582</v>
      </c>
      <c r="B1867">
        <v>2008</v>
      </c>
      <c r="C1867">
        <v>2004</v>
      </c>
      <c r="D1867" t="s">
        <v>1305</v>
      </c>
      <c r="E1867">
        <v>4</v>
      </c>
    </row>
    <row r="1868" spans="1:5">
      <c r="A1868" t="s">
        <v>582</v>
      </c>
      <c r="B1868">
        <v>2008</v>
      </c>
      <c r="C1868">
        <v>2004</v>
      </c>
      <c r="D1868" t="s">
        <v>1304</v>
      </c>
      <c r="E1868">
        <v>4</v>
      </c>
    </row>
    <row r="1869" spans="1:5">
      <c r="A1869" t="s">
        <v>582</v>
      </c>
      <c r="B1869">
        <v>2008</v>
      </c>
      <c r="C1869">
        <v>2004</v>
      </c>
      <c r="D1869" t="s">
        <v>1303</v>
      </c>
      <c r="E1869">
        <v>4</v>
      </c>
    </row>
    <row r="1870" spans="1:5">
      <c r="A1870" t="s">
        <v>582</v>
      </c>
      <c r="B1870">
        <v>2008</v>
      </c>
      <c r="C1870">
        <v>2004</v>
      </c>
      <c r="D1870" t="s">
        <v>1302</v>
      </c>
      <c r="E1870">
        <v>4</v>
      </c>
    </row>
    <row r="1871" spans="1:5">
      <c r="A1871" t="s">
        <v>1236</v>
      </c>
      <c r="B1871">
        <v>2008</v>
      </c>
      <c r="C1871">
        <v>2004</v>
      </c>
      <c r="D1871" t="s">
        <v>1305</v>
      </c>
      <c r="E1871">
        <v>4</v>
      </c>
    </row>
    <row r="1872" spans="1:5">
      <c r="A1872" t="s">
        <v>1164</v>
      </c>
      <c r="B1872">
        <v>2008</v>
      </c>
      <c r="C1872">
        <v>2004</v>
      </c>
      <c r="D1872" t="s">
        <v>1305</v>
      </c>
      <c r="E1872">
        <v>4</v>
      </c>
    </row>
    <row r="1873" spans="1:5">
      <c r="A1873" t="s">
        <v>1097</v>
      </c>
      <c r="B1873">
        <v>2008</v>
      </c>
      <c r="C1873">
        <v>2004</v>
      </c>
      <c r="D1873" t="s">
        <v>1305</v>
      </c>
      <c r="E1873">
        <v>4</v>
      </c>
    </row>
    <row r="1874" spans="1:5">
      <c r="A1874" t="s">
        <v>567</v>
      </c>
      <c r="B1874">
        <v>2008</v>
      </c>
      <c r="C1874">
        <v>2004</v>
      </c>
      <c r="D1874" t="s">
        <v>1305</v>
      </c>
      <c r="E1874">
        <v>4</v>
      </c>
    </row>
    <row r="1875" spans="1:5">
      <c r="A1875" t="s">
        <v>567</v>
      </c>
      <c r="B1875">
        <v>2008</v>
      </c>
      <c r="C1875">
        <v>2004</v>
      </c>
      <c r="D1875" t="s">
        <v>1304</v>
      </c>
      <c r="E1875">
        <v>4</v>
      </c>
    </row>
    <row r="1876" spans="1:5">
      <c r="A1876" t="s">
        <v>567</v>
      </c>
      <c r="B1876">
        <v>2008</v>
      </c>
      <c r="C1876">
        <v>2004</v>
      </c>
      <c r="D1876" t="s">
        <v>1303</v>
      </c>
      <c r="E1876">
        <v>4</v>
      </c>
    </row>
    <row r="1877" spans="1:5">
      <c r="A1877" t="s">
        <v>567</v>
      </c>
      <c r="B1877">
        <v>2008</v>
      </c>
      <c r="C1877">
        <v>2004</v>
      </c>
      <c r="D1877" t="s">
        <v>1302</v>
      </c>
      <c r="E1877">
        <v>4</v>
      </c>
    </row>
    <row r="1878" spans="1:5">
      <c r="A1878" t="s">
        <v>37</v>
      </c>
      <c r="B1878">
        <v>2008</v>
      </c>
      <c r="C1878">
        <v>2004</v>
      </c>
      <c r="D1878" t="s">
        <v>1305</v>
      </c>
      <c r="E1878">
        <v>4</v>
      </c>
    </row>
    <row r="1879" spans="1:5">
      <c r="A1879" t="s">
        <v>37</v>
      </c>
      <c r="B1879">
        <v>2008</v>
      </c>
      <c r="C1879">
        <v>2004</v>
      </c>
      <c r="D1879" t="s">
        <v>1304</v>
      </c>
      <c r="E1879">
        <v>4</v>
      </c>
    </row>
    <row r="1880" spans="1:5">
      <c r="A1880" t="s">
        <v>37</v>
      </c>
      <c r="B1880">
        <v>2008</v>
      </c>
      <c r="C1880">
        <v>2004</v>
      </c>
      <c r="D1880" t="s">
        <v>1303</v>
      </c>
      <c r="E1880">
        <v>4</v>
      </c>
    </row>
    <row r="1881" spans="1:5">
      <c r="A1881" t="s">
        <v>37</v>
      </c>
      <c r="B1881">
        <v>2008</v>
      </c>
      <c r="C1881">
        <v>2004</v>
      </c>
      <c r="D1881" t="s">
        <v>1302</v>
      </c>
      <c r="E1881">
        <v>4</v>
      </c>
    </row>
    <row r="1882" spans="1:5">
      <c r="A1882" t="s">
        <v>37</v>
      </c>
      <c r="B1882">
        <v>2008</v>
      </c>
      <c r="C1882">
        <v>2004</v>
      </c>
      <c r="D1882" t="s">
        <v>1298</v>
      </c>
      <c r="E1882">
        <v>4</v>
      </c>
    </row>
    <row r="1883" spans="1:5">
      <c r="A1883" t="s">
        <v>587</v>
      </c>
      <c r="B1883">
        <v>2008</v>
      </c>
      <c r="C1883">
        <v>2004</v>
      </c>
      <c r="D1883" t="s">
        <v>1305</v>
      </c>
      <c r="E1883">
        <v>4</v>
      </c>
    </row>
    <row r="1884" spans="1:5">
      <c r="A1884" t="s">
        <v>587</v>
      </c>
      <c r="B1884">
        <v>2008</v>
      </c>
      <c r="C1884">
        <v>2004</v>
      </c>
      <c r="D1884" t="s">
        <v>1304</v>
      </c>
      <c r="E1884">
        <v>4</v>
      </c>
    </row>
    <row r="1885" spans="1:5">
      <c r="A1885" t="s">
        <v>587</v>
      </c>
      <c r="B1885">
        <v>2008</v>
      </c>
      <c r="C1885">
        <v>2004</v>
      </c>
      <c r="D1885" t="s">
        <v>1303</v>
      </c>
      <c r="E1885">
        <v>4</v>
      </c>
    </row>
    <row r="1886" spans="1:5">
      <c r="A1886" t="s">
        <v>587</v>
      </c>
      <c r="B1886">
        <v>2008</v>
      </c>
      <c r="C1886">
        <v>2004</v>
      </c>
      <c r="D1886" t="s">
        <v>1302</v>
      </c>
      <c r="E1886">
        <v>4</v>
      </c>
    </row>
    <row r="1887" spans="1:5">
      <c r="A1887" t="s">
        <v>1442</v>
      </c>
      <c r="B1887">
        <v>2015</v>
      </c>
      <c r="C1887">
        <v>2004</v>
      </c>
      <c r="D1887" t="s">
        <v>1301</v>
      </c>
      <c r="E1887">
        <v>11</v>
      </c>
    </row>
    <row r="1888" spans="1:5">
      <c r="A1888" t="s">
        <v>575</v>
      </c>
      <c r="B1888">
        <v>2008</v>
      </c>
      <c r="C1888">
        <v>2004</v>
      </c>
      <c r="D1888" t="s">
        <v>1305</v>
      </c>
      <c r="E1888">
        <v>4</v>
      </c>
    </row>
    <row r="1889" spans="1:5">
      <c r="A1889" t="s">
        <v>575</v>
      </c>
      <c r="B1889">
        <v>2008</v>
      </c>
      <c r="C1889">
        <v>2004</v>
      </c>
      <c r="D1889" t="s">
        <v>1304</v>
      </c>
      <c r="E1889">
        <v>4</v>
      </c>
    </row>
    <row r="1890" spans="1:5">
      <c r="A1890" t="s">
        <v>575</v>
      </c>
      <c r="B1890">
        <v>2008</v>
      </c>
      <c r="C1890">
        <v>2004</v>
      </c>
      <c r="D1890" t="s">
        <v>1303</v>
      </c>
      <c r="E1890">
        <v>4</v>
      </c>
    </row>
    <row r="1891" spans="1:5">
      <c r="A1891" t="s">
        <v>575</v>
      </c>
      <c r="B1891">
        <v>2008</v>
      </c>
      <c r="C1891">
        <v>2004</v>
      </c>
      <c r="D1891" t="s">
        <v>1302</v>
      </c>
      <c r="E1891">
        <v>4</v>
      </c>
    </row>
    <row r="1892" spans="1:5">
      <c r="A1892" t="s">
        <v>590</v>
      </c>
      <c r="B1892">
        <v>2008</v>
      </c>
      <c r="C1892">
        <v>2004</v>
      </c>
      <c r="D1892" t="s">
        <v>1305</v>
      </c>
      <c r="E1892">
        <v>4</v>
      </c>
    </row>
    <row r="1893" spans="1:5">
      <c r="A1893" t="s">
        <v>590</v>
      </c>
      <c r="B1893">
        <v>2008</v>
      </c>
      <c r="C1893">
        <v>2004</v>
      </c>
      <c r="D1893" t="s">
        <v>1304</v>
      </c>
      <c r="E1893">
        <v>4</v>
      </c>
    </row>
    <row r="1894" spans="1:5">
      <c r="A1894" t="s">
        <v>590</v>
      </c>
      <c r="B1894">
        <v>2008</v>
      </c>
      <c r="C1894">
        <v>2004</v>
      </c>
      <c r="D1894" t="s">
        <v>1303</v>
      </c>
      <c r="E1894">
        <v>4</v>
      </c>
    </row>
    <row r="1895" spans="1:5">
      <c r="A1895" t="s">
        <v>590</v>
      </c>
      <c r="B1895">
        <v>2008</v>
      </c>
      <c r="C1895">
        <v>2004</v>
      </c>
      <c r="D1895" t="s">
        <v>1302</v>
      </c>
      <c r="E1895">
        <v>4</v>
      </c>
    </row>
    <row r="1896" spans="1:5">
      <c r="A1896" t="s">
        <v>925</v>
      </c>
      <c r="B1896">
        <v>2009</v>
      </c>
      <c r="C1896">
        <v>2004</v>
      </c>
      <c r="D1896" t="s">
        <v>1305</v>
      </c>
      <c r="E1896">
        <v>5</v>
      </c>
    </row>
    <row r="1897" spans="1:5">
      <c r="A1897" t="s">
        <v>925</v>
      </c>
      <c r="B1897">
        <v>2009</v>
      </c>
      <c r="C1897">
        <v>2004</v>
      </c>
      <c r="D1897" t="s">
        <v>1304</v>
      </c>
      <c r="E1897">
        <v>5</v>
      </c>
    </row>
    <row r="1898" spans="1:5">
      <c r="A1898" t="s">
        <v>925</v>
      </c>
      <c r="B1898">
        <v>2009</v>
      </c>
      <c r="C1898">
        <v>2004</v>
      </c>
      <c r="D1898" t="s">
        <v>1303</v>
      </c>
      <c r="E1898">
        <v>5</v>
      </c>
    </row>
    <row r="1899" spans="1:5">
      <c r="A1899" t="s">
        <v>572</v>
      </c>
      <c r="B1899">
        <v>2008</v>
      </c>
      <c r="C1899">
        <v>2004</v>
      </c>
      <c r="D1899" t="s">
        <v>1305</v>
      </c>
      <c r="E1899">
        <v>4</v>
      </c>
    </row>
    <row r="1900" spans="1:5">
      <c r="A1900" t="s">
        <v>572</v>
      </c>
      <c r="B1900">
        <v>2008</v>
      </c>
      <c r="C1900">
        <v>2004</v>
      </c>
      <c r="D1900" t="s">
        <v>1304</v>
      </c>
      <c r="E1900">
        <v>4</v>
      </c>
    </row>
    <row r="1901" spans="1:5">
      <c r="A1901" t="s">
        <v>572</v>
      </c>
      <c r="B1901">
        <v>2008</v>
      </c>
      <c r="C1901">
        <v>2004</v>
      </c>
      <c r="D1901" t="s">
        <v>1303</v>
      </c>
      <c r="E1901">
        <v>4</v>
      </c>
    </row>
    <row r="1902" spans="1:5">
      <c r="A1902" t="s">
        <v>572</v>
      </c>
      <c r="B1902">
        <v>2008</v>
      </c>
      <c r="C1902">
        <v>2004</v>
      </c>
      <c r="D1902" t="s">
        <v>1302</v>
      </c>
      <c r="E1902">
        <v>4</v>
      </c>
    </row>
    <row r="1903" spans="1:5">
      <c r="A1903" t="s">
        <v>926</v>
      </c>
      <c r="B1903">
        <v>2008</v>
      </c>
      <c r="C1903">
        <v>2004</v>
      </c>
      <c r="D1903" t="s">
        <v>1305</v>
      </c>
      <c r="E1903">
        <v>4</v>
      </c>
    </row>
    <row r="1904" spans="1:5">
      <c r="A1904" t="s">
        <v>926</v>
      </c>
      <c r="B1904">
        <v>2008</v>
      </c>
      <c r="C1904">
        <v>2004</v>
      </c>
      <c r="D1904" t="s">
        <v>1304</v>
      </c>
      <c r="E1904">
        <v>4</v>
      </c>
    </row>
    <row r="1905" spans="1:5">
      <c r="A1905" t="s">
        <v>926</v>
      </c>
      <c r="B1905">
        <v>2008</v>
      </c>
      <c r="C1905">
        <v>2004</v>
      </c>
      <c r="D1905" t="s">
        <v>1303</v>
      </c>
      <c r="E1905">
        <v>4</v>
      </c>
    </row>
    <row r="1906" spans="1:5">
      <c r="A1906" t="s">
        <v>1165</v>
      </c>
      <c r="B1906">
        <v>2008</v>
      </c>
      <c r="C1906">
        <v>2004</v>
      </c>
      <c r="D1906" t="s">
        <v>1305</v>
      </c>
      <c r="E1906">
        <v>4</v>
      </c>
    </row>
    <row r="1907" spans="1:5">
      <c r="A1907" t="s">
        <v>1443</v>
      </c>
      <c r="B1907">
        <v>2014</v>
      </c>
      <c r="C1907">
        <v>2004</v>
      </c>
      <c r="D1907" t="s">
        <v>1301</v>
      </c>
      <c r="E1907">
        <v>10</v>
      </c>
    </row>
    <row r="1908" spans="1:5">
      <c r="A1908" t="s">
        <v>608</v>
      </c>
      <c r="B1908">
        <v>2007</v>
      </c>
      <c r="C1908">
        <v>2004</v>
      </c>
      <c r="D1908" t="s">
        <v>1305</v>
      </c>
      <c r="E1908">
        <v>3</v>
      </c>
    </row>
    <row r="1909" spans="1:5">
      <c r="A1909" t="s">
        <v>608</v>
      </c>
      <c r="B1909">
        <v>2007</v>
      </c>
      <c r="C1909">
        <v>2004</v>
      </c>
      <c r="D1909" t="s">
        <v>1304</v>
      </c>
      <c r="E1909">
        <v>3</v>
      </c>
    </row>
    <row r="1910" spans="1:5">
      <c r="A1910" t="s">
        <v>608</v>
      </c>
      <c r="B1910">
        <v>2014</v>
      </c>
      <c r="C1910">
        <v>2004</v>
      </c>
      <c r="D1910" t="s">
        <v>1301</v>
      </c>
      <c r="E1910">
        <v>10</v>
      </c>
    </row>
    <row r="1911" spans="1:5">
      <c r="A1911" t="s">
        <v>608</v>
      </c>
      <c r="B1911">
        <v>2007</v>
      </c>
      <c r="C1911">
        <v>2004</v>
      </c>
      <c r="D1911" t="s">
        <v>1303</v>
      </c>
      <c r="E1911">
        <v>3</v>
      </c>
    </row>
    <row r="1912" spans="1:5">
      <c r="A1912" t="s">
        <v>608</v>
      </c>
      <c r="B1912">
        <v>2007</v>
      </c>
      <c r="C1912">
        <v>2004</v>
      </c>
      <c r="D1912" t="s">
        <v>1302</v>
      </c>
      <c r="E1912">
        <v>3</v>
      </c>
    </row>
    <row r="1913" spans="1:5">
      <c r="A1913" t="s">
        <v>568</v>
      </c>
      <c r="B1913">
        <v>2008</v>
      </c>
      <c r="C1913">
        <v>2004</v>
      </c>
      <c r="D1913" t="s">
        <v>1305</v>
      </c>
      <c r="E1913">
        <v>4</v>
      </c>
    </row>
    <row r="1914" spans="1:5">
      <c r="A1914" t="s">
        <v>568</v>
      </c>
      <c r="B1914">
        <v>2008</v>
      </c>
      <c r="C1914">
        <v>2004</v>
      </c>
      <c r="D1914" t="s">
        <v>1304</v>
      </c>
      <c r="E1914">
        <v>4</v>
      </c>
    </row>
    <row r="1915" spans="1:5">
      <c r="A1915" t="s">
        <v>568</v>
      </c>
      <c r="B1915">
        <v>2008</v>
      </c>
      <c r="C1915">
        <v>2004</v>
      </c>
      <c r="D1915" t="s">
        <v>1303</v>
      </c>
      <c r="E1915">
        <v>4</v>
      </c>
    </row>
    <row r="1916" spans="1:5">
      <c r="A1916" t="s">
        <v>568</v>
      </c>
      <c r="B1916">
        <v>2008</v>
      </c>
      <c r="C1916">
        <v>2004</v>
      </c>
      <c r="D1916" t="s">
        <v>1302</v>
      </c>
      <c r="E1916">
        <v>4</v>
      </c>
    </row>
    <row r="1917" spans="1:5">
      <c r="A1917" t="s">
        <v>581</v>
      </c>
      <c r="B1917">
        <v>2008</v>
      </c>
      <c r="C1917">
        <v>2004</v>
      </c>
      <c r="D1917" t="s">
        <v>1305</v>
      </c>
      <c r="E1917">
        <v>4</v>
      </c>
    </row>
    <row r="1918" spans="1:5">
      <c r="A1918" t="s">
        <v>581</v>
      </c>
      <c r="B1918">
        <v>2008</v>
      </c>
      <c r="C1918">
        <v>2004</v>
      </c>
      <c r="D1918" t="s">
        <v>1304</v>
      </c>
      <c r="E1918">
        <v>4</v>
      </c>
    </row>
    <row r="1919" spans="1:5">
      <c r="A1919" t="s">
        <v>581</v>
      </c>
      <c r="B1919">
        <v>2008</v>
      </c>
      <c r="C1919">
        <v>2004</v>
      </c>
      <c r="D1919" t="s">
        <v>1303</v>
      </c>
      <c r="E1919">
        <v>4</v>
      </c>
    </row>
    <row r="1920" spans="1:5">
      <c r="A1920" t="s">
        <v>581</v>
      </c>
      <c r="B1920">
        <v>2008</v>
      </c>
      <c r="C1920">
        <v>2004</v>
      </c>
      <c r="D1920" t="s">
        <v>1302</v>
      </c>
      <c r="E1920">
        <v>4</v>
      </c>
    </row>
    <row r="1921" spans="1:5">
      <c r="A1921" t="s">
        <v>601</v>
      </c>
      <c r="B1921">
        <v>2007</v>
      </c>
      <c r="C1921">
        <v>2004</v>
      </c>
      <c r="D1921" t="s">
        <v>1305</v>
      </c>
      <c r="E1921">
        <v>3</v>
      </c>
    </row>
    <row r="1922" spans="1:5">
      <c r="A1922" t="s">
        <v>601</v>
      </c>
      <c r="B1922">
        <v>2007</v>
      </c>
      <c r="C1922">
        <v>2004</v>
      </c>
      <c r="D1922" t="s">
        <v>1304</v>
      </c>
      <c r="E1922">
        <v>3</v>
      </c>
    </row>
    <row r="1923" spans="1:5">
      <c r="A1923" t="s">
        <v>601</v>
      </c>
      <c r="B1923">
        <v>2007</v>
      </c>
      <c r="C1923">
        <v>2004</v>
      </c>
      <c r="D1923" t="s">
        <v>1303</v>
      </c>
      <c r="E1923">
        <v>3</v>
      </c>
    </row>
    <row r="1924" spans="1:5">
      <c r="A1924" t="s">
        <v>601</v>
      </c>
      <c r="B1924">
        <v>2007</v>
      </c>
      <c r="C1924">
        <v>2004</v>
      </c>
      <c r="D1924" t="s">
        <v>1302</v>
      </c>
      <c r="E1924">
        <v>3</v>
      </c>
    </row>
    <row r="1925" spans="1:5">
      <c r="A1925" t="s">
        <v>589</v>
      </c>
      <c r="B1925">
        <v>2008</v>
      </c>
      <c r="C1925">
        <v>2004</v>
      </c>
      <c r="D1925" t="s">
        <v>1305</v>
      </c>
      <c r="E1925">
        <v>4</v>
      </c>
    </row>
    <row r="1926" spans="1:5">
      <c r="A1926" t="s">
        <v>589</v>
      </c>
      <c r="B1926">
        <v>2008</v>
      </c>
      <c r="C1926">
        <v>2004</v>
      </c>
      <c r="D1926" t="s">
        <v>1304</v>
      </c>
      <c r="E1926">
        <v>4</v>
      </c>
    </row>
    <row r="1927" spans="1:5">
      <c r="A1927" t="s">
        <v>589</v>
      </c>
      <c r="B1927">
        <v>2008</v>
      </c>
      <c r="C1927">
        <v>2004</v>
      </c>
      <c r="D1927" t="s">
        <v>1302</v>
      </c>
      <c r="E1927">
        <v>4</v>
      </c>
    </row>
    <row r="1928" spans="1:5">
      <c r="A1928" t="s">
        <v>586</v>
      </c>
      <c r="B1928">
        <v>2008</v>
      </c>
      <c r="C1928">
        <v>2004</v>
      </c>
      <c r="D1928" t="s">
        <v>1305</v>
      </c>
      <c r="E1928">
        <v>4</v>
      </c>
    </row>
    <row r="1929" spans="1:5">
      <c r="A1929" t="s">
        <v>586</v>
      </c>
      <c r="B1929">
        <v>2008</v>
      </c>
      <c r="C1929">
        <v>2004</v>
      </c>
      <c r="D1929" t="s">
        <v>1304</v>
      </c>
      <c r="E1929">
        <v>4</v>
      </c>
    </row>
    <row r="1930" spans="1:5">
      <c r="A1930" t="s">
        <v>586</v>
      </c>
      <c r="B1930">
        <v>2008</v>
      </c>
      <c r="C1930">
        <v>2004</v>
      </c>
      <c r="D1930" t="s">
        <v>1303</v>
      </c>
      <c r="E1930">
        <v>4</v>
      </c>
    </row>
    <row r="1931" spans="1:5">
      <c r="A1931" t="s">
        <v>586</v>
      </c>
      <c r="B1931">
        <v>2008</v>
      </c>
      <c r="C1931">
        <v>2004</v>
      </c>
      <c r="D1931" t="s">
        <v>1302</v>
      </c>
      <c r="E1931">
        <v>4</v>
      </c>
    </row>
    <row r="1932" spans="1:5">
      <c r="A1932" t="s">
        <v>492</v>
      </c>
      <c r="B1932">
        <v>2009</v>
      </c>
      <c r="C1932">
        <v>2004</v>
      </c>
      <c r="D1932" t="s">
        <v>1305</v>
      </c>
      <c r="E1932">
        <v>5</v>
      </c>
    </row>
    <row r="1933" spans="1:5">
      <c r="A1933" t="s">
        <v>492</v>
      </c>
      <c r="B1933">
        <v>2009</v>
      </c>
      <c r="C1933">
        <v>2004</v>
      </c>
      <c r="D1933" t="s">
        <v>1304</v>
      </c>
      <c r="E1933">
        <v>5</v>
      </c>
    </row>
    <row r="1934" spans="1:5">
      <c r="A1934" t="s">
        <v>492</v>
      </c>
      <c r="B1934">
        <v>2009</v>
      </c>
      <c r="C1934">
        <v>2004</v>
      </c>
      <c r="D1934" t="s">
        <v>1303</v>
      </c>
      <c r="E1934">
        <v>5</v>
      </c>
    </row>
    <row r="1935" spans="1:5">
      <c r="A1935" t="s">
        <v>492</v>
      </c>
      <c r="B1935">
        <v>2009</v>
      </c>
      <c r="C1935">
        <v>2004</v>
      </c>
      <c r="D1935" t="s">
        <v>1302</v>
      </c>
      <c r="E1935">
        <v>5</v>
      </c>
    </row>
    <row r="1936" spans="1:5">
      <c r="A1936" t="s">
        <v>1234</v>
      </c>
      <c r="B1936">
        <v>2008</v>
      </c>
      <c r="C1936">
        <v>2004</v>
      </c>
      <c r="D1936" t="s">
        <v>1305</v>
      </c>
      <c r="E1936">
        <v>4</v>
      </c>
    </row>
    <row r="1937" spans="1:5">
      <c r="A1937" t="s">
        <v>1237</v>
      </c>
      <c r="B1937">
        <v>2008</v>
      </c>
      <c r="C1937">
        <v>2004</v>
      </c>
      <c r="D1937" t="s">
        <v>1305</v>
      </c>
      <c r="E1937">
        <v>4</v>
      </c>
    </row>
    <row r="1938" spans="1:5">
      <c r="A1938" t="s">
        <v>579</v>
      </c>
      <c r="B1938">
        <v>2008</v>
      </c>
      <c r="C1938">
        <v>2004</v>
      </c>
      <c r="D1938" t="s">
        <v>1305</v>
      </c>
      <c r="E1938">
        <v>4</v>
      </c>
    </row>
    <row r="1939" spans="1:5">
      <c r="A1939" t="s">
        <v>579</v>
      </c>
      <c r="B1939">
        <v>2008</v>
      </c>
      <c r="C1939">
        <v>2004</v>
      </c>
      <c r="D1939" t="s">
        <v>1304</v>
      </c>
      <c r="E1939">
        <v>4</v>
      </c>
    </row>
    <row r="1940" spans="1:5">
      <c r="A1940" t="s">
        <v>579</v>
      </c>
      <c r="B1940">
        <v>2008</v>
      </c>
      <c r="C1940">
        <v>2004</v>
      </c>
      <c r="D1940" t="s">
        <v>1303</v>
      </c>
      <c r="E1940">
        <v>4</v>
      </c>
    </row>
    <row r="1941" spans="1:5">
      <c r="A1941" t="s">
        <v>579</v>
      </c>
      <c r="B1941">
        <v>2008</v>
      </c>
      <c r="C1941">
        <v>2004</v>
      </c>
      <c r="D1941" t="s">
        <v>1302</v>
      </c>
      <c r="E1941">
        <v>4</v>
      </c>
    </row>
    <row r="1942" spans="1:5">
      <c r="A1942" t="s">
        <v>927</v>
      </c>
      <c r="B1942">
        <v>2008</v>
      </c>
      <c r="C1942">
        <v>2004</v>
      </c>
      <c r="D1942" t="s">
        <v>1305</v>
      </c>
      <c r="E1942">
        <v>4</v>
      </c>
    </row>
    <row r="1943" spans="1:5">
      <c r="A1943" t="s">
        <v>927</v>
      </c>
      <c r="B1943">
        <v>2008</v>
      </c>
      <c r="C1943">
        <v>2004</v>
      </c>
      <c r="D1943" t="s">
        <v>1304</v>
      </c>
      <c r="E1943">
        <v>4</v>
      </c>
    </row>
    <row r="1944" spans="1:5">
      <c r="A1944" t="s">
        <v>927</v>
      </c>
      <c r="B1944">
        <v>2008</v>
      </c>
      <c r="C1944">
        <v>2004</v>
      </c>
      <c r="D1944" t="s">
        <v>1303</v>
      </c>
      <c r="E1944">
        <v>4</v>
      </c>
    </row>
    <row r="1945" spans="1:5">
      <c r="A1945" t="s">
        <v>583</v>
      </c>
      <c r="B1945">
        <v>2008</v>
      </c>
      <c r="C1945">
        <v>2004</v>
      </c>
      <c r="D1945" t="s">
        <v>1305</v>
      </c>
      <c r="E1945">
        <v>4</v>
      </c>
    </row>
    <row r="1946" spans="1:5">
      <c r="A1946" t="s">
        <v>583</v>
      </c>
      <c r="B1946">
        <v>2008</v>
      </c>
      <c r="C1946">
        <v>2004</v>
      </c>
      <c r="D1946" t="s">
        <v>1304</v>
      </c>
      <c r="E1946">
        <v>4</v>
      </c>
    </row>
    <row r="1947" spans="1:5">
      <c r="A1947" t="s">
        <v>583</v>
      </c>
      <c r="B1947">
        <v>2008</v>
      </c>
      <c r="C1947">
        <v>2004</v>
      </c>
      <c r="D1947" t="s">
        <v>1303</v>
      </c>
      <c r="E1947">
        <v>4</v>
      </c>
    </row>
    <row r="1948" spans="1:5">
      <c r="A1948" t="s">
        <v>583</v>
      </c>
      <c r="B1948">
        <v>2008</v>
      </c>
      <c r="C1948">
        <v>2004</v>
      </c>
      <c r="D1948" t="s">
        <v>1302</v>
      </c>
      <c r="E1948">
        <v>4</v>
      </c>
    </row>
    <row r="1949" spans="1:5">
      <c r="A1949" t="s">
        <v>574</v>
      </c>
      <c r="B1949">
        <v>2008</v>
      </c>
      <c r="C1949">
        <v>2004</v>
      </c>
      <c r="D1949" t="s">
        <v>1305</v>
      </c>
      <c r="E1949">
        <v>4</v>
      </c>
    </row>
    <row r="1950" spans="1:5">
      <c r="A1950" t="s">
        <v>574</v>
      </c>
      <c r="B1950">
        <v>2008</v>
      </c>
      <c r="C1950">
        <v>2004</v>
      </c>
      <c r="D1950" t="s">
        <v>1304</v>
      </c>
      <c r="E1950">
        <v>4</v>
      </c>
    </row>
    <row r="1951" spans="1:5">
      <c r="A1951" t="s">
        <v>574</v>
      </c>
      <c r="B1951">
        <v>2008</v>
      </c>
      <c r="C1951">
        <v>2004</v>
      </c>
      <c r="D1951" t="s">
        <v>1303</v>
      </c>
      <c r="E1951">
        <v>4</v>
      </c>
    </row>
    <row r="1952" spans="1:5">
      <c r="A1952" t="s">
        <v>574</v>
      </c>
      <c r="B1952">
        <v>2008</v>
      </c>
      <c r="C1952">
        <v>2004</v>
      </c>
      <c r="D1952" t="s">
        <v>1302</v>
      </c>
      <c r="E1952">
        <v>4</v>
      </c>
    </row>
    <row r="1953" spans="1:5">
      <c r="A1953" t="s">
        <v>1444</v>
      </c>
      <c r="B1953">
        <v>2012</v>
      </c>
      <c r="C1953">
        <v>2004</v>
      </c>
      <c r="D1953" t="s">
        <v>1301</v>
      </c>
      <c r="E1953">
        <v>8</v>
      </c>
    </row>
    <row r="1954" spans="1:5">
      <c r="A1954" t="s">
        <v>1098</v>
      </c>
      <c r="B1954">
        <v>2008</v>
      </c>
      <c r="C1954">
        <v>2004</v>
      </c>
      <c r="D1954" t="s">
        <v>1305</v>
      </c>
      <c r="E1954">
        <v>4</v>
      </c>
    </row>
    <row r="1955" spans="1:5">
      <c r="A1955" t="s">
        <v>560</v>
      </c>
      <c r="B1955">
        <v>2008</v>
      </c>
      <c r="C1955">
        <v>2004</v>
      </c>
      <c r="D1955" t="s">
        <v>1305</v>
      </c>
      <c r="E1955">
        <v>4</v>
      </c>
    </row>
    <row r="1956" spans="1:5">
      <c r="A1956" t="s">
        <v>560</v>
      </c>
      <c r="B1956">
        <v>2008</v>
      </c>
      <c r="C1956">
        <v>2004</v>
      </c>
      <c r="D1956" t="s">
        <v>1304</v>
      </c>
      <c r="E1956">
        <v>4</v>
      </c>
    </row>
    <row r="1957" spans="1:5">
      <c r="A1957" t="s">
        <v>560</v>
      </c>
      <c r="B1957">
        <v>2008</v>
      </c>
      <c r="C1957">
        <v>2004</v>
      </c>
      <c r="D1957" t="s">
        <v>1303</v>
      </c>
      <c r="E1957">
        <v>4</v>
      </c>
    </row>
    <row r="1958" spans="1:5">
      <c r="A1958" t="s">
        <v>560</v>
      </c>
      <c r="B1958">
        <v>2008</v>
      </c>
      <c r="C1958">
        <v>2004</v>
      </c>
      <c r="D1958" t="s">
        <v>1302</v>
      </c>
      <c r="E1958">
        <v>4</v>
      </c>
    </row>
    <row r="1959" spans="1:5">
      <c r="A1959" t="s">
        <v>604</v>
      </c>
      <c r="B1959">
        <v>2007</v>
      </c>
      <c r="C1959">
        <v>2004</v>
      </c>
      <c r="D1959" t="s">
        <v>1305</v>
      </c>
      <c r="E1959">
        <v>3</v>
      </c>
    </row>
    <row r="1960" spans="1:5">
      <c r="A1960" t="s">
        <v>604</v>
      </c>
      <c r="B1960">
        <v>2007</v>
      </c>
      <c r="C1960">
        <v>2004</v>
      </c>
      <c r="D1960" t="s">
        <v>1304</v>
      </c>
      <c r="E1960">
        <v>3</v>
      </c>
    </row>
    <row r="1961" spans="1:5">
      <c r="A1961" t="s">
        <v>604</v>
      </c>
      <c r="B1961">
        <v>2007</v>
      </c>
      <c r="C1961">
        <v>2004</v>
      </c>
      <c r="D1961" t="s">
        <v>1303</v>
      </c>
      <c r="E1961">
        <v>3</v>
      </c>
    </row>
    <row r="1962" spans="1:5">
      <c r="A1962" t="s">
        <v>604</v>
      </c>
      <c r="B1962">
        <v>2007</v>
      </c>
      <c r="C1962">
        <v>2004</v>
      </c>
      <c r="D1962" t="s">
        <v>1302</v>
      </c>
      <c r="E1962">
        <v>3</v>
      </c>
    </row>
    <row r="1963" spans="1:5">
      <c r="A1963" t="s">
        <v>570</v>
      </c>
      <c r="B1963">
        <v>2008</v>
      </c>
      <c r="C1963">
        <v>2004</v>
      </c>
      <c r="D1963" t="s">
        <v>1305</v>
      </c>
      <c r="E1963">
        <v>4</v>
      </c>
    </row>
    <row r="1964" spans="1:5">
      <c r="A1964" t="s">
        <v>570</v>
      </c>
      <c r="B1964">
        <v>2008</v>
      </c>
      <c r="C1964">
        <v>2004</v>
      </c>
      <c r="D1964" t="s">
        <v>1304</v>
      </c>
      <c r="E1964">
        <v>4</v>
      </c>
    </row>
    <row r="1965" spans="1:5">
      <c r="A1965" t="s">
        <v>570</v>
      </c>
      <c r="B1965">
        <v>2008</v>
      </c>
      <c r="C1965">
        <v>2004</v>
      </c>
      <c r="D1965" t="s">
        <v>1303</v>
      </c>
      <c r="E1965">
        <v>4</v>
      </c>
    </row>
    <row r="1966" spans="1:5">
      <c r="A1966" t="s">
        <v>570</v>
      </c>
      <c r="B1966">
        <v>2008</v>
      </c>
      <c r="C1966">
        <v>2004</v>
      </c>
      <c r="D1966" t="s">
        <v>1302</v>
      </c>
      <c r="E1966">
        <v>4</v>
      </c>
    </row>
    <row r="1967" spans="1:5">
      <c r="A1967" t="s">
        <v>1445</v>
      </c>
      <c r="B1967">
        <v>2013</v>
      </c>
      <c r="C1967">
        <v>2004</v>
      </c>
      <c r="D1967" t="s">
        <v>1301</v>
      </c>
      <c r="E1967">
        <v>9</v>
      </c>
    </row>
    <row r="1968" spans="1:5">
      <c r="A1968" t="s">
        <v>580</v>
      </c>
      <c r="B1968">
        <v>2008</v>
      </c>
      <c r="C1968">
        <v>2004</v>
      </c>
      <c r="D1968" t="s">
        <v>1304</v>
      </c>
      <c r="E1968">
        <v>4</v>
      </c>
    </row>
    <row r="1969" spans="1:5">
      <c r="A1969" t="s">
        <v>580</v>
      </c>
      <c r="B1969">
        <v>2008</v>
      </c>
      <c r="C1969">
        <v>2004</v>
      </c>
      <c r="D1969" t="s">
        <v>1303</v>
      </c>
      <c r="E1969">
        <v>4</v>
      </c>
    </row>
    <row r="1970" spans="1:5">
      <c r="A1970" t="s">
        <v>580</v>
      </c>
      <c r="B1970">
        <v>2008</v>
      </c>
      <c r="C1970">
        <v>2004</v>
      </c>
      <c r="D1970" t="s">
        <v>1302</v>
      </c>
      <c r="E1970">
        <v>4</v>
      </c>
    </row>
    <row r="1971" spans="1:5">
      <c r="A1971" t="s">
        <v>566</v>
      </c>
      <c r="B1971">
        <v>2008</v>
      </c>
      <c r="C1971">
        <v>2004</v>
      </c>
      <c r="D1971" t="s">
        <v>1305</v>
      </c>
      <c r="E1971">
        <v>4</v>
      </c>
    </row>
    <row r="1972" spans="1:5">
      <c r="A1972" t="s">
        <v>566</v>
      </c>
      <c r="B1972">
        <v>2008</v>
      </c>
      <c r="C1972">
        <v>2004</v>
      </c>
      <c r="D1972" t="s">
        <v>1304</v>
      </c>
      <c r="E1972">
        <v>4</v>
      </c>
    </row>
    <row r="1973" spans="1:5">
      <c r="A1973" t="s">
        <v>566</v>
      </c>
      <c r="B1973">
        <v>2008</v>
      </c>
      <c r="C1973">
        <v>2004</v>
      </c>
      <c r="D1973" t="s">
        <v>1303</v>
      </c>
      <c r="E1973">
        <v>4</v>
      </c>
    </row>
    <row r="1974" spans="1:5">
      <c r="A1974" t="s">
        <v>566</v>
      </c>
      <c r="B1974">
        <v>2008</v>
      </c>
      <c r="C1974">
        <v>2004</v>
      </c>
      <c r="D1974" t="s">
        <v>1302</v>
      </c>
      <c r="E1974">
        <v>4</v>
      </c>
    </row>
    <row r="1975" spans="1:5">
      <c r="A1975" t="s">
        <v>1233</v>
      </c>
      <c r="B1975">
        <v>2008</v>
      </c>
      <c r="C1975">
        <v>2004</v>
      </c>
      <c r="D1975" t="s">
        <v>1305</v>
      </c>
      <c r="E1975">
        <v>4</v>
      </c>
    </row>
    <row r="1976" spans="1:5">
      <c r="A1976" t="s">
        <v>562</v>
      </c>
      <c r="B1976">
        <v>2008</v>
      </c>
      <c r="C1976">
        <v>2004</v>
      </c>
      <c r="D1976" t="s">
        <v>1305</v>
      </c>
      <c r="E1976">
        <v>4</v>
      </c>
    </row>
    <row r="1977" spans="1:5">
      <c r="A1977" t="s">
        <v>562</v>
      </c>
      <c r="B1977">
        <v>2008</v>
      </c>
      <c r="C1977">
        <v>2004</v>
      </c>
      <c r="D1977" t="s">
        <v>1304</v>
      </c>
      <c r="E1977">
        <v>4</v>
      </c>
    </row>
    <row r="1978" spans="1:5">
      <c r="A1978" t="s">
        <v>562</v>
      </c>
      <c r="B1978">
        <v>2008</v>
      </c>
      <c r="C1978">
        <v>2004</v>
      </c>
      <c r="D1978" t="s">
        <v>1303</v>
      </c>
      <c r="E1978">
        <v>4</v>
      </c>
    </row>
    <row r="1979" spans="1:5">
      <c r="A1979" t="s">
        <v>562</v>
      </c>
      <c r="B1979">
        <v>2008</v>
      </c>
      <c r="C1979">
        <v>2004</v>
      </c>
      <c r="D1979" t="s">
        <v>1302</v>
      </c>
      <c r="E1979">
        <v>4</v>
      </c>
    </row>
    <row r="1980" spans="1:5">
      <c r="A1980" t="s">
        <v>494</v>
      </c>
      <c r="B1980">
        <v>2009</v>
      </c>
      <c r="C1980">
        <v>2004</v>
      </c>
      <c r="D1980" t="s">
        <v>1305</v>
      </c>
      <c r="E1980">
        <v>5</v>
      </c>
    </row>
    <row r="1981" spans="1:5">
      <c r="A1981" t="s">
        <v>494</v>
      </c>
      <c r="B1981">
        <v>2009</v>
      </c>
      <c r="C1981">
        <v>2004</v>
      </c>
      <c r="D1981" t="s">
        <v>1304</v>
      </c>
      <c r="E1981">
        <v>5</v>
      </c>
    </row>
    <row r="1982" spans="1:5">
      <c r="A1982" t="s">
        <v>494</v>
      </c>
      <c r="B1982">
        <v>2009</v>
      </c>
      <c r="C1982">
        <v>2004</v>
      </c>
      <c r="D1982" t="s">
        <v>1303</v>
      </c>
      <c r="E1982">
        <v>5</v>
      </c>
    </row>
    <row r="1983" spans="1:5">
      <c r="A1983" t="s">
        <v>494</v>
      </c>
      <c r="B1983">
        <v>2009</v>
      </c>
      <c r="C1983">
        <v>2004</v>
      </c>
      <c r="D1983" t="s">
        <v>1302</v>
      </c>
      <c r="E1983">
        <v>5</v>
      </c>
    </row>
    <row r="1984" spans="1:5">
      <c r="A1984" t="s">
        <v>1229</v>
      </c>
      <c r="B1984">
        <v>2009</v>
      </c>
      <c r="C1984">
        <v>2004</v>
      </c>
      <c r="D1984" t="s">
        <v>1305</v>
      </c>
      <c r="E1984">
        <v>5</v>
      </c>
    </row>
    <row r="1985" spans="1:5">
      <c r="A1985" t="s">
        <v>561</v>
      </c>
      <c r="B1985">
        <v>2008</v>
      </c>
      <c r="C1985">
        <v>2004</v>
      </c>
      <c r="D1985" t="s">
        <v>1305</v>
      </c>
      <c r="E1985">
        <v>4</v>
      </c>
    </row>
    <row r="1986" spans="1:5">
      <c r="A1986" t="s">
        <v>561</v>
      </c>
      <c r="B1986">
        <v>2008</v>
      </c>
      <c r="C1986">
        <v>2004</v>
      </c>
      <c r="D1986" t="s">
        <v>1304</v>
      </c>
      <c r="E1986">
        <v>4</v>
      </c>
    </row>
    <row r="1987" spans="1:5">
      <c r="A1987" t="s">
        <v>561</v>
      </c>
      <c r="B1987">
        <v>2008</v>
      </c>
      <c r="C1987">
        <v>2004</v>
      </c>
      <c r="D1987" t="s">
        <v>1303</v>
      </c>
      <c r="E1987">
        <v>4</v>
      </c>
    </row>
    <row r="1988" spans="1:5">
      <c r="A1988" t="s">
        <v>561</v>
      </c>
      <c r="B1988">
        <v>2008</v>
      </c>
      <c r="C1988">
        <v>2004</v>
      </c>
      <c r="D1988" t="s">
        <v>1302</v>
      </c>
      <c r="E1988">
        <v>4</v>
      </c>
    </row>
    <row r="1989" spans="1:5">
      <c r="A1989" t="s">
        <v>635</v>
      </c>
      <c r="B1989">
        <v>2007</v>
      </c>
      <c r="C1989">
        <v>2004</v>
      </c>
      <c r="D1989" t="s">
        <v>1305</v>
      </c>
      <c r="E1989">
        <v>3</v>
      </c>
    </row>
    <row r="1990" spans="1:5">
      <c r="A1990" t="s">
        <v>635</v>
      </c>
      <c r="B1990">
        <v>2007</v>
      </c>
      <c r="C1990">
        <v>2004</v>
      </c>
      <c r="D1990" t="s">
        <v>1304</v>
      </c>
      <c r="E1990">
        <v>3</v>
      </c>
    </row>
    <row r="1991" spans="1:5">
      <c r="A1991" t="s">
        <v>635</v>
      </c>
      <c r="B1991">
        <v>2007</v>
      </c>
      <c r="C1991">
        <v>2004</v>
      </c>
      <c r="D1991" t="s">
        <v>1303</v>
      </c>
      <c r="E1991">
        <v>3</v>
      </c>
    </row>
    <row r="1992" spans="1:5">
      <c r="A1992" t="s">
        <v>635</v>
      </c>
      <c r="B1992">
        <v>2007</v>
      </c>
      <c r="C1992">
        <v>2004</v>
      </c>
      <c r="D1992" t="s">
        <v>1302</v>
      </c>
      <c r="E1992">
        <v>3</v>
      </c>
    </row>
    <row r="1993" spans="1:5">
      <c r="A1993" t="s">
        <v>577</v>
      </c>
      <c r="B1993">
        <v>2008</v>
      </c>
      <c r="C1993">
        <v>2004</v>
      </c>
      <c r="D1993" t="s">
        <v>1305</v>
      </c>
      <c r="E1993">
        <v>4</v>
      </c>
    </row>
    <row r="1994" spans="1:5">
      <c r="A1994" t="s">
        <v>577</v>
      </c>
      <c r="B1994">
        <v>2008</v>
      </c>
      <c r="C1994">
        <v>2004</v>
      </c>
      <c r="D1994" t="s">
        <v>1304</v>
      </c>
      <c r="E1994">
        <v>4</v>
      </c>
    </row>
    <row r="1995" spans="1:5">
      <c r="A1995" t="s">
        <v>577</v>
      </c>
      <c r="B1995">
        <v>2013</v>
      </c>
      <c r="C1995">
        <v>2004</v>
      </c>
      <c r="D1995" t="s">
        <v>1301</v>
      </c>
      <c r="E1995">
        <v>9</v>
      </c>
    </row>
    <row r="1996" spans="1:5">
      <c r="A1996" t="s">
        <v>577</v>
      </c>
      <c r="B1996">
        <v>2008</v>
      </c>
      <c r="C1996">
        <v>2004</v>
      </c>
      <c r="D1996" t="s">
        <v>1303</v>
      </c>
      <c r="E1996">
        <v>4</v>
      </c>
    </row>
    <row r="1997" spans="1:5">
      <c r="A1997" t="s">
        <v>577</v>
      </c>
      <c r="B1997">
        <v>2008</v>
      </c>
      <c r="C1997">
        <v>2004</v>
      </c>
      <c r="D1997" t="s">
        <v>1302</v>
      </c>
      <c r="E1997">
        <v>4</v>
      </c>
    </row>
    <row r="1998" spans="1:5">
      <c r="A1998" t="s">
        <v>576</v>
      </c>
      <c r="B1998">
        <v>2008</v>
      </c>
      <c r="C1998">
        <v>2004</v>
      </c>
      <c r="D1998" t="s">
        <v>1305</v>
      </c>
      <c r="E1998">
        <v>4</v>
      </c>
    </row>
    <row r="1999" spans="1:5">
      <c r="A1999" t="s">
        <v>576</v>
      </c>
      <c r="B1999">
        <v>2008</v>
      </c>
      <c r="C1999">
        <v>2004</v>
      </c>
      <c r="D1999" t="s">
        <v>1304</v>
      </c>
      <c r="E1999">
        <v>4</v>
      </c>
    </row>
    <row r="2000" spans="1:5">
      <c r="A2000" t="s">
        <v>576</v>
      </c>
      <c r="B2000">
        <v>2008</v>
      </c>
      <c r="C2000">
        <v>2004</v>
      </c>
      <c r="D2000" t="s">
        <v>1303</v>
      </c>
      <c r="E2000">
        <v>4</v>
      </c>
    </row>
    <row r="2001" spans="1:5">
      <c r="A2001" t="s">
        <v>576</v>
      </c>
      <c r="B2001">
        <v>2008</v>
      </c>
      <c r="C2001">
        <v>2004</v>
      </c>
      <c r="D2001" t="s">
        <v>1302</v>
      </c>
      <c r="E2001">
        <v>4</v>
      </c>
    </row>
    <row r="2002" spans="1:5">
      <c r="A2002" t="s">
        <v>569</v>
      </c>
      <c r="B2002">
        <v>2008</v>
      </c>
      <c r="C2002">
        <v>2004</v>
      </c>
      <c r="D2002" t="s">
        <v>1305</v>
      </c>
      <c r="E2002">
        <v>4</v>
      </c>
    </row>
    <row r="2003" spans="1:5">
      <c r="A2003" t="s">
        <v>569</v>
      </c>
      <c r="B2003">
        <v>2008</v>
      </c>
      <c r="C2003">
        <v>2004</v>
      </c>
      <c r="D2003" t="s">
        <v>1304</v>
      </c>
      <c r="E2003">
        <v>4</v>
      </c>
    </row>
    <row r="2004" spans="1:5">
      <c r="A2004" t="s">
        <v>569</v>
      </c>
      <c r="B2004">
        <v>2008</v>
      </c>
      <c r="C2004">
        <v>2004</v>
      </c>
      <c r="D2004" t="s">
        <v>1303</v>
      </c>
      <c r="E2004">
        <v>4</v>
      </c>
    </row>
    <row r="2005" spans="1:5">
      <c r="A2005" t="s">
        <v>569</v>
      </c>
      <c r="B2005">
        <v>2008</v>
      </c>
      <c r="C2005">
        <v>2004</v>
      </c>
      <c r="D2005" t="s">
        <v>1302</v>
      </c>
      <c r="E2005">
        <v>4</v>
      </c>
    </row>
    <row r="2006" spans="1:5">
      <c r="A2006" t="s">
        <v>623</v>
      </c>
      <c r="B2006">
        <v>2007</v>
      </c>
      <c r="C2006">
        <v>2004</v>
      </c>
      <c r="D2006" t="s">
        <v>1305</v>
      </c>
      <c r="E2006">
        <v>3</v>
      </c>
    </row>
    <row r="2007" spans="1:5">
      <c r="A2007" t="s">
        <v>623</v>
      </c>
      <c r="B2007">
        <v>2007</v>
      </c>
      <c r="C2007">
        <v>2004</v>
      </c>
      <c r="D2007" t="s">
        <v>1304</v>
      </c>
      <c r="E2007">
        <v>3</v>
      </c>
    </row>
    <row r="2008" spans="1:5">
      <c r="A2008" t="s">
        <v>623</v>
      </c>
      <c r="B2008">
        <v>2007</v>
      </c>
      <c r="C2008">
        <v>2004</v>
      </c>
      <c r="D2008" t="s">
        <v>1303</v>
      </c>
      <c r="E2008">
        <v>3</v>
      </c>
    </row>
    <row r="2009" spans="1:5">
      <c r="A2009" t="s">
        <v>623</v>
      </c>
      <c r="B2009">
        <v>2007</v>
      </c>
      <c r="C2009">
        <v>2004</v>
      </c>
      <c r="D2009" t="s">
        <v>1302</v>
      </c>
      <c r="E2009">
        <v>3</v>
      </c>
    </row>
    <row r="2010" spans="1:5">
      <c r="A2010" t="s">
        <v>584</v>
      </c>
      <c r="B2010">
        <v>2008</v>
      </c>
      <c r="C2010">
        <v>2004</v>
      </c>
      <c r="D2010" t="s">
        <v>1305</v>
      </c>
      <c r="E2010">
        <v>4</v>
      </c>
    </row>
    <row r="2011" spans="1:5">
      <c r="A2011" t="s">
        <v>584</v>
      </c>
      <c r="B2011">
        <v>2008</v>
      </c>
      <c r="C2011">
        <v>2004</v>
      </c>
      <c r="D2011" t="s">
        <v>1304</v>
      </c>
      <c r="E2011">
        <v>4</v>
      </c>
    </row>
    <row r="2012" spans="1:5">
      <c r="A2012" t="s">
        <v>584</v>
      </c>
      <c r="B2012">
        <v>2008</v>
      </c>
      <c r="C2012">
        <v>2004</v>
      </c>
      <c r="D2012" t="s">
        <v>1303</v>
      </c>
      <c r="E2012">
        <v>4</v>
      </c>
    </row>
    <row r="2013" spans="1:5">
      <c r="A2013" t="s">
        <v>584</v>
      </c>
      <c r="B2013">
        <v>2008</v>
      </c>
      <c r="C2013">
        <v>2004</v>
      </c>
      <c r="D2013" t="s">
        <v>1302</v>
      </c>
      <c r="E2013">
        <v>4</v>
      </c>
    </row>
    <row r="2014" spans="1:5">
      <c r="A2014" t="s">
        <v>585</v>
      </c>
      <c r="B2014">
        <v>2008</v>
      </c>
      <c r="C2014">
        <v>2004</v>
      </c>
      <c r="D2014" t="s">
        <v>1305</v>
      </c>
      <c r="E2014">
        <v>4</v>
      </c>
    </row>
    <row r="2015" spans="1:5">
      <c r="A2015" t="s">
        <v>585</v>
      </c>
      <c r="B2015">
        <v>2008</v>
      </c>
      <c r="C2015">
        <v>2004</v>
      </c>
      <c r="D2015" t="s">
        <v>1304</v>
      </c>
      <c r="E2015">
        <v>4</v>
      </c>
    </row>
    <row r="2016" spans="1:5">
      <c r="A2016" t="s">
        <v>585</v>
      </c>
      <c r="B2016">
        <v>2008</v>
      </c>
      <c r="C2016">
        <v>2004</v>
      </c>
      <c r="D2016" t="s">
        <v>1303</v>
      </c>
      <c r="E2016">
        <v>4</v>
      </c>
    </row>
    <row r="2017" spans="1:5">
      <c r="A2017" t="s">
        <v>585</v>
      </c>
      <c r="B2017">
        <v>2008</v>
      </c>
      <c r="C2017">
        <v>2004</v>
      </c>
      <c r="D2017" t="s">
        <v>1302</v>
      </c>
      <c r="E2017">
        <v>4</v>
      </c>
    </row>
    <row r="2018" spans="1:5">
      <c r="A2018" t="s">
        <v>565</v>
      </c>
      <c r="B2018">
        <v>2008</v>
      </c>
      <c r="C2018">
        <v>2004</v>
      </c>
      <c r="D2018" t="s">
        <v>1305</v>
      </c>
      <c r="E2018">
        <v>4</v>
      </c>
    </row>
    <row r="2019" spans="1:5">
      <c r="A2019" t="s">
        <v>565</v>
      </c>
      <c r="B2019">
        <v>2008</v>
      </c>
      <c r="C2019">
        <v>2004</v>
      </c>
      <c r="D2019" t="s">
        <v>1304</v>
      </c>
      <c r="E2019">
        <v>4</v>
      </c>
    </row>
    <row r="2020" spans="1:5">
      <c r="A2020" t="s">
        <v>565</v>
      </c>
      <c r="B2020">
        <v>2008</v>
      </c>
      <c r="C2020">
        <v>2004</v>
      </c>
      <c r="D2020" t="s">
        <v>1303</v>
      </c>
      <c r="E2020">
        <v>4</v>
      </c>
    </row>
    <row r="2021" spans="1:5">
      <c r="A2021" t="s">
        <v>565</v>
      </c>
      <c r="B2021">
        <v>2008</v>
      </c>
      <c r="C2021">
        <v>2004</v>
      </c>
      <c r="D2021" t="s">
        <v>1302</v>
      </c>
      <c r="E2021">
        <v>4</v>
      </c>
    </row>
    <row r="2022" spans="1:5">
      <c r="A2022" t="s">
        <v>1094</v>
      </c>
      <c r="B2022">
        <v>2008</v>
      </c>
      <c r="C2022">
        <v>2004</v>
      </c>
      <c r="D2022" t="s">
        <v>1305</v>
      </c>
      <c r="E2022">
        <v>4</v>
      </c>
    </row>
    <row r="2023" spans="1:5">
      <c r="A2023" t="s">
        <v>641</v>
      </c>
      <c r="B2023">
        <v>2007</v>
      </c>
      <c r="C2023">
        <v>2004</v>
      </c>
      <c r="D2023" t="s">
        <v>1305</v>
      </c>
      <c r="E2023">
        <v>3</v>
      </c>
    </row>
    <row r="2024" spans="1:5">
      <c r="A2024" t="s">
        <v>641</v>
      </c>
      <c r="B2024">
        <v>2007</v>
      </c>
      <c r="C2024">
        <v>2004</v>
      </c>
      <c r="D2024" t="s">
        <v>1304</v>
      </c>
      <c r="E2024">
        <v>3</v>
      </c>
    </row>
    <row r="2025" spans="1:5">
      <c r="A2025" t="s">
        <v>641</v>
      </c>
      <c r="B2025">
        <v>2007</v>
      </c>
      <c r="C2025">
        <v>2004</v>
      </c>
      <c r="D2025" t="s">
        <v>1303</v>
      </c>
      <c r="E2025">
        <v>3</v>
      </c>
    </row>
    <row r="2026" spans="1:5">
      <c r="A2026" t="s">
        <v>641</v>
      </c>
      <c r="B2026">
        <v>2007</v>
      </c>
      <c r="C2026">
        <v>2004</v>
      </c>
      <c r="D2026" t="s">
        <v>1302</v>
      </c>
      <c r="E2026">
        <v>3</v>
      </c>
    </row>
    <row r="2027" spans="1:5">
      <c r="A2027" t="s">
        <v>41</v>
      </c>
      <c r="B2027">
        <v>2008</v>
      </c>
      <c r="C2027">
        <v>2004</v>
      </c>
      <c r="D2027" t="s">
        <v>1305</v>
      </c>
      <c r="E2027">
        <v>4</v>
      </c>
    </row>
    <row r="2028" spans="1:5">
      <c r="A2028" t="s">
        <v>41</v>
      </c>
      <c r="B2028">
        <v>2008</v>
      </c>
      <c r="C2028">
        <v>2004</v>
      </c>
      <c r="D2028" t="s">
        <v>1304</v>
      </c>
      <c r="E2028">
        <v>4</v>
      </c>
    </row>
    <row r="2029" spans="1:5">
      <c r="A2029" t="s">
        <v>41</v>
      </c>
      <c r="B2029">
        <v>2008</v>
      </c>
      <c r="C2029">
        <v>2004</v>
      </c>
      <c r="D2029" t="s">
        <v>1303</v>
      </c>
      <c r="E2029">
        <v>4</v>
      </c>
    </row>
    <row r="2030" spans="1:5">
      <c r="A2030" t="s">
        <v>41</v>
      </c>
      <c r="B2030">
        <v>2008</v>
      </c>
      <c r="C2030">
        <v>2004</v>
      </c>
      <c r="D2030" t="s">
        <v>1302</v>
      </c>
      <c r="E2030">
        <v>4</v>
      </c>
    </row>
    <row r="2031" spans="1:5">
      <c r="A2031" t="s">
        <v>41</v>
      </c>
      <c r="B2031">
        <v>2008</v>
      </c>
      <c r="C2031">
        <v>2004</v>
      </c>
      <c r="D2031" t="s">
        <v>1298</v>
      </c>
      <c r="E2031">
        <v>4</v>
      </c>
    </row>
    <row r="2032" spans="1:5">
      <c r="A2032" t="s">
        <v>1446</v>
      </c>
      <c r="B2032">
        <v>2017</v>
      </c>
      <c r="C2032">
        <v>2004</v>
      </c>
      <c r="D2032" t="s">
        <v>1301</v>
      </c>
      <c r="E2032">
        <v>13</v>
      </c>
    </row>
    <row r="2033" spans="1:5">
      <c r="A2033" t="s">
        <v>553</v>
      </c>
      <c r="B2033">
        <v>2008</v>
      </c>
      <c r="C2033">
        <v>2004</v>
      </c>
      <c r="D2033" t="s">
        <v>1305</v>
      </c>
      <c r="E2033">
        <v>4</v>
      </c>
    </row>
    <row r="2034" spans="1:5">
      <c r="A2034" t="s">
        <v>553</v>
      </c>
      <c r="B2034">
        <v>2008</v>
      </c>
      <c r="C2034">
        <v>2004</v>
      </c>
      <c r="D2034" t="s">
        <v>1304</v>
      </c>
      <c r="E2034">
        <v>4</v>
      </c>
    </row>
    <row r="2035" spans="1:5">
      <c r="A2035" t="s">
        <v>553</v>
      </c>
      <c r="B2035">
        <v>2008</v>
      </c>
      <c r="C2035">
        <v>2004</v>
      </c>
      <c r="D2035" t="s">
        <v>1303</v>
      </c>
      <c r="E2035">
        <v>4</v>
      </c>
    </row>
    <row r="2036" spans="1:5">
      <c r="A2036" t="s">
        <v>553</v>
      </c>
      <c r="B2036">
        <v>2008</v>
      </c>
      <c r="C2036">
        <v>2004</v>
      </c>
      <c r="D2036" t="s">
        <v>1302</v>
      </c>
      <c r="E2036">
        <v>4</v>
      </c>
    </row>
    <row r="2037" spans="1:5">
      <c r="A2037" t="s">
        <v>1235</v>
      </c>
      <c r="B2037">
        <v>2008</v>
      </c>
      <c r="C2037">
        <v>2004</v>
      </c>
      <c r="D2037" t="s">
        <v>1305</v>
      </c>
      <c r="E2037">
        <v>4</v>
      </c>
    </row>
    <row r="2038" spans="1:5">
      <c r="A2038" t="s">
        <v>1240</v>
      </c>
      <c r="B2038">
        <v>2008</v>
      </c>
      <c r="C2038">
        <v>2004</v>
      </c>
      <c r="D2038" t="s">
        <v>1305</v>
      </c>
      <c r="E2038">
        <v>4</v>
      </c>
    </row>
    <row r="2039" spans="1:5">
      <c r="A2039" t="s">
        <v>557</v>
      </c>
      <c r="B2039">
        <v>2008</v>
      </c>
      <c r="C2039">
        <v>2004</v>
      </c>
      <c r="D2039" t="s">
        <v>1305</v>
      </c>
      <c r="E2039">
        <v>4</v>
      </c>
    </row>
    <row r="2040" spans="1:5">
      <c r="A2040" t="s">
        <v>557</v>
      </c>
      <c r="B2040">
        <v>2008</v>
      </c>
      <c r="C2040">
        <v>2004</v>
      </c>
      <c r="D2040" t="s">
        <v>1304</v>
      </c>
      <c r="E2040">
        <v>4</v>
      </c>
    </row>
    <row r="2041" spans="1:5">
      <c r="A2041" t="s">
        <v>557</v>
      </c>
      <c r="B2041">
        <v>2008</v>
      </c>
      <c r="C2041">
        <v>2004</v>
      </c>
      <c r="D2041" t="s">
        <v>1303</v>
      </c>
      <c r="E2041">
        <v>4</v>
      </c>
    </row>
    <row r="2042" spans="1:5">
      <c r="A2042" t="s">
        <v>557</v>
      </c>
      <c r="B2042">
        <v>2008</v>
      </c>
      <c r="C2042">
        <v>2004</v>
      </c>
      <c r="D2042" t="s">
        <v>1302</v>
      </c>
      <c r="E2042">
        <v>4</v>
      </c>
    </row>
    <row r="2043" spans="1:5">
      <c r="A2043" t="s">
        <v>924</v>
      </c>
      <c r="B2043">
        <v>2009</v>
      </c>
      <c r="C2043">
        <v>2004</v>
      </c>
      <c r="D2043" t="s">
        <v>1305</v>
      </c>
      <c r="E2043">
        <v>5</v>
      </c>
    </row>
    <row r="2044" spans="1:5">
      <c r="A2044" t="s">
        <v>924</v>
      </c>
      <c r="B2044">
        <v>2009</v>
      </c>
      <c r="C2044">
        <v>2004</v>
      </c>
      <c r="D2044" t="s">
        <v>1304</v>
      </c>
      <c r="E2044">
        <v>5</v>
      </c>
    </row>
    <row r="2045" spans="1:5">
      <c r="A2045" t="s">
        <v>924</v>
      </c>
      <c r="B2045">
        <v>2009</v>
      </c>
      <c r="C2045">
        <v>2004</v>
      </c>
      <c r="D2045" t="s">
        <v>1303</v>
      </c>
      <c r="E2045">
        <v>5</v>
      </c>
    </row>
    <row r="2046" spans="1:5">
      <c r="A2046" t="s">
        <v>924</v>
      </c>
      <c r="B2046">
        <v>2009</v>
      </c>
      <c r="C2046">
        <v>2004</v>
      </c>
      <c r="D2046" t="s">
        <v>1299</v>
      </c>
      <c r="E2046">
        <v>5</v>
      </c>
    </row>
    <row r="2047" spans="1:5">
      <c r="A2047" t="s">
        <v>39</v>
      </c>
      <c r="B2047">
        <v>2008</v>
      </c>
      <c r="C2047">
        <v>2004</v>
      </c>
      <c r="D2047" t="s">
        <v>1305</v>
      </c>
      <c r="E2047">
        <v>4</v>
      </c>
    </row>
    <row r="2048" spans="1:5">
      <c r="A2048" t="s">
        <v>39</v>
      </c>
      <c r="B2048">
        <v>2008</v>
      </c>
      <c r="C2048">
        <v>2004</v>
      </c>
      <c r="D2048" t="s">
        <v>1304</v>
      </c>
      <c r="E2048">
        <v>4</v>
      </c>
    </row>
    <row r="2049" spans="1:5">
      <c r="A2049" t="s">
        <v>39</v>
      </c>
      <c r="B2049">
        <v>2008</v>
      </c>
      <c r="C2049">
        <v>2004</v>
      </c>
      <c r="D2049" t="s">
        <v>1303</v>
      </c>
      <c r="E2049">
        <v>4</v>
      </c>
    </row>
    <row r="2050" spans="1:5">
      <c r="A2050" t="s">
        <v>39</v>
      </c>
      <c r="B2050">
        <v>2008</v>
      </c>
      <c r="C2050">
        <v>2004</v>
      </c>
      <c r="D2050" t="s">
        <v>1302</v>
      </c>
      <c r="E2050">
        <v>4</v>
      </c>
    </row>
    <row r="2051" spans="1:5">
      <c r="A2051" t="s">
        <v>39</v>
      </c>
      <c r="B2051">
        <v>2008</v>
      </c>
      <c r="C2051">
        <v>2004</v>
      </c>
      <c r="D2051" t="s">
        <v>1298</v>
      </c>
      <c r="E2051">
        <v>4</v>
      </c>
    </row>
    <row r="2052" spans="1:5">
      <c r="A2052" t="s">
        <v>547</v>
      </c>
      <c r="B2052">
        <v>2008</v>
      </c>
      <c r="C2052">
        <v>2004</v>
      </c>
      <c r="D2052" t="s">
        <v>1305</v>
      </c>
      <c r="E2052">
        <v>4</v>
      </c>
    </row>
    <row r="2053" spans="1:5">
      <c r="A2053" t="s">
        <v>547</v>
      </c>
      <c r="B2053">
        <v>2008</v>
      </c>
      <c r="C2053">
        <v>2004</v>
      </c>
      <c r="D2053" t="s">
        <v>1304</v>
      </c>
      <c r="E2053">
        <v>4</v>
      </c>
    </row>
    <row r="2054" spans="1:5">
      <c r="A2054" t="s">
        <v>547</v>
      </c>
      <c r="B2054">
        <v>2008</v>
      </c>
      <c r="C2054">
        <v>2004</v>
      </c>
      <c r="D2054" t="s">
        <v>1303</v>
      </c>
      <c r="E2054">
        <v>4</v>
      </c>
    </row>
    <row r="2055" spans="1:5">
      <c r="A2055" t="s">
        <v>547</v>
      </c>
      <c r="B2055">
        <v>2008</v>
      </c>
      <c r="C2055">
        <v>2004</v>
      </c>
      <c r="D2055" t="s">
        <v>1302</v>
      </c>
      <c r="E2055">
        <v>4</v>
      </c>
    </row>
    <row r="2056" spans="1:5">
      <c r="A2056" t="s">
        <v>559</v>
      </c>
      <c r="B2056">
        <v>2008</v>
      </c>
      <c r="C2056">
        <v>2004</v>
      </c>
      <c r="D2056" t="s">
        <v>1305</v>
      </c>
      <c r="E2056">
        <v>4</v>
      </c>
    </row>
    <row r="2057" spans="1:5">
      <c r="A2057" t="s">
        <v>559</v>
      </c>
      <c r="B2057">
        <v>2008</v>
      </c>
      <c r="C2057">
        <v>2004</v>
      </c>
      <c r="D2057" t="s">
        <v>1304</v>
      </c>
      <c r="E2057">
        <v>4</v>
      </c>
    </row>
    <row r="2058" spans="1:5">
      <c r="A2058" t="s">
        <v>559</v>
      </c>
      <c r="B2058">
        <v>2008</v>
      </c>
      <c r="C2058">
        <v>2004</v>
      </c>
      <c r="D2058" t="s">
        <v>1303</v>
      </c>
      <c r="E2058">
        <v>4</v>
      </c>
    </row>
    <row r="2059" spans="1:5">
      <c r="A2059" t="s">
        <v>559</v>
      </c>
      <c r="B2059">
        <v>2008</v>
      </c>
      <c r="C2059">
        <v>2004</v>
      </c>
      <c r="D2059" t="s">
        <v>1302</v>
      </c>
      <c r="E2059">
        <v>4</v>
      </c>
    </row>
    <row r="2060" spans="1:5">
      <c r="A2060" t="s">
        <v>550</v>
      </c>
      <c r="B2060">
        <v>2008</v>
      </c>
      <c r="C2060">
        <v>2004</v>
      </c>
      <c r="D2060" t="s">
        <v>1305</v>
      </c>
      <c r="E2060">
        <v>4</v>
      </c>
    </row>
    <row r="2061" spans="1:5">
      <c r="A2061" t="s">
        <v>550</v>
      </c>
      <c r="B2061">
        <v>2008</v>
      </c>
      <c r="C2061">
        <v>2004</v>
      </c>
      <c r="D2061" t="s">
        <v>1304</v>
      </c>
      <c r="E2061">
        <v>4</v>
      </c>
    </row>
    <row r="2062" spans="1:5">
      <c r="A2062" t="s">
        <v>550</v>
      </c>
      <c r="B2062">
        <v>2008</v>
      </c>
      <c r="C2062">
        <v>2004</v>
      </c>
      <c r="D2062" t="s">
        <v>1303</v>
      </c>
      <c r="E2062">
        <v>4</v>
      </c>
    </row>
    <row r="2063" spans="1:5">
      <c r="A2063" t="s">
        <v>550</v>
      </c>
      <c r="B2063">
        <v>2008</v>
      </c>
      <c r="C2063">
        <v>2004</v>
      </c>
      <c r="D2063" t="s">
        <v>1302</v>
      </c>
      <c r="E2063">
        <v>4</v>
      </c>
    </row>
    <row r="2064" spans="1:5">
      <c r="A2064" t="s">
        <v>38</v>
      </c>
      <c r="B2064">
        <v>2008</v>
      </c>
      <c r="C2064">
        <v>2004</v>
      </c>
      <c r="D2064" t="s">
        <v>1305</v>
      </c>
      <c r="E2064">
        <v>4</v>
      </c>
    </row>
    <row r="2065" spans="1:5">
      <c r="A2065" t="s">
        <v>38</v>
      </c>
      <c r="B2065">
        <v>2008</v>
      </c>
      <c r="C2065">
        <v>2004</v>
      </c>
      <c r="D2065" t="s">
        <v>1304</v>
      </c>
      <c r="E2065">
        <v>4</v>
      </c>
    </row>
    <row r="2066" spans="1:5">
      <c r="A2066" t="s">
        <v>38</v>
      </c>
      <c r="B2066">
        <v>2008</v>
      </c>
      <c r="C2066">
        <v>2004</v>
      </c>
      <c r="D2066" t="s">
        <v>1303</v>
      </c>
      <c r="E2066">
        <v>4</v>
      </c>
    </row>
    <row r="2067" spans="1:5">
      <c r="A2067" t="s">
        <v>38</v>
      </c>
      <c r="B2067">
        <v>2008</v>
      </c>
      <c r="C2067">
        <v>2004</v>
      </c>
      <c r="D2067" t="s">
        <v>1302</v>
      </c>
      <c r="E2067">
        <v>4</v>
      </c>
    </row>
    <row r="2068" spans="1:5">
      <c r="A2068" t="s">
        <v>38</v>
      </c>
      <c r="B2068">
        <v>2008</v>
      </c>
      <c r="C2068">
        <v>2004</v>
      </c>
      <c r="D2068" t="s">
        <v>1298</v>
      </c>
      <c r="E2068">
        <v>4</v>
      </c>
    </row>
    <row r="2069" spans="1:5">
      <c r="A2069" t="s">
        <v>548</v>
      </c>
      <c r="B2069">
        <v>2008</v>
      </c>
      <c r="C2069">
        <v>2004</v>
      </c>
      <c r="D2069" t="s">
        <v>1305</v>
      </c>
      <c r="E2069">
        <v>4</v>
      </c>
    </row>
    <row r="2070" spans="1:5">
      <c r="A2070" t="s">
        <v>548</v>
      </c>
      <c r="B2070">
        <v>2008</v>
      </c>
      <c r="C2070">
        <v>2004</v>
      </c>
      <c r="D2070" t="s">
        <v>1304</v>
      </c>
      <c r="E2070">
        <v>4</v>
      </c>
    </row>
    <row r="2071" spans="1:5">
      <c r="A2071" t="s">
        <v>548</v>
      </c>
      <c r="B2071">
        <v>2008</v>
      </c>
      <c r="C2071">
        <v>2004</v>
      </c>
      <c r="D2071" t="s">
        <v>1303</v>
      </c>
      <c r="E2071">
        <v>4</v>
      </c>
    </row>
    <row r="2072" spans="1:5">
      <c r="A2072" t="s">
        <v>548</v>
      </c>
      <c r="B2072">
        <v>2008</v>
      </c>
      <c r="C2072">
        <v>2004</v>
      </c>
      <c r="D2072" t="s">
        <v>1302</v>
      </c>
      <c r="E2072">
        <v>4</v>
      </c>
    </row>
    <row r="2073" spans="1:5">
      <c r="A2073" t="s">
        <v>556</v>
      </c>
      <c r="B2073">
        <v>2008</v>
      </c>
      <c r="C2073">
        <v>2004</v>
      </c>
      <c r="D2073" t="s">
        <v>1305</v>
      </c>
      <c r="E2073">
        <v>4</v>
      </c>
    </row>
    <row r="2074" spans="1:5">
      <c r="A2074" t="s">
        <v>556</v>
      </c>
      <c r="B2074">
        <v>2008</v>
      </c>
      <c r="C2074">
        <v>2004</v>
      </c>
      <c r="D2074" t="s">
        <v>1304</v>
      </c>
      <c r="E2074">
        <v>4</v>
      </c>
    </row>
    <row r="2075" spans="1:5">
      <c r="A2075" t="s">
        <v>556</v>
      </c>
      <c r="B2075">
        <v>2008</v>
      </c>
      <c r="C2075">
        <v>2004</v>
      </c>
      <c r="D2075" t="s">
        <v>1303</v>
      </c>
      <c r="E2075">
        <v>4</v>
      </c>
    </row>
    <row r="2076" spans="1:5">
      <c r="A2076" t="s">
        <v>556</v>
      </c>
      <c r="B2076">
        <v>2008</v>
      </c>
      <c r="C2076">
        <v>2004</v>
      </c>
      <c r="D2076" t="s">
        <v>1302</v>
      </c>
      <c r="E2076">
        <v>4</v>
      </c>
    </row>
    <row r="2077" spans="1:5">
      <c r="A2077" t="s">
        <v>555</v>
      </c>
      <c r="B2077">
        <v>2008</v>
      </c>
      <c r="C2077">
        <v>2004</v>
      </c>
      <c r="D2077" t="s">
        <v>1305</v>
      </c>
      <c r="E2077">
        <v>4</v>
      </c>
    </row>
    <row r="2078" spans="1:5">
      <c r="A2078" t="s">
        <v>555</v>
      </c>
      <c r="B2078">
        <v>2008</v>
      </c>
      <c r="C2078">
        <v>2004</v>
      </c>
      <c r="D2078" t="s">
        <v>1304</v>
      </c>
      <c r="E2078">
        <v>4</v>
      </c>
    </row>
    <row r="2079" spans="1:5">
      <c r="A2079" t="s">
        <v>555</v>
      </c>
      <c r="B2079">
        <v>2008</v>
      </c>
      <c r="C2079">
        <v>2004</v>
      </c>
      <c r="D2079" t="s">
        <v>1303</v>
      </c>
      <c r="E2079">
        <v>4</v>
      </c>
    </row>
    <row r="2080" spans="1:5">
      <c r="A2080" t="s">
        <v>555</v>
      </c>
      <c r="B2080">
        <v>2008</v>
      </c>
      <c r="C2080">
        <v>2004</v>
      </c>
      <c r="D2080" t="s">
        <v>1302</v>
      </c>
      <c r="E2080">
        <v>4</v>
      </c>
    </row>
    <row r="2081" spans="1:5">
      <c r="A2081" t="s">
        <v>593</v>
      </c>
      <c r="B2081">
        <v>2007</v>
      </c>
      <c r="C2081">
        <v>2004</v>
      </c>
      <c r="D2081" t="s">
        <v>1305</v>
      </c>
      <c r="E2081">
        <v>3</v>
      </c>
    </row>
    <row r="2082" spans="1:5">
      <c r="A2082" t="s">
        <v>593</v>
      </c>
      <c r="B2082">
        <v>2007</v>
      </c>
      <c r="C2082">
        <v>2004</v>
      </c>
      <c r="D2082" t="s">
        <v>1304</v>
      </c>
      <c r="E2082">
        <v>3</v>
      </c>
    </row>
    <row r="2083" spans="1:5">
      <c r="A2083" t="s">
        <v>593</v>
      </c>
      <c r="B2083">
        <v>2007</v>
      </c>
      <c r="C2083">
        <v>2004</v>
      </c>
      <c r="D2083" t="s">
        <v>1303</v>
      </c>
      <c r="E2083">
        <v>3</v>
      </c>
    </row>
    <row r="2084" spans="1:5">
      <c r="A2084" t="s">
        <v>593</v>
      </c>
      <c r="B2084">
        <v>2007</v>
      </c>
      <c r="C2084">
        <v>2004</v>
      </c>
      <c r="D2084" t="s">
        <v>1302</v>
      </c>
      <c r="E2084">
        <v>3</v>
      </c>
    </row>
    <row r="2085" spans="1:5">
      <c r="A2085" t="s">
        <v>1238</v>
      </c>
      <c r="B2085">
        <v>2008</v>
      </c>
      <c r="C2085">
        <v>2004</v>
      </c>
      <c r="D2085" t="s">
        <v>1305</v>
      </c>
      <c r="E2085">
        <v>4</v>
      </c>
    </row>
    <row r="2086" spans="1:5">
      <c r="A2086" t="s">
        <v>35</v>
      </c>
      <c r="B2086">
        <v>2008</v>
      </c>
      <c r="C2086">
        <v>2004</v>
      </c>
      <c r="D2086" t="s">
        <v>1305</v>
      </c>
      <c r="E2086">
        <v>4</v>
      </c>
    </row>
    <row r="2087" spans="1:5">
      <c r="A2087" t="s">
        <v>35</v>
      </c>
      <c r="B2087">
        <v>2008</v>
      </c>
      <c r="C2087">
        <v>2004</v>
      </c>
      <c r="D2087" t="s">
        <v>1304</v>
      </c>
      <c r="E2087">
        <v>4</v>
      </c>
    </row>
    <row r="2088" spans="1:5">
      <c r="A2088" t="s">
        <v>35</v>
      </c>
      <c r="B2088">
        <v>2008</v>
      </c>
      <c r="C2088">
        <v>2004</v>
      </c>
      <c r="D2088" t="s">
        <v>1303</v>
      </c>
      <c r="E2088">
        <v>4</v>
      </c>
    </row>
    <row r="2089" spans="1:5">
      <c r="A2089" t="s">
        <v>35</v>
      </c>
      <c r="B2089">
        <v>2008</v>
      </c>
      <c r="C2089">
        <v>2004</v>
      </c>
      <c r="D2089" t="s">
        <v>1302</v>
      </c>
      <c r="E2089">
        <v>4</v>
      </c>
    </row>
    <row r="2090" spans="1:5">
      <c r="A2090" t="s">
        <v>35</v>
      </c>
      <c r="B2090">
        <v>2008</v>
      </c>
      <c r="C2090">
        <v>2004</v>
      </c>
      <c r="D2090" t="s">
        <v>1298</v>
      </c>
      <c r="E2090">
        <v>4</v>
      </c>
    </row>
    <row r="2091" spans="1:5">
      <c r="A2091" t="s">
        <v>1096</v>
      </c>
      <c r="B2091">
        <v>2008</v>
      </c>
      <c r="C2091">
        <v>2004</v>
      </c>
      <c r="D2091" t="s">
        <v>1305</v>
      </c>
      <c r="E2091">
        <v>4</v>
      </c>
    </row>
    <row r="2092" spans="1:5">
      <c r="A2092" t="s">
        <v>549</v>
      </c>
      <c r="B2092">
        <v>2008</v>
      </c>
      <c r="C2092">
        <v>2004</v>
      </c>
      <c r="D2092" t="s">
        <v>1305</v>
      </c>
      <c r="E2092">
        <v>4</v>
      </c>
    </row>
    <row r="2093" spans="1:5">
      <c r="A2093" t="s">
        <v>549</v>
      </c>
      <c r="B2093">
        <v>2008</v>
      </c>
      <c r="C2093">
        <v>2004</v>
      </c>
      <c r="D2093" t="s">
        <v>1304</v>
      </c>
      <c r="E2093">
        <v>4</v>
      </c>
    </row>
    <row r="2094" spans="1:5">
      <c r="A2094" t="s">
        <v>549</v>
      </c>
      <c r="B2094">
        <v>2008</v>
      </c>
      <c r="C2094">
        <v>2004</v>
      </c>
      <c r="D2094" t="s">
        <v>1303</v>
      </c>
      <c r="E2094">
        <v>4</v>
      </c>
    </row>
    <row r="2095" spans="1:5">
      <c r="A2095" t="s">
        <v>549</v>
      </c>
      <c r="B2095">
        <v>2008</v>
      </c>
      <c r="C2095">
        <v>2004</v>
      </c>
      <c r="D2095" t="s">
        <v>1302</v>
      </c>
      <c r="E2095">
        <v>4</v>
      </c>
    </row>
    <row r="2096" spans="1:5">
      <c r="A2096" t="s">
        <v>535</v>
      </c>
      <c r="B2096">
        <v>2009</v>
      </c>
      <c r="C2096">
        <v>2004</v>
      </c>
      <c r="D2096" t="s">
        <v>1305</v>
      </c>
      <c r="E2096">
        <v>5</v>
      </c>
    </row>
    <row r="2097" spans="1:5">
      <c r="A2097" t="s">
        <v>535</v>
      </c>
      <c r="B2097">
        <v>2009</v>
      </c>
      <c r="C2097">
        <v>2004</v>
      </c>
      <c r="D2097" t="s">
        <v>1304</v>
      </c>
      <c r="E2097">
        <v>5</v>
      </c>
    </row>
    <row r="2098" spans="1:5">
      <c r="A2098" t="s">
        <v>535</v>
      </c>
      <c r="B2098">
        <v>2009</v>
      </c>
      <c r="C2098">
        <v>2004</v>
      </c>
      <c r="D2098" t="s">
        <v>1303</v>
      </c>
      <c r="E2098">
        <v>5</v>
      </c>
    </row>
    <row r="2099" spans="1:5">
      <c r="A2099" t="s">
        <v>535</v>
      </c>
      <c r="B2099">
        <v>2009</v>
      </c>
      <c r="C2099">
        <v>2004</v>
      </c>
      <c r="D2099" t="s">
        <v>1302</v>
      </c>
      <c r="E2099">
        <v>5</v>
      </c>
    </row>
    <row r="2100" spans="1:5">
      <c r="A2100" t="s">
        <v>554</v>
      </c>
      <c r="B2100">
        <v>2008</v>
      </c>
      <c r="C2100">
        <v>2004</v>
      </c>
      <c r="D2100" t="s">
        <v>1305</v>
      </c>
      <c r="E2100">
        <v>4</v>
      </c>
    </row>
    <row r="2101" spans="1:5">
      <c r="A2101" t="s">
        <v>554</v>
      </c>
      <c r="B2101">
        <v>2008</v>
      </c>
      <c r="C2101">
        <v>2004</v>
      </c>
      <c r="D2101" t="s">
        <v>1304</v>
      </c>
      <c r="E2101">
        <v>4</v>
      </c>
    </row>
    <row r="2102" spans="1:5">
      <c r="A2102" t="s">
        <v>554</v>
      </c>
      <c r="B2102">
        <v>2008</v>
      </c>
      <c r="C2102">
        <v>2004</v>
      </c>
      <c r="D2102" t="s">
        <v>1303</v>
      </c>
      <c r="E2102">
        <v>4</v>
      </c>
    </row>
    <row r="2103" spans="1:5">
      <c r="A2103" t="s">
        <v>554</v>
      </c>
      <c r="B2103">
        <v>2008</v>
      </c>
      <c r="C2103">
        <v>2004</v>
      </c>
      <c r="D2103" t="s">
        <v>1302</v>
      </c>
      <c r="E2103">
        <v>4</v>
      </c>
    </row>
    <row r="2104" spans="1:5">
      <c r="A2104" t="s">
        <v>545</v>
      </c>
      <c r="B2104">
        <v>2008</v>
      </c>
      <c r="C2104">
        <v>2004</v>
      </c>
      <c r="D2104" t="s">
        <v>1305</v>
      </c>
      <c r="E2104">
        <v>4</v>
      </c>
    </row>
    <row r="2105" spans="1:5">
      <c r="A2105" t="s">
        <v>545</v>
      </c>
      <c r="B2105">
        <v>2008</v>
      </c>
      <c r="C2105">
        <v>2004</v>
      </c>
      <c r="D2105" t="s">
        <v>1304</v>
      </c>
      <c r="E2105">
        <v>4</v>
      </c>
    </row>
    <row r="2106" spans="1:5">
      <c r="A2106" t="s">
        <v>545</v>
      </c>
      <c r="B2106">
        <v>2008</v>
      </c>
      <c r="C2106">
        <v>2004</v>
      </c>
      <c r="D2106" t="s">
        <v>1303</v>
      </c>
      <c r="E2106">
        <v>4</v>
      </c>
    </row>
    <row r="2107" spans="1:5">
      <c r="A2107" t="s">
        <v>545</v>
      </c>
      <c r="B2107">
        <v>2008</v>
      </c>
      <c r="C2107">
        <v>2004</v>
      </c>
      <c r="D2107" t="s">
        <v>1302</v>
      </c>
      <c r="E2107">
        <v>4</v>
      </c>
    </row>
    <row r="2108" spans="1:5">
      <c r="A2108" t="s">
        <v>1099</v>
      </c>
      <c r="B2108">
        <v>2008</v>
      </c>
      <c r="C2108">
        <v>2004</v>
      </c>
      <c r="D2108" t="s">
        <v>1305</v>
      </c>
      <c r="E2108">
        <v>4</v>
      </c>
    </row>
    <row r="2109" spans="1:5">
      <c r="A2109" t="s">
        <v>33</v>
      </c>
      <c r="B2109">
        <v>2009</v>
      </c>
      <c r="C2109">
        <v>2005</v>
      </c>
      <c r="D2109" t="s">
        <v>1305</v>
      </c>
      <c r="E2109">
        <v>4</v>
      </c>
    </row>
    <row r="2110" spans="1:5">
      <c r="A2110" t="s">
        <v>33</v>
      </c>
      <c r="B2110">
        <v>2009</v>
      </c>
      <c r="C2110">
        <v>2005</v>
      </c>
      <c r="D2110" t="s">
        <v>1304</v>
      </c>
      <c r="E2110">
        <v>4</v>
      </c>
    </row>
    <row r="2111" spans="1:5">
      <c r="A2111" t="s">
        <v>33</v>
      </c>
      <c r="B2111">
        <v>2009</v>
      </c>
      <c r="C2111">
        <v>2005</v>
      </c>
      <c r="D2111" t="s">
        <v>1303</v>
      </c>
      <c r="E2111">
        <v>4</v>
      </c>
    </row>
    <row r="2112" spans="1:5">
      <c r="A2112" t="s">
        <v>33</v>
      </c>
      <c r="B2112">
        <v>2009</v>
      </c>
      <c r="C2112">
        <v>2005</v>
      </c>
      <c r="D2112" t="s">
        <v>1302</v>
      </c>
      <c r="E2112">
        <v>4</v>
      </c>
    </row>
    <row r="2113" spans="1:5">
      <c r="A2113" t="s">
        <v>33</v>
      </c>
      <c r="B2113">
        <v>2009</v>
      </c>
      <c r="C2113">
        <v>2005</v>
      </c>
      <c r="D2113" t="s">
        <v>1298</v>
      </c>
      <c r="E2113">
        <v>4</v>
      </c>
    </row>
    <row r="2114" spans="1:5">
      <c r="A2114" t="s">
        <v>524</v>
      </c>
      <c r="B2114">
        <v>2009</v>
      </c>
      <c r="C2114">
        <v>2005</v>
      </c>
      <c r="D2114" t="s">
        <v>1305</v>
      </c>
      <c r="E2114">
        <v>4</v>
      </c>
    </row>
    <row r="2115" spans="1:5">
      <c r="A2115" t="s">
        <v>524</v>
      </c>
      <c r="B2115">
        <v>2009</v>
      </c>
      <c r="C2115">
        <v>2005</v>
      </c>
      <c r="D2115" t="s">
        <v>1304</v>
      </c>
      <c r="E2115">
        <v>4</v>
      </c>
    </row>
    <row r="2116" spans="1:5">
      <c r="A2116" t="s">
        <v>524</v>
      </c>
      <c r="B2116">
        <v>2009</v>
      </c>
      <c r="C2116">
        <v>2005</v>
      </c>
      <c r="D2116" t="s">
        <v>1303</v>
      </c>
      <c r="E2116">
        <v>4</v>
      </c>
    </row>
    <row r="2117" spans="1:5">
      <c r="A2117" t="s">
        <v>524</v>
      </c>
      <c r="B2117">
        <v>2009</v>
      </c>
      <c r="C2117">
        <v>2005</v>
      </c>
      <c r="D2117" t="s">
        <v>1302</v>
      </c>
      <c r="E2117">
        <v>4</v>
      </c>
    </row>
    <row r="2118" spans="1:5">
      <c r="A2118" t="s">
        <v>546</v>
      </c>
      <c r="B2118">
        <v>2008</v>
      </c>
      <c r="C2118">
        <v>2005</v>
      </c>
      <c r="D2118" t="s">
        <v>1305</v>
      </c>
      <c r="E2118">
        <v>3</v>
      </c>
    </row>
    <row r="2119" spans="1:5">
      <c r="A2119" t="s">
        <v>546</v>
      </c>
      <c r="B2119">
        <v>2008</v>
      </c>
      <c r="C2119">
        <v>2005</v>
      </c>
      <c r="D2119" t="s">
        <v>1304</v>
      </c>
      <c r="E2119">
        <v>3</v>
      </c>
    </row>
    <row r="2120" spans="1:5">
      <c r="A2120" t="s">
        <v>546</v>
      </c>
      <c r="B2120">
        <v>2008</v>
      </c>
      <c r="C2120">
        <v>2005</v>
      </c>
      <c r="D2120" t="s">
        <v>1303</v>
      </c>
      <c r="E2120">
        <v>3</v>
      </c>
    </row>
    <row r="2121" spans="1:5">
      <c r="A2121" t="s">
        <v>546</v>
      </c>
      <c r="B2121">
        <v>2008</v>
      </c>
      <c r="C2121">
        <v>2005</v>
      </c>
      <c r="D2121" t="s">
        <v>1302</v>
      </c>
      <c r="E2121">
        <v>3</v>
      </c>
    </row>
    <row r="2122" spans="1:5">
      <c r="A2122" t="s">
        <v>519</v>
      </c>
      <c r="B2122">
        <v>2009</v>
      </c>
      <c r="C2122">
        <v>2005</v>
      </c>
      <c r="D2122" t="s">
        <v>1305</v>
      </c>
      <c r="E2122">
        <v>4</v>
      </c>
    </row>
    <row r="2123" spans="1:5">
      <c r="A2123" t="s">
        <v>519</v>
      </c>
      <c r="B2123">
        <v>2009</v>
      </c>
      <c r="C2123">
        <v>2005</v>
      </c>
      <c r="D2123" t="s">
        <v>1304</v>
      </c>
      <c r="E2123">
        <v>4</v>
      </c>
    </row>
    <row r="2124" spans="1:5">
      <c r="A2124" t="s">
        <v>519</v>
      </c>
      <c r="B2124">
        <v>2009</v>
      </c>
      <c r="C2124">
        <v>2005</v>
      </c>
      <c r="D2124" t="s">
        <v>1303</v>
      </c>
      <c r="E2124">
        <v>4</v>
      </c>
    </row>
    <row r="2125" spans="1:5">
      <c r="A2125" t="s">
        <v>519</v>
      </c>
      <c r="B2125">
        <v>2009</v>
      </c>
      <c r="C2125">
        <v>2005</v>
      </c>
      <c r="D2125" t="s">
        <v>1302</v>
      </c>
      <c r="E2125">
        <v>4</v>
      </c>
    </row>
    <row r="2126" spans="1:5">
      <c r="A2126" t="s">
        <v>537</v>
      </c>
      <c r="B2126">
        <v>2009</v>
      </c>
      <c r="C2126">
        <v>2005</v>
      </c>
      <c r="D2126" t="s">
        <v>1305</v>
      </c>
      <c r="E2126">
        <v>4</v>
      </c>
    </row>
    <row r="2127" spans="1:5">
      <c r="A2127" t="s">
        <v>537</v>
      </c>
      <c r="B2127">
        <v>2009</v>
      </c>
      <c r="C2127">
        <v>2005</v>
      </c>
      <c r="D2127" t="s">
        <v>1304</v>
      </c>
      <c r="E2127">
        <v>4</v>
      </c>
    </row>
    <row r="2128" spans="1:5">
      <c r="A2128" t="s">
        <v>537</v>
      </c>
      <c r="B2128">
        <v>2009</v>
      </c>
      <c r="C2128">
        <v>2005</v>
      </c>
      <c r="D2128" t="s">
        <v>1303</v>
      </c>
      <c r="E2128">
        <v>4</v>
      </c>
    </row>
    <row r="2129" spans="1:5">
      <c r="A2129" t="s">
        <v>537</v>
      </c>
      <c r="B2129">
        <v>2009</v>
      </c>
      <c r="C2129">
        <v>2005</v>
      </c>
      <c r="D2129" t="s">
        <v>1302</v>
      </c>
      <c r="E2129">
        <v>4</v>
      </c>
    </row>
    <row r="2130" spans="1:5">
      <c r="A2130" t="s">
        <v>531</v>
      </c>
      <c r="B2130">
        <v>2009</v>
      </c>
      <c r="C2130">
        <v>2005</v>
      </c>
      <c r="D2130" t="s">
        <v>1305</v>
      </c>
      <c r="E2130">
        <v>4</v>
      </c>
    </row>
    <row r="2131" spans="1:5">
      <c r="A2131" t="s">
        <v>531</v>
      </c>
      <c r="B2131">
        <v>2009</v>
      </c>
      <c r="C2131">
        <v>2005</v>
      </c>
      <c r="D2131" t="s">
        <v>1304</v>
      </c>
      <c r="E2131">
        <v>4</v>
      </c>
    </row>
    <row r="2132" spans="1:5">
      <c r="A2132" t="s">
        <v>531</v>
      </c>
      <c r="B2132">
        <v>2009</v>
      </c>
      <c r="C2132">
        <v>2005</v>
      </c>
      <c r="D2132" t="s">
        <v>1303</v>
      </c>
      <c r="E2132">
        <v>4</v>
      </c>
    </row>
    <row r="2133" spans="1:5">
      <c r="A2133" t="s">
        <v>531</v>
      </c>
      <c r="B2133">
        <v>2009</v>
      </c>
      <c r="C2133">
        <v>2005</v>
      </c>
      <c r="D2133" t="s">
        <v>1302</v>
      </c>
      <c r="E2133">
        <v>4</v>
      </c>
    </row>
    <row r="2134" spans="1:5">
      <c r="A2134" t="s">
        <v>496</v>
      </c>
      <c r="B2134">
        <v>2009</v>
      </c>
      <c r="C2134">
        <v>2005</v>
      </c>
      <c r="D2134" t="s">
        <v>1305</v>
      </c>
      <c r="E2134">
        <v>4</v>
      </c>
    </row>
    <row r="2135" spans="1:5">
      <c r="A2135" t="s">
        <v>496</v>
      </c>
      <c r="B2135">
        <v>2009</v>
      </c>
      <c r="C2135">
        <v>2005</v>
      </c>
      <c r="D2135" t="s">
        <v>1304</v>
      </c>
      <c r="E2135">
        <v>4</v>
      </c>
    </row>
    <row r="2136" spans="1:5">
      <c r="A2136" t="s">
        <v>496</v>
      </c>
      <c r="B2136">
        <v>2009</v>
      </c>
      <c r="C2136">
        <v>2005</v>
      </c>
      <c r="D2136" t="s">
        <v>1303</v>
      </c>
      <c r="E2136">
        <v>4</v>
      </c>
    </row>
    <row r="2137" spans="1:5">
      <c r="A2137" t="s">
        <v>496</v>
      </c>
      <c r="B2137">
        <v>2009</v>
      </c>
      <c r="C2137">
        <v>2005</v>
      </c>
      <c r="D2137" t="s">
        <v>1302</v>
      </c>
      <c r="E2137">
        <v>4</v>
      </c>
    </row>
    <row r="2138" spans="1:5">
      <c r="A2138" t="s">
        <v>522</v>
      </c>
      <c r="B2138">
        <v>2009</v>
      </c>
      <c r="C2138">
        <v>2005</v>
      </c>
      <c r="D2138" t="s">
        <v>1305</v>
      </c>
      <c r="E2138">
        <v>4</v>
      </c>
    </row>
    <row r="2139" spans="1:5">
      <c r="A2139" t="s">
        <v>522</v>
      </c>
      <c r="B2139">
        <v>2009</v>
      </c>
      <c r="C2139">
        <v>2005</v>
      </c>
      <c r="D2139" t="s">
        <v>1304</v>
      </c>
      <c r="E2139">
        <v>4</v>
      </c>
    </row>
    <row r="2140" spans="1:5">
      <c r="A2140" t="s">
        <v>522</v>
      </c>
      <c r="B2140">
        <v>2009</v>
      </c>
      <c r="C2140">
        <v>2005</v>
      </c>
      <c r="D2140" t="s">
        <v>1303</v>
      </c>
      <c r="E2140">
        <v>4</v>
      </c>
    </row>
    <row r="2141" spans="1:5">
      <c r="A2141" t="s">
        <v>522</v>
      </c>
      <c r="B2141">
        <v>2009</v>
      </c>
      <c r="C2141">
        <v>2005</v>
      </c>
      <c r="D2141" t="s">
        <v>1302</v>
      </c>
      <c r="E2141">
        <v>4</v>
      </c>
    </row>
    <row r="2142" spans="1:5">
      <c r="A2142" t="s">
        <v>520</v>
      </c>
      <c r="B2142">
        <v>2009</v>
      </c>
      <c r="C2142">
        <v>2005</v>
      </c>
      <c r="D2142" t="s">
        <v>1305</v>
      </c>
      <c r="E2142">
        <v>4</v>
      </c>
    </row>
    <row r="2143" spans="1:5">
      <c r="A2143" t="s">
        <v>520</v>
      </c>
      <c r="B2143">
        <v>2009</v>
      </c>
      <c r="C2143">
        <v>2005</v>
      </c>
      <c r="D2143" t="s">
        <v>1304</v>
      </c>
      <c r="E2143">
        <v>4</v>
      </c>
    </row>
    <row r="2144" spans="1:5">
      <c r="A2144" t="s">
        <v>520</v>
      </c>
      <c r="B2144">
        <v>2009</v>
      </c>
      <c r="C2144">
        <v>2005</v>
      </c>
      <c r="D2144" t="s">
        <v>1303</v>
      </c>
      <c r="E2144">
        <v>4</v>
      </c>
    </row>
    <row r="2145" spans="1:5">
      <c r="A2145" t="s">
        <v>520</v>
      </c>
      <c r="B2145">
        <v>2009</v>
      </c>
      <c r="C2145">
        <v>2005</v>
      </c>
      <c r="D2145" t="s">
        <v>1302</v>
      </c>
      <c r="E2145">
        <v>4</v>
      </c>
    </row>
    <row r="2146" spans="1:5">
      <c r="A2146" t="s">
        <v>1162</v>
      </c>
      <c r="B2146">
        <v>2009</v>
      </c>
      <c r="C2146">
        <v>2005</v>
      </c>
      <c r="D2146" t="s">
        <v>1305</v>
      </c>
      <c r="E2146">
        <v>4</v>
      </c>
    </row>
    <row r="2147" spans="1:5">
      <c r="A2147" t="s">
        <v>516</v>
      </c>
      <c r="B2147">
        <v>2009</v>
      </c>
      <c r="C2147">
        <v>2005</v>
      </c>
      <c r="D2147" t="s">
        <v>1305</v>
      </c>
      <c r="E2147">
        <v>4</v>
      </c>
    </row>
    <row r="2148" spans="1:5">
      <c r="A2148" t="s">
        <v>516</v>
      </c>
      <c r="B2148">
        <v>2009</v>
      </c>
      <c r="C2148">
        <v>2005</v>
      </c>
      <c r="D2148" t="s">
        <v>1304</v>
      </c>
      <c r="E2148">
        <v>4</v>
      </c>
    </row>
    <row r="2149" spans="1:5">
      <c r="A2149" t="s">
        <v>516</v>
      </c>
      <c r="B2149">
        <v>2009</v>
      </c>
      <c r="C2149">
        <v>2005</v>
      </c>
      <c r="D2149" t="s">
        <v>1303</v>
      </c>
      <c r="E2149">
        <v>4</v>
      </c>
    </row>
    <row r="2150" spans="1:5">
      <c r="A2150" t="s">
        <v>516</v>
      </c>
      <c r="B2150">
        <v>2009</v>
      </c>
      <c r="C2150">
        <v>2005</v>
      </c>
      <c r="D2150" t="s">
        <v>1302</v>
      </c>
      <c r="E2150">
        <v>4</v>
      </c>
    </row>
    <row r="2151" spans="1:5">
      <c r="A2151" t="s">
        <v>558</v>
      </c>
      <c r="B2151">
        <v>2008</v>
      </c>
      <c r="C2151">
        <v>2005</v>
      </c>
      <c r="D2151" t="s">
        <v>1305</v>
      </c>
      <c r="E2151">
        <v>3</v>
      </c>
    </row>
    <row r="2152" spans="1:5">
      <c r="A2152" t="s">
        <v>558</v>
      </c>
      <c r="B2152">
        <v>2008</v>
      </c>
      <c r="C2152">
        <v>2005</v>
      </c>
      <c r="D2152" t="s">
        <v>1304</v>
      </c>
      <c r="E2152">
        <v>3</v>
      </c>
    </row>
    <row r="2153" spans="1:5">
      <c r="A2153" t="s">
        <v>558</v>
      </c>
      <c r="B2153">
        <v>2008</v>
      </c>
      <c r="C2153">
        <v>2005</v>
      </c>
      <c r="D2153" t="s">
        <v>1303</v>
      </c>
      <c r="E2153">
        <v>3</v>
      </c>
    </row>
    <row r="2154" spans="1:5">
      <c r="A2154" t="s">
        <v>558</v>
      </c>
      <c r="B2154">
        <v>2008</v>
      </c>
      <c r="C2154">
        <v>2005</v>
      </c>
      <c r="D2154" t="s">
        <v>1302</v>
      </c>
      <c r="E2154">
        <v>3</v>
      </c>
    </row>
    <row r="2155" spans="1:5">
      <c r="A2155" t="s">
        <v>551</v>
      </c>
      <c r="B2155">
        <v>2008</v>
      </c>
      <c r="C2155">
        <v>2005</v>
      </c>
      <c r="D2155" t="s">
        <v>1305</v>
      </c>
      <c r="E2155">
        <v>3</v>
      </c>
    </row>
    <row r="2156" spans="1:5">
      <c r="A2156" t="s">
        <v>551</v>
      </c>
      <c r="B2156">
        <v>2008</v>
      </c>
      <c r="C2156">
        <v>2005</v>
      </c>
      <c r="D2156" t="s">
        <v>1304</v>
      </c>
      <c r="E2156">
        <v>3</v>
      </c>
    </row>
    <row r="2157" spans="1:5">
      <c r="A2157" t="s">
        <v>551</v>
      </c>
      <c r="B2157">
        <v>2008</v>
      </c>
      <c r="C2157">
        <v>2005</v>
      </c>
      <c r="D2157" t="s">
        <v>1303</v>
      </c>
      <c r="E2157">
        <v>3</v>
      </c>
    </row>
    <row r="2158" spans="1:5">
      <c r="A2158" t="s">
        <v>551</v>
      </c>
      <c r="B2158">
        <v>2008</v>
      </c>
      <c r="C2158">
        <v>2005</v>
      </c>
      <c r="D2158" t="s">
        <v>1302</v>
      </c>
      <c r="E2158">
        <v>3</v>
      </c>
    </row>
    <row r="2159" spans="1:5">
      <c r="A2159" t="s">
        <v>1030</v>
      </c>
      <c r="B2159">
        <v>2008</v>
      </c>
      <c r="C2159">
        <v>2005</v>
      </c>
      <c r="D2159" t="s">
        <v>1305</v>
      </c>
      <c r="E2159">
        <v>3</v>
      </c>
    </row>
    <row r="2160" spans="1:5">
      <c r="A2160" t="s">
        <v>529</v>
      </c>
      <c r="B2160">
        <v>2009</v>
      </c>
      <c r="C2160">
        <v>2005</v>
      </c>
      <c r="D2160" t="s">
        <v>1305</v>
      </c>
      <c r="E2160">
        <v>4</v>
      </c>
    </row>
    <row r="2161" spans="1:5">
      <c r="A2161" t="s">
        <v>529</v>
      </c>
      <c r="B2161">
        <v>2009</v>
      </c>
      <c r="C2161">
        <v>2005</v>
      </c>
      <c r="D2161" t="s">
        <v>1304</v>
      </c>
      <c r="E2161">
        <v>4</v>
      </c>
    </row>
    <row r="2162" spans="1:5">
      <c r="A2162" t="s">
        <v>529</v>
      </c>
      <c r="B2162">
        <v>2009</v>
      </c>
      <c r="C2162">
        <v>2005</v>
      </c>
      <c r="D2162" t="s">
        <v>1303</v>
      </c>
      <c r="E2162">
        <v>4</v>
      </c>
    </row>
    <row r="2163" spans="1:5">
      <c r="A2163" t="s">
        <v>529</v>
      </c>
      <c r="B2163">
        <v>2009</v>
      </c>
      <c r="C2163">
        <v>2005</v>
      </c>
      <c r="D2163" t="s">
        <v>1302</v>
      </c>
      <c r="E2163">
        <v>4</v>
      </c>
    </row>
    <row r="2164" spans="1:5">
      <c r="A2164" t="s">
        <v>534</v>
      </c>
      <c r="B2164">
        <v>2009</v>
      </c>
      <c r="C2164">
        <v>2005</v>
      </c>
      <c r="D2164" t="s">
        <v>1305</v>
      </c>
      <c r="E2164">
        <v>4</v>
      </c>
    </row>
    <row r="2165" spans="1:5">
      <c r="A2165" t="s">
        <v>534</v>
      </c>
      <c r="B2165">
        <v>2009</v>
      </c>
      <c r="C2165">
        <v>2005</v>
      </c>
      <c r="D2165" t="s">
        <v>1304</v>
      </c>
      <c r="E2165">
        <v>4</v>
      </c>
    </row>
    <row r="2166" spans="1:5">
      <c r="A2166" t="s">
        <v>534</v>
      </c>
      <c r="B2166">
        <v>2009</v>
      </c>
      <c r="C2166">
        <v>2005</v>
      </c>
      <c r="D2166" t="s">
        <v>1303</v>
      </c>
      <c r="E2166">
        <v>4</v>
      </c>
    </row>
    <row r="2167" spans="1:5">
      <c r="A2167" t="s">
        <v>534</v>
      </c>
      <c r="B2167">
        <v>2009</v>
      </c>
      <c r="C2167">
        <v>2005</v>
      </c>
      <c r="D2167" t="s">
        <v>1302</v>
      </c>
      <c r="E2167">
        <v>4</v>
      </c>
    </row>
    <row r="2168" spans="1:5">
      <c r="A2168" t="s">
        <v>1230</v>
      </c>
      <c r="B2168">
        <v>2009</v>
      </c>
      <c r="C2168">
        <v>2005</v>
      </c>
      <c r="D2168" t="s">
        <v>1305</v>
      </c>
      <c r="E2168">
        <v>4</v>
      </c>
    </row>
    <row r="2169" spans="1:5">
      <c r="A2169" t="s">
        <v>1447</v>
      </c>
      <c r="B2169">
        <v>2015</v>
      </c>
      <c r="C2169">
        <v>2005</v>
      </c>
      <c r="D2169" t="s">
        <v>1301</v>
      </c>
      <c r="E2169">
        <v>10</v>
      </c>
    </row>
    <row r="2170" spans="1:5">
      <c r="A2170" t="s">
        <v>539</v>
      </c>
      <c r="B2170">
        <v>2009</v>
      </c>
      <c r="C2170">
        <v>2005</v>
      </c>
      <c r="D2170" t="s">
        <v>1305</v>
      </c>
      <c r="E2170">
        <v>4</v>
      </c>
    </row>
    <row r="2171" spans="1:5">
      <c r="A2171" t="s">
        <v>539</v>
      </c>
      <c r="B2171">
        <v>2009</v>
      </c>
      <c r="C2171">
        <v>2005</v>
      </c>
      <c r="D2171" t="s">
        <v>1304</v>
      </c>
      <c r="E2171">
        <v>4</v>
      </c>
    </row>
    <row r="2172" spans="1:5">
      <c r="A2172" t="s">
        <v>539</v>
      </c>
      <c r="B2172">
        <v>2009</v>
      </c>
      <c r="C2172">
        <v>2005</v>
      </c>
      <c r="D2172" t="s">
        <v>1303</v>
      </c>
      <c r="E2172">
        <v>4</v>
      </c>
    </row>
    <row r="2173" spans="1:5">
      <c r="A2173" t="s">
        <v>539</v>
      </c>
      <c r="B2173">
        <v>2009</v>
      </c>
      <c r="C2173">
        <v>2005</v>
      </c>
      <c r="D2173" t="s">
        <v>1302</v>
      </c>
      <c r="E2173">
        <v>4</v>
      </c>
    </row>
    <row r="2174" spans="1:5">
      <c r="A2174" t="s">
        <v>1228</v>
      </c>
      <c r="B2174">
        <v>2009</v>
      </c>
      <c r="C2174">
        <v>2005</v>
      </c>
      <c r="D2174" t="s">
        <v>1305</v>
      </c>
      <c r="E2174">
        <v>4</v>
      </c>
    </row>
    <row r="2175" spans="1:5">
      <c r="A2175" t="s">
        <v>528</v>
      </c>
      <c r="B2175">
        <v>2009</v>
      </c>
      <c r="C2175">
        <v>2005</v>
      </c>
      <c r="D2175" t="s">
        <v>1305</v>
      </c>
      <c r="E2175">
        <v>4</v>
      </c>
    </row>
    <row r="2176" spans="1:5">
      <c r="A2176" t="s">
        <v>528</v>
      </c>
      <c r="B2176">
        <v>2009</v>
      </c>
      <c r="C2176">
        <v>2005</v>
      </c>
      <c r="D2176" t="s">
        <v>1304</v>
      </c>
      <c r="E2176">
        <v>4</v>
      </c>
    </row>
    <row r="2177" spans="1:5">
      <c r="A2177" t="s">
        <v>528</v>
      </c>
      <c r="B2177">
        <v>2009</v>
      </c>
      <c r="C2177">
        <v>2005</v>
      </c>
      <c r="D2177" t="s">
        <v>1303</v>
      </c>
      <c r="E2177">
        <v>4</v>
      </c>
    </row>
    <row r="2178" spans="1:5">
      <c r="A2178" t="s">
        <v>528</v>
      </c>
      <c r="B2178">
        <v>2009</v>
      </c>
      <c r="C2178">
        <v>2005</v>
      </c>
      <c r="D2178" t="s">
        <v>1302</v>
      </c>
      <c r="E2178">
        <v>4</v>
      </c>
    </row>
    <row r="2179" spans="1:5">
      <c r="A2179" t="s">
        <v>503</v>
      </c>
      <c r="B2179">
        <v>2009</v>
      </c>
      <c r="C2179">
        <v>2005</v>
      </c>
      <c r="D2179" t="s">
        <v>1305</v>
      </c>
      <c r="E2179">
        <v>4</v>
      </c>
    </row>
    <row r="2180" spans="1:5">
      <c r="A2180" t="s">
        <v>503</v>
      </c>
      <c r="B2180">
        <v>2009</v>
      </c>
      <c r="C2180">
        <v>2005</v>
      </c>
      <c r="D2180" t="s">
        <v>1304</v>
      </c>
      <c r="E2180">
        <v>4</v>
      </c>
    </row>
    <row r="2181" spans="1:5">
      <c r="A2181" t="s">
        <v>503</v>
      </c>
      <c r="B2181">
        <v>2009</v>
      </c>
      <c r="C2181">
        <v>2005</v>
      </c>
      <c r="D2181" t="s">
        <v>1303</v>
      </c>
      <c r="E2181">
        <v>4</v>
      </c>
    </row>
    <row r="2182" spans="1:5">
      <c r="A2182" t="s">
        <v>503</v>
      </c>
      <c r="B2182">
        <v>2009</v>
      </c>
      <c r="C2182">
        <v>2005</v>
      </c>
      <c r="D2182" t="s">
        <v>1302</v>
      </c>
      <c r="E2182">
        <v>4</v>
      </c>
    </row>
    <row r="2183" spans="1:5">
      <c r="A2183" t="s">
        <v>1091</v>
      </c>
      <c r="B2183">
        <v>2009</v>
      </c>
      <c r="C2183">
        <v>2005</v>
      </c>
      <c r="D2183" t="s">
        <v>1305</v>
      </c>
      <c r="E2183">
        <v>4</v>
      </c>
    </row>
    <row r="2184" spans="1:5">
      <c r="A2184" t="s">
        <v>488</v>
      </c>
      <c r="B2184">
        <v>2009</v>
      </c>
      <c r="C2184">
        <v>2005</v>
      </c>
      <c r="D2184" t="s">
        <v>1305</v>
      </c>
      <c r="E2184">
        <v>4</v>
      </c>
    </row>
    <row r="2185" spans="1:5">
      <c r="A2185" t="s">
        <v>488</v>
      </c>
      <c r="B2185">
        <v>2009</v>
      </c>
      <c r="C2185">
        <v>2005</v>
      </c>
      <c r="D2185" t="s">
        <v>1304</v>
      </c>
      <c r="E2185">
        <v>4</v>
      </c>
    </row>
    <row r="2186" spans="1:5">
      <c r="A2186" t="s">
        <v>488</v>
      </c>
      <c r="B2186">
        <v>2009</v>
      </c>
      <c r="C2186">
        <v>2005</v>
      </c>
      <c r="D2186" t="s">
        <v>1303</v>
      </c>
      <c r="E2186">
        <v>4</v>
      </c>
    </row>
    <row r="2187" spans="1:5">
      <c r="A2187" t="s">
        <v>488</v>
      </c>
      <c r="B2187">
        <v>2009</v>
      </c>
      <c r="C2187">
        <v>2005</v>
      </c>
      <c r="D2187" t="s">
        <v>1302</v>
      </c>
      <c r="E2187">
        <v>4</v>
      </c>
    </row>
    <row r="2188" spans="1:5">
      <c r="A2188" t="s">
        <v>1092</v>
      </c>
      <c r="B2188">
        <v>2009</v>
      </c>
      <c r="C2188">
        <v>2005</v>
      </c>
      <c r="D2188" t="s">
        <v>1305</v>
      </c>
      <c r="E2188">
        <v>4</v>
      </c>
    </row>
    <row r="2189" spans="1:5">
      <c r="A2189" t="s">
        <v>1232</v>
      </c>
      <c r="B2189">
        <v>2009</v>
      </c>
      <c r="C2189">
        <v>2005</v>
      </c>
      <c r="D2189" t="s">
        <v>1305</v>
      </c>
      <c r="E2189">
        <v>4</v>
      </c>
    </row>
    <row r="2190" spans="1:5">
      <c r="A2190" t="s">
        <v>500</v>
      </c>
      <c r="B2190">
        <v>2009</v>
      </c>
      <c r="C2190">
        <v>2005</v>
      </c>
      <c r="D2190" t="s">
        <v>1305</v>
      </c>
      <c r="E2190">
        <v>4</v>
      </c>
    </row>
    <row r="2191" spans="1:5">
      <c r="A2191" t="s">
        <v>500</v>
      </c>
      <c r="B2191">
        <v>2009</v>
      </c>
      <c r="C2191">
        <v>2005</v>
      </c>
      <c r="D2191" t="s">
        <v>1304</v>
      </c>
      <c r="E2191">
        <v>4</v>
      </c>
    </row>
    <row r="2192" spans="1:5">
      <c r="A2192" t="s">
        <v>500</v>
      </c>
      <c r="B2192">
        <v>2009</v>
      </c>
      <c r="C2192">
        <v>2005</v>
      </c>
      <c r="D2192" t="s">
        <v>1303</v>
      </c>
      <c r="E2192">
        <v>4</v>
      </c>
    </row>
    <row r="2193" spans="1:5">
      <c r="A2193" t="s">
        <v>500</v>
      </c>
      <c r="B2193">
        <v>2009</v>
      </c>
      <c r="C2193">
        <v>2005</v>
      </c>
      <c r="D2193" t="s">
        <v>1302</v>
      </c>
      <c r="E2193">
        <v>4</v>
      </c>
    </row>
    <row r="2194" spans="1:5">
      <c r="A2194" t="s">
        <v>505</v>
      </c>
      <c r="B2194">
        <v>2009</v>
      </c>
      <c r="C2194">
        <v>2005</v>
      </c>
      <c r="D2194" t="s">
        <v>1305</v>
      </c>
      <c r="E2194">
        <v>4</v>
      </c>
    </row>
    <row r="2195" spans="1:5">
      <c r="A2195" t="s">
        <v>505</v>
      </c>
      <c r="B2195">
        <v>2009</v>
      </c>
      <c r="C2195">
        <v>2005</v>
      </c>
      <c r="D2195" t="s">
        <v>1304</v>
      </c>
      <c r="E2195">
        <v>4</v>
      </c>
    </row>
    <row r="2196" spans="1:5">
      <c r="A2196" t="s">
        <v>505</v>
      </c>
      <c r="B2196">
        <v>2009</v>
      </c>
      <c r="C2196">
        <v>2005</v>
      </c>
      <c r="D2196" t="s">
        <v>1303</v>
      </c>
      <c r="E2196">
        <v>4</v>
      </c>
    </row>
    <row r="2197" spans="1:5">
      <c r="A2197" t="s">
        <v>505</v>
      </c>
      <c r="B2197">
        <v>2009</v>
      </c>
      <c r="C2197">
        <v>2005</v>
      </c>
      <c r="D2197" t="s">
        <v>1302</v>
      </c>
      <c r="E2197">
        <v>4</v>
      </c>
    </row>
    <row r="2198" spans="1:5">
      <c r="A2198" t="s">
        <v>511</v>
      </c>
      <c r="B2198">
        <v>2009</v>
      </c>
      <c r="C2198">
        <v>2005</v>
      </c>
      <c r="D2198" t="s">
        <v>1305</v>
      </c>
      <c r="E2198">
        <v>4</v>
      </c>
    </row>
    <row r="2199" spans="1:5">
      <c r="A2199" t="s">
        <v>511</v>
      </c>
      <c r="B2199">
        <v>2009</v>
      </c>
      <c r="C2199">
        <v>2005</v>
      </c>
      <c r="D2199" t="s">
        <v>1304</v>
      </c>
      <c r="E2199">
        <v>4</v>
      </c>
    </row>
    <row r="2200" spans="1:5">
      <c r="A2200" t="s">
        <v>511</v>
      </c>
      <c r="B2200">
        <v>2009</v>
      </c>
      <c r="C2200">
        <v>2005</v>
      </c>
      <c r="D2200" t="s">
        <v>1303</v>
      </c>
      <c r="E2200">
        <v>4</v>
      </c>
    </row>
    <row r="2201" spans="1:5">
      <c r="A2201" t="s">
        <v>511</v>
      </c>
      <c r="B2201">
        <v>2009</v>
      </c>
      <c r="C2201">
        <v>2005</v>
      </c>
      <c r="D2201" t="s">
        <v>1302</v>
      </c>
      <c r="E2201">
        <v>4</v>
      </c>
    </row>
    <row r="2202" spans="1:5">
      <c r="A2202" t="s">
        <v>509</v>
      </c>
      <c r="B2202">
        <v>2009</v>
      </c>
      <c r="C2202">
        <v>2005</v>
      </c>
      <c r="D2202" t="s">
        <v>1305</v>
      </c>
      <c r="E2202">
        <v>4</v>
      </c>
    </row>
    <row r="2203" spans="1:5">
      <c r="A2203" t="s">
        <v>509</v>
      </c>
      <c r="B2203">
        <v>2009</v>
      </c>
      <c r="C2203">
        <v>2005</v>
      </c>
      <c r="D2203" t="s">
        <v>1304</v>
      </c>
      <c r="E2203">
        <v>4</v>
      </c>
    </row>
    <row r="2204" spans="1:5">
      <c r="A2204" t="s">
        <v>509</v>
      </c>
      <c r="B2204">
        <v>2009</v>
      </c>
      <c r="C2204">
        <v>2005</v>
      </c>
      <c r="D2204" t="s">
        <v>1303</v>
      </c>
      <c r="E2204">
        <v>4</v>
      </c>
    </row>
    <row r="2205" spans="1:5">
      <c r="A2205" t="s">
        <v>509</v>
      </c>
      <c r="B2205">
        <v>2009</v>
      </c>
      <c r="C2205">
        <v>2005</v>
      </c>
      <c r="D2205" t="s">
        <v>1302</v>
      </c>
      <c r="E2205">
        <v>4</v>
      </c>
    </row>
    <row r="2206" spans="1:5">
      <c r="A2206" t="s">
        <v>1448</v>
      </c>
      <c r="B2206">
        <v>2015</v>
      </c>
      <c r="C2206">
        <v>2005</v>
      </c>
      <c r="D2206" t="s">
        <v>1301</v>
      </c>
      <c r="E2206">
        <v>10</v>
      </c>
    </row>
    <row r="2207" spans="1:5">
      <c r="A2207" t="s">
        <v>491</v>
      </c>
      <c r="B2207">
        <v>2009</v>
      </c>
      <c r="C2207">
        <v>2005</v>
      </c>
      <c r="D2207" t="s">
        <v>1305</v>
      </c>
      <c r="E2207">
        <v>4</v>
      </c>
    </row>
    <row r="2208" spans="1:5">
      <c r="A2208" t="s">
        <v>491</v>
      </c>
      <c r="B2208">
        <v>2009</v>
      </c>
      <c r="C2208">
        <v>2005</v>
      </c>
      <c r="D2208" t="s">
        <v>1304</v>
      </c>
      <c r="E2208">
        <v>4</v>
      </c>
    </row>
    <row r="2209" spans="1:5">
      <c r="A2209" t="s">
        <v>491</v>
      </c>
      <c r="B2209">
        <v>2009</v>
      </c>
      <c r="C2209">
        <v>2005</v>
      </c>
      <c r="D2209" t="s">
        <v>1303</v>
      </c>
      <c r="E2209">
        <v>4</v>
      </c>
    </row>
    <row r="2210" spans="1:5">
      <c r="A2210" t="s">
        <v>491</v>
      </c>
      <c r="B2210">
        <v>2009</v>
      </c>
      <c r="C2210">
        <v>2005</v>
      </c>
      <c r="D2210" t="s">
        <v>1302</v>
      </c>
      <c r="E2210">
        <v>4</v>
      </c>
    </row>
    <row r="2211" spans="1:5">
      <c r="A2211" t="s">
        <v>544</v>
      </c>
      <c r="B2211">
        <v>2008</v>
      </c>
      <c r="C2211">
        <v>2005</v>
      </c>
      <c r="D2211" t="s">
        <v>1305</v>
      </c>
      <c r="E2211">
        <v>3</v>
      </c>
    </row>
    <row r="2212" spans="1:5">
      <c r="A2212" t="s">
        <v>544</v>
      </c>
      <c r="B2212">
        <v>2008</v>
      </c>
      <c r="C2212">
        <v>2005</v>
      </c>
      <c r="D2212" t="s">
        <v>1304</v>
      </c>
      <c r="E2212">
        <v>3</v>
      </c>
    </row>
    <row r="2213" spans="1:5">
      <c r="A2213" t="s">
        <v>544</v>
      </c>
      <c r="B2213">
        <v>2008</v>
      </c>
      <c r="C2213">
        <v>2005</v>
      </c>
      <c r="D2213" t="s">
        <v>1303</v>
      </c>
      <c r="E2213">
        <v>3</v>
      </c>
    </row>
    <row r="2214" spans="1:5">
      <c r="A2214" t="s">
        <v>544</v>
      </c>
      <c r="B2214">
        <v>2008</v>
      </c>
      <c r="C2214">
        <v>2005</v>
      </c>
      <c r="D2214" t="s">
        <v>1302</v>
      </c>
      <c r="E2214">
        <v>3</v>
      </c>
    </row>
    <row r="2215" spans="1:5">
      <c r="A2215" t="s">
        <v>518</v>
      </c>
      <c r="B2215">
        <v>2009</v>
      </c>
      <c r="C2215">
        <v>2005</v>
      </c>
      <c r="D2215" t="s">
        <v>1305</v>
      </c>
      <c r="E2215">
        <v>4</v>
      </c>
    </row>
    <row r="2216" spans="1:5">
      <c r="A2216" t="s">
        <v>518</v>
      </c>
      <c r="B2216">
        <v>2009</v>
      </c>
      <c r="C2216">
        <v>2005</v>
      </c>
      <c r="D2216" t="s">
        <v>1304</v>
      </c>
      <c r="E2216">
        <v>4</v>
      </c>
    </row>
    <row r="2217" spans="1:5">
      <c r="A2217" t="s">
        <v>518</v>
      </c>
      <c r="B2217">
        <v>2009</v>
      </c>
      <c r="C2217">
        <v>2005</v>
      </c>
      <c r="D2217" t="s">
        <v>1303</v>
      </c>
      <c r="E2217">
        <v>4</v>
      </c>
    </row>
    <row r="2218" spans="1:5">
      <c r="A2218" t="s">
        <v>518</v>
      </c>
      <c r="B2218">
        <v>2009</v>
      </c>
      <c r="C2218">
        <v>2005</v>
      </c>
      <c r="D2218" t="s">
        <v>1302</v>
      </c>
      <c r="E2218">
        <v>4</v>
      </c>
    </row>
    <row r="2219" spans="1:5">
      <c r="A2219" t="s">
        <v>490</v>
      </c>
      <c r="B2219">
        <v>2009</v>
      </c>
      <c r="C2219">
        <v>2005</v>
      </c>
      <c r="D2219" t="s">
        <v>1305</v>
      </c>
      <c r="E2219">
        <v>4</v>
      </c>
    </row>
    <row r="2220" spans="1:5">
      <c r="A2220" t="s">
        <v>490</v>
      </c>
      <c r="B2220">
        <v>2009</v>
      </c>
      <c r="C2220">
        <v>2005</v>
      </c>
      <c r="D2220" t="s">
        <v>1304</v>
      </c>
      <c r="E2220">
        <v>4</v>
      </c>
    </row>
    <row r="2221" spans="1:5">
      <c r="A2221" t="s">
        <v>490</v>
      </c>
      <c r="B2221">
        <v>2009</v>
      </c>
      <c r="C2221">
        <v>2005</v>
      </c>
      <c r="D2221" t="s">
        <v>1303</v>
      </c>
      <c r="E2221">
        <v>4</v>
      </c>
    </row>
    <row r="2222" spans="1:5">
      <c r="A2222" t="s">
        <v>490</v>
      </c>
      <c r="B2222">
        <v>2009</v>
      </c>
      <c r="C2222">
        <v>2005</v>
      </c>
      <c r="D2222" t="s">
        <v>1302</v>
      </c>
      <c r="E2222">
        <v>4</v>
      </c>
    </row>
    <row r="2223" spans="1:5">
      <c r="A2223" t="s">
        <v>928</v>
      </c>
      <c r="B2223">
        <v>2008</v>
      </c>
      <c r="C2223">
        <v>2005</v>
      </c>
      <c r="D2223" t="s">
        <v>1305</v>
      </c>
      <c r="E2223">
        <v>3</v>
      </c>
    </row>
    <row r="2224" spans="1:5">
      <c r="A2224" t="s">
        <v>928</v>
      </c>
      <c r="B2224">
        <v>2008</v>
      </c>
      <c r="C2224">
        <v>2005</v>
      </c>
      <c r="D2224" t="s">
        <v>1304</v>
      </c>
      <c r="E2224">
        <v>3</v>
      </c>
    </row>
    <row r="2225" spans="1:5">
      <c r="A2225" t="s">
        <v>928</v>
      </c>
      <c r="B2225">
        <v>2008</v>
      </c>
      <c r="C2225">
        <v>2005</v>
      </c>
      <c r="D2225" t="s">
        <v>1303</v>
      </c>
      <c r="E2225">
        <v>3</v>
      </c>
    </row>
    <row r="2226" spans="1:5">
      <c r="A2226" t="s">
        <v>506</v>
      </c>
      <c r="B2226">
        <v>2009</v>
      </c>
      <c r="C2226">
        <v>2005</v>
      </c>
      <c r="D2226" t="s">
        <v>1305</v>
      </c>
      <c r="E2226">
        <v>4</v>
      </c>
    </row>
    <row r="2227" spans="1:5">
      <c r="A2227" t="s">
        <v>506</v>
      </c>
      <c r="B2227">
        <v>2009</v>
      </c>
      <c r="C2227">
        <v>2005</v>
      </c>
      <c r="D2227" t="s">
        <v>1304</v>
      </c>
      <c r="E2227">
        <v>4</v>
      </c>
    </row>
    <row r="2228" spans="1:5">
      <c r="A2228" t="s">
        <v>506</v>
      </c>
      <c r="B2228">
        <v>2009</v>
      </c>
      <c r="C2228">
        <v>2005</v>
      </c>
      <c r="D2228" t="s">
        <v>1303</v>
      </c>
      <c r="E2228">
        <v>4</v>
      </c>
    </row>
    <row r="2229" spans="1:5">
      <c r="A2229" t="s">
        <v>506</v>
      </c>
      <c r="B2229">
        <v>2009</v>
      </c>
      <c r="C2229">
        <v>2005</v>
      </c>
      <c r="D2229" t="s">
        <v>1302</v>
      </c>
      <c r="E2229">
        <v>4</v>
      </c>
    </row>
    <row r="2230" spans="1:5">
      <c r="A2230" t="s">
        <v>1231</v>
      </c>
      <c r="B2230">
        <v>2009</v>
      </c>
      <c r="C2230">
        <v>2005</v>
      </c>
      <c r="D2230" t="s">
        <v>1305</v>
      </c>
      <c r="E2230">
        <v>4</v>
      </c>
    </row>
    <row r="2231" spans="1:5">
      <c r="A2231" t="s">
        <v>510</v>
      </c>
      <c r="B2231">
        <v>2009</v>
      </c>
      <c r="C2231">
        <v>2005</v>
      </c>
      <c r="D2231" t="s">
        <v>1305</v>
      </c>
      <c r="E2231">
        <v>4</v>
      </c>
    </row>
    <row r="2232" spans="1:5">
      <c r="A2232" t="s">
        <v>510</v>
      </c>
      <c r="B2232">
        <v>2009</v>
      </c>
      <c r="C2232">
        <v>2005</v>
      </c>
      <c r="D2232" t="s">
        <v>1304</v>
      </c>
      <c r="E2232">
        <v>4</v>
      </c>
    </row>
    <row r="2233" spans="1:5">
      <c r="A2233" t="s">
        <v>510</v>
      </c>
      <c r="B2233">
        <v>2009</v>
      </c>
      <c r="C2233">
        <v>2005</v>
      </c>
      <c r="D2233" t="s">
        <v>1303</v>
      </c>
      <c r="E2233">
        <v>4</v>
      </c>
    </row>
    <row r="2234" spans="1:5">
      <c r="A2234" t="s">
        <v>510</v>
      </c>
      <c r="B2234">
        <v>2009</v>
      </c>
      <c r="C2234">
        <v>2005</v>
      </c>
      <c r="D2234" t="s">
        <v>1302</v>
      </c>
      <c r="E2234">
        <v>4</v>
      </c>
    </row>
    <row r="2235" spans="1:5">
      <c r="A2235" t="s">
        <v>512</v>
      </c>
      <c r="B2235">
        <v>2009</v>
      </c>
      <c r="C2235">
        <v>2005</v>
      </c>
      <c r="D2235" t="s">
        <v>1305</v>
      </c>
      <c r="E2235">
        <v>4</v>
      </c>
    </row>
    <row r="2236" spans="1:5">
      <c r="A2236" t="s">
        <v>512</v>
      </c>
      <c r="B2236">
        <v>2009</v>
      </c>
      <c r="C2236">
        <v>2005</v>
      </c>
      <c r="D2236" t="s">
        <v>1304</v>
      </c>
      <c r="E2236">
        <v>4</v>
      </c>
    </row>
    <row r="2237" spans="1:5">
      <c r="A2237" t="s">
        <v>512</v>
      </c>
      <c r="B2237">
        <v>2009</v>
      </c>
      <c r="C2237">
        <v>2005</v>
      </c>
      <c r="D2237" t="s">
        <v>1303</v>
      </c>
      <c r="E2237">
        <v>4</v>
      </c>
    </row>
    <row r="2238" spans="1:5">
      <c r="A2238" t="s">
        <v>512</v>
      </c>
      <c r="B2238">
        <v>2009</v>
      </c>
      <c r="C2238">
        <v>2005</v>
      </c>
      <c r="D2238" t="s">
        <v>1302</v>
      </c>
      <c r="E2238">
        <v>4</v>
      </c>
    </row>
    <row r="2239" spans="1:5">
      <c r="A2239" t="s">
        <v>473</v>
      </c>
      <c r="B2239">
        <v>2010</v>
      </c>
      <c r="C2239">
        <v>2005</v>
      </c>
      <c r="D2239" t="s">
        <v>1305</v>
      </c>
      <c r="E2239">
        <v>5</v>
      </c>
    </row>
    <row r="2240" spans="1:5">
      <c r="A2240" t="s">
        <v>473</v>
      </c>
      <c r="B2240">
        <v>2010</v>
      </c>
      <c r="C2240">
        <v>2005</v>
      </c>
      <c r="D2240" t="s">
        <v>1304</v>
      </c>
      <c r="E2240">
        <v>5</v>
      </c>
    </row>
    <row r="2241" spans="1:5">
      <c r="A2241" t="s">
        <v>473</v>
      </c>
      <c r="B2241">
        <v>2010</v>
      </c>
      <c r="C2241">
        <v>2005</v>
      </c>
      <c r="D2241" t="s">
        <v>1303</v>
      </c>
      <c r="E2241">
        <v>5</v>
      </c>
    </row>
    <row r="2242" spans="1:5">
      <c r="A2242" t="s">
        <v>473</v>
      </c>
      <c r="B2242">
        <v>2010</v>
      </c>
      <c r="C2242">
        <v>2005</v>
      </c>
      <c r="D2242" t="s">
        <v>1302</v>
      </c>
      <c r="E2242">
        <v>5</v>
      </c>
    </row>
    <row r="2243" spans="1:5">
      <c r="A2243" t="s">
        <v>495</v>
      </c>
      <c r="B2243">
        <v>2009</v>
      </c>
      <c r="C2243">
        <v>2005</v>
      </c>
      <c r="D2243" t="s">
        <v>1305</v>
      </c>
      <c r="E2243">
        <v>4</v>
      </c>
    </row>
    <row r="2244" spans="1:5">
      <c r="A2244" t="s">
        <v>495</v>
      </c>
      <c r="B2244">
        <v>2009</v>
      </c>
      <c r="C2244">
        <v>2005</v>
      </c>
      <c r="D2244" t="s">
        <v>1304</v>
      </c>
      <c r="E2244">
        <v>4</v>
      </c>
    </row>
    <row r="2245" spans="1:5">
      <c r="A2245" t="s">
        <v>495</v>
      </c>
      <c r="B2245">
        <v>2009</v>
      </c>
      <c r="C2245">
        <v>2005</v>
      </c>
      <c r="D2245" t="s">
        <v>1303</v>
      </c>
      <c r="E2245">
        <v>4</v>
      </c>
    </row>
    <row r="2246" spans="1:5">
      <c r="A2246" t="s">
        <v>495</v>
      </c>
      <c r="B2246">
        <v>2009</v>
      </c>
      <c r="C2246">
        <v>2005</v>
      </c>
      <c r="D2246" t="s">
        <v>1302</v>
      </c>
      <c r="E2246">
        <v>4</v>
      </c>
    </row>
    <row r="2247" spans="1:5">
      <c r="A2247" t="s">
        <v>1090</v>
      </c>
      <c r="B2247">
        <v>2009</v>
      </c>
      <c r="C2247">
        <v>2005</v>
      </c>
      <c r="D2247" t="s">
        <v>1305</v>
      </c>
      <c r="E2247">
        <v>4</v>
      </c>
    </row>
    <row r="2248" spans="1:5">
      <c r="A2248" t="s">
        <v>502</v>
      </c>
      <c r="B2248">
        <v>2009</v>
      </c>
      <c r="C2248">
        <v>2005</v>
      </c>
      <c r="D2248" t="s">
        <v>1305</v>
      </c>
      <c r="E2248">
        <v>4</v>
      </c>
    </row>
    <row r="2249" spans="1:5">
      <c r="A2249" t="s">
        <v>502</v>
      </c>
      <c r="B2249">
        <v>2009</v>
      </c>
      <c r="C2249">
        <v>2005</v>
      </c>
      <c r="D2249" t="s">
        <v>1304</v>
      </c>
      <c r="E2249">
        <v>4</v>
      </c>
    </row>
    <row r="2250" spans="1:5">
      <c r="A2250" t="s">
        <v>502</v>
      </c>
      <c r="B2250">
        <v>2009</v>
      </c>
      <c r="C2250">
        <v>2005</v>
      </c>
      <c r="D2250" t="s">
        <v>1303</v>
      </c>
      <c r="E2250">
        <v>4</v>
      </c>
    </row>
    <row r="2251" spans="1:5">
      <c r="A2251" t="s">
        <v>502</v>
      </c>
      <c r="B2251">
        <v>2009</v>
      </c>
      <c r="C2251">
        <v>2005</v>
      </c>
      <c r="D2251" t="s">
        <v>1302</v>
      </c>
      <c r="E2251">
        <v>4</v>
      </c>
    </row>
    <row r="2252" spans="1:5">
      <c r="A2252" t="s">
        <v>530</v>
      </c>
      <c r="B2252">
        <v>2009</v>
      </c>
      <c r="C2252">
        <v>2005</v>
      </c>
      <c r="D2252" t="s">
        <v>1305</v>
      </c>
      <c r="E2252">
        <v>4</v>
      </c>
    </row>
    <row r="2253" spans="1:5">
      <c r="A2253" t="s">
        <v>530</v>
      </c>
      <c r="B2253">
        <v>2009</v>
      </c>
      <c r="C2253">
        <v>2005</v>
      </c>
      <c r="D2253" t="s">
        <v>1304</v>
      </c>
      <c r="E2253">
        <v>4</v>
      </c>
    </row>
    <row r="2254" spans="1:5">
      <c r="A2254" t="s">
        <v>530</v>
      </c>
      <c r="B2254">
        <v>2009</v>
      </c>
      <c r="C2254">
        <v>2005</v>
      </c>
      <c r="D2254" t="s">
        <v>1303</v>
      </c>
      <c r="E2254">
        <v>4</v>
      </c>
    </row>
    <row r="2255" spans="1:5">
      <c r="A2255" t="s">
        <v>530</v>
      </c>
      <c r="B2255">
        <v>2009</v>
      </c>
      <c r="C2255">
        <v>2005</v>
      </c>
      <c r="D2255" t="s">
        <v>1302</v>
      </c>
      <c r="E2255">
        <v>4</v>
      </c>
    </row>
    <row r="2256" spans="1:5">
      <c r="A2256" t="s">
        <v>538</v>
      </c>
      <c r="B2256">
        <v>2009</v>
      </c>
      <c r="C2256">
        <v>2005</v>
      </c>
      <c r="D2256" t="s">
        <v>1305</v>
      </c>
      <c r="E2256">
        <v>4</v>
      </c>
    </row>
    <row r="2257" spans="1:5">
      <c r="A2257" t="s">
        <v>538</v>
      </c>
      <c r="B2257">
        <v>2009</v>
      </c>
      <c r="C2257">
        <v>2005</v>
      </c>
      <c r="D2257" t="s">
        <v>1304</v>
      </c>
      <c r="E2257">
        <v>4</v>
      </c>
    </row>
    <row r="2258" spans="1:5">
      <c r="A2258" t="s">
        <v>538</v>
      </c>
      <c r="B2258">
        <v>2009</v>
      </c>
      <c r="C2258">
        <v>2005</v>
      </c>
      <c r="D2258" t="s">
        <v>1302</v>
      </c>
      <c r="E2258">
        <v>4</v>
      </c>
    </row>
    <row r="2259" spans="1:5">
      <c r="A2259" t="s">
        <v>532</v>
      </c>
      <c r="B2259">
        <v>2009</v>
      </c>
      <c r="C2259">
        <v>2005</v>
      </c>
      <c r="D2259" t="s">
        <v>1305</v>
      </c>
      <c r="E2259">
        <v>4</v>
      </c>
    </row>
    <row r="2260" spans="1:5">
      <c r="A2260" t="s">
        <v>532</v>
      </c>
      <c r="B2260">
        <v>2009</v>
      </c>
      <c r="C2260">
        <v>2005</v>
      </c>
      <c r="D2260" t="s">
        <v>1304</v>
      </c>
      <c r="E2260">
        <v>4</v>
      </c>
    </row>
    <row r="2261" spans="1:5">
      <c r="A2261" t="s">
        <v>532</v>
      </c>
      <c r="B2261">
        <v>2009</v>
      </c>
      <c r="C2261">
        <v>2005</v>
      </c>
      <c r="D2261" t="s">
        <v>1303</v>
      </c>
      <c r="E2261">
        <v>4</v>
      </c>
    </row>
    <row r="2262" spans="1:5">
      <c r="A2262" t="s">
        <v>532</v>
      </c>
      <c r="B2262">
        <v>2009</v>
      </c>
      <c r="C2262">
        <v>2005</v>
      </c>
      <c r="D2262" t="s">
        <v>1302</v>
      </c>
      <c r="E2262">
        <v>4</v>
      </c>
    </row>
    <row r="2263" spans="1:5">
      <c r="A2263" t="s">
        <v>513</v>
      </c>
      <c r="B2263">
        <v>2009</v>
      </c>
      <c r="C2263">
        <v>2005</v>
      </c>
      <c r="D2263" t="s">
        <v>1305</v>
      </c>
      <c r="E2263">
        <v>4</v>
      </c>
    </row>
    <row r="2264" spans="1:5">
      <c r="A2264" t="s">
        <v>513</v>
      </c>
      <c r="B2264">
        <v>2009</v>
      </c>
      <c r="C2264">
        <v>2005</v>
      </c>
      <c r="D2264" t="s">
        <v>1304</v>
      </c>
      <c r="E2264">
        <v>4</v>
      </c>
    </row>
    <row r="2265" spans="1:5">
      <c r="A2265" t="s">
        <v>513</v>
      </c>
      <c r="B2265">
        <v>2009</v>
      </c>
      <c r="C2265">
        <v>2005</v>
      </c>
      <c r="D2265" t="s">
        <v>1303</v>
      </c>
      <c r="E2265">
        <v>4</v>
      </c>
    </row>
    <row r="2266" spans="1:5">
      <c r="A2266" t="s">
        <v>513</v>
      </c>
      <c r="B2266">
        <v>2009</v>
      </c>
      <c r="C2266">
        <v>2005</v>
      </c>
      <c r="D2266" t="s">
        <v>1302</v>
      </c>
      <c r="E2266">
        <v>4</v>
      </c>
    </row>
    <row r="2267" spans="1:5">
      <c r="A2267" t="s">
        <v>517</v>
      </c>
      <c r="B2267">
        <v>2009</v>
      </c>
      <c r="C2267">
        <v>2005</v>
      </c>
      <c r="D2267" t="s">
        <v>1305</v>
      </c>
      <c r="E2267">
        <v>4</v>
      </c>
    </row>
    <row r="2268" spans="1:5">
      <c r="A2268" t="s">
        <v>517</v>
      </c>
      <c r="B2268">
        <v>2009</v>
      </c>
      <c r="C2268">
        <v>2005</v>
      </c>
      <c r="D2268" t="s">
        <v>1304</v>
      </c>
      <c r="E2268">
        <v>4</v>
      </c>
    </row>
    <row r="2269" spans="1:5">
      <c r="A2269" t="s">
        <v>517</v>
      </c>
      <c r="B2269">
        <v>2009</v>
      </c>
      <c r="C2269">
        <v>2005</v>
      </c>
      <c r="D2269" t="s">
        <v>1303</v>
      </c>
      <c r="E2269">
        <v>4</v>
      </c>
    </row>
    <row r="2270" spans="1:5">
      <c r="A2270" t="s">
        <v>517</v>
      </c>
      <c r="B2270">
        <v>2009</v>
      </c>
      <c r="C2270">
        <v>2005</v>
      </c>
      <c r="D2270" t="s">
        <v>1302</v>
      </c>
      <c r="E2270">
        <v>4</v>
      </c>
    </row>
    <row r="2271" spans="1:5">
      <c r="A2271" t="s">
        <v>483</v>
      </c>
      <c r="B2271">
        <v>2010</v>
      </c>
      <c r="C2271">
        <v>2006</v>
      </c>
      <c r="D2271" t="s">
        <v>1305</v>
      </c>
      <c r="E2271">
        <v>4</v>
      </c>
    </row>
    <row r="2272" spans="1:5">
      <c r="A2272" t="s">
        <v>483</v>
      </c>
      <c r="B2272">
        <v>2010</v>
      </c>
      <c r="C2272">
        <v>2006</v>
      </c>
      <c r="D2272" t="s">
        <v>1304</v>
      </c>
      <c r="E2272">
        <v>4</v>
      </c>
    </row>
    <row r="2273" spans="1:5">
      <c r="A2273" t="s">
        <v>483</v>
      </c>
      <c r="B2273">
        <v>2010</v>
      </c>
      <c r="C2273">
        <v>2006</v>
      </c>
      <c r="D2273" t="s">
        <v>1303</v>
      </c>
      <c r="E2273">
        <v>4</v>
      </c>
    </row>
    <row r="2274" spans="1:5">
      <c r="A2274" t="s">
        <v>483</v>
      </c>
      <c r="B2274">
        <v>2010</v>
      </c>
      <c r="C2274">
        <v>2006</v>
      </c>
      <c r="D2274" t="s">
        <v>1302</v>
      </c>
      <c r="E2274">
        <v>4</v>
      </c>
    </row>
    <row r="2275" spans="1:5">
      <c r="A2275" t="s">
        <v>923</v>
      </c>
      <c r="B2275">
        <v>2011</v>
      </c>
      <c r="C2275">
        <v>2006</v>
      </c>
      <c r="D2275" t="s">
        <v>1305</v>
      </c>
      <c r="E2275">
        <v>5</v>
      </c>
    </row>
    <row r="2276" spans="1:5">
      <c r="A2276" t="s">
        <v>923</v>
      </c>
      <c r="B2276">
        <v>2011</v>
      </c>
      <c r="C2276">
        <v>2006</v>
      </c>
      <c r="D2276" t="s">
        <v>1304</v>
      </c>
      <c r="E2276">
        <v>5</v>
      </c>
    </row>
    <row r="2277" spans="1:5">
      <c r="A2277" t="s">
        <v>923</v>
      </c>
      <c r="B2277">
        <v>2011</v>
      </c>
      <c r="C2277">
        <v>2006</v>
      </c>
      <c r="D2277" t="s">
        <v>1303</v>
      </c>
      <c r="E2277">
        <v>5</v>
      </c>
    </row>
    <row r="2278" spans="1:5">
      <c r="A2278" t="s">
        <v>440</v>
      </c>
      <c r="B2278">
        <v>2010</v>
      </c>
      <c r="C2278">
        <v>2006</v>
      </c>
      <c r="D2278" t="s">
        <v>1305</v>
      </c>
      <c r="E2278">
        <v>4</v>
      </c>
    </row>
    <row r="2279" spans="1:5">
      <c r="A2279" t="s">
        <v>440</v>
      </c>
      <c r="B2279">
        <v>2010</v>
      </c>
      <c r="C2279">
        <v>2006</v>
      </c>
      <c r="D2279" t="s">
        <v>1304</v>
      </c>
      <c r="E2279">
        <v>4</v>
      </c>
    </row>
    <row r="2280" spans="1:5">
      <c r="A2280" t="s">
        <v>440</v>
      </c>
      <c r="B2280">
        <v>2010</v>
      </c>
      <c r="C2280">
        <v>2006</v>
      </c>
      <c r="D2280" t="s">
        <v>1303</v>
      </c>
      <c r="E2280">
        <v>4</v>
      </c>
    </row>
    <row r="2281" spans="1:5">
      <c r="A2281" t="s">
        <v>440</v>
      </c>
      <c r="B2281">
        <v>2010</v>
      </c>
      <c r="C2281">
        <v>2006</v>
      </c>
      <c r="D2281" t="s">
        <v>1302</v>
      </c>
      <c r="E2281">
        <v>4</v>
      </c>
    </row>
    <row r="2282" spans="1:5">
      <c r="A2282" t="s">
        <v>1225</v>
      </c>
      <c r="B2282">
        <v>2010</v>
      </c>
      <c r="C2282">
        <v>2006</v>
      </c>
      <c r="D2282" t="s">
        <v>1305</v>
      </c>
      <c r="E2282">
        <v>4</v>
      </c>
    </row>
    <row r="2283" spans="1:5">
      <c r="A2283" t="s">
        <v>436</v>
      </c>
      <c r="B2283">
        <v>2010</v>
      </c>
      <c r="C2283">
        <v>2006</v>
      </c>
      <c r="D2283" t="s">
        <v>1305</v>
      </c>
      <c r="E2283">
        <v>4</v>
      </c>
    </row>
    <row r="2284" spans="1:5">
      <c r="A2284" t="s">
        <v>436</v>
      </c>
      <c r="B2284">
        <v>2010</v>
      </c>
      <c r="C2284">
        <v>2006</v>
      </c>
      <c r="D2284" t="s">
        <v>1304</v>
      </c>
      <c r="E2284">
        <v>4</v>
      </c>
    </row>
    <row r="2285" spans="1:5">
      <c r="A2285" t="s">
        <v>436</v>
      </c>
      <c r="B2285">
        <v>2010</v>
      </c>
      <c r="C2285">
        <v>2006</v>
      </c>
      <c r="D2285" t="s">
        <v>1303</v>
      </c>
      <c r="E2285">
        <v>4</v>
      </c>
    </row>
    <row r="2286" spans="1:5">
      <c r="A2286" t="s">
        <v>436</v>
      </c>
      <c r="B2286">
        <v>2010</v>
      </c>
      <c r="C2286">
        <v>2006</v>
      </c>
      <c r="D2286" t="s">
        <v>1302</v>
      </c>
      <c r="E2286">
        <v>4</v>
      </c>
    </row>
    <row r="2287" spans="1:5">
      <c r="A2287" t="s">
        <v>432</v>
      </c>
      <c r="B2287">
        <v>2010</v>
      </c>
      <c r="C2287">
        <v>2006</v>
      </c>
      <c r="D2287" t="s">
        <v>1305</v>
      </c>
      <c r="E2287">
        <v>4</v>
      </c>
    </row>
    <row r="2288" spans="1:5">
      <c r="A2288" t="s">
        <v>432</v>
      </c>
      <c r="B2288">
        <v>2010</v>
      </c>
      <c r="C2288">
        <v>2006</v>
      </c>
      <c r="D2288" t="s">
        <v>1304</v>
      </c>
      <c r="E2288">
        <v>4</v>
      </c>
    </row>
    <row r="2289" spans="1:5">
      <c r="A2289" t="s">
        <v>432</v>
      </c>
      <c r="B2289">
        <v>2010</v>
      </c>
      <c r="C2289">
        <v>2006</v>
      </c>
      <c r="D2289" t="s">
        <v>1303</v>
      </c>
      <c r="E2289">
        <v>4</v>
      </c>
    </row>
    <row r="2290" spans="1:5">
      <c r="A2290" t="s">
        <v>432</v>
      </c>
      <c r="B2290">
        <v>2010</v>
      </c>
      <c r="C2290">
        <v>2006</v>
      </c>
      <c r="D2290" t="s">
        <v>1302</v>
      </c>
      <c r="E2290">
        <v>4</v>
      </c>
    </row>
    <row r="2291" spans="1:5">
      <c r="A2291" t="s">
        <v>430</v>
      </c>
      <c r="B2291">
        <v>2010</v>
      </c>
      <c r="C2291">
        <v>2006</v>
      </c>
      <c r="D2291" t="s">
        <v>1305</v>
      </c>
      <c r="E2291">
        <v>4</v>
      </c>
    </row>
    <row r="2292" spans="1:5">
      <c r="A2292" t="s">
        <v>430</v>
      </c>
      <c r="B2292">
        <v>2010</v>
      </c>
      <c r="C2292">
        <v>2006</v>
      </c>
      <c r="D2292" t="s">
        <v>1304</v>
      </c>
      <c r="E2292">
        <v>4</v>
      </c>
    </row>
    <row r="2293" spans="1:5">
      <c r="A2293" t="s">
        <v>430</v>
      </c>
      <c r="B2293">
        <v>2010</v>
      </c>
      <c r="C2293">
        <v>2006</v>
      </c>
      <c r="D2293" t="s">
        <v>1303</v>
      </c>
      <c r="E2293">
        <v>4</v>
      </c>
    </row>
    <row r="2294" spans="1:5">
      <c r="A2294" t="s">
        <v>430</v>
      </c>
      <c r="B2294">
        <v>2010</v>
      </c>
      <c r="C2294">
        <v>2006</v>
      </c>
      <c r="D2294" t="s">
        <v>1302</v>
      </c>
      <c r="E2294">
        <v>4</v>
      </c>
    </row>
    <row r="2295" spans="1:5">
      <c r="A2295" t="s">
        <v>441</v>
      </c>
      <c r="B2295">
        <v>2010</v>
      </c>
      <c r="C2295">
        <v>2006</v>
      </c>
      <c r="D2295" t="s">
        <v>1305</v>
      </c>
      <c r="E2295">
        <v>4</v>
      </c>
    </row>
    <row r="2296" spans="1:5">
      <c r="A2296" t="s">
        <v>441</v>
      </c>
      <c r="B2296">
        <v>2010</v>
      </c>
      <c r="C2296">
        <v>2006</v>
      </c>
      <c r="D2296" t="s">
        <v>1304</v>
      </c>
      <c r="E2296">
        <v>4</v>
      </c>
    </row>
    <row r="2297" spans="1:5">
      <c r="A2297" t="s">
        <v>441</v>
      </c>
      <c r="B2297">
        <v>2010</v>
      </c>
      <c r="C2297">
        <v>2006</v>
      </c>
      <c r="D2297" t="s">
        <v>1303</v>
      </c>
      <c r="E2297">
        <v>4</v>
      </c>
    </row>
    <row r="2298" spans="1:5">
      <c r="A2298" t="s">
        <v>441</v>
      </c>
      <c r="B2298">
        <v>2010</v>
      </c>
      <c r="C2298">
        <v>2006</v>
      </c>
      <c r="D2298" t="s">
        <v>1302</v>
      </c>
      <c r="E2298">
        <v>4</v>
      </c>
    </row>
    <row r="2299" spans="1:5">
      <c r="A2299" t="s">
        <v>525</v>
      </c>
      <c r="B2299">
        <v>2009</v>
      </c>
      <c r="C2299">
        <v>2006</v>
      </c>
      <c r="D2299" t="s">
        <v>1305</v>
      </c>
      <c r="E2299">
        <v>3</v>
      </c>
    </row>
    <row r="2300" spans="1:5">
      <c r="A2300" t="s">
        <v>525</v>
      </c>
      <c r="B2300">
        <v>2009</v>
      </c>
      <c r="C2300">
        <v>2006</v>
      </c>
      <c r="D2300" t="s">
        <v>1304</v>
      </c>
      <c r="E2300">
        <v>3</v>
      </c>
    </row>
    <row r="2301" spans="1:5">
      <c r="A2301" t="s">
        <v>525</v>
      </c>
      <c r="B2301">
        <v>2009</v>
      </c>
      <c r="C2301">
        <v>2006</v>
      </c>
      <c r="D2301" t="s">
        <v>1303</v>
      </c>
      <c r="E2301">
        <v>3</v>
      </c>
    </row>
    <row r="2302" spans="1:5">
      <c r="A2302" t="s">
        <v>525</v>
      </c>
      <c r="B2302">
        <v>2009</v>
      </c>
      <c r="C2302">
        <v>2006</v>
      </c>
      <c r="D2302" t="s">
        <v>1302</v>
      </c>
      <c r="E2302">
        <v>3</v>
      </c>
    </row>
    <row r="2303" spans="1:5">
      <c r="A2303" t="s">
        <v>424</v>
      </c>
      <c r="B2303">
        <v>2010</v>
      </c>
      <c r="C2303">
        <v>2006</v>
      </c>
      <c r="D2303" t="s">
        <v>1305</v>
      </c>
      <c r="E2303">
        <v>4</v>
      </c>
    </row>
    <row r="2304" spans="1:5">
      <c r="A2304" t="s">
        <v>424</v>
      </c>
      <c r="B2304">
        <v>2010</v>
      </c>
      <c r="C2304">
        <v>2006</v>
      </c>
      <c r="D2304" t="s">
        <v>1304</v>
      </c>
      <c r="E2304">
        <v>4</v>
      </c>
    </row>
    <row r="2305" spans="1:5">
      <c r="A2305" t="s">
        <v>424</v>
      </c>
      <c r="B2305">
        <v>2010</v>
      </c>
      <c r="C2305">
        <v>2006</v>
      </c>
      <c r="D2305" t="s">
        <v>1303</v>
      </c>
      <c r="E2305">
        <v>4</v>
      </c>
    </row>
    <row r="2306" spans="1:5">
      <c r="A2306" t="s">
        <v>424</v>
      </c>
      <c r="B2306">
        <v>2010</v>
      </c>
      <c r="C2306">
        <v>2006</v>
      </c>
      <c r="D2306" t="s">
        <v>1302</v>
      </c>
      <c r="E2306">
        <v>4</v>
      </c>
    </row>
    <row r="2307" spans="1:5">
      <c r="A2307" t="s">
        <v>421</v>
      </c>
      <c r="B2307">
        <v>2010</v>
      </c>
      <c r="C2307">
        <v>2006</v>
      </c>
      <c r="D2307" t="s">
        <v>1305</v>
      </c>
      <c r="E2307">
        <v>4</v>
      </c>
    </row>
    <row r="2308" spans="1:5">
      <c r="A2308" t="s">
        <v>421</v>
      </c>
      <c r="B2308">
        <v>2010</v>
      </c>
      <c r="C2308">
        <v>2006</v>
      </c>
      <c r="D2308" t="s">
        <v>1304</v>
      </c>
      <c r="E2308">
        <v>4</v>
      </c>
    </row>
    <row r="2309" spans="1:5">
      <c r="A2309" t="s">
        <v>421</v>
      </c>
      <c r="B2309">
        <v>2010</v>
      </c>
      <c r="C2309">
        <v>2006</v>
      </c>
      <c r="D2309" t="s">
        <v>1303</v>
      </c>
      <c r="E2309">
        <v>4</v>
      </c>
    </row>
    <row r="2310" spans="1:5">
      <c r="A2310" t="s">
        <v>421</v>
      </c>
      <c r="B2310">
        <v>2010</v>
      </c>
      <c r="C2310">
        <v>2006</v>
      </c>
      <c r="D2310" t="s">
        <v>1302</v>
      </c>
      <c r="E2310">
        <v>4</v>
      </c>
    </row>
    <row r="2311" spans="1:5">
      <c r="A2311" t="s">
        <v>533</v>
      </c>
      <c r="B2311">
        <v>2009</v>
      </c>
      <c r="C2311">
        <v>2006</v>
      </c>
      <c r="D2311" t="s">
        <v>1305</v>
      </c>
      <c r="E2311">
        <v>3</v>
      </c>
    </row>
    <row r="2312" spans="1:5">
      <c r="A2312" t="s">
        <v>533</v>
      </c>
      <c r="B2312">
        <v>2009</v>
      </c>
      <c r="C2312">
        <v>2006</v>
      </c>
      <c r="D2312" t="s">
        <v>1304</v>
      </c>
      <c r="E2312">
        <v>3</v>
      </c>
    </row>
    <row r="2313" spans="1:5">
      <c r="A2313" t="s">
        <v>533</v>
      </c>
      <c r="B2313">
        <v>2009</v>
      </c>
      <c r="C2313">
        <v>2006</v>
      </c>
      <c r="D2313" t="s">
        <v>1303</v>
      </c>
      <c r="E2313">
        <v>3</v>
      </c>
    </row>
    <row r="2314" spans="1:5">
      <c r="A2314" t="s">
        <v>533</v>
      </c>
      <c r="B2314">
        <v>2009</v>
      </c>
      <c r="C2314">
        <v>2006</v>
      </c>
      <c r="D2314" t="s">
        <v>1302</v>
      </c>
      <c r="E2314">
        <v>3</v>
      </c>
    </row>
    <row r="2315" spans="1:5">
      <c r="A2315" t="s">
        <v>427</v>
      </c>
      <c r="B2315">
        <v>2010</v>
      </c>
      <c r="C2315">
        <v>2006</v>
      </c>
      <c r="D2315" t="s">
        <v>1305</v>
      </c>
      <c r="E2315">
        <v>4</v>
      </c>
    </row>
    <row r="2316" spans="1:5">
      <c r="A2316" t="s">
        <v>427</v>
      </c>
      <c r="B2316">
        <v>2010</v>
      </c>
      <c r="C2316">
        <v>2006</v>
      </c>
      <c r="D2316" t="s">
        <v>1304</v>
      </c>
      <c r="E2316">
        <v>4</v>
      </c>
    </row>
    <row r="2317" spans="1:5">
      <c r="A2317" t="s">
        <v>427</v>
      </c>
      <c r="B2317">
        <v>2010</v>
      </c>
      <c r="C2317">
        <v>2006</v>
      </c>
      <c r="D2317" t="s">
        <v>1303</v>
      </c>
      <c r="E2317">
        <v>4</v>
      </c>
    </row>
    <row r="2318" spans="1:5">
      <c r="A2318" t="s">
        <v>427</v>
      </c>
      <c r="B2318">
        <v>2010</v>
      </c>
      <c r="C2318">
        <v>2006</v>
      </c>
      <c r="D2318" t="s">
        <v>1302</v>
      </c>
      <c r="E2318">
        <v>4</v>
      </c>
    </row>
    <row r="2319" spans="1:5">
      <c r="A2319" t="s">
        <v>1070</v>
      </c>
      <c r="B2319">
        <v>2010</v>
      </c>
      <c r="C2319">
        <v>2006</v>
      </c>
      <c r="D2319" t="s">
        <v>1305</v>
      </c>
      <c r="E2319">
        <v>4</v>
      </c>
    </row>
    <row r="2320" spans="1:5">
      <c r="A2320" t="s">
        <v>466</v>
      </c>
      <c r="B2320">
        <v>2010</v>
      </c>
      <c r="C2320">
        <v>2006</v>
      </c>
      <c r="D2320" t="s">
        <v>1305</v>
      </c>
      <c r="E2320">
        <v>4</v>
      </c>
    </row>
    <row r="2321" spans="1:5">
      <c r="A2321" t="s">
        <v>466</v>
      </c>
      <c r="B2321">
        <v>2010</v>
      </c>
      <c r="C2321">
        <v>2006</v>
      </c>
      <c r="D2321" t="s">
        <v>1304</v>
      </c>
      <c r="E2321">
        <v>4</v>
      </c>
    </row>
    <row r="2322" spans="1:5">
      <c r="A2322" t="s">
        <v>466</v>
      </c>
      <c r="B2322">
        <v>2010</v>
      </c>
      <c r="C2322">
        <v>2006</v>
      </c>
      <c r="D2322" t="s">
        <v>1303</v>
      </c>
      <c r="E2322">
        <v>4</v>
      </c>
    </row>
    <row r="2323" spans="1:5">
      <c r="A2323" t="s">
        <v>466</v>
      </c>
      <c r="B2323">
        <v>2010</v>
      </c>
      <c r="C2323">
        <v>2006</v>
      </c>
      <c r="D2323" t="s">
        <v>1302</v>
      </c>
      <c r="E2323">
        <v>4</v>
      </c>
    </row>
    <row r="2324" spans="1:5">
      <c r="A2324" t="s">
        <v>1067</v>
      </c>
      <c r="B2324">
        <v>2010</v>
      </c>
      <c r="C2324">
        <v>2006</v>
      </c>
      <c r="D2324" t="s">
        <v>1305</v>
      </c>
      <c r="E2324">
        <v>4</v>
      </c>
    </row>
    <row r="2325" spans="1:5">
      <c r="A2325" t="s">
        <v>463</v>
      </c>
      <c r="B2325">
        <v>2010</v>
      </c>
      <c r="C2325">
        <v>2006</v>
      </c>
      <c r="D2325" t="s">
        <v>1305</v>
      </c>
      <c r="E2325">
        <v>4</v>
      </c>
    </row>
    <row r="2326" spans="1:5">
      <c r="A2326" t="s">
        <v>463</v>
      </c>
      <c r="B2326">
        <v>2010</v>
      </c>
      <c r="C2326">
        <v>2006</v>
      </c>
      <c r="D2326" t="s">
        <v>1304</v>
      </c>
      <c r="E2326">
        <v>4</v>
      </c>
    </row>
    <row r="2327" spans="1:5">
      <c r="A2327" t="s">
        <v>463</v>
      </c>
      <c r="B2327">
        <v>2010</v>
      </c>
      <c r="C2327">
        <v>2006</v>
      </c>
      <c r="D2327" t="s">
        <v>1303</v>
      </c>
      <c r="E2327">
        <v>4</v>
      </c>
    </row>
    <row r="2328" spans="1:5">
      <c r="A2328" t="s">
        <v>463</v>
      </c>
      <c r="B2328">
        <v>2010</v>
      </c>
      <c r="C2328">
        <v>2006</v>
      </c>
      <c r="D2328" t="s">
        <v>1302</v>
      </c>
      <c r="E2328">
        <v>4</v>
      </c>
    </row>
    <row r="2329" spans="1:5">
      <c r="A2329" t="s">
        <v>459</v>
      </c>
      <c r="B2329">
        <v>2010</v>
      </c>
      <c r="C2329">
        <v>2006</v>
      </c>
      <c r="D2329" t="s">
        <v>1305</v>
      </c>
      <c r="E2329">
        <v>4</v>
      </c>
    </row>
    <row r="2330" spans="1:5">
      <c r="A2330" t="s">
        <v>459</v>
      </c>
      <c r="B2330">
        <v>2010</v>
      </c>
      <c r="C2330">
        <v>2006</v>
      </c>
      <c r="D2330" t="s">
        <v>1304</v>
      </c>
      <c r="E2330">
        <v>4</v>
      </c>
    </row>
    <row r="2331" spans="1:5">
      <c r="A2331" t="s">
        <v>459</v>
      </c>
      <c r="B2331">
        <v>2010</v>
      </c>
      <c r="C2331">
        <v>2006</v>
      </c>
      <c r="D2331" t="s">
        <v>1303</v>
      </c>
      <c r="E2331">
        <v>4</v>
      </c>
    </row>
    <row r="2332" spans="1:5">
      <c r="A2332" t="s">
        <v>459</v>
      </c>
      <c r="B2332">
        <v>2010</v>
      </c>
      <c r="C2332">
        <v>2006</v>
      </c>
      <c r="D2332" t="s">
        <v>1302</v>
      </c>
      <c r="E2332">
        <v>4</v>
      </c>
    </row>
    <row r="2333" spans="1:5">
      <c r="A2333" t="s">
        <v>1071</v>
      </c>
      <c r="B2333">
        <v>2010</v>
      </c>
      <c r="C2333">
        <v>2006</v>
      </c>
      <c r="D2333" t="s">
        <v>1305</v>
      </c>
      <c r="E2333">
        <v>4</v>
      </c>
    </row>
    <row r="2334" spans="1:5">
      <c r="A2334" t="s">
        <v>457</v>
      </c>
      <c r="B2334">
        <v>2010</v>
      </c>
      <c r="C2334">
        <v>2006</v>
      </c>
      <c r="D2334" t="s">
        <v>1305</v>
      </c>
      <c r="E2334">
        <v>4</v>
      </c>
    </row>
    <row r="2335" spans="1:5">
      <c r="A2335" t="s">
        <v>457</v>
      </c>
      <c r="B2335">
        <v>2010</v>
      </c>
      <c r="C2335">
        <v>2006</v>
      </c>
      <c r="D2335" t="s">
        <v>1304</v>
      </c>
      <c r="E2335">
        <v>4</v>
      </c>
    </row>
    <row r="2336" spans="1:5">
      <c r="A2336" t="s">
        <v>457</v>
      </c>
      <c r="B2336">
        <v>2010</v>
      </c>
      <c r="C2336">
        <v>2006</v>
      </c>
      <c r="D2336" t="s">
        <v>1303</v>
      </c>
      <c r="E2336">
        <v>4</v>
      </c>
    </row>
    <row r="2337" spans="1:5">
      <c r="A2337" t="s">
        <v>457</v>
      </c>
      <c r="B2337">
        <v>2010</v>
      </c>
      <c r="C2337">
        <v>2006</v>
      </c>
      <c r="D2337" t="s">
        <v>1302</v>
      </c>
      <c r="E2337">
        <v>4</v>
      </c>
    </row>
    <row r="2338" spans="1:5">
      <c r="A2338" t="s">
        <v>1147</v>
      </c>
      <c r="B2338">
        <v>2011</v>
      </c>
      <c r="C2338">
        <v>2006</v>
      </c>
      <c r="D2338" t="s">
        <v>1305</v>
      </c>
      <c r="E2338">
        <v>5</v>
      </c>
    </row>
    <row r="2339" spans="1:5">
      <c r="A2339" t="s">
        <v>1160</v>
      </c>
      <c r="B2339">
        <v>2010</v>
      </c>
      <c r="C2339">
        <v>2006</v>
      </c>
      <c r="D2339" t="s">
        <v>1305</v>
      </c>
      <c r="E2339">
        <v>4</v>
      </c>
    </row>
    <row r="2340" spans="1:5">
      <c r="A2340" t="s">
        <v>1072</v>
      </c>
      <c r="B2340">
        <v>2010</v>
      </c>
      <c r="C2340">
        <v>2006</v>
      </c>
      <c r="D2340" t="s">
        <v>1305</v>
      </c>
      <c r="E2340">
        <v>4</v>
      </c>
    </row>
    <row r="2341" spans="1:5">
      <c r="A2341" t="s">
        <v>489</v>
      </c>
      <c r="B2341">
        <v>2009</v>
      </c>
      <c r="C2341">
        <v>2006</v>
      </c>
      <c r="D2341" t="s">
        <v>1305</v>
      </c>
      <c r="E2341">
        <v>3</v>
      </c>
    </row>
    <row r="2342" spans="1:5">
      <c r="A2342" t="s">
        <v>489</v>
      </c>
      <c r="B2342">
        <v>2009</v>
      </c>
      <c r="C2342">
        <v>2006</v>
      </c>
      <c r="D2342" t="s">
        <v>1304</v>
      </c>
      <c r="E2342">
        <v>3</v>
      </c>
    </row>
    <row r="2343" spans="1:5">
      <c r="A2343" t="s">
        <v>489</v>
      </c>
      <c r="B2343">
        <v>2009</v>
      </c>
      <c r="C2343">
        <v>2006</v>
      </c>
      <c r="D2343" t="s">
        <v>1303</v>
      </c>
      <c r="E2343">
        <v>3</v>
      </c>
    </row>
    <row r="2344" spans="1:5">
      <c r="A2344" t="s">
        <v>489</v>
      </c>
      <c r="B2344">
        <v>2009</v>
      </c>
      <c r="C2344">
        <v>2006</v>
      </c>
      <c r="D2344" t="s">
        <v>1302</v>
      </c>
      <c r="E2344">
        <v>3</v>
      </c>
    </row>
    <row r="2345" spans="1:5">
      <c r="A2345" t="s">
        <v>507</v>
      </c>
      <c r="B2345">
        <v>2009</v>
      </c>
      <c r="C2345">
        <v>2006</v>
      </c>
      <c r="D2345" t="s">
        <v>1304</v>
      </c>
      <c r="E2345">
        <v>3</v>
      </c>
    </row>
    <row r="2346" spans="1:5">
      <c r="A2346" t="s">
        <v>507</v>
      </c>
      <c r="B2346">
        <v>2009</v>
      </c>
      <c r="C2346">
        <v>2006</v>
      </c>
      <c r="D2346" t="s">
        <v>1303</v>
      </c>
      <c r="E2346">
        <v>3</v>
      </c>
    </row>
    <row r="2347" spans="1:5">
      <c r="A2347" t="s">
        <v>507</v>
      </c>
      <c r="B2347">
        <v>2009</v>
      </c>
      <c r="C2347">
        <v>2006</v>
      </c>
      <c r="D2347" t="s">
        <v>1302</v>
      </c>
      <c r="E2347">
        <v>3</v>
      </c>
    </row>
    <row r="2348" spans="1:5">
      <c r="A2348" t="s">
        <v>453</v>
      </c>
      <c r="B2348">
        <v>2010</v>
      </c>
      <c r="C2348">
        <v>2006</v>
      </c>
      <c r="D2348" t="s">
        <v>1305</v>
      </c>
      <c r="E2348">
        <v>4</v>
      </c>
    </row>
    <row r="2349" spans="1:5">
      <c r="A2349" t="s">
        <v>453</v>
      </c>
      <c r="B2349">
        <v>2010</v>
      </c>
      <c r="C2349">
        <v>2006</v>
      </c>
      <c r="D2349" t="s">
        <v>1304</v>
      </c>
      <c r="E2349">
        <v>4</v>
      </c>
    </row>
    <row r="2350" spans="1:5">
      <c r="A2350" t="s">
        <v>453</v>
      </c>
      <c r="B2350">
        <v>2010</v>
      </c>
      <c r="C2350">
        <v>2006</v>
      </c>
      <c r="D2350" t="s">
        <v>1303</v>
      </c>
      <c r="E2350">
        <v>4</v>
      </c>
    </row>
    <row r="2351" spans="1:5">
      <c r="A2351" t="s">
        <v>453</v>
      </c>
      <c r="B2351">
        <v>2010</v>
      </c>
      <c r="C2351">
        <v>2006</v>
      </c>
      <c r="D2351" t="s">
        <v>1302</v>
      </c>
      <c r="E2351">
        <v>4</v>
      </c>
    </row>
    <row r="2352" spans="1:5">
      <c r="A2352" t="s">
        <v>450</v>
      </c>
      <c r="B2352">
        <v>2010</v>
      </c>
      <c r="C2352">
        <v>2006</v>
      </c>
      <c r="D2352" t="s">
        <v>1305</v>
      </c>
      <c r="E2352">
        <v>4</v>
      </c>
    </row>
    <row r="2353" spans="1:5">
      <c r="A2353" t="s">
        <v>450</v>
      </c>
      <c r="B2353">
        <v>2010</v>
      </c>
      <c r="C2353">
        <v>2006</v>
      </c>
      <c r="D2353" t="s">
        <v>1304</v>
      </c>
      <c r="E2353">
        <v>4</v>
      </c>
    </row>
    <row r="2354" spans="1:5">
      <c r="A2354" t="s">
        <v>450</v>
      </c>
      <c r="B2354">
        <v>2010</v>
      </c>
      <c r="C2354">
        <v>2006</v>
      </c>
      <c r="D2354" t="s">
        <v>1303</v>
      </c>
      <c r="E2354">
        <v>4</v>
      </c>
    </row>
    <row r="2355" spans="1:5">
      <c r="A2355" t="s">
        <v>450</v>
      </c>
      <c r="B2355">
        <v>2010</v>
      </c>
      <c r="C2355">
        <v>2006</v>
      </c>
      <c r="D2355" t="s">
        <v>1302</v>
      </c>
      <c r="E2355">
        <v>4</v>
      </c>
    </row>
    <row r="2356" spans="1:5">
      <c r="A2356" t="s">
        <v>447</v>
      </c>
      <c r="B2356">
        <v>2010</v>
      </c>
      <c r="C2356">
        <v>2006</v>
      </c>
      <c r="D2356" t="s">
        <v>1305</v>
      </c>
      <c r="E2356">
        <v>4</v>
      </c>
    </row>
    <row r="2357" spans="1:5">
      <c r="A2357" t="s">
        <v>447</v>
      </c>
      <c r="B2357">
        <v>2010</v>
      </c>
      <c r="C2357">
        <v>2006</v>
      </c>
      <c r="D2357" t="s">
        <v>1304</v>
      </c>
      <c r="E2357">
        <v>4</v>
      </c>
    </row>
    <row r="2358" spans="1:5">
      <c r="A2358" t="s">
        <v>447</v>
      </c>
      <c r="B2358">
        <v>2010</v>
      </c>
      <c r="C2358">
        <v>2006</v>
      </c>
      <c r="D2358" t="s">
        <v>1303</v>
      </c>
      <c r="E2358">
        <v>4</v>
      </c>
    </row>
    <row r="2359" spans="1:5">
      <c r="A2359" t="s">
        <v>447</v>
      </c>
      <c r="B2359">
        <v>2010</v>
      </c>
      <c r="C2359">
        <v>2006</v>
      </c>
      <c r="D2359" t="s">
        <v>1302</v>
      </c>
      <c r="E2359">
        <v>4</v>
      </c>
    </row>
    <row r="2360" spans="1:5">
      <c r="A2360" t="s">
        <v>1161</v>
      </c>
      <c r="B2360">
        <v>2010</v>
      </c>
      <c r="C2360">
        <v>2006</v>
      </c>
      <c r="D2360" t="s">
        <v>1305</v>
      </c>
      <c r="E2360">
        <v>4</v>
      </c>
    </row>
    <row r="2361" spans="1:5">
      <c r="A2361" t="s">
        <v>446</v>
      </c>
      <c r="B2361">
        <v>2010</v>
      </c>
      <c r="C2361">
        <v>2006</v>
      </c>
      <c r="D2361" t="s">
        <v>1305</v>
      </c>
      <c r="E2361">
        <v>4</v>
      </c>
    </row>
    <row r="2362" spans="1:5">
      <c r="A2362" t="s">
        <v>446</v>
      </c>
      <c r="B2362">
        <v>2010</v>
      </c>
      <c r="C2362">
        <v>2006</v>
      </c>
      <c r="D2362" t="s">
        <v>1304</v>
      </c>
      <c r="E2362">
        <v>4</v>
      </c>
    </row>
    <row r="2363" spans="1:5">
      <c r="A2363" t="s">
        <v>446</v>
      </c>
      <c r="B2363">
        <v>2010</v>
      </c>
      <c r="C2363">
        <v>2006</v>
      </c>
      <c r="D2363" t="s">
        <v>1303</v>
      </c>
      <c r="E2363">
        <v>4</v>
      </c>
    </row>
    <row r="2364" spans="1:5">
      <c r="A2364" t="s">
        <v>446</v>
      </c>
      <c r="B2364">
        <v>2010</v>
      </c>
      <c r="C2364">
        <v>2006</v>
      </c>
      <c r="D2364" t="s">
        <v>1302</v>
      </c>
      <c r="E2364">
        <v>4</v>
      </c>
    </row>
    <row r="2365" spans="1:5">
      <c r="A2365" t="s">
        <v>443</v>
      </c>
      <c r="B2365">
        <v>2010</v>
      </c>
      <c r="C2365">
        <v>2006</v>
      </c>
      <c r="D2365" t="s">
        <v>1305</v>
      </c>
      <c r="E2365">
        <v>4</v>
      </c>
    </row>
    <row r="2366" spans="1:5">
      <c r="A2366" t="s">
        <v>443</v>
      </c>
      <c r="B2366">
        <v>2010</v>
      </c>
      <c r="C2366">
        <v>2006</v>
      </c>
      <c r="D2366" t="s">
        <v>1304</v>
      </c>
      <c r="E2366">
        <v>4</v>
      </c>
    </row>
    <row r="2367" spans="1:5">
      <c r="A2367" t="s">
        <v>443</v>
      </c>
      <c r="B2367">
        <v>2010</v>
      </c>
      <c r="C2367">
        <v>2006</v>
      </c>
      <c r="D2367" t="s">
        <v>1303</v>
      </c>
      <c r="E2367">
        <v>4</v>
      </c>
    </row>
    <row r="2368" spans="1:5">
      <c r="A2368" t="s">
        <v>443</v>
      </c>
      <c r="B2368">
        <v>2010</v>
      </c>
      <c r="C2368">
        <v>2006</v>
      </c>
      <c r="D2368" t="s">
        <v>1302</v>
      </c>
      <c r="E2368">
        <v>4</v>
      </c>
    </row>
    <row r="2369" spans="1:5">
      <c r="A2369" t="s">
        <v>1074</v>
      </c>
      <c r="B2369">
        <v>2010</v>
      </c>
      <c r="C2369">
        <v>2006</v>
      </c>
      <c r="D2369" t="s">
        <v>1305</v>
      </c>
      <c r="E2369">
        <v>4</v>
      </c>
    </row>
    <row r="2370" spans="1:5">
      <c r="A2370" t="s">
        <v>452</v>
      </c>
      <c r="B2370">
        <v>2010</v>
      </c>
      <c r="C2370">
        <v>2006</v>
      </c>
      <c r="D2370" t="s">
        <v>1305</v>
      </c>
      <c r="E2370">
        <v>4</v>
      </c>
    </row>
    <row r="2371" spans="1:5">
      <c r="A2371" t="s">
        <v>452</v>
      </c>
      <c r="B2371">
        <v>2010</v>
      </c>
      <c r="C2371">
        <v>2006</v>
      </c>
      <c r="D2371" t="s">
        <v>1304</v>
      </c>
      <c r="E2371">
        <v>4</v>
      </c>
    </row>
    <row r="2372" spans="1:5">
      <c r="A2372" t="s">
        <v>452</v>
      </c>
      <c r="B2372">
        <v>2010</v>
      </c>
      <c r="C2372">
        <v>2006</v>
      </c>
      <c r="D2372" t="s">
        <v>1303</v>
      </c>
      <c r="E2372">
        <v>4</v>
      </c>
    </row>
    <row r="2373" spans="1:5">
      <c r="A2373" t="s">
        <v>452</v>
      </c>
      <c r="B2373">
        <v>2010</v>
      </c>
      <c r="C2373">
        <v>2006</v>
      </c>
      <c r="D2373" t="s">
        <v>1302</v>
      </c>
      <c r="E2373">
        <v>4</v>
      </c>
    </row>
    <row r="2374" spans="1:5">
      <c r="A2374" t="s">
        <v>461</v>
      </c>
      <c r="B2374">
        <v>2010</v>
      </c>
      <c r="C2374">
        <v>2006</v>
      </c>
      <c r="D2374" t="s">
        <v>1305</v>
      </c>
      <c r="E2374">
        <v>4</v>
      </c>
    </row>
    <row r="2375" spans="1:5">
      <c r="A2375" t="s">
        <v>461</v>
      </c>
      <c r="B2375">
        <v>2010</v>
      </c>
      <c r="C2375">
        <v>2006</v>
      </c>
      <c r="D2375" t="s">
        <v>1304</v>
      </c>
      <c r="E2375">
        <v>4</v>
      </c>
    </row>
    <row r="2376" spans="1:5">
      <c r="A2376" t="s">
        <v>461</v>
      </c>
      <c r="B2376">
        <v>2010</v>
      </c>
      <c r="C2376">
        <v>2006</v>
      </c>
      <c r="D2376" t="s">
        <v>1303</v>
      </c>
      <c r="E2376">
        <v>4</v>
      </c>
    </row>
    <row r="2377" spans="1:5">
      <c r="A2377" t="s">
        <v>461</v>
      </c>
      <c r="B2377">
        <v>2010</v>
      </c>
      <c r="C2377">
        <v>2006</v>
      </c>
      <c r="D2377" t="s">
        <v>1302</v>
      </c>
      <c r="E2377">
        <v>4</v>
      </c>
    </row>
    <row r="2378" spans="1:5">
      <c r="A2378" t="s">
        <v>1073</v>
      </c>
      <c r="B2378">
        <v>2010</v>
      </c>
      <c r="C2378">
        <v>2006</v>
      </c>
      <c r="D2378" t="s">
        <v>1305</v>
      </c>
      <c r="E2378">
        <v>4</v>
      </c>
    </row>
    <row r="2379" spans="1:5">
      <c r="A2379" t="s">
        <v>454</v>
      </c>
      <c r="B2379">
        <v>2010</v>
      </c>
      <c r="C2379">
        <v>2006</v>
      </c>
      <c r="D2379" t="s">
        <v>1305</v>
      </c>
      <c r="E2379">
        <v>4</v>
      </c>
    </row>
    <row r="2380" spans="1:5">
      <c r="A2380" t="s">
        <v>454</v>
      </c>
      <c r="B2380">
        <v>2010</v>
      </c>
      <c r="C2380">
        <v>2006</v>
      </c>
      <c r="D2380" t="s">
        <v>1304</v>
      </c>
      <c r="E2380">
        <v>4</v>
      </c>
    </row>
    <row r="2381" spans="1:5">
      <c r="A2381" t="s">
        <v>454</v>
      </c>
      <c r="B2381">
        <v>2010</v>
      </c>
      <c r="C2381">
        <v>2006</v>
      </c>
      <c r="D2381" t="s">
        <v>1303</v>
      </c>
      <c r="E2381">
        <v>4</v>
      </c>
    </row>
    <row r="2382" spans="1:5">
      <c r="A2382" t="s">
        <v>454</v>
      </c>
      <c r="B2382">
        <v>2010</v>
      </c>
      <c r="C2382">
        <v>2006</v>
      </c>
      <c r="D2382" t="s">
        <v>1302</v>
      </c>
      <c r="E2382">
        <v>4</v>
      </c>
    </row>
    <row r="2383" spans="1:5">
      <c r="A2383" t="s">
        <v>972</v>
      </c>
      <c r="B2383">
        <v>2010</v>
      </c>
      <c r="C2383">
        <v>2006</v>
      </c>
      <c r="D2383" t="s">
        <v>1305</v>
      </c>
      <c r="E2383">
        <v>4</v>
      </c>
    </row>
    <row r="2384" spans="1:5">
      <c r="A2384" t="s">
        <v>972</v>
      </c>
      <c r="B2384">
        <v>2010</v>
      </c>
      <c r="C2384">
        <v>2006</v>
      </c>
      <c r="D2384" t="s">
        <v>1304</v>
      </c>
      <c r="E2384">
        <v>4</v>
      </c>
    </row>
    <row r="2385" spans="1:5">
      <c r="A2385" t="s">
        <v>423</v>
      </c>
      <c r="B2385">
        <v>2010</v>
      </c>
      <c r="C2385">
        <v>2006</v>
      </c>
      <c r="D2385" t="s">
        <v>1305</v>
      </c>
      <c r="E2385">
        <v>4</v>
      </c>
    </row>
    <row r="2386" spans="1:5">
      <c r="A2386" t="s">
        <v>423</v>
      </c>
      <c r="B2386">
        <v>2010</v>
      </c>
      <c r="C2386">
        <v>2006</v>
      </c>
      <c r="D2386" t="s">
        <v>1304</v>
      </c>
      <c r="E2386">
        <v>4</v>
      </c>
    </row>
    <row r="2387" spans="1:5">
      <c r="A2387" t="s">
        <v>423</v>
      </c>
      <c r="B2387">
        <v>2010</v>
      </c>
      <c r="C2387">
        <v>2006</v>
      </c>
      <c r="D2387" t="s">
        <v>1303</v>
      </c>
      <c r="E2387">
        <v>4</v>
      </c>
    </row>
    <row r="2388" spans="1:5">
      <c r="A2388" t="s">
        <v>423</v>
      </c>
      <c r="B2388">
        <v>2010</v>
      </c>
      <c r="C2388">
        <v>2006</v>
      </c>
      <c r="D2388" t="s">
        <v>1302</v>
      </c>
      <c r="E2388">
        <v>4</v>
      </c>
    </row>
    <row r="2389" spans="1:5">
      <c r="A2389" t="s">
        <v>435</v>
      </c>
      <c r="B2389">
        <v>2010</v>
      </c>
      <c r="C2389">
        <v>2006</v>
      </c>
      <c r="D2389" t="s">
        <v>1305</v>
      </c>
      <c r="E2389">
        <v>4</v>
      </c>
    </row>
    <row r="2390" spans="1:5">
      <c r="A2390" t="s">
        <v>435</v>
      </c>
      <c r="B2390">
        <v>2010</v>
      </c>
      <c r="C2390">
        <v>2006</v>
      </c>
      <c r="D2390" t="s">
        <v>1304</v>
      </c>
      <c r="E2390">
        <v>4</v>
      </c>
    </row>
    <row r="2391" spans="1:5">
      <c r="A2391" t="s">
        <v>435</v>
      </c>
      <c r="B2391">
        <v>2010</v>
      </c>
      <c r="C2391">
        <v>2006</v>
      </c>
      <c r="D2391" t="s">
        <v>1303</v>
      </c>
      <c r="E2391">
        <v>4</v>
      </c>
    </row>
    <row r="2392" spans="1:5">
      <c r="A2392" t="s">
        <v>435</v>
      </c>
      <c r="B2392">
        <v>2010</v>
      </c>
      <c r="C2392">
        <v>2006</v>
      </c>
      <c r="D2392" t="s">
        <v>1302</v>
      </c>
      <c r="E2392">
        <v>4</v>
      </c>
    </row>
    <row r="2393" spans="1:5">
      <c r="A2393" t="s">
        <v>480</v>
      </c>
      <c r="B2393">
        <v>2010</v>
      </c>
      <c r="C2393">
        <v>2006</v>
      </c>
      <c r="D2393" t="s">
        <v>1305</v>
      </c>
      <c r="E2393">
        <v>4</v>
      </c>
    </row>
    <row r="2394" spans="1:5">
      <c r="A2394" t="s">
        <v>480</v>
      </c>
      <c r="B2394">
        <v>2010</v>
      </c>
      <c r="C2394">
        <v>2006</v>
      </c>
      <c r="D2394" t="s">
        <v>1304</v>
      </c>
      <c r="E2394">
        <v>4</v>
      </c>
    </row>
    <row r="2395" spans="1:5">
      <c r="A2395" t="s">
        <v>480</v>
      </c>
      <c r="B2395">
        <v>2010</v>
      </c>
      <c r="C2395">
        <v>2006</v>
      </c>
      <c r="D2395" t="s">
        <v>1303</v>
      </c>
      <c r="E2395">
        <v>4</v>
      </c>
    </row>
    <row r="2396" spans="1:5">
      <c r="A2396" t="s">
        <v>480</v>
      </c>
      <c r="B2396">
        <v>2010</v>
      </c>
      <c r="C2396">
        <v>2006</v>
      </c>
      <c r="D2396" t="s">
        <v>1302</v>
      </c>
      <c r="E2396">
        <v>4</v>
      </c>
    </row>
    <row r="2397" spans="1:5">
      <c r="A2397" t="s">
        <v>1025</v>
      </c>
      <c r="B2397">
        <v>2012</v>
      </c>
      <c r="C2397">
        <v>2006</v>
      </c>
      <c r="D2397" t="s">
        <v>1301</v>
      </c>
      <c r="E2397">
        <v>6</v>
      </c>
    </row>
    <row r="2398" spans="1:5">
      <c r="A2398" t="s">
        <v>1220</v>
      </c>
      <c r="B2398">
        <v>2010</v>
      </c>
      <c r="C2398">
        <v>2006</v>
      </c>
      <c r="D2398" t="s">
        <v>1305</v>
      </c>
      <c r="E2398">
        <v>4</v>
      </c>
    </row>
    <row r="2399" spans="1:5">
      <c r="A2399" t="s">
        <v>477</v>
      </c>
      <c r="B2399">
        <v>2010</v>
      </c>
      <c r="C2399">
        <v>2006</v>
      </c>
      <c r="D2399" t="s">
        <v>1305</v>
      </c>
      <c r="E2399">
        <v>4</v>
      </c>
    </row>
    <row r="2400" spans="1:5">
      <c r="A2400" t="s">
        <v>477</v>
      </c>
      <c r="B2400">
        <v>2010</v>
      </c>
      <c r="C2400">
        <v>2006</v>
      </c>
      <c r="D2400" t="s">
        <v>1304</v>
      </c>
      <c r="E2400">
        <v>4</v>
      </c>
    </row>
    <row r="2401" spans="1:5">
      <c r="A2401" t="s">
        <v>477</v>
      </c>
      <c r="B2401">
        <v>2010</v>
      </c>
      <c r="C2401">
        <v>2006</v>
      </c>
      <c r="D2401" t="s">
        <v>1303</v>
      </c>
      <c r="E2401">
        <v>4</v>
      </c>
    </row>
    <row r="2402" spans="1:5">
      <c r="A2402" t="s">
        <v>477</v>
      </c>
      <c r="B2402">
        <v>2010</v>
      </c>
      <c r="C2402">
        <v>2006</v>
      </c>
      <c r="D2402" t="s">
        <v>1302</v>
      </c>
      <c r="E2402">
        <v>4</v>
      </c>
    </row>
    <row r="2403" spans="1:5">
      <c r="A2403" t="s">
        <v>1069</v>
      </c>
      <c r="B2403">
        <v>2010</v>
      </c>
      <c r="C2403">
        <v>2006</v>
      </c>
      <c r="D2403" t="s">
        <v>1305</v>
      </c>
      <c r="E2403">
        <v>4</v>
      </c>
    </row>
    <row r="2404" spans="1:5">
      <c r="A2404" t="s">
        <v>375</v>
      </c>
      <c r="B2404">
        <v>2010</v>
      </c>
      <c r="C2404">
        <v>2006</v>
      </c>
      <c r="D2404" t="s">
        <v>1305</v>
      </c>
      <c r="E2404">
        <v>4</v>
      </c>
    </row>
    <row r="2405" spans="1:5">
      <c r="A2405" t="s">
        <v>375</v>
      </c>
      <c r="B2405">
        <v>2010</v>
      </c>
      <c r="C2405">
        <v>2006</v>
      </c>
      <c r="D2405" t="s">
        <v>1304</v>
      </c>
      <c r="E2405">
        <v>4</v>
      </c>
    </row>
    <row r="2406" spans="1:5">
      <c r="A2406" t="s">
        <v>375</v>
      </c>
      <c r="B2406">
        <v>2010</v>
      </c>
      <c r="C2406">
        <v>2006</v>
      </c>
      <c r="D2406" t="s">
        <v>1303</v>
      </c>
      <c r="E2406">
        <v>4</v>
      </c>
    </row>
    <row r="2407" spans="1:5">
      <c r="A2407" t="s">
        <v>375</v>
      </c>
      <c r="B2407">
        <v>2010</v>
      </c>
      <c r="C2407">
        <v>2006</v>
      </c>
      <c r="D2407" t="s">
        <v>1302</v>
      </c>
      <c r="E2407">
        <v>4</v>
      </c>
    </row>
    <row r="2408" spans="1:5">
      <c r="A2408" t="s">
        <v>1068</v>
      </c>
      <c r="B2408">
        <v>2010</v>
      </c>
      <c r="C2408">
        <v>2006</v>
      </c>
      <c r="D2408" t="s">
        <v>1305</v>
      </c>
      <c r="E2408">
        <v>4</v>
      </c>
    </row>
    <row r="2409" spans="1:5">
      <c r="A2409" t="s">
        <v>368</v>
      </c>
      <c r="B2409">
        <v>2010</v>
      </c>
      <c r="C2409">
        <v>2006</v>
      </c>
      <c r="D2409" t="s">
        <v>1305</v>
      </c>
      <c r="E2409">
        <v>4</v>
      </c>
    </row>
    <row r="2410" spans="1:5">
      <c r="A2410" t="s">
        <v>368</v>
      </c>
      <c r="B2410">
        <v>2010</v>
      </c>
      <c r="C2410">
        <v>2006</v>
      </c>
      <c r="D2410" t="s">
        <v>1304</v>
      </c>
      <c r="E2410">
        <v>4</v>
      </c>
    </row>
    <row r="2411" spans="1:5">
      <c r="A2411" t="s">
        <v>368</v>
      </c>
      <c r="B2411">
        <v>2010</v>
      </c>
      <c r="C2411">
        <v>2006</v>
      </c>
      <c r="D2411" t="s">
        <v>1303</v>
      </c>
      <c r="E2411">
        <v>4</v>
      </c>
    </row>
    <row r="2412" spans="1:5">
      <c r="A2412" t="s">
        <v>368</v>
      </c>
      <c r="B2412">
        <v>2010</v>
      </c>
      <c r="C2412">
        <v>2006</v>
      </c>
      <c r="D2412" t="s">
        <v>1302</v>
      </c>
      <c r="E2412">
        <v>4</v>
      </c>
    </row>
    <row r="2413" spans="1:5">
      <c r="A2413" t="s">
        <v>413</v>
      </c>
      <c r="B2413">
        <v>2010</v>
      </c>
      <c r="C2413">
        <v>2006</v>
      </c>
      <c r="D2413" t="s">
        <v>1305</v>
      </c>
      <c r="E2413">
        <v>4</v>
      </c>
    </row>
    <row r="2414" spans="1:5">
      <c r="A2414" t="s">
        <v>413</v>
      </c>
      <c r="B2414">
        <v>2010</v>
      </c>
      <c r="C2414">
        <v>2006</v>
      </c>
      <c r="D2414" t="s">
        <v>1304</v>
      </c>
      <c r="E2414">
        <v>4</v>
      </c>
    </row>
    <row r="2415" spans="1:5">
      <c r="A2415" t="s">
        <v>413</v>
      </c>
      <c r="B2415">
        <v>2010</v>
      </c>
      <c r="C2415">
        <v>2006</v>
      </c>
      <c r="D2415" t="s">
        <v>1303</v>
      </c>
      <c r="E2415">
        <v>4</v>
      </c>
    </row>
    <row r="2416" spans="1:5">
      <c r="A2416" t="s">
        <v>413</v>
      </c>
      <c r="B2416">
        <v>2010</v>
      </c>
      <c r="C2416">
        <v>2006</v>
      </c>
      <c r="D2416" t="s">
        <v>1302</v>
      </c>
      <c r="E2416">
        <v>4</v>
      </c>
    </row>
    <row r="2417" spans="1:5">
      <c r="A2417" t="s">
        <v>315</v>
      </c>
      <c r="B2417">
        <v>2011</v>
      </c>
      <c r="C2417">
        <v>2006</v>
      </c>
      <c r="D2417" t="s">
        <v>1305</v>
      </c>
      <c r="E2417">
        <v>5</v>
      </c>
    </row>
    <row r="2418" spans="1:5">
      <c r="A2418" t="s">
        <v>315</v>
      </c>
      <c r="B2418">
        <v>2011</v>
      </c>
      <c r="C2418">
        <v>2006</v>
      </c>
      <c r="D2418" t="s">
        <v>1304</v>
      </c>
      <c r="E2418">
        <v>5</v>
      </c>
    </row>
    <row r="2419" spans="1:5">
      <c r="A2419" t="s">
        <v>315</v>
      </c>
      <c r="B2419">
        <v>2011</v>
      </c>
      <c r="C2419">
        <v>2006</v>
      </c>
      <c r="D2419" t="s">
        <v>1303</v>
      </c>
      <c r="E2419">
        <v>5</v>
      </c>
    </row>
    <row r="2420" spans="1:5">
      <c r="A2420" t="s">
        <v>315</v>
      </c>
      <c r="B2420">
        <v>2011</v>
      </c>
      <c r="C2420">
        <v>2006</v>
      </c>
      <c r="D2420" t="s">
        <v>1302</v>
      </c>
      <c r="E2420">
        <v>5</v>
      </c>
    </row>
    <row r="2421" spans="1:5">
      <c r="A2421" t="s">
        <v>401</v>
      </c>
      <c r="B2421">
        <v>2010</v>
      </c>
      <c r="C2421">
        <v>2006</v>
      </c>
      <c r="D2421" t="s">
        <v>1305</v>
      </c>
      <c r="E2421">
        <v>4</v>
      </c>
    </row>
    <row r="2422" spans="1:5">
      <c r="A2422" t="s">
        <v>401</v>
      </c>
      <c r="B2422">
        <v>2010</v>
      </c>
      <c r="C2422">
        <v>2006</v>
      </c>
      <c r="D2422" t="s">
        <v>1304</v>
      </c>
      <c r="E2422">
        <v>4</v>
      </c>
    </row>
    <row r="2423" spans="1:5">
      <c r="A2423" t="s">
        <v>401</v>
      </c>
      <c r="B2423">
        <v>2010</v>
      </c>
      <c r="C2423">
        <v>2006</v>
      </c>
      <c r="D2423" t="s">
        <v>1303</v>
      </c>
      <c r="E2423">
        <v>4</v>
      </c>
    </row>
    <row r="2424" spans="1:5">
      <c r="A2424" t="s">
        <v>401</v>
      </c>
      <c r="B2424">
        <v>2010</v>
      </c>
      <c r="C2424">
        <v>2006</v>
      </c>
      <c r="D2424" t="s">
        <v>1302</v>
      </c>
      <c r="E2424">
        <v>4</v>
      </c>
    </row>
    <row r="2425" spans="1:5">
      <c r="A2425" t="s">
        <v>521</v>
      </c>
      <c r="B2425">
        <v>2009</v>
      </c>
      <c r="C2425">
        <v>2006</v>
      </c>
      <c r="D2425" t="s">
        <v>1305</v>
      </c>
      <c r="E2425">
        <v>3</v>
      </c>
    </row>
    <row r="2426" spans="1:5">
      <c r="A2426" t="s">
        <v>521</v>
      </c>
      <c r="B2426">
        <v>2009</v>
      </c>
      <c r="C2426">
        <v>2006</v>
      </c>
      <c r="D2426" t="s">
        <v>1304</v>
      </c>
      <c r="E2426">
        <v>3</v>
      </c>
    </row>
    <row r="2427" spans="1:5">
      <c r="A2427" t="s">
        <v>521</v>
      </c>
      <c r="B2427">
        <v>2009</v>
      </c>
      <c r="C2427">
        <v>2006</v>
      </c>
      <c r="D2427" t="s">
        <v>1303</v>
      </c>
      <c r="E2427">
        <v>3</v>
      </c>
    </row>
    <row r="2428" spans="1:5">
      <c r="A2428" t="s">
        <v>521</v>
      </c>
      <c r="B2428">
        <v>2009</v>
      </c>
      <c r="C2428">
        <v>2006</v>
      </c>
      <c r="D2428" t="s">
        <v>1302</v>
      </c>
      <c r="E2428">
        <v>3</v>
      </c>
    </row>
    <row r="2429" spans="1:5">
      <c r="A2429" t="s">
        <v>321</v>
      </c>
      <c r="B2429">
        <v>2011</v>
      </c>
      <c r="C2429">
        <v>2006</v>
      </c>
      <c r="D2429" t="s">
        <v>1305</v>
      </c>
      <c r="E2429">
        <v>5</v>
      </c>
    </row>
    <row r="2430" spans="1:5">
      <c r="A2430" t="s">
        <v>321</v>
      </c>
      <c r="B2430">
        <v>2011</v>
      </c>
      <c r="C2430">
        <v>2006</v>
      </c>
      <c r="D2430" t="s">
        <v>1304</v>
      </c>
      <c r="E2430">
        <v>5</v>
      </c>
    </row>
    <row r="2431" spans="1:5">
      <c r="A2431" t="s">
        <v>321</v>
      </c>
      <c r="B2431">
        <v>2011</v>
      </c>
      <c r="C2431">
        <v>2006</v>
      </c>
      <c r="D2431" t="s">
        <v>1303</v>
      </c>
      <c r="E2431">
        <v>5</v>
      </c>
    </row>
    <row r="2432" spans="1:5">
      <c r="A2432" t="s">
        <v>321</v>
      </c>
      <c r="B2432">
        <v>2011</v>
      </c>
      <c r="C2432">
        <v>2006</v>
      </c>
      <c r="D2432" t="s">
        <v>1302</v>
      </c>
      <c r="E2432">
        <v>5</v>
      </c>
    </row>
    <row r="2433" spans="1:5">
      <c r="A2433" t="s">
        <v>389</v>
      </c>
      <c r="B2433">
        <v>2010</v>
      </c>
      <c r="C2433">
        <v>2006</v>
      </c>
      <c r="D2433" t="s">
        <v>1305</v>
      </c>
      <c r="E2433">
        <v>4</v>
      </c>
    </row>
    <row r="2434" spans="1:5">
      <c r="A2434" t="s">
        <v>389</v>
      </c>
      <c r="B2434">
        <v>2010</v>
      </c>
      <c r="C2434">
        <v>2006</v>
      </c>
      <c r="D2434" t="s">
        <v>1304</v>
      </c>
      <c r="E2434">
        <v>4</v>
      </c>
    </row>
    <row r="2435" spans="1:5">
      <c r="A2435" t="s">
        <v>389</v>
      </c>
      <c r="B2435">
        <v>2010</v>
      </c>
      <c r="C2435">
        <v>2006</v>
      </c>
      <c r="D2435" t="s">
        <v>1303</v>
      </c>
      <c r="E2435">
        <v>4</v>
      </c>
    </row>
    <row r="2436" spans="1:5">
      <c r="A2436" t="s">
        <v>389</v>
      </c>
      <c r="B2436">
        <v>2010</v>
      </c>
      <c r="C2436">
        <v>2006</v>
      </c>
      <c r="D2436" t="s">
        <v>1302</v>
      </c>
      <c r="E2436">
        <v>4</v>
      </c>
    </row>
    <row r="2437" spans="1:5">
      <c r="A2437" t="s">
        <v>1158</v>
      </c>
      <c r="B2437">
        <v>2010</v>
      </c>
      <c r="C2437">
        <v>2006</v>
      </c>
      <c r="D2437" t="s">
        <v>1305</v>
      </c>
      <c r="E2437">
        <v>4</v>
      </c>
    </row>
    <row r="2438" spans="1:5">
      <c r="A2438" t="s">
        <v>386</v>
      </c>
      <c r="B2438">
        <v>2010</v>
      </c>
      <c r="C2438">
        <v>2006</v>
      </c>
      <c r="D2438" t="s">
        <v>1305</v>
      </c>
      <c r="E2438">
        <v>4</v>
      </c>
    </row>
    <row r="2439" spans="1:5">
      <c r="A2439" t="s">
        <v>386</v>
      </c>
      <c r="B2439">
        <v>2010</v>
      </c>
      <c r="C2439">
        <v>2006</v>
      </c>
      <c r="D2439" t="s">
        <v>1304</v>
      </c>
      <c r="E2439">
        <v>4</v>
      </c>
    </row>
    <row r="2440" spans="1:5">
      <c r="A2440" t="s">
        <v>386</v>
      </c>
      <c r="B2440">
        <v>2010</v>
      </c>
      <c r="C2440">
        <v>2006</v>
      </c>
      <c r="D2440" t="s">
        <v>1303</v>
      </c>
      <c r="E2440">
        <v>4</v>
      </c>
    </row>
    <row r="2441" spans="1:5">
      <c r="A2441" t="s">
        <v>386</v>
      </c>
      <c r="B2441">
        <v>2010</v>
      </c>
      <c r="C2441">
        <v>2006</v>
      </c>
      <c r="D2441" t="s">
        <v>1302</v>
      </c>
      <c r="E2441">
        <v>4</v>
      </c>
    </row>
    <row r="2442" spans="1:5">
      <c r="A2442" t="s">
        <v>392</v>
      </c>
      <c r="B2442">
        <v>2010</v>
      </c>
      <c r="C2442">
        <v>2006</v>
      </c>
      <c r="D2442" t="s">
        <v>1305</v>
      </c>
      <c r="E2442">
        <v>4</v>
      </c>
    </row>
    <row r="2443" spans="1:5">
      <c r="A2443" t="s">
        <v>392</v>
      </c>
      <c r="B2443">
        <v>2010</v>
      </c>
      <c r="C2443">
        <v>2006</v>
      </c>
      <c r="D2443" t="s">
        <v>1304</v>
      </c>
      <c r="E2443">
        <v>4</v>
      </c>
    </row>
    <row r="2444" spans="1:5">
      <c r="A2444" t="s">
        <v>392</v>
      </c>
      <c r="B2444">
        <v>2010</v>
      </c>
      <c r="C2444">
        <v>2006</v>
      </c>
      <c r="D2444" t="s">
        <v>1303</v>
      </c>
      <c r="E2444">
        <v>4</v>
      </c>
    </row>
    <row r="2445" spans="1:5">
      <c r="A2445" t="s">
        <v>392</v>
      </c>
      <c r="B2445">
        <v>2010</v>
      </c>
      <c r="C2445">
        <v>2006</v>
      </c>
      <c r="D2445" t="s">
        <v>1302</v>
      </c>
      <c r="E2445">
        <v>4</v>
      </c>
    </row>
    <row r="2446" spans="1:5">
      <c r="A2446" t="s">
        <v>397</v>
      </c>
      <c r="B2446">
        <v>2010</v>
      </c>
      <c r="C2446">
        <v>2006</v>
      </c>
      <c r="D2446" t="s">
        <v>1305</v>
      </c>
      <c r="E2446">
        <v>4</v>
      </c>
    </row>
    <row r="2447" spans="1:5">
      <c r="A2447" t="s">
        <v>397</v>
      </c>
      <c r="B2447">
        <v>2010</v>
      </c>
      <c r="C2447">
        <v>2006</v>
      </c>
      <c r="D2447" t="s">
        <v>1304</v>
      </c>
      <c r="E2447">
        <v>4</v>
      </c>
    </row>
    <row r="2448" spans="1:5">
      <c r="A2448" t="s">
        <v>397</v>
      </c>
      <c r="B2448">
        <v>2010</v>
      </c>
      <c r="C2448">
        <v>2006</v>
      </c>
      <c r="D2448" t="s">
        <v>1303</v>
      </c>
      <c r="E2448">
        <v>4</v>
      </c>
    </row>
    <row r="2449" spans="1:5">
      <c r="A2449" t="s">
        <v>397</v>
      </c>
      <c r="B2449">
        <v>2010</v>
      </c>
      <c r="C2449">
        <v>2006</v>
      </c>
      <c r="D2449" t="s">
        <v>1302</v>
      </c>
      <c r="E2449">
        <v>4</v>
      </c>
    </row>
    <row r="2450" spans="1:5">
      <c r="A2450" t="s">
        <v>406</v>
      </c>
      <c r="B2450">
        <v>2010</v>
      </c>
      <c r="C2450">
        <v>2006</v>
      </c>
      <c r="D2450" t="s">
        <v>1305</v>
      </c>
      <c r="E2450">
        <v>4</v>
      </c>
    </row>
    <row r="2451" spans="1:5">
      <c r="A2451" t="s">
        <v>406</v>
      </c>
      <c r="B2451">
        <v>2010</v>
      </c>
      <c r="C2451">
        <v>2006</v>
      </c>
      <c r="D2451" t="s">
        <v>1304</v>
      </c>
      <c r="E2451">
        <v>4</v>
      </c>
    </row>
    <row r="2452" spans="1:5">
      <c r="A2452" t="s">
        <v>406</v>
      </c>
      <c r="B2452">
        <v>2010</v>
      </c>
      <c r="C2452">
        <v>2006</v>
      </c>
      <c r="D2452" t="s">
        <v>1303</v>
      </c>
      <c r="E2452">
        <v>4</v>
      </c>
    </row>
    <row r="2453" spans="1:5">
      <c r="A2453" t="s">
        <v>406</v>
      </c>
      <c r="B2453">
        <v>2010</v>
      </c>
      <c r="C2453">
        <v>2006</v>
      </c>
      <c r="D2453" t="s">
        <v>1302</v>
      </c>
      <c r="E2453">
        <v>4</v>
      </c>
    </row>
    <row r="2454" spans="1:5">
      <c r="A2454" t="s">
        <v>363</v>
      </c>
      <c r="B2454">
        <v>2010</v>
      </c>
      <c r="C2454">
        <v>2006</v>
      </c>
      <c r="D2454" t="s">
        <v>1305</v>
      </c>
      <c r="E2454">
        <v>4</v>
      </c>
    </row>
    <row r="2455" spans="1:5">
      <c r="A2455" t="s">
        <v>363</v>
      </c>
      <c r="B2455">
        <v>2010</v>
      </c>
      <c r="C2455">
        <v>2006</v>
      </c>
      <c r="D2455" t="s">
        <v>1304</v>
      </c>
      <c r="E2455">
        <v>4</v>
      </c>
    </row>
    <row r="2456" spans="1:5">
      <c r="A2456" t="s">
        <v>363</v>
      </c>
      <c r="B2456">
        <v>2010</v>
      </c>
      <c r="C2456">
        <v>2006</v>
      </c>
      <c r="D2456" t="s">
        <v>1303</v>
      </c>
      <c r="E2456">
        <v>4</v>
      </c>
    </row>
    <row r="2457" spans="1:5">
      <c r="A2457" t="s">
        <v>363</v>
      </c>
      <c r="B2457">
        <v>2010</v>
      </c>
      <c r="C2457">
        <v>2006</v>
      </c>
      <c r="D2457" t="s">
        <v>1302</v>
      </c>
      <c r="E2457">
        <v>4</v>
      </c>
    </row>
    <row r="2458" spans="1:5">
      <c r="A2458" t="s">
        <v>383</v>
      </c>
      <c r="B2458">
        <v>2010</v>
      </c>
      <c r="C2458">
        <v>2006</v>
      </c>
      <c r="D2458" t="s">
        <v>1305</v>
      </c>
      <c r="E2458">
        <v>4</v>
      </c>
    </row>
    <row r="2459" spans="1:5">
      <c r="A2459" t="s">
        <v>383</v>
      </c>
      <c r="B2459">
        <v>2010</v>
      </c>
      <c r="C2459">
        <v>2006</v>
      </c>
      <c r="D2459" t="s">
        <v>1304</v>
      </c>
      <c r="E2459">
        <v>4</v>
      </c>
    </row>
    <row r="2460" spans="1:5">
      <c r="A2460" t="s">
        <v>383</v>
      </c>
      <c r="B2460">
        <v>2010</v>
      </c>
      <c r="C2460">
        <v>2006</v>
      </c>
      <c r="D2460" t="s">
        <v>1303</v>
      </c>
      <c r="E2460">
        <v>4</v>
      </c>
    </row>
    <row r="2461" spans="1:5">
      <c r="A2461" t="s">
        <v>383</v>
      </c>
      <c r="B2461">
        <v>2010</v>
      </c>
      <c r="C2461">
        <v>2006</v>
      </c>
      <c r="D2461" t="s">
        <v>1302</v>
      </c>
      <c r="E2461">
        <v>4</v>
      </c>
    </row>
    <row r="2462" spans="1:5">
      <c r="A2462" t="s">
        <v>1159</v>
      </c>
      <c r="B2462">
        <v>2010</v>
      </c>
      <c r="C2462">
        <v>2006</v>
      </c>
      <c r="D2462" t="s">
        <v>1305</v>
      </c>
      <c r="E2462">
        <v>4</v>
      </c>
    </row>
    <row r="2463" spans="1:5">
      <c r="A2463" t="s">
        <v>380</v>
      </c>
      <c r="B2463">
        <v>2010</v>
      </c>
      <c r="C2463">
        <v>2006</v>
      </c>
      <c r="D2463" t="s">
        <v>1305</v>
      </c>
      <c r="E2463">
        <v>4</v>
      </c>
    </row>
    <row r="2464" spans="1:5">
      <c r="A2464" t="s">
        <v>380</v>
      </c>
      <c r="B2464">
        <v>2010</v>
      </c>
      <c r="C2464">
        <v>2006</v>
      </c>
      <c r="D2464" t="s">
        <v>1304</v>
      </c>
      <c r="E2464">
        <v>4</v>
      </c>
    </row>
    <row r="2465" spans="1:5">
      <c r="A2465" t="s">
        <v>380</v>
      </c>
      <c r="B2465">
        <v>2010</v>
      </c>
      <c r="C2465">
        <v>2006</v>
      </c>
      <c r="D2465" t="s">
        <v>1303</v>
      </c>
      <c r="E2465">
        <v>4</v>
      </c>
    </row>
    <row r="2466" spans="1:5">
      <c r="A2466" t="s">
        <v>380</v>
      </c>
      <c r="B2466">
        <v>2010</v>
      </c>
      <c r="C2466">
        <v>2006</v>
      </c>
      <c r="D2466" t="s">
        <v>1302</v>
      </c>
      <c r="E2466">
        <v>4</v>
      </c>
    </row>
    <row r="2467" spans="1:5">
      <c r="A2467" t="s">
        <v>1093</v>
      </c>
      <c r="B2467">
        <v>2009</v>
      </c>
      <c r="C2467">
        <v>2006</v>
      </c>
      <c r="D2467" t="s">
        <v>1305</v>
      </c>
      <c r="E2467">
        <v>3</v>
      </c>
    </row>
    <row r="2468" spans="1:5">
      <c r="A2468" t="s">
        <v>379</v>
      </c>
      <c r="B2468">
        <v>2010</v>
      </c>
      <c r="C2468">
        <v>2006</v>
      </c>
      <c r="D2468" t="s">
        <v>1305</v>
      </c>
      <c r="E2468">
        <v>4</v>
      </c>
    </row>
    <row r="2469" spans="1:5">
      <c r="A2469" t="s">
        <v>379</v>
      </c>
      <c r="B2469">
        <v>2010</v>
      </c>
      <c r="C2469">
        <v>2006</v>
      </c>
      <c r="D2469" t="s">
        <v>1304</v>
      </c>
      <c r="E2469">
        <v>4</v>
      </c>
    </row>
    <row r="2470" spans="1:5">
      <c r="A2470" t="s">
        <v>379</v>
      </c>
      <c r="B2470">
        <v>2010</v>
      </c>
      <c r="C2470">
        <v>2006</v>
      </c>
      <c r="D2470" t="s">
        <v>1303</v>
      </c>
      <c r="E2470">
        <v>4</v>
      </c>
    </row>
    <row r="2471" spans="1:5">
      <c r="A2471" t="s">
        <v>379</v>
      </c>
      <c r="B2471">
        <v>2010</v>
      </c>
      <c r="C2471">
        <v>2006</v>
      </c>
      <c r="D2471" t="s">
        <v>1302</v>
      </c>
      <c r="E2471">
        <v>4</v>
      </c>
    </row>
    <row r="2472" spans="1:5">
      <c r="A2472" t="s">
        <v>370</v>
      </c>
      <c r="B2472">
        <v>2010</v>
      </c>
      <c r="C2472">
        <v>2006</v>
      </c>
      <c r="D2472" t="s">
        <v>1305</v>
      </c>
      <c r="E2472">
        <v>4</v>
      </c>
    </row>
    <row r="2473" spans="1:5">
      <c r="A2473" t="s">
        <v>370</v>
      </c>
      <c r="B2473">
        <v>2010</v>
      </c>
      <c r="C2473">
        <v>2006</v>
      </c>
      <c r="D2473" t="s">
        <v>1304</v>
      </c>
      <c r="E2473">
        <v>4</v>
      </c>
    </row>
    <row r="2474" spans="1:5">
      <c r="A2474" t="s">
        <v>370</v>
      </c>
      <c r="B2474">
        <v>2010</v>
      </c>
      <c r="C2474">
        <v>2006</v>
      </c>
      <c r="D2474" t="s">
        <v>1303</v>
      </c>
      <c r="E2474">
        <v>4</v>
      </c>
    </row>
    <row r="2475" spans="1:5">
      <c r="A2475" t="s">
        <v>370</v>
      </c>
      <c r="B2475">
        <v>2010</v>
      </c>
      <c r="C2475">
        <v>2006</v>
      </c>
      <c r="D2475" t="s">
        <v>1302</v>
      </c>
      <c r="E2475">
        <v>4</v>
      </c>
    </row>
    <row r="2476" spans="1:5">
      <c r="A2476" t="s">
        <v>504</v>
      </c>
      <c r="B2476">
        <v>2009</v>
      </c>
      <c r="C2476">
        <v>2006</v>
      </c>
      <c r="D2476" t="s">
        <v>1305</v>
      </c>
      <c r="E2476">
        <v>3</v>
      </c>
    </row>
    <row r="2477" spans="1:5">
      <c r="A2477" t="s">
        <v>504</v>
      </c>
      <c r="B2477">
        <v>2009</v>
      </c>
      <c r="C2477">
        <v>2006</v>
      </c>
      <c r="D2477" t="s">
        <v>1304</v>
      </c>
      <c r="E2477">
        <v>3</v>
      </c>
    </row>
    <row r="2478" spans="1:5">
      <c r="A2478" t="s">
        <v>504</v>
      </c>
      <c r="B2478">
        <v>2009</v>
      </c>
      <c r="C2478">
        <v>2006</v>
      </c>
      <c r="D2478" t="s">
        <v>1303</v>
      </c>
      <c r="E2478">
        <v>3</v>
      </c>
    </row>
    <row r="2479" spans="1:5">
      <c r="A2479" t="s">
        <v>504</v>
      </c>
      <c r="B2479">
        <v>2009</v>
      </c>
      <c r="C2479">
        <v>2006</v>
      </c>
      <c r="D2479" t="s">
        <v>1302</v>
      </c>
      <c r="E2479">
        <v>3</v>
      </c>
    </row>
    <row r="2480" spans="1:5">
      <c r="A2480" t="s">
        <v>402</v>
      </c>
      <c r="B2480">
        <v>2010</v>
      </c>
      <c r="C2480">
        <v>2006</v>
      </c>
      <c r="D2480" t="s">
        <v>1305</v>
      </c>
      <c r="E2480">
        <v>4</v>
      </c>
    </row>
    <row r="2481" spans="1:5">
      <c r="A2481" t="s">
        <v>402</v>
      </c>
      <c r="B2481">
        <v>2010</v>
      </c>
      <c r="C2481">
        <v>2006</v>
      </c>
      <c r="D2481" t="s">
        <v>1304</v>
      </c>
      <c r="E2481">
        <v>4</v>
      </c>
    </row>
    <row r="2482" spans="1:5">
      <c r="A2482" t="s">
        <v>402</v>
      </c>
      <c r="B2482">
        <v>2010</v>
      </c>
      <c r="C2482">
        <v>2006</v>
      </c>
      <c r="D2482" t="s">
        <v>1303</v>
      </c>
      <c r="E2482">
        <v>4</v>
      </c>
    </row>
    <row r="2483" spans="1:5">
      <c r="A2483" t="s">
        <v>402</v>
      </c>
      <c r="B2483">
        <v>2010</v>
      </c>
      <c r="C2483">
        <v>2006</v>
      </c>
      <c r="D2483" t="s">
        <v>1302</v>
      </c>
      <c r="E2483">
        <v>4</v>
      </c>
    </row>
    <row r="2484" spans="1:5">
      <c r="A2484" t="s">
        <v>1083</v>
      </c>
      <c r="B2484">
        <v>2010</v>
      </c>
      <c r="C2484">
        <v>2006</v>
      </c>
      <c r="D2484" t="s">
        <v>1305</v>
      </c>
      <c r="E2484">
        <v>4</v>
      </c>
    </row>
    <row r="2485" spans="1:5">
      <c r="A2485" t="s">
        <v>409</v>
      </c>
      <c r="B2485">
        <v>2010</v>
      </c>
      <c r="C2485">
        <v>2006</v>
      </c>
      <c r="D2485" t="s">
        <v>1305</v>
      </c>
      <c r="E2485">
        <v>4</v>
      </c>
    </row>
    <row r="2486" spans="1:5">
      <c r="A2486" t="s">
        <v>409</v>
      </c>
      <c r="B2486">
        <v>2010</v>
      </c>
      <c r="C2486">
        <v>2006</v>
      </c>
      <c r="D2486" t="s">
        <v>1304</v>
      </c>
      <c r="E2486">
        <v>4</v>
      </c>
    </row>
    <row r="2487" spans="1:5">
      <c r="A2487" t="s">
        <v>409</v>
      </c>
      <c r="B2487">
        <v>2010</v>
      </c>
      <c r="C2487">
        <v>2006</v>
      </c>
      <c r="D2487" t="s">
        <v>1303</v>
      </c>
      <c r="E2487">
        <v>4</v>
      </c>
    </row>
    <row r="2488" spans="1:5">
      <c r="A2488" t="s">
        <v>409</v>
      </c>
      <c r="B2488">
        <v>2010</v>
      </c>
      <c r="C2488">
        <v>2006</v>
      </c>
      <c r="D2488" t="s">
        <v>1302</v>
      </c>
      <c r="E2488">
        <v>4</v>
      </c>
    </row>
    <row r="2489" spans="1:5">
      <c r="A2489" t="s">
        <v>1157</v>
      </c>
      <c r="B2489">
        <v>2010</v>
      </c>
      <c r="C2489">
        <v>2006</v>
      </c>
      <c r="D2489" t="s">
        <v>1305</v>
      </c>
      <c r="E2489">
        <v>4</v>
      </c>
    </row>
    <row r="2490" spans="1:5">
      <c r="A2490" t="s">
        <v>393</v>
      </c>
      <c r="B2490">
        <v>2010</v>
      </c>
      <c r="C2490">
        <v>2006</v>
      </c>
      <c r="D2490" t="s">
        <v>1305</v>
      </c>
      <c r="E2490">
        <v>4</v>
      </c>
    </row>
    <row r="2491" spans="1:5">
      <c r="A2491" t="s">
        <v>393</v>
      </c>
      <c r="B2491">
        <v>2010</v>
      </c>
      <c r="C2491">
        <v>2006</v>
      </c>
      <c r="D2491" t="s">
        <v>1304</v>
      </c>
      <c r="E2491">
        <v>4</v>
      </c>
    </row>
    <row r="2492" spans="1:5">
      <c r="A2492" t="s">
        <v>393</v>
      </c>
      <c r="B2492">
        <v>2010</v>
      </c>
      <c r="C2492">
        <v>2006</v>
      </c>
      <c r="D2492" t="s">
        <v>1303</v>
      </c>
      <c r="E2492">
        <v>4</v>
      </c>
    </row>
    <row r="2493" spans="1:5">
      <c r="A2493" t="s">
        <v>393</v>
      </c>
      <c r="B2493">
        <v>2010</v>
      </c>
      <c r="C2493">
        <v>2006</v>
      </c>
      <c r="D2493" t="s">
        <v>1302</v>
      </c>
      <c r="E2493">
        <v>4</v>
      </c>
    </row>
    <row r="2494" spans="1:5">
      <c r="A2494" t="s">
        <v>1085</v>
      </c>
      <c r="B2494">
        <v>2010</v>
      </c>
      <c r="C2494">
        <v>2006</v>
      </c>
      <c r="D2494" t="s">
        <v>1305</v>
      </c>
      <c r="E2494">
        <v>4</v>
      </c>
    </row>
    <row r="2495" spans="1:5">
      <c r="A2495" t="s">
        <v>391</v>
      </c>
      <c r="B2495">
        <v>2010</v>
      </c>
      <c r="C2495">
        <v>2006</v>
      </c>
      <c r="D2495" t="s">
        <v>1305</v>
      </c>
      <c r="E2495">
        <v>4</v>
      </c>
    </row>
    <row r="2496" spans="1:5">
      <c r="A2496" t="s">
        <v>391</v>
      </c>
      <c r="B2496">
        <v>2010</v>
      </c>
      <c r="C2496">
        <v>2006</v>
      </c>
      <c r="D2496" t="s">
        <v>1304</v>
      </c>
      <c r="E2496">
        <v>4</v>
      </c>
    </row>
    <row r="2497" spans="1:5">
      <c r="A2497" t="s">
        <v>391</v>
      </c>
      <c r="B2497">
        <v>2010</v>
      </c>
      <c r="C2497">
        <v>2006</v>
      </c>
      <c r="D2497" t="s">
        <v>1303</v>
      </c>
      <c r="E2497">
        <v>4</v>
      </c>
    </row>
    <row r="2498" spans="1:5">
      <c r="A2498" t="s">
        <v>391</v>
      </c>
      <c r="B2498">
        <v>2010</v>
      </c>
      <c r="C2498">
        <v>2006</v>
      </c>
      <c r="D2498" t="s">
        <v>1302</v>
      </c>
      <c r="E2498">
        <v>4</v>
      </c>
    </row>
    <row r="2499" spans="1:5">
      <c r="A2499" t="s">
        <v>387</v>
      </c>
      <c r="B2499">
        <v>2010</v>
      </c>
      <c r="C2499">
        <v>2006</v>
      </c>
      <c r="D2499" t="s">
        <v>1305</v>
      </c>
      <c r="E2499">
        <v>4</v>
      </c>
    </row>
    <row r="2500" spans="1:5">
      <c r="A2500" t="s">
        <v>387</v>
      </c>
      <c r="B2500">
        <v>2010</v>
      </c>
      <c r="C2500">
        <v>2006</v>
      </c>
      <c r="D2500" t="s">
        <v>1304</v>
      </c>
      <c r="E2500">
        <v>4</v>
      </c>
    </row>
    <row r="2501" spans="1:5">
      <c r="A2501" t="s">
        <v>387</v>
      </c>
      <c r="B2501">
        <v>2010</v>
      </c>
      <c r="C2501">
        <v>2006</v>
      </c>
      <c r="D2501" t="s">
        <v>1303</v>
      </c>
      <c r="E2501">
        <v>4</v>
      </c>
    </row>
    <row r="2502" spans="1:5">
      <c r="A2502" t="s">
        <v>387</v>
      </c>
      <c r="B2502">
        <v>2010</v>
      </c>
      <c r="C2502">
        <v>2006</v>
      </c>
      <c r="D2502" t="s">
        <v>1302</v>
      </c>
      <c r="E2502">
        <v>4</v>
      </c>
    </row>
    <row r="2503" spans="1:5">
      <c r="A2503" t="s">
        <v>1156</v>
      </c>
      <c r="B2503">
        <v>2010</v>
      </c>
      <c r="C2503">
        <v>2006</v>
      </c>
      <c r="D2503" t="s">
        <v>1305</v>
      </c>
      <c r="E2503">
        <v>4</v>
      </c>
    </row>
    <row r="2504" spans="1:5">
      <c r="A2504" t="s">
        <v>1078</v>
      </c>
      <c r="B2504">
        <v>2010</v>
      </c>
      <c r="C2504">
        <v>2006</v>
      </c>
      <c r="D2504" t="s">
        <v>1305</v>
      </c>
      <c r="E2504">
        <v>4</v>
      </c>
    </row>
    <row r="2505" spans="1:5">
      <c r="A2505" t="s">
        <v>1449</v>
      </c>
      <c r="B2505">
        <v>2015</v>
      </c>
      <c r="C2505">
        <v>2006</v>
      </c>
      <c r="D2505" t="s">
        <v>1301</v>
      </c>
      <c r="E2505">
        <v>9</v>
      </c>
    </row>
    <row r="2506" spans="1:5">
      <c r="A2506" t="s">
        <v>388</v>
      </c>
      <c r="B2506">
        <v>2010</v>
      </c>
      <c r="C2506">
        <v>2006</v>
      </c>
      <c r="D2506" t="s">
        <v>1305</v>
      </c>
      <c r="E2506">
        <v>4</v>
      </c>
    </row>
    <row r="2507" spans="1:5">
      <c r="A2507" t="s">
        <v>388</v>
      </c>
      <c r="B2507">
        <v>2010</v>
      </c>
      <c r="C2507">
        <v>2006</v>
      </c>
      <c r="D2507" t="s">
        <v>1304</v>
      </c>
      <c r="E2507">
        <v>4</v>
      </c>
    </row>
    <row r="2508" spans="1:5">
      <c r="A2508" t="s">
        <v>388</v>
      </c>
      <c r="B2508">
        <v>2010</v>
      </c>
      <c r="C2508">
        <v>2006</v>
      </c>
      <c r="D2508" t="s">
        <v>1303</v>
      </c>
      <c r="E2508">
        <v>4</v>
      </c>
    </row>
    <row r="2509" spans="1:5">
      <c r="A2509" t="s">
        <v>388</v>
      </c>
      <c r="B2509">
        <v>2010</v>
      </c>
      <c r="C2509">
        <v>2006</v>
      </c>
      <c r="D2509" t="s">
        <v>1302</v>
      </c>
      <c r="E2509">
        <v>4</v>
      </c>
    </row>
    <row r="2510" spans="1:5">
      <c r="A2510" t="s">
        <v>390</v>
      </c>
      <c r="B2510">
        <v>2010</v>
      </c>
      <c r="C2510">
        <v>2006</v>
      </c>
      <c r="D2510" t="s">
        <v>1305</v>
      </c>
      <c r="E2510">
        <v>4</v>
      </c>
    </row>
    <row r="2511" spans="1:5">
      <c r="A2511" t="s">
        <v>390</v>
      </c>
      <c r="B2511">
        <v>2010</v>
      </c>
      <c r="C2511">
        <v>2006</v>
      </c>
      <c r="D2511" t="s">
        <v>1304</v>
      </c>
      <c r="E2511">
        <v>4</v>
      </c>
    </row>
    <row r="2512" spans="1:5">
      <c r="A2512" t="s">
        <v>390</v>
      </c>
      <c r="B2512">
        <v>2010</v>
      </c>
      <c r="C2512">
        <v>2006</v>
      </c>
      <c r="D2512" t="s">
        <v>1303</v>
      </c>
      <c r="E2512">
        <v>4</v>
      </c>
    </row>
    <row r="2513" spans="1:5">
      <c r="A2513" t="s">
        <v>390</v>
      </c>
      <c r="B2513">
        <v>2010</v>
      </c>
      <c r="C2513">
        <v>2006</v>
      </c>
      <c r="D2513" t="s">
        <v>1302</v>
      </c>
      <c r="E2513">
        <v>4</v>
      </c>
    </row>
    <row r="2514" spans="1:5">
      <c r="A2514" t="s">
        <v>1150</v>
      </c>
      <c r="B2514">
        <v>2011</v>
      </c>
      <c r="C2514">
        <v>2006</v>
      </c>
      <c r="D2514" t="s">
        <v>1305</v>
      </c>
      <c r="E2514">
        <v>5</v>
      </c>
    </row>
    <row r="2515" spans="1:5">
      <c r="A2515" t="s">
        <v>1222</v>
      </c>
      <c r="B2515">
        <v>2010</v>
      </c>
      <c r="C2515">
        <v>2006</v>
      </c>
      <c r="D2515" t="s">
        <v>1305</v>
      </c>
      <c r="E2515">
        <v>4</v>
      </c>
    </row>
    <row r="2516" spans="1:5">
      <c r="A2516" t="s">
        <v>394</v>
      </c>
      <c r="B2516">
        <v>2010</v>
      </c>
      <c r="C2516">
        <v>2006</v>
      </c>
      <c r="D2516" t="s">
        <v>1305</v>
      </c>
      <c r="E2516">
        <v>4</v>
      </c>
    </row>
    <row r="2517" spans="1:5">
      <c r="A2517" t="s">
        <v>394</v>
      </c>
      <c r="B2517">
        <v>2010</v>
      </c>
      <c r="C2517">
        <v>2006</v>
      </c>
      <c r="D2517" t="s">
        <v>1304</v>
      </c>
      <c r="E2517">
        <v>4</v>
      </c>
    </row>
    <row r="2518" spans="1:5">
      <c r="A2518" t="s">
        <v>394</v>
      </c>
      <c r="B2518">
        <v>2010</v>
      </c>
      <c r="C2518">
        <v>2006</v>
      </c>
      <c r="D2518" t="s">
        <v>1303</v>
      </c>
      <c r="E2518">
        <v>4</v>
      </c>
    </row>
    <row r="2519" spans="1:5">
      <c r="A2519" t="s">
        <v>394</v>
      </c>
      <c r="B2519">
        <v>2010</v>
      </c>
      <c r="C2519">
        <v>2006</v>
      </c>
      <c r="D2519" t="s">
        <v>1302</v>
      </c>
      <c r="E2519">
        <v>4</v>
      </c>
    </row>
    <row r="2520" spans="1:5">
      <c r="A2520" t="s">
        <v>405</v>
      </c>
      <c r="B2520">
        <v>2010</v>
      </c>
      <c r="C2520">
        <v>2006</v>
      </c>
      <c r="D2520" t="s">
        <v>1305</v>
      </c>
      <c r="E2520">
        <v>4</v>
      </c>
    </row>
    <row r="2521" spans="1:5">
      <c r="A2521" t="s">
        <v>405</v>
      </c>
      <c r="B2521">
        <v>2010</v>
      </c>
      <c r="C2521">
        <v>2006</v>
      </c>
      <c r="D2521" t="s">
        <v>1304</v>
      </c>
      <c r="E2521">
        <v>4</v>
      </c>
    </row>
    <row r="2522" spans="1:5">
      <c r="A2522" t="s">
        <v>405</v>
      </c>
      <c r="B2522">
        <v>2010</v>
      </c>
      <c r="C2522">
        <v>2006</v>
      </c>
      <c r="D2522" t="s">
        <v>1303</v>
      </c>
      <c r="E2522">
        <v>4</v>
      </c>
    </row>
    <row r="2523" spans="1:5">
      <c r="A2523" t="s">
        <v>405</v>
      </c>
      <c r="B2523">
        <v>2010</v>
      </c>
      <c r="C2523">
        <v>2006</v>
      </c>
      <c r="D2523" t="s">
        <v>1302</v>
      </c>
      <c r="E2523">
        <v>4</v>
      </c>
    </row>
    <row r="2524" spans="1:5">
      <c r="A2524" t="s">
        <v>384</v>
      </c>
      <c r="B2524">
        <v>2010</v>
      </c>
      <c r="C2524">
        <v>2006</v>
      </c>
      <c r="D2524" t="s">
        <v>1305</v>
      </c>
      <c r="E2524">
        <v>4</v>
      </c>
    </row>
    <row r="2525" spans="1:5">
      <c r="A2525" t="s">
        <v>384</v>
      </c>
      <c r="B2525">
        <v>2010</v>
      </c>
      <c r="C2525">
        <v>2006</v>
      </c>
      <c r="D2525" t="s">
        <v>1304</v>
      </c>
      <c r="E2525">
        <v>4</v>
      </c>
    </row>
    <row r="2526" spans="1:5">
      <c r="A2526" t="s">
        <v>384</v>
      </c>
      <c r="B2526">
        <v>2010</v>
      </c>
      <c r="C2526">
        <v>2006</v>
      </c>
      <c r="D2526" t="s">
        <v>1303</v>
      </c>
      <c r="E2526">
        <v>4</v>
      </c>
    </row>
    <row r="2527" spans="1:5">
      <c r="A2527" t="s">
        <v>384</v>
      </c>
      <c r="B2527">
        <v>2010</v>
      </c>
      <c r="C2527">
        <v>2006</v>
      </c>
      <c r="D2527" t="s">
        <v>1302</v>
      </c>
      <c r="E2527">
        <v>4</v>
      </c>
    </row>
    <row r="2528" spans="1:5">
      <c r="A2528" t="s">
        <v>414</v>
      </c>
      <c r="B2528">
        <v>2010</v>
      </c>
      <c r="C2528">
        <v>2006</v>
      </c>
      <c r="D2528" t="s">
        <v>1305</v>
      </c>
      <c r="E2528">
        <v>4</v>
      </c>
    </row>
    <row r="2529" spans="1:5">
      <c r="A2529" t="s">
        <v>414</v>
      </c>
      <c r="B2529">
        <v>2010</v>
      </c>
      <c r="C2529">
        <v>2006</v>
      </c>
      <c r="D2529" t="s">
        <v>1304</v>
      </c>
      <c r="E2529">
        <v>4</v>
      </c>
    </row>
    <row r="2530" spans="1:5">
      <c r="A2530" t="s">
        <v>414</v>
      </c>
      <c r="B2530">
        <v>2010</v>
      </c>
      <c r="C2530">
        <v>2006</v>
      </c>
      <c r="D2530" t="s">
        <v>1303</v>
      </c>
      <c r="E2530">
        <v>4</v>
      </c>
    </row>
    <row r="2531" spans="1:5">
      <c r="A2531" t="s">
        <v>414</v>
      </c>
      <c r="B2531">
        <v>2010</v>
      </c>
      <c r="C2531">
        <v>2006</v>
      </c>
      <c r="D2531" t="s">
        <v>1302</v>
      </c>
      <c r="E2531">
        <v>4</v>
      </c>
    </row>
    <row r="2532" spans="1:5">
      <c r="A2532" t="s">
        <v>515</v>
      </c>
      <c r="B2532">
        <v>2009</v>
      </c>
      <c r="C2532">
        <v>2006</v>
      </c>
      <c r="D2532" t="s">
        <v>1304</v>
      </c>
      <c r="E2532">
        <v>3</v>
      </c>
    </row>
    <row r="2533" spans="1:5">
      <c r="A2533" t="s">
        <v>515</v>
      </c>
      <c r="B2533">
        <v>2009</v>
      </c>
      <c r="C2533">
        <v>2006</v>
      </c>
      <c r="D2533" t="s">
        <v>1303</v>
      </c>
      <c r="E2533">
        <v>3</v>
      </c>
    </row>
    <row r="2534" spans="1:5">
      <c r="A2534" t="s">
        <v>515</v>
      </c>
      <c r="B2534">
        <v>2009</v>
      </c>
      <c r="C2534">
        <v>2006</v>
      </c>
      <c r="D2534" t="s">
        <v>1302</v>
      </c>
      <c r="E2534">
        <v>3</v>
      </c>
    </row>
    <row r="2535" spans="1:5">
      <c r="A2535" t="s">
        <v>338</v>
      </c>
      <c r="B2535">
        <v>2011</v>
      </c>
      <c r="C2535">
        <v>2006</v>
      </c>
      <c r="D2535" t="s">
        <v>1305</v>
      </c>
      <c r="E2535">
        <v>5</v>
      </c>
    </row>
    <row r="2536" spans="1:5">
      <c r="A2536" t="s">
        <v>338</v>
      </c>
      <c r="B2536">
        <v>2011</v>
      </c>
      <c r="C2536">
        <v>2006</v>
      </c>
      <c r="D2536" t="s">
        <v>1304</v>
      </c>
      <c r="E2536">
        <v>5</v>
      </c>
    </row>
    <row r="2537" spans="1:5">
      <c r="A2537" t="s">
        <v>338</v>
      </c>
      <c r="B2537">
        <v>2011</v>
      </c>
      <c r="C2537">
        <v>2006</v>
      </c>
      <c r="D2537" t="s">
        <v>1303</v>
      </c>
      <c r="E2537">
        <v>5</v>
      </c>
    </row>
    <row r="2538" spans="1:5">
      <c r="A2538" t="s">
        <v>338</v>
      </c>
      <c r="B2538">
        <v>2011</v>
      </c>
      <c r="C2538">
        <v>2006</v>
      </c>
      <c r="D2538" t="s">
        <v>1302</v>
      </c>
      <c r="E2538">
        <v>5</v>
      </c>
    </row>
    <row r="2539" spans="1:5">
      <c r="A2539" t="s">
        <v>367</v>
      </c>
      <c r="B2539">
        <v>2010</v>
      </c>
      <c r="C2539">
        <v>2006</v>
      </c>
      <c r="D2539" t="s">
        <v>1305</v>
      </c>
      <c r="E2539">
        <v>4</v>
      </c>
    </row>
    <row r="2540" spans="1:5">
      <c r="A2540" t="s">
        <v>367</v>
      </c>
      <c r="B2540">
        <v>2010</v>
      </c>
      <c r="C2540">
        <v>2006</v>
      </c>
      <c r="D2540" t="s">
        <v>1304</v>
      </c>
      <c r="E2540">
        <v>4</v>
      </c>
    </row>
    <row r="2541" spans="1:5">
      <c r="A2541" t="s">
        <v>367</v>
      </c>
      <c r="B2541">
        <v>2010</v>
      </c>
      <c r="C2541">
        <v>2006</v>
      </c>
      <c r="D2541" t="s">
        <v>1303</v>
      </c>
      <c r="E2541">
        <v>4</v>
      </c>
    </row>
    <row r="2542" spans="1:5">
      <c r="A2542" t="s">
        <v>367</v>
      </c>
      <c r="B2542">
        <v>2010</v>
      </c>
      <c r="C2542">
        <v>2006</v>
      </c>
      <c r="D2542" t="s">
        <v>1302</v>
      </c>
      <c r="E2542">
        <v>4</v>
      </c>
    </row>
    <row r="2543" spans="1:5">
      <c r="A2543" t="s">
        <v>365</v>
      </c>
      <c r="B2543">
        <v>2010</v>
      </c>
      <c r="C2543">
        <v>2006</v>
      </c>
      <c r="D2543" t="s">
        <v>1305</v>
      </c>
      <c r="E2543">
        <v>4</v>
      </c>
    </row>
    <row r="2544" spans="1:5">
      <c r="A2544" t="s">
        <v>365</v>
      </c>
      <c r="B2544">
        <v>2010</v>
      </c>
      <c r="C2544">
        <v>2006</v>
      </c>
      <c r="D2544" t="s">
        <v>1304</v>
      </c>
      <c r="E2544">
        <v>4</v>
      </c>
    </row>
    <row r="2545" spans="1:5">
      <c r="A2545" t="s">
        <v>365</v>
      </c>
      <c r="B2545">
        <v>2010</v>
      </c>
      <c r="C2545">
        <v>2006</v>
      </c>
      <c r="D2545" t="s">
        <v>1303</v>
      </c>
      <c r="E2545">
        <v>4</v>
      </c>
    </row>
    <row r="2546" spans="1:5">
      <c r="A2546" t="s">
        <v>365</v>
      </c>
      <c r="B2546">
        <v>2010</v>
      </c>
      <c r="C2546">
        <v>2006</v>
      </c>
      <c r="D2546" t="s">
        <v>1302</v>
      </c>
      <c r="E2546">
        <v>4</v>
      </c>
    </row>
    <row r="2547" spans="1:5">
      <c r="A2547" t="s">
        <v>373</v>
      </c>
      <c r="B2547">
        <v>2010</v>
      </c>
      <c r="C2547">
        <v>2006</v>
      </c>
      <c r="D2547" t="s">
        <v>1305</v>
      </c>
      <c r="E2547">
        <v>4</v>
      </c>
    </row>
    <row r="2548" spans="1:5">
      <c r="A2548" t="s">
        <v>373</v>
      </c>
      <c r="B2548">
        <v>2010</v>
      </c>
      <c r="C2548">
        <v>2006</v>
      </c>
      <c r="D2548" t="s">
        <v>1304</v>
      </c>
      <c r="E2548">
        <v>4</v>
      </c>
    </row>
    <row r="2549" spans="1:5">
      <c r="A2549" t="s">
        <v>373</v>
      </c>
      <c r="B2549">
        <v>2010</v>
      </c>
      <c r="C2549">
        <v>2006</v>
      </c>
      <c r="D2549" t="s">
        <v>1303</v>
      </c>
      <c r="E2549">
        <v>4</v>
      </c>
    </row>
    <row r="2550" spans="1:5">
      <c r="A2550" t="s">
        <v>373</v>
      </c>
      <c r="B2550">
        <v>2010</v>
      </c>
      <c r="C2550">
        <v>2006</v>
      </c>
      <c r="D2550" t="s">
        <v>1302</v>
      </c>
      <c r="E2550">
        <v>4</v>
      </c>
    </row>
    <row r="2551" spans="1:5">
      <c r="A2551" t="s">
        <v>487</v>
      </c>
      <c r="B2551">
        <v>2009</v>
      </c>
      <c r="C2551">
        <v>2006</v>
      </c>
      <c r="D2551" t="s">
        <v>1305</v>
      </c>
      <c r="E2551">
        <v>3</v>
      </c>
    </row>
    <row r="2552" spans="1:5">
      <c r="A2552" t="s">
        <v>487</v>
      </c>
      <c r="B2552">
        <v>2009</v>
      </c>
      <c r="C2552">
        <v>2006</v>
      </c>
      <c r="D2552" t="s">
        <v>1304</v>
      </c>
      <c r="E2552">
        <v>3</v>
      </c>
    </row>
    <row r="2553" spans="1:5">
      <c r="A2553" t="s">
        <v>487</v>
      </c>
      <c r="B2553">
        <v>2009</v>
      </c>
      <c r="C2553">
        <v>2006</v>
      </c>
      <c r="D2553" t="s">
        <v>1303</v>
      </c>
      <c r="E2553">
        <v>3</v>
      </c>
    </row>
    <row r="2554" spans="1:5">
      <c r="A2554" t="s">
        <v>487</v>
      </c>
      <c r="B2554">
        <v>2009</v>
      </c>
      <c r="C2554">
        <v>2006</v>
      </c>
      <c r="D2554" t="s">
        <v>1302</v>
      </c>
      <c r="E2554">
        <v>3</v>
      </c>
    </row>
    <row r="2555" spans="1:5">
      <c r="A2555" t="s">
        <v>479</v>
      </c>
      <c r="B2555">
        <v>2010</v>
      </c>
      <c r="C2555">
        <v>2006</v>
      </c>
      <c r="D2555" t="s">
        <v>1305</v>
      </c>
      <c r="E2555">
        <v>4</v>
      </c>
    </row>
    <row r="2556" spans="1:5">
      <c r="A2556" t="s">
        <v>479</v>
      </c>
      <c r="B2556">
        <v>2010</v>
      </c>
      <c r="C2556">
        <v>2006</v>
      </c>
      <c r="D2556" t="s">
        <v>1304</v>
      </c>
      <c r="E2556">
        <v>4</v>
      </c>
    </row>
    <row r="2557" spans="1:5">
      <c r="A2557" t="s">
        <v>479</v>
      </c>
      <c r="B2557">
        <v>2010</v>
      </c>
      <c r="C2557">
        <v>2006</v>
      </c>
      <c r="D2557" t="s">
        <v>1303</v>
      </c>
      <c r="E2557">
        <v>4</v>
      </c>
    </row>
    <row r="2558" spans="1:5">
      <c r="A2558" t="s">
        <v>479</v>
      </c>
      <c r="B2558">
        <v>2010</v>
      </c>
      <c r="C2558">
        <v>2006</v>
      </c>
      <c r="D2558" t="s">
        <v>1302</v>
      </c>
      <c r="E2558">
        <v>4</v>
      </c>
    </row>
    <row r="2559" spans="1:5">
      <c r="A2559" t="s">
        <v>28</v>
      </c>
      <c r="B2559">
        <v>2011</v>
      </c>
      <c r="C2559">
        <v>2006</v>
      </c>
      <c r="D2559" t="s">
        <v>1305</v>
      </c>
      <c r="E2559">
        <v>5</v>
      </c>
    </row>
    <row r="2560" spans="1:5">
      <c r="A2560" t="s">
        <v>28</v>
      </c>
      <c r="B2560">
        <v>2011</v>
      </c>
      <c r="C2560">
        <v>2006</v>
      </c>
      <c r="D2560" t="s">
        <v>1304</v>
      </c>
      <c r="E2560">
        <v>5</v>
      </c>
    </row>
    <row r="2561" spans="1:5">
      <c r="A2561" t="s">
        <v>28</v>
      </c>
      <c r="B2561">
        <v>2011</v>
      </c>
      <c r="C2561">
        <v>2006</v>
      </c>
      <c r="D2561" t="s">
        <v>1303</v>
      </c>
      <c r="E2561">
        <v>5</v>
      </c>
    </row>
    <row r="2562" spans="1:5">
      <c r="A2562" t="s">
        <v>28</v>
      </c>
      <c r="B2562">
        <v>2011</v>
      </c>
      <c r="C2562">
        <v>2006</v>
      </c>
      <c r="D2562" t="s">
        <v>1302</v>
      </c>
      <c r="E2562">
        <v>5</v>
      </c>
    </row>
    <row r="2563" spans="1:5">
      <c r="A2563" t="s">
        <v>28</v>
      </c>
      <c r="B2563">
        <v>2011</v>
      </c>
      <c r="C2563">
        <v>2006</v>
      </c>
      <c r="D2563" t="s">
        <v>1298</v>
      </c>
      <c r="E2563">
        <v>5</v>
      </c>
    </row>
    <row r="2564" spans="1:5">
      <c r="A2564" t="s">
        <v>478</v>
      </c>
      <c r="B2564">
        <v>2010</v>
      </c>
      <c r="C2564">
        <v>2006</v>
      </c>
      <c r="D2564" t="s">
        <v>1305</v>
      </c>
      <c r="E2564">
        <v>4</v>
      </c>
    </row>
    <row r="2565" spans="1:5">
      <c r="A2565" t="s">
        <v>478</v>
      </c>
      <c r="B2565">
        <v>2010</v>
      </c>
      <c r="C2565">
        <v>2006</v>
      </c>
      <c r="D2565" t="s">
        <v>1304</v>
      </c>
      <c r="E2565">
        <v>4</v>
      </c>
    </row>
    <row r="2566" spans="1:5">
      <c r="A2566" t="s">
        <v>478</v>
      </c>
      <c r="B2566">
        <v>2010</v>
      </c>
      <c r="C2566">
        <v>2006</v>
      </c>
      <c r="D2566" t="s">
        <v>1303</v>
      </c>
      <c r="E2566">
        <v>4</v>
      </c>
    </row>
    <row r="2567" spans="1:5">
      <c r="A2567" t="s">
        <v>478</v>
      </c>
      <c r="B2567">
        <v>2010</v>
      </c>
      <c r="C2567">
        <v>2006</v>
      </c>
      <c r="D2567" t="s">
        <v>1302</v>
      </c>
      <c r="E2567">
        <v>4</v>
      </c>
    </row>
    <row r="2568" spans="1:5">
      <c r="A2568" t="s">
        <v>439</v>
      </c>
      <c r="B2568">
        <v>2010</v>
      </c>
      <c r="C2568">
        <v>2006</v>
      </c>
      <c r="D2568" t="s">
        <v>1305</v>
      </c>
      <c r="E2568">
        <v>4</v>
      </c>
    </row>
    <row r="2569" spans="1:5">
      <c r="A2569" t="s">
        <v>439</v>
      </c>
      <c r="B2569">
        <v>2010</v>
      </c>
      <c r="C2569">
        <v>2006</v>
      </c>
      <c r="D2569" t="s">
        <v>1304</v>
      </c>
      <c r="E2569">
        <v>4</v>
      </c>
    </row>
    <row r="2570" spans="1:5">
      <c r="A2570" t="s">
        <v>439</v>
      </c>
      <c r="B2570">
        <v>2010</v>
      </c>
      <c r="C2570">
        <v>2006</v>
      </c>
      <c r="D2570" t="s">
        <v>1303</v>
      </c>
      <c r="E2570">
        <v>4</v>
      </c>
    </row>
    <row r="2571" spans="1:5">
      <c r="A2571" t="s">
        <v>439</v>
      </c>
      <c r="B2571">
        <v>2010</v>
      </c>
      <c r="C2571">
        <v>2006</v>
      </c>
      <c r="D2571" t="s">
        <v>1302</v>
      </c>
      <c r="E2571">
        <v>4</v>
      </c>
    </row>
    <row r="2572" spans="1:5">
      <c r="A2572" t="s">
        <v>994</v>
      </c>
      <c r="B2572">
        <v>2010</v>
      </c>
      <c r="C2572">
        <v>2006</v>
      </c>
      <c r="D2572" t="s">
        <v>1305</v>
      </c>
      <c r="E2572">
        <v>4</v>
      </c>
    </row>
    <row r="2573" spans="1:5">
      <c r="A2573" t="s">
        <v>994</v>
      </c>
      <c r="B2573">
        <v>2010</v>
      </c>
      <c r="C2573">
        <v>2006</v>
      </c>
      <c r="D2573" t="s">
        <v>1304</v>
      </c>
      <c r="E2573">
        <v>4</v>
      </c>
    </row>
    <row r="2574" spans="1:5">
      <c r="A2574" t="s">
        <v>456</v>
      </c>
      <c r="B2574">
        <v>2010</v>
      </c>
      <c r="C2574">
        <v>2006</v>
      </c>
      <c r="D2574" t="s">
        <v>1305</v>
      </c>
      <c r="E2574">
        <v>4</v>
      </c>
    </row>
    <row r="2575" spans="1:5">
      <c r="A2575" t="s">
        <v>456</v>
      </c>
      <c r="B2575">
        <v>2010</v>
      </c>
      <c r="C2575">
        <v>2006</v>
      </c>
      <c r="D2575" t="s">
        <v>1304</v>
      </c>
      <c r="E2575">
        <v>4</v>
      </c>
    </row>
    <row r="2576" spans="1:5">
      <c r="A2576" t="s">
        <v>456</v>
      </c>
      <c r="B2576">
        <v>2010</v>
      </c>
      <c r="C2576">
        <v>2006</v>
      </c>
      <c r="D2576" t="s">
        <v>1303</v>
      </c>
      <c r="E2576">
        <v>4</v>
      </c>
    </row>
    <row r="2577" spans="1:5">
      <c r="A2577" t="s">
        <v>456</v>
      </c>
      <c r="B2577">
        <v>2010</v>
      </c>
      <c r="C2577">
        <v>2006</v>
      </c>
      <c r="D2577" t="s">
        <v>1302</v>
      </c>
      <c r="E2577">
        <v>4</v>
      </c>
    </row>
    <row r="2578" spans="1:5">
      <c r="A2578" t="s">
        <v>420</v>
      </c>
      <c r="B2578">
        <v>2010</v>
      </c>
      <c r="C2578">
        <v>2006</v>
      </c>
      <c r="D2578" t="s">
        <v>1305</v>
      </c>
      <c r="E2578">
        <v>4</v>
      </c>
    </row>
    <row r="2579" spans="1:5">
      <c r="A2579" t="s">
        <v>420</v>
      </c>
      <c r="B2579">
        <v>2010</v>
      </c>
      <c r="C2579">
        <v>2006</v>
      </c>
      <c r="D2579" t="s">
        <v>1304</v>
      </c>
      <c r="E2579">
        <v>4</v>
      </c>
    </row>
    <row r="2580" spans="1:5">
      <c r="A2580" t="s">
        <v>420</v>
      </c>
      <c r="B2580">
        <v>2010</v>
      </c>
      <c r="C2580">
        <v>2006</v>
      </c>
      <c r="D2580" t="s">
        <v>1303</v>
      </c>
      <c r="E2580">
        <v>4</v>
      </c>
    </row>
    <row r="2581" spans="1:5">
      <c r="A2581" t="s">
        <v>420</v>
      </c>
      <c r="B2581">
        <v>2010</v>
      </c>
      <c r="C2581">
        <v>2006</v>
      </c>
      <c r="D2581" t="s">
        <v>1302</v>
      </c>
      <c r="E2581">
        <v>4</v>
      </c>
    </row>
    <row r="2582" spans="1:5">
      <c r="A2582" t="s">
        <v>1450</v>
      </c>
      <c r="B2582">
        <v>2015</v>
      </c>
      <c r="C2582">
        <v>2006</v>
      </c>
      <c r="D2582" t="s">
        <v>1301</v>
      </c>
      <c r="E2582">
        <v>9</v>
      </c>
    </row>
    <row r="2583" spans="1:5">
      <c r="A2583" t="s">
        <v>419</v>
      </c>
      <c r="B2583">
        <v>2010</v>
      </c>
      <c r="C2583">
        <v>2006</v>
      </c>
      <c r="D2583" t="s">
        <v>1305</v>
      </c>
      <c r="E2583">
        <v>4</v>
      </c>
    </row>
    <row r="2584" spans="1:5">
      <c r="A2584" t="s">
        <v>419</v>
      </c>
      <c r="B2584">
        <v>2010</v>
      </c>
      <c r="C2584">
        <v>2006</v>
      </c>
      <c r="D2584" t="s">
        <v>1304</v>
      </c>
      <c r="E2584">
        <v>4</v>
      </c>
    </row>
    <row r="2585" spans="1:5">
      <c r="A2585" t="s">
        <v>419</v>
      </c>
      <c r="B2585">
        <v>2010</v>
      </c>
      <c r="C2585">
        <v>2006</v>
      </c>
      <c r="D2585" t="s">
        <v>1303</v>
      </c>
      <c r="E2585">
        <v>4</v>
      </c>
    </row>
    <row r="2586" spans="1:5">
      <c r="A2586" t="s">
        <v>419</v>
      </c>
      <c r="B2586">
        <v>2010</v>
      </c>
      <c r="C2586">
        <v>2006</v>
      </c>
      <c r="D2586" t="s">
        <v>1302</v>
      </c>
      <c r="E2586">
        <v>4</v>
      </c>
    </row>
    <row r="2587" spans="1:5">
      <c r="A2587" t="s">
        <v>1076</v>
      </c>
      <c r="B2587">
        <v>2010</v>
      </c>
      <c r="C2587">
        <v>2006</v>
      </c>
      <c r="D2587" t="s">
        <v>1305</v>
      </c>
      <c r="E2587">
        <v>4</v>
      </c>
    </row>
    <row r="2588" spans="1:5">
      <c r="A2588" t="s">
        <v>465</v>
      </c>
      <c r="B2588">
        <v>2010</v>
      </c>
      <c r="C2588">
        <v>2006</v>
      </c>
      <c r="D2588" t="s">
        <v>1305</v>
      </c>
      <c r="E2588">
        <v>4</v>
      </c>
    </row>
    <row r="2589" spans="1:5">
      <c r="A2589" t="s">
        <v>465</v>
      </c>
      <c r="B2589">
        <v>2010</v>
      </c>
      <c r="C2589">
        <v>2006</v>
      </c>
      <c r="D2589" t="s">
        <v>1304</v>
      </c>
      <c r="E2589">
        <v>4</v>
      </c>
    </row>
    <row r="2590" spans="1:5">
      <c r="A2590" t="s">
        <v>465</v>
      </c>
      <c r="B2590">
        <v>2010</v>
      </c>
      <c r="C2590">
        <v>2006</v>
      </c>
      <c r="D2590" t="s">
        <v>1303</v>
      </c>
      <c r="E2590">
        <v>4</v>
      </c>
    </row>
    <row r="2591" spans="1:5">
      <c r="A2591" t="s">
        <v>465</v>
      </c>
      <c r="B2591">
        <v>2010</v>
      </c>
      <c r="C2591">
        <v>2006</v>
      </c>
      <c r="D2591" t="s">
        <v>1302</v>
      </c>
      <c r="E2591">
        <v>4</v>
      </c>
    </row>
    <row r="2592" spans="1:5">
      <c r="A2592" t="s">
        <v>1219</v>
      </c>
      <c r="B2592">
        <v>2010</v>
      </c>
      <c r="C2592">
        <v>2006</v>
      </c>
      <c r="D2592" t="s">
        <v>1305</v>
      </c>
      <c r="E2592">
        <v>4</v>
      </c>
    </row>
    <row r="2593" spans="1:5">
      <c r="A2593" t="s">
        <v>468</v>
      </c>
      <c r="B2593">
        <v>2010</v>
      </c>
      <c r="C2593">
        <v>2006</v>
      </c>
      <c r="D2593" t="s">
        <v>1305</v>
      </c>
      <c r="E2593">
        <v>4</v>
      </c>
    </row>
    <row r="2594" spans="1:5">
      <c r="A2594" t="s">
        <v>468</v>
      </c>
      <c r="B2594">
        <v>2010</v>
      </c>
      <c r="C2594">
        <v>2006</v>
      </c>
      <c r="D2594" t="s">
        <v>1304</v>
      </c>
      <c r="E2594">
        <v>4</v>
      </c>
    </row>
    <row r="2595" spans="1:5">
      <c r="A2595" t="s">
        <v>468</v>
      </c>
      <c r="B2595">
        <v>2010</v>
      </c>
      <c r="C2595">
        <v>2006</v>
      </c>
      <c r="D2595" t="s">
        <v>1303</v>
      </c>
      <c r="E2595">
        <v>4</v>
      </c>
    </row>
    <row r="2596" spans="1:5">
      <c r="A2596" t="s">
        <v>468</v>
      </c>
      <c r="B2596">
        <v>2010</v>
      </c>
      <c r="C2596">
        <v>2006</v>
      </c>
      <c r="D2596" t="s">
        <v>1302</v>
      </c>
      <c r="E2596">
        <v>4</v>
      </c>
    </row>
    <row r="2597" spans="1:5">
      <c r="A2597" t="s">
        <v>444</v>
      </c>
      <c r="B2597">
        <v>2010</v>
      </c>
      <c r="C2597">
        <v>2006</v>
      </c>
      <c r="D2597" t="s">
        <v>1305</v>
      </c>
      <c r="E2597">
        <v>4</v>
      </c>
    </row>
    <row r="2598" spans="1:5">
      <c r="A2598" t="s">
        <v>444</v>
      </c>
      <c r="B2598">
        <v>2010</v>
      </c>
      <c r="C2598">
        <v>2006</v>
      </c>
      <c r="D2598" t="s">
        <v>1304</v>
      </c>
      <c r="E2598">
        <v>4</v>
      </c>
    </row>
    <row r="2599" spans="1:5">
      <c r="A2599" t="s">
        <v>444</v>
      </c>
      <c r="B2599">
        <v>2010</v>
      </c>
      <c r="C2599">
        <v>2006</v>
      </c>
      <c r="D2599" t="s">
        <v>1303</v>
      </c>
      <c r="E2599">
        <v>4</v>
      </c>
    </row>
    <row r="2600" spans="1:5">
      <c r="A2600" t="s">
        <v>444</v>
      </c>
      <c r="B2600">
        <v>2010</v>
      </c>
      <c r="C2600">
        <v>2006</v>
      </c>
      <c r="D2600" t="s">
        <v>1302</v>
      </c>
      <c r="E2600">
        <v>4</v>
      </c>
    </row>
    <row r="2601" spans="1:5">
      <c r="A2601" t="s">
        <v>498</v>
      </c>
      <c r="B2601">
        <v>2009</v>
      </c>
      <c r="C2601">
        <v>2006</v>
      </c>
      <c r="D2601" t="s">
        <v>1305</v>
      </c>
      <c r="E2601">
        <v>3</v>
      </c>
    </row>
    <row r="2602" spans="1:5">
      <c r="A2602" t="s">
        <v>498</v>
      </c>
      <c r="B2602">
        <v>2009</v>
      </c>
      <c r="C2602">
        <v>2006</v>
      </c>
      <c r="D2602" t="s">
        <v>1304</v>
      </c>
      <c r="E2602">
        <v>3</v>
      </c>
    </row>
    <row r="2603" spans="1:5">
      <c r="A2603" t="s">
        <v>498</v>
      </c>
      <c r="B2603">
        <v>2009</v>
      </c>
      <c r="C2603">
        <v>2006</v>
      </c>
      <c r="D2603" t="s">
        <v>1303</v>
      </c>
      <c r="E2603">
        <v>3</v>
      </c>
    </row>
    <row r="2604" spans="1:5">
      <c r="A2604" t="s">
        <v>498</v>
      </c>
      <c r="B2604">
        <v>2009</v>
      </c>
      <c r="C2604">
        <v>2006</v>
      </c>
      <c r="D2604" t="s">
        <v>1302</v>
      </c>
      <c r="E2604">
        <v>3</v>
      </c>
    </row>
    <row r="2605" spans="1:5">
      <c r="A2605" t="s">
        <v>1218</v>
      </c>
      <c r="B2605">
        <v>2010</v>
      </c>
      <c r="C2605">
        <v>2006</v>
      </c>
      <c r="D2605" t="s">
        <v>1305</v>
      </c>
      <c r="E2605">
        <v>4</v>
      </c>
    </row>
    <row r="2606" spans="1:5">
      <c r="A2606" t="s">
        <v>1075</v>
      </c>
      <c r="B2606">
        <v>2010</v>
      </c>
      <c r="C2606">
        <v>2006</v>
      </c>
      <c r="D2606" t="s">
        <v>1305</v>
      </c>
      <c r="E2606">
        <v>4</v>
      </c>
    </row>
    <row r="2607" spans="1:5">
      <c r="A2607" t="s">
        <v>445</v>
      </c>
      <c r="B2607">
        <v>2010</v>
      </c>
      <c r="C2607">
        <v>2006</v>
      </c>
      <c r="D2607" t="s">
        <v>1305</v>
      </c>
      <c r="E2607">
        <v>4</v>
      </c>
    </row>
    <row r="2608" spans="1:5">
      <c r="A2608" t="s">
        <v>445</v>
      </c>
      <c r="B2608">
        <v>2010</v>
      </c>
      <c r="C2608">
        <v>2006</v>
      </c>
      <c r="D2608" t="s">
        <v>1304</v>
      </c>
      <c r="E2608">
        <v>4</v>
      </c>
    </row>
    <row r="2609" spans="1:5">
      <c r="A2609" t="s">
        <v>445</v>
      </c>
      <c r="B2609">
        <v>2010</v>
      </c>
      <c r="C2609">
        <v>2006</v>
      </c>
      <c r="D2609" t="s">
        <v>1303</v>
      </c>
      <c r="E2609">
        <v>4</v>
      </c>
    </row>
    <row r="2610" spans="1:5">
      <c r="A2610" t="s">
        <v>445</v>
      </c>
      <c r="B2610">
        <v>2010</v>
      </c>
      <c r="C2610">
        <v>2006</v>
      </c>
      <c r="D2610" t="s">
        <v>1302</v>
      </c>
      <c r="E2610">
        <v>4</v>
      </c>
    </row>
    <row r="2611" spans="1:5">
      <c r="A2611" t="s">
        <v>486</v>
      </c>
      <c r="B2611">
        <v>2009</v>
      </c>
      <c r="C2611">
        <v>2006</v>
      </c>
      <c r="D2611" t="s">
        <v>1305</v>
      </c>
      <c r="E2611">
        <v>3</v>
      </c>
    </row>
    <row r="2612" spans="1:5">
      <c r="A2612" t="s">
        <v>486</v>
      </c>
      <c r="B2612">
        <v>2009</v>
      </c>
      <c r="C2612">
        <v>2006</v>
      </c>
      <c r="D2612" t="s">
        <v>1304</v>
      </c>
      <c r="E2612">
        <v>3</v>
      </c>
    </row>
    <row r="2613" spans="1:5">
      <c r="A2613" t="s">
        <v>486</v>
      </c>
      <c r="B2613">
        <v>2009</v>
      </c>
      <c r="C2613">
        <v>2006</v>
      </c>
      <c r="D2613" t="s">
        <v>1303</v>
      </c>
      <c r="E2613">
        <v>3</v>
      </c>
    </row>
    <row r="2614" spans="1:5">
      <c r="A2614" t="s">
        <v>486</v>
      </c>
      <c r="B2614">
        <v>2009</v>
      </c>
      <c r="C2614">
        <v>2006</v>
      </c>
      <c r="D2614" t="s">
        <v>1302</v>
      </c>
      <c r="E2614">
        <v>3</v>
      </c>
    </row>
    <row r="2615" spans="1:5">
      <c r="A2615" t="s">
        <v>448</v>
      </c>
      <c r="B2615">
        <v>2010</v>
      </c>
      <c r="C2615">
        <v>2006</v>
      </c>
      <c r="D2615" t="s">
        <v>1305</v>
      </c>
      <c r="E2615">
        <v>4</v>
      </c>
    </row>
    <row r="2616" spans="1:5">
      <c r="A2616" t="s">
        <v>448</v>
      </c>
      <c r="B2616">
        <v>2010</v>
      </c>
      <c r="C2616">
        <v>2006</v>
      </c>
      <c r="D2616" t="s">
        <v>1304</v>
      </c>
      <c r="E2616">
        <v>4</v>
      </c>
    </row>
    <row r="2617" spans="1:5">
      <c r="A2617" t="s">
        <v>448</v>
      </c>
      <c r="B2617">
        <v>2010</v>
      </c>
      <c r="C2617">
        <v>2006</v>
      </c>
      <c r="D2617" t="s">
        <v>1303</v>
      </c>
      <c r="E2617">
        <v>4</v>
      </c>
    </row>
    <row r="2618" spans="1:5">
      <c r="A2618" t="s">
        <v>448</v>
      </c>
      <c r="B2618">
        <v>2010</v>
      </c>
      <c r="C2618">
        <v>2006</v>
      </c>
      <c r="D2618" t="s">
        <v>1302</v>
      </c>
      <c r="E2618">
        <v>4</v>
      </c>
    </row>
    <row r="2619" spans="1:5">
      <c r="A2619" t="s">
        <v>449</v>
      </c>
      <c r="B2619">
        <v>2010</v>
      </c>
      <c r="C2619">
        <v>2006</v>
      </c>
      <c r="D2619" t="s">
        <v>1305</v>
      </c>
      <c r="E2619">
        <v>4</v>
      </c>
    </row>
    <row r="2620" spans="1:5">
      <c r="A2620" t="s">
        <v>449</v>
      </c>
      <c r="B2620">
        <v>2010</v>
      </c>
      <c r="C2620">
        <v>2006</v>
      </c>
      <c r="D2620" t="s">
        <v>1304</v>
      </c>
      <c r="E2620">
        <v>4</v>
      </c>
    </row>
    <row r="2621" spans="1:5">
      <c r="A2621" t="s">
        <v>449</v>
      </c>
      <c r="B2621">
        <v>2010</v>
      </c>
      <c r="C2621">
        <v>2006</v>
      </c>
      <c r="D2621" t="s">
        <v>1303</v>
      </c>
      <c r="E2621">
        <v>4</v>
      </c>
    </row>
    <row r="2622" spans="1:5">
      <c r="A2622" t="s">
        <v>449</v>
      </c>
      <c r="B2622">
        <v>2010</v>
      </c>
      <c r="C2622">
        <v>2006</v>
      </c>
      <c r="D2622" t="s">
        <v>1302</v>
      </c>
      <c r="E2622">
        <v>4</v>
      </c>
    </row>
    <row r="2623" spans="1:5">
      <c r="A2623" t="s">
        <v>451</v>
      </c>
      <c r="B2623">
        <v>2010</v>
      </c>
      <c r="C2623">
        <v>2006</v>
      </c>
      <c r="D2623" t="s">
        <v>1305</v>
      </c>
      <c r="E2623">
        <v>4</v>
      </c>
    </row>
    <row r="2624" spans="1:5">
      <c r="A2624" t="s">
        <v>451</v>
      </c>
      <c r="B2624">
        <v>2010</v>
      </c>
      <c r="C2624">
        <v>2006</v>
      </c>
      <c r="D2624" t="s">
        <v>1304</v>
      </c>
      <c r="E2624">
        <v>4</v>
      </c>
    </row>
    <row r="2625" spans="1:5">
      <c r="A2625" t="s">
        <v>451</v>
      </c>
      <c r="B2625">
        <v>2010</v>
      </c>
      <c r="C2625">
        <v>2006</v>
      </c>
      <c r="D2625" t="s">
        <v>1303</v>
      </c>
      <c r="E2625">
        <v>4</v>
      </c>
    </row>
    <row r="2626" spans="1:5">
      <c r="A2626" t="s">
        <v>451</v>
      </c>
      <c r="B2626">
        <v>2010</v>
      </c>
      <c r="C2626">
        <v>2006</v>
      </c>
      <c r="D2626" t="s">
        <v>1302</v>
      </c>
      <c r="E2626">
        <v>4</v>
      </c>
    </row>
    <row r="2627" spans="1:5">
      <c r="A2627" t="s">
        <v>508</v>
      </c>
      <c r="B2627">
        <v>2009</v>
      </c>
      <c r="C2627">
        <v>2006</v>
      </c>
      <c r="D2627" t="s">
        <v>1305</v>
      </c>
      <c r="E2627">
        <v>3</v>
      </c>
    </row>
    <row r="2628" spans="1:5">
      <c r="A2628" t="s">
        <v>508</v>
      </c>
      <c r="B2628">
        <v>2009</v>
      </c>
      <c r="C2628">
        <v>2006</v>
      </c>
      <c r="D2628" t="s">
        <v>1304</v>
      </c>
      <c r="E2628">
        <v>3</v>
      </c>
    </row>
    <row r="2629" spans="1:5">
      <c r="A2629" t="s">
        <v>508</v>
      </c>
      <c r="B2629">
        <v>2009</v>
      </c>
      <c r="C2629">
        <v>2006</v>
      </c>
      <c r="D2629" t="s">
        <v>1303</v>
      </c>
      <c r="E2629">
        <v>3</v>
      </c>
    </row>
    <row r="2630" spans="1:5">
      <c r="A2630" t="s">
        <v>508</v>
      </c>
      <c r="B2630">
        <v>2009</v>
      </c>
      <c r="C2630">
        <v>2006</v>
      </c>
      <c r="D2630" t="s">
        <v>1302</v>
      </c>
      <c r="E2630">
        <v>3</v>
      </c>
    </row>
    <row r="2631" spans="1:5">
      <c r="A2631" t="s">
        <v>1084</v>
      </c>
      <c r="B2631">
        <v>2010</v>
      </c>
      <c r="C2631">
        <v>2006</v>
      </c>
      <c r="D2631" t="s">
        <v>1305</v>
      </c>
      <c r="E2631">
        <v>4</v>
      </c>
    </row>
    <row r="2632" spans="1:5">
      <c r="A2632" t="s">
        <v>1148</v>
      </c>
      <c r="B2632">
        <v>2011</v>
      </c>
      <c r="C2632">
        <v>2006</v>
      </c>
      <c r="D2632" t="s">
        <v>1305</v>
      </c>
      <c r="E2632">
        <v>5</v>
      </c>
    </row>
    <row r="2633" spans="1:5">
      <c r="A2633" t="s">
        <v>1227</v>
      </c>
      <c r="B2633">
        <v>2009</v>
      </c>
      <c r="C2633">
        <v>2006</v>
      </c>
      <c r="D2633" t="s">
        <v>1305</v>
      </c>
      <c r="E2633">
        <v>3</v>
      </c>
    </row>
    <row r="2634" spans="1:5">
      <c r="A2634" t="s">
        <v>347</v>
      </c>
      <c r="B2634">
        <v>2011</v>
      </c>
      <c r="C2634">
        <v>2006</v>
      </c>
      <c r="D2634" t="s">
        <v>1304</v>
      </c>
      <c r="E2634">
        <v>5</v>
      </c>
    </row>
    <row r="2635" spans="1:5">
      <c r="A2635" t="s">
        <v>347</v>
      </c>
      <c r="B2635">
        <v>2011</v>
      </c>
      <c r="C2635">
        <v>2006</v>
      </c>
      <c r="D2635" t="s">
        <v>1303</v>
      </c>
      <c r="E2635">
        <v>5</v>
      </c>
    </row>
    <row r="2636" spans="1:5">
      <c r="A2636" t="s">
        <v>347</v>
      </c>
      <c r="B2636">
        <v>2011</v>
      </c>
      <c r="C2636">
        <v>2006</v>
      </c>
      <c r="D2636" t="s">
        <v>1302</v>
      </c>
      <c r="E2636">
        <v>5</v>
      </c>
    </row>
    <row r="2637" spans="1:5">
      <c r="A2637" t="s">
        <v>1089</v>
      </c>
      <c r="B2637">
        <v>2010</v>
      </c>
      <c r="C2637">
        <v>2006</v>
      </c>
      <c r="D2637" t="s">
        <v>1305</v>
      </c>
      <c r="E2637">
        <v>4</v>
      </c>
    </row>
    <row r="2638" spans="1:5">
      <c r="A2638" t="s">
        <v>455</v>
      </c>
      <c r="B2638">
        <v>2010</v>
      </c>
      <c r="C2638">
        <v>2006</v>
      </c>
      <c r="D2638" t="s">
        <v>1305</v>
      </c>
      <c r="E2638">
        <v>4</v>
      </c>
    </row>
    <row r="2639" spans="1:5">
      <c r="A2639" t="s">
        <v>455</v>
      </c>
      <c r="B2639">
        <v>2010</v>
      </c>
      <c r="C2639">
        <v>2006</v>
      </c>
      <c r="D2639" t="s">
        <v>1304</v>
      </c>
      <c r="E2639">
        <v>4</v>
      </c>
    </row>
    <row r="2640" spans="1:5">
      <c r="A2640" t="s">
        <v>455</v>
      </c>
      <c r="B2640">
        <v>2010</v>
      </c>
      <c r="C2640">
        <v>2006</v>
      </c>
      <c r="D2640" t="s">
        <v>1303</v>
      </c>
      <c r="E2640">
        <v>4</v>
      </c>
    </row>
    <row r="2641" spans="1:5">
      <c r="A2641" t="s">
        <v>455</v>
      </c>
      <c r="B2641">
        <v>2010</v>
      </c>
      <c r="C2641">
        <v>2006</v>
      </c>
      <c r="D2641" t="s">
        <v>1302</v>
      </c>
      <c r="E2641">
        <v>4</v>
      </c>
    </row>
    <row r="2642" spans="1:5">
      <c r="A2642" t="s">
        <v>442</v>
      </c>
      <c r="B2642">
        <v>2010</v>
      </c>
      <c r="C2642">
        <v>2006</v>
      </c>
      <c r="D2642" t="s">
        <v>1305</v>
      </c>
      <c r="E2642">
        <v>4</v>
      </c>
    </row>
    <row r="2643" spans="1:5">
      <c r="A2643" t="s">
        <v>442</v>
      </c>
      <c r="B2643">
        <v>2010</v>
      </c>
      <c r="C2643">
        <v>2006</v>
      </c>
      <c r="D2643" t="s">
        <v>1304</v>
      </c>
      <c r="E2643">
        <v>4</v>
      </c>
    </row>
    <row r="2644" spans="1:5">
      <c r="A2644" t="s">
        <v>442</v>
      </c>
      <c r="B2644">
        <v>2010</v>
      </c>
      <c r="C2644">
        <v>2006</v>
      </c>
      <c r="D2644" t="s">
        <v>1303</v>
      </c>
      <c r="E2644">
        <v>4</v>
      </c>
    </row>
    <row r="2645" spans="1:5">
      <c r="A2645" t="s">
        <v>442</v>
      </c>
      <c r="B2645">
        <v>2010</v>
      </c>
      <c r="C2645">
        <v>2006</v>
      </c>
      <c r="D2645" t="s">
        <v>1302</v>
      </c>
      <c r="E2645">
        <v>4</v>
      </c>
    </row>
    <row r="2646" spans="1:5">
      <c r="A2646" t="s">
        <v>501</v>
      </c>
      <c r="B2646">
        <v>2009</v>
      </c>
      <c r="C2646">
        <v>2006</v>
      </c>
      <c r="D2646" t="s">
        <v>1305</v>
      </c>
      <c r="E2646">
        <v>3</v>
      </c>
    </row>
    <row r="2647" spans="1:5">
      <c r="A2647" t="s">
        <v>501</v>
      </c>
      <c r="B2647">
        <v>2009</v>
      </c>
      <c r="C2647">
        <v>2006</v>
      </c>
      <c r="D2647" t="s">
        <v>1304</v>
      </c>
      <c r="E2647">
        <v>3</v>
      </c>
    </row>
    <row r="2648" spans="1:5">
      <c r="A2648" t="s">
        <v>501</v>
      </c>
      <c r="B2648">
        <v>2009</v>
      </c>
      <c r="C2648">
        <v>2006</v>
      </c>
      <c r="D2648" t="s">
        <v>1303</v>
      </c>
      <c r="E2648">
        <v>3</v>
      </c>
    </row>
    <row r="2649" spans="1:5">
      <c r="A2649" t="s">
        <v>501</v>
      </c>
      <c r="B2649">
        <v>2009</v>
      </c>
      <c r="C2649">
        <v>2006</v>
      </c>
      <c r="D2649" t="s">
        <v>1302</v>
      </c>
      <c r="E2649">
        <v>3</v>
      </c>
    </row>
    <row r="2650" spans="1:5">
      <c r="A2650" t="s">
        <v>458</v>
      </c>
      <c r="B2650">
        <v>2010</v>
      </c>
      <c r="C2650">
        <v>2006</v>
      </c>
      <c r="D2650" t="s">
        <v>1305</v>
      </c>
      <c r="E2650">
        <v>4</v>
      </c>
    </row>
    <row r="2651" spans="1:5">
      <c r="A2651" t="s">
        <v>458</v>
      </c>
      <c r="B2651">
        <v>2010</v>
      </c>
      <c r="C2651">
        <v>2006</v>
      </c>
      <c r="D2651" t="s">
        <v>1304</v>
      </c>
      <c r="E2651">
        <v>4</v>
      </c>
    </row>
    <row r="2652" spans="1:5">
      <c r="A2652" t="s">
        <v>458</v>
      </c>
      <c r="B2652">
        <v>2010</v>
      </c>
      <c r="C2652">
        <v>2006</v>
      </c>
      <c r="D2652" t="s">
        <v>1303</v>
      </c>
      <c r="E2652">
        <v>4</v>
      </c>
    </row>
    <row r="2653" spans="1:5">
      <c r="A2653" t="s">
        <v>458</v>
      </c>
      <c r="B2653">
        <v>2010</v>
      </c>
      <c r="C2653">
        <v>2006</v>
      </c>
      <c r="D2653" t="s">
        <v>1302</v>
      </c>
      <c r="E2653">
        <v>4</v>
      </c>
    </row>
    <row r="2654" spans="1:5">
      <c r="A2654" t="s">
        <v>1081</v>
      </c>
      <c r="B2654">
        <v>2010</v>
      </c>
      <c r="C2654">
        <v>2006</v>
      </c>
      <c r="D2654" t="s">
        <v>1305</v>
      </c>
      <c r="E2654">
        <v>4</v>
      </c>
    </row>
    <row r="2655" spans="1:5">
      <c r="A2655" t="s">
        <v>460</v>
      </c>
      <c r="B2655">
        <v>2010</v>
      </c>
      <c r="C2655">
        <v>2006</v>
      </c>
      <c r="D2655" t="s">
        <v>1305</v>
      </c>
      <c r="E2655">
        <v>4</v>
      </c>
    </row>
    <row r="2656" spans="1:5">
      <c r="A2656" t="s">
        <v>460</v>
      </c>
      <c r="B2656">
        <v>2010</v>
      </c>
      <c r="C2656">
        <v>2006</v>
      </c>
      <c r="D2656" t="s">
        <v>1304</v>
      </c>
      <c r="E2656">
        <v>4</v>
      </c>
    </row>
    <row r="2657" spans="1:5">
      <c r="A2657" t="s">
        <v>460</v>
      </c>
      <c r="B2657">
        <v>2010</v>
      </c>
      <c r="C2657">
        <v>2006</v>
      </c>
      <c r="D2657" t="s">
        <v>1303</v>
      </c>
      <c r="E2657">
        <v>4</v>
      </c>
    </row>
    <row r="2658" spans="1:5">
      <c r="A2658" t="s">
        <v>460</v>
      </c>
      <c r="B2658">
        <v>2010</v>
      </c>
      <c r="C2658">
        <v>2006</v>
      </c>
      <c r="D2658" t="s">
        <v>1302</v>
      </c>
      <c r="E2658">
        <v>4</v>
      </c>
    </row>
    <row r="2659" spans="1:5">
      <c r="A2659" t="s">
        <v>462</v>
      </c>
      <c r="B2659">
        <v>2010</v>
      </c>
      <c r="C2659">
        <v>2006</v>
      </c>
      <c r="D2659" t="s">
        <v>1305</v>
      </c>
      <c r="E2659">
        <v>4</v>
      </c>
    </row>
    <row r="2660" spans="1:5">
      <c r="A2660" t="s">
        <v>462</v>
      </c>
      <c r="B2660">
        <v>2010</v>
      </c>
      <c r="C2660">
        <v>2006</v>
      </c>
      <c r="D2660" t="s">
        <v>1304</v>
      </c>
      <c r="E2660">
        <v>4</v>
      </c>
    </row>
    <row r="2661" spans="1:5">
      <c r="A2661" t="s">
        <v>462</v>
      </c>
      <c r="B2661">
        <v>2010</v>
      </c>
      <c r="C2661">
        <v>2006</v>
      </c>
      <c r="D2661" t="s">
        <v>1303</v>
      </c>
      <c r="E2661">
        <v>4</v>
      </c>
    </row>
    <row r="2662" spans="1:5">
      <c r="A2662" t="s">
        <v>462</v>
      </c>
      <c r="B2662">
        <v>2010</v>
      </c>
      <c r="C2662">
        <v>2006</v>
      </c>
      <c r="D2662" t="s">
        <v>1302</v>
      </c>
      <c r="E2662">
        <v>4</v>
      </c>
    </row>
    <row r="2663" spans="1:5">
      <c r="A2663" t="s">
        <v>464</v>
      </c>
      <c r="B2663">
        <v>2010</v>
      </c>
      <c r="C2663">
        <v>2006</v>
      </c>
      <c r="D2663" t="s">
        <v>1305</v>
      </c>
      <c r="E2663">
        <v>4</v>
      </c>
    </row>
    <row r="2664" spans="1:5">
      <c r="A2664" t="s">
        <v>464</v>
      </c>
      <c r="B2664">
        <v>2010</v>
      </c>
      <c r="C2664">
        <v>2006</v>
      </c>
      <c r="D2664" t="s">
        <v>1304</v>
      </c>
      <c r="E2664">
        <v>4</v>
      </c>
    </row>
    <row r="2665" spans="1:5">
      <c r="A2665" t="s">
        <v>464</v>
      </c>
      <c r="B2665">
        <v>2010</v>
      </c>
      <c r="C2665">
        <v>2006</v>
      </c>
      <c r="D2665" t="s">
        <v>1303</v>
      </c>
      <c r="E2665">
        <v>4</v>
      </c>
    </row>
    <row r="2666" spans="1:5">
      <c r="A2666" t="s">
        <v>464</v>
      </c>
      <c r="B2666">
        <v>2010</v>
      </c>
      <c r="C2666">
        <v>2006</v>
      </c>
      <c r="D2666" t="s">
        <v>1302</v>
      </c>
      <c r="E2666">
        <v>4</v>
      </c>
    </row>
    <row r="2667" spans="1:5">
      <c r="A2667" t="s">
        <v>485</v>
      </c>
      <c r="B2667">
        <v>2009</v>
      </c>
      <c r="C2667">
        <v>2006</v>
      </c>
      <c r="D2667" t="s">
        <v>1305</v>
      </c>
      <c r="E2667">
        <v>3</v>
      </c>
    </row>
    <row r="2668" spans="1:5">
      <c r="A2668" t="s">
        <v>485</v>
      </c>
      <c r="B2668">
        <v>2009</v>
      </c>
      <c r="C2668">
        <v>2006</v>
      </c>
      <c r="D2668" t="s">
        <v>1304</v>
      </c>
      <c r="E2668">
        <v>3</v>
      </c>
    </row>
    <row r="2669" spans="1:5">
      <c r="A2669" t="s">
        <v>485</v>
      </c>
      <c r="B2669">
        <v>2009</v>
      </c>
      <c r="C2669">
        <v>2006</v>
      </c>
      <c r="D2669" t="s">
        <v>1303</v>
      </c>
      <c r="E2669">
        <v>3</v>
      </c>
    </row>
    <row r="2670" spans="1:5">
      <c r="A2670" t="s">
        <v>485</v>
      </c>
      <c r="B2670">
        <v>2009</v>
      </c>
      <c r="C2670">
        <v>2006</v>
      </c>
      <c r="D2670" t="s">
        <v>1302</v>
      </c>
      <c r="E2670">
        <v>3</v>
      </c>
    </row>
    <row r="2671" spans="1:5">
      <c r="A2671" t="s">
        <v>467</v>
      </c>
      <c r="B2671">
        <v>2010</v>
      </c>
      <c r="C2671">
        <v>2006</v>
      </c>
      <c r="D2671" t="s">
        <v>1305</v>
      </c>
      <c r="E2671">
        <v>4</v>
      </c>
    </row>
    <row r="2672" spans="1:5">
      <c r="A2672" t="s">
        <v>467</v>
      </c>
      <c r="B2672">
        <v>2010</v>
      </c>
      <c r="C2672">
        <v>2006</v>
      </c>
      <c r="D2672" t="s">
        <v>1304</v>
      </c>
      <c r="E2672">
        <v>4</v>
      </c>
    </row>
    <row r="2673" spans="1:5">
      <c r="A2673" t="s">
        <v>467</v>
      </c>
      <c r="B2673">
        <v>2010</v>
      </c>
      <c r="C2673">
        <v>2006</v>
      </c>
      <c r="D2673" t="s">
        <v>1303</v>
      </c>
      <c r="E2673">
        <v>4</v>
      </c>
    </row>
    <row r="2674" spans="1:5">
      <c r="A2674" t="s">
        <v>467</v>
      </c>
      <c r="B2674">
        <v>2010</v>
      </c>
      <c r="C2674">
        <v>2006</v>
      </c>
      <c r="D2674" t="s">
        <v>1302</v>
      </c>
      <c r="E2674">
        <v>4</v>
      </c>
    </row>
    <row r="2675" spans="1:5">
      <c r="A2675" t="s">
        <v>429</v>
      </c>
      <c r="B2675">
        <v>2010</v>
      </c>
      <c r="C2675">
        <v>2006</v>
      </c>
      <c r="D2675" t="s">
        <v>1305</v>
      </c>
      <c r="E2675">
        <v>4</v>
      </c>
    </row>
    <row r="2676" spans="1:5">
      <c r="A2676" t="s">
        <v>429</v>
      </c>
      <c r="B2676">
        <v>2010</v>
      </c>
      <c r="C2676">
        <v>2006</v>
      </c>
      <c r="D2676" t="s">
        <v>1304</v>
      </c>
      <c r="E2676">
        <v>4</v>
      </c>
    </row>
    <row r="2677" spans="1:5">
      <c r="A2677" t="s">
        <v>429</v>
      </c>
      <c r="B2677">
        <v>2010</v>
      </c>
      <c r="C2677">
        <v>2006</v>
      </c>
      <c r="D2677" t="s">
        <v>1303</v>
      </c>
      <c r="E2677">
        <v>4</v>
      </c>
    </row>
    <row r="2678" spans="1:5">
      <c r="A2678" t="s">
        <v>429</v>
      </c>
      <c r="B2678">
        <v>2010</v>
      </c>
      <c r="C2678">
        <v>2006</v>
      </c>
      <c r="D2678" t="s">
        <v>1302</v>
      </c>
      <c r="E2678">
        <v>4</v>
      </c>
    </row>
    <row r="2679" spans="1:5">
      <c r="A2679" t="s">
        <v>356</v>
      </c>
      <c r="B2679">
        <v>2011</v>
      </c>
      <c r="C2679">
        <v>2006</v>
      </c>
      <c r="D2679" t="s">
        <v>1305</v>
      </c>
      <c r="E2679">
        <v>5</v>
      </c>
    </row>
    <row r="2680" spans="1:5">
      <c r="A2680" t="s">
        <v>356</v>
      </c>
      <c r="B2680">
        <v>2011</v>
      </c>
      <c r="C2680">
        <v>2006</v>
      </c>
      <c r="D2680" t="s">
        <v>1304</v>
      </c>
      <c r="E2680">
        <v>5</v>
      </c>
    </row>
    <row r="2681" spans="1:5">
      <c r="A2681" t="s">
        <v>356</v>
      </c>
      <c r="B2681">
        <v>2011</v>
      </c>
      <c r="C2681">
        <v>2006</v>
      </c>
      <c r="D2681" t="s">
        <v>1303</v>
      </c>
      <c r="E2681">
        <v>5</v>
      </c>
    </row>
    <row r="2682" spans="1:5">
      <c r="A2682" t="s">
        <v>356</v>
      </c>
      <c r="B2682">
        <v>2011</v>
      </c>
      <c r="C2682">
        <v>2006</v>
      </c>
      <c r="D2682" t="s">
        <v>1302</v>
      </c>
      <c r="E2682">
        <v>5</v>
      </c>
    </row>
    <row r="2683" spans="1:5">
      <c r="A2683" t="s">
        <v>417</v>
      </c>
      <c r="B2683">
        <v>2010</v>
      </c>
      <c r="C2683">
        <v>2006</v>
      </c>
      <c r="D2683" t="s">
        <v>1305</v>
      </c>
      <c r="E2683">
        <v>4</v>
      </c>
    </row>
    <row r="2684" spans="1:5">
      <c r="A2684" t="s">
        <v>417</v>
      </c>
      <c r="B2684">
        <v>2010</v>
      </c>
      <c r="C2684">
        <v>2006</v>
      </c>
      <c r="D2684" t="s">
        <v>1304</v>
      </c>
      <c r="E2684">
        <v>4</v>
      </c>
    </row>
    <row r="2685" spans="1:5">
      <c r="A2685" t="s">
        <v>417</v>
      </c>
      <c r="B2685">
        <v>2010</v>
      </c>
      <c r="C2685">
        <v>2006</v>
      </c>
      <c r="D2685" t="s">
        <v>1303</v>
      </c>
      <c r="E2685">
        <v>4</v>
      </c>
    </row>
    <row r="2686" spans="1:5">
      <c r="A2686" t="s">
        <v>417</v>
      </c>
      <c r="B2686">
        <v>2010</v>
      </c>
      <c r="C2686">
        <v>2006</v>
      </c>
      <c r="D2686" t="s">
        <v>1302</v>
      </c>
      <c r="E2686">
        <v>4</v>
      </c>
    </row>
    <row r="2687" spans="1:5">
      <c r="A2687" t="s">
        <v>418</v>
      </c>
      <c r="B2687">
        <v>2010</v>
      </c>
      <c r="C2687">
        <v>2006</v>
      </c>
      <c r="D2687" t="s">
        <v>1305</v>
      </c>
      <c r="E2687">
        <v>4</v>
      </c>
    </row>
    <row r="2688" spans="1:5">
      <c r="A2688" t="s">
        <v>418</v>
      </c>
      <c r="B2688">
        <v>2010</v>
      </c>
      <c r="C2688">
        <v>2006</v>
      </c>
      <c r="D2688" t="s">
        <v>1304</v>
      </c>
      <c r="E2688">
        <v>4</v>
      </c>
    </row>
    <row r="2689" spans="1:5">
      <c r="A2689" t="s">
        <v>418</v>
      </c>
      <c r="B2689">
        <v>2010</v>
      </c>
      <c r="C2689">
        <v>2006</v>
      </c>
      <c r="D2689" t="s">
        <v>1303</v>
      </c>
      <c r="E2689">
        <v>4</v>
      </c>
    </row>
    <row r="2690" spans="1:5">
      <c r="A2690" t="s">
        <v>418</v>
      </c>
      <c r="B2690">
        <v>2010</v>
      </c>
      <c r="C2690">
        <v>2006</v>
      </c>
      <c r="D2690" t="s">
        <v>1302</v>
      </c>
      <c r="E2690">
        <v>4</v>
      </c>
    </row>
    <row r="2691" spans="1:5">
      <c r="A2691" t="s">
        <v>422</v>
      </c>
      <c r="B2691">
        <v>2010</v>
      </c>
      <c r="C2691">
        <v>2006</v>
      </c>
      <c r="D2691" t="s">
        <v>1305</v>
      </c>
      <c r="E2691">
        <v>4</v>
      </c>
    </row>
    <row r="2692" spans="1:5">
      <c r="A2692" t="s">
        <v>422</v>
      </c>
      <c r="B2692">
        <v>2010</v>
      </c>
      <c r="C2692">
        <v>2006</v>
      </c>
      <c r="D2692" t="s">
        <v>1304</v>
      </c>
      <c r="E2692">
        <v>4</v>
      </c>
    </row>
    <row r="2693" spans="1:5">
      <c r="A2693" t="s">
        <v>422</v>
      </c>
      <c r="B2693">
        <v>2010</v>
      </c>
      <c r="C2693">
        <v>2006</v>
      </c>
      <c r="D2693" t="s">
        <v>1303</v>
      </c>
      <c r="E2693">
        <v>4</v>
      </c>
    </row>
    <row r="2694" spans="1:5">
      <c r="A2694" t="s">
        <v>422</v>
      </c>
      <c r="B2694">
        <v>2010</v>
      </c>
      <c r="C2694">
        <v>2006</v>
      </c>
      <c r="D2694" t="s">
        <v>1302</v>
      </c>
      <c r="E2694">
        <v>4</v>
      </c>
    </row>
    <row r="2695" spans="1:5">
      <c r="A2695" t="s">
        <v>425</v>
      </c>
      <c r="B2695">
        <v>2010</v>
      </c>
      <c r="C2695">
        <v>2006</v>
      </c>
      <c r="D2695" t="s">
        <v>1305</v>
      </c>
      <c r="E2695">
        <v>4</v>
      </c>
    </row>
    <row r="2696" spans="1:5">
      <c r="A2696" t="s">
        <v>425</v>
      </c>
      <c r="B2696">
        <v>2010</v>
      </c>
      <c r="C2696">
        <v>2006</v>
      </c>
      <c r="D2696" t="s">
        <v>1304</v>
      </c>
      <c r="E2696">
        <v>4</v>
      </c>
    </row>
    <row r="2697" spans="1:5">
      <c r="A2697" t="s">
        <v>425</v>
      </c>
      <c r="B2697">
        <v>2010</v>
      </c>
      <c r="C2697">
        <v>2006</v>
      </c>
      <c r="D2697" t="s">
        <v>1303</v>
      </c>
      <c r="E2697">
        <v>4</v>
      </c>
    </row>
    <row r="2698" spans="1:5">
      <c r="A2698" t="s">
        <v>425</v>
      </c>
      <c r="B2698">
        <v>2010</v>
      </c>
      <c r="C2698">
        <v>2006</v>
      </c>
      <c r="D2698" t="s">
        <v>1302</v>
      </c>
      <c r="E2698">
        <v>4</v>
      </c>
    </row>
    <row r="2699" spans="1:5">
      <c r="A2699" t="s">
        <v>426</v>
      </c>
      <c r="B2699">
        <v>2010</v>
      </c>
      <c r="C2699">
        <v>2006</v>
      </c>
      <c r="D2699" t="s">
        <v>1305</v>
      </c>
      <c r="E2699">
        <v>4</v>
      </c>
    </row>
    <row r="2700" spans="1:5">
      <c r="A2700" t="s">
        <v>426</v>
      </c>
      <c r="B2700">
        <v>2010</v>
      </c>
      <c r="C2700">
        <v>2006</v>
      </c>
      <c r="D2700" t="s">
        <v>1304</v>
      </c>
      <c r="E2700">
        <v>4</v>
      </c>
    </row>
    <row r="2701" spans="1:5">
      <c r="A2701" t="s">
        <v>426</v>
      </c>
      <c r="B2701">
        <v>2010</v>
      </c>
      <c r="C2701">
        <v>2006</v>
      </c>
      <c r="D2701" t="s">
        <v>1303</v>
      </c>
      <c r="E2701">
        <v>4</v>
      </c>
    </row>
    <row r="2702" spans="1:5">
      <c r="A2702" t="s">
        <v>426</v>
      </c>
      <c r="B2702">
        <v>2010</v>
      </c>
      <c r="C2702">
        <v>2006</v>
      </c>
      <c r="D2702" t="s">
        <v>1302</v>
      </c>
      <c r="E2702">
        <v>4</v>
      </c>
    </row>
    <row r="2703" spans="1:5">
      <c r="A2703" t="s">
        <v>523</v>
      </c>
      <c r="B2703">
        <v>2009</v>
      </c>
      <c r="C2703">
        <v>2006</v>
      </c>
      <c r="D2703" t="s">
        <v>1305</v>
      </c>
      <c r="E2703">
        <v>3</v>
      </c>
    </row>
    <row r="2704" spans="1:5">
      <c r="A2704" t="s">
        <v>523</v>
      </c>
      <c r="B2704">
        <v>2009</v>
      </c>
      <c r="C2704">
        <v>2006</v>
      </c>
      <c r="D2704" t="s">
        <v>1304</v>
      </c>
      <c r="E2704">
        <v>3</v>
      </c>
    </row>
    <row r="2705" spans="1:5">
      <c r="A2705" t="s">
        <v>523</v>
      </c>
      <c r="B2705">
        <v>2009</v>
      </c>
      <c r="C2705">
        <v>2006</v>
      </c>
      <c r="D2705" t="s">
        <v>1303</v>
      </c>
      <c r="E2705">
        <v>3</v>
      </c>
    </row>
    <row r="2706" spans="1:5">
      <c r="A2706" t="s">
        <v>523</v>
      </c>
      <c r="B2706">
        <v>2009</v>
      </c>
      <c r="C2706">
        <v>2006</v>
      </c>
      <c r="D2706" t="s">
        <v>1302</v>
      </c>
      <c r="E2706">
        <v>3</v>
      </c>
    </row>
    <row r="2707" spans="1:5">
      <c r="A2707" t="s">
        <v>1022</v>
      </c>
      <c r="B2707">
        <v>2012</v>
      </c>
      <c r="C2707">
        <v>2006</v>
      </c>
      <c r="D2707" t="s">
        <v>1301</v>
      </c>
      <c r="E2707">
        <v>6</v>
      </c>
    </row>
    <row r="2708" spans="1:5">
      <c r="A2708" t="s">
        <v>415</v>
      </c>
      <c r="B2708">
        <v>2010</v>
      </c>
      <c r="C2708">
        <v>2006</v>
      </c>
      <c r="D2708" t="s">
        <v>1305</v>
      </c>
      <c r="E2708">
        <v>4</v>
      </c>
    </row>
    <row r="2709" spans="1:5">
      <c r="A2709" t="s">
        <v>415</v>
      </c>
      <c r="B2709">
        <v>2010</v>
      </c>
      <c r="C2709">
        <v>2006</v>
      </c>
      <c r="D2709" t="s">
        <v>1304</v>
      </c>
      <c r="E2709">
        <v>4</v>
      </c>
    </row>
    <row r="2710" spans="1:5">
      <c r="A2710" t="s">
        <v>415</v>
      </c>
      <c r="B2710">
        <v>2010</v>
      </c>
      <c r="C2710">
        <v>2006</v>
      </c>
      <c r="D2710" t="s">
        <v>1303</v>
      </c>
      <c r="E2710">
        <v>4</v>
      </c>
    </row>
    <row r="2711" spans="1:5">
      <c r="A2711" t="s">
        <v>415</v>
      </c>
      <c r="B2711">
        <v>2010</v>
      </c>
      <c r="C2711">
        <v>2006</v>
      </c>
      <c r="D2711" t="s">
        <v>1302</v>
      </c>
      <c r="E2711">
        <v>4</v>
      </c>
    </row>
    <row r="2712" spans="1:5">
      <c r="A2712" t="s">
        <v>1082</v>
      </c>
      <c r="B2712">
        <v>2010</v>
      </c>
      <c r="C2712">
        <v>2006</v>
      </c>
      <c r="D2712" t="s">
        <v>1305</v>
      </c>
      <c r="E2712">
        <v>4</v>
      </c>
    </row>
    <row r="2713" spans="1:5">
      <c r="A2713" t="s">
        <v>431</v>
      </c>
      <c r="B2713">
        <v>2010</v>
      </c>
      <c r="C2713">
        <v>2006</v>
      </c>
      <c r="D2713" t="s">
        <v>1305</v>
      </c>
      <c r="E2713">
        <v>4</v>
      </c>
    </row>
    <row r="2714" spans="1:5">
      <c r="A2714" t="s">
        <v>431</v>
      </c>
      <c r="B2714">
        <v>2010</v>
      </c>
      <c r="C2714">
        <v>2006</v>
      </c>
      <c r="D2714" t="s">
        <v>1304</v>
      </c>
      <c r="E2714">
        <v>4</v>
      </c>
    </row>
    <row r="2715" spans="1:5">
      <c r="A2715" t="s">
        <v>431</v>
      </c>
      <c r="B2715">
        <v>2010</v>
      </c>
      <c r="C2715">
        <v>2006</v>
      </c>
      <c r="D2715" t="s">
        <v>1303</v>
      </c>
      <c r="E2715">
        <v>4</v>
      </c>
    </row>
    <row r="2716" spans="1:5">
      <c r="A2716" t="s">
        <v>431</v>
      </c>
      <c r="B2716">
        <v>2010</v>
      </c>
      <c r="C2716">
        <v>2006</v>
      </c>
      <c r="D2716" t="s">
        <v>1302</v>
      </c>
      <c r="E2716">
        <v>4</v>
      </c>
    </row>
    <row r="2717" spans="1:5">
      <c r="A2717" t="s">
        <v>1087</v>
      </c>
      <c r="B2717">
        <v>2010</v>
      </c>
      <c r="C2717">
        <v>2006</v>
      </c>
      <c r="D2717" t="s">
        <v>1305</v>
      </c>
      <c r="E2717">
        <v>4</v>
      </c>
    </row>
    <row r="2718" spans="1:5">
      <c r="A2718" t="s">
        <v>433</v>
      </c>
      <c r="B2718">
        <v>2010</v>
      </c>
      <c r="C2718">
        <v>2006</v>
      </c>
      <c r="D2718" t="s">
        <v>1305</v>
      </c>
      <c r="E2718">
        <v>4</v>
      </c>
    </row>
    <row r="2719" spans="1:5">
      <c r="A2719" t="s">
        <v>433</v>
      </c>
      <c r="B2719">
        <v>2010</v>
      </c>
      <c r="C2719">
        <v>2006</v>
      </c>
      <c r="D2719" t="s">
        <v>1304</v>
      </c>
      <c r="E2719">
        <v>4</v>
      </c>
    </row>
    <row r="2720" spans="1:5">
      <c r="A2720" t="s">
        <v>433</v>
      </c>
      <c r="B2720">
        <v>2010</v>
      </c>
      <c r="C2720">
        <v>2006</v>
      </c>
      <c r="D2720" t="s">
        <v>1303</v>
      </c>
      <c r="E2720">
        <v>4</v>
      </c>
    </row>
    <row r="2721" spans="1:5">
      <c r="A2721" t="s">
        <v>433</v>
      </c>
      <c r="B2721">
        <v>2010</v>
      </c>
      <c r="C2721">
        <v>2006</v>
      </c>
      <c r="D2721" t="s">
        <v>1302</v>
      </c>
      <c r="E2721">
        <v>4</v>
      </c>
    </row>
    <row r="2722" spans="1:5">
      <c r="A2722" t="s">
        <v>434</v>
      </c>
      <c r="B2722">
        <v>2010</v>
      </c>
      <c r="C2722">
        <v>2006</v>
      </c>
      <c r="D2722" t="s">
        <v>1305</v>
      </c>
      <c r="E2722">
        <v>4</v>
      </c>
    </row>
    <row r="2723" spans="1:5">
      <c r="A2723" t="s">
        <v>434</v>
      </c>
      <c r="B2723">
        <v>2010</v>
      </c>
      <c r="C2723">
        <v>2006</v>
      </c>
      <c r="D2723" t="s">
        <v>1304</v>
      </c>
      <c r="E2723">
        <v>4</v>
      </c>
    </row>
    <row r="2724" spans="1:5">
      <c r="A2724" t="s">
        <v>434</v>
      </c>
      <c r="B2724">
        <v>2010</v>
      </c>
      <c r="C2724">
        <v>2006</v>
      </c>
      <c r="D2724" t="s">
        <v>1303</v>
      </c>
      <c r="E2724">
        <v>4</v>
      </c>
    </row>
    <row r="2725" spans="1:5">
      <c r="A2725" t="s">
        <v>434</v>
      </c>
      <c r="B2725">
        <v>2010</v>
      </c>
      <c r="C2725">
        <v>2006</v>
      </c>
      <c r="D2725" t="s">
        <v>1302</v>
      </c>
      <c r="E2725">
        <v>4</v>
      </c>
    </row>
    <row r="2726" spans="1:5">
      <c r="A2726" t="s">
        <v>437</v>
      </c>
      <c r="B2726">
        <v>2010</v>
      </c>
      <c r="C2726">
        <v>2006</v>
      </c>
      <c r="D2726" t="s">
        <v>1305</v>
      </c>
      <c r="E2726">
        <v>4</v>
      </c>
    </row>
    <row r="2727" spans="1:5">
      <c r="A2727" t="s">
        <v>437</v>
      </c>
      <c r="B2727">
        <v>2010</v>
      </c>
      <c r="C2727">
        <v>2006</v>
      </c>
      <c r="D2727" t="s">
        <v>1304</v>
      </c>
      <c r="E2727">
        <v>4</v>
      </c>
    </row>
    <row r="2728" spans="1:5">
      <c r="A2728" t="s">
        <v>437</v>
      </c>
      <c r="B2728">
        <v>2010</v>
      </c>
      <c r="C2728">
        <v>2006</v>
      </c>
      <c r="D2728" t="s">
        <v>1303</v>
      </c>
      <c r="E2728">
        <v>4</v>
      </c>
    </row>
    <row r="2729" spans="1:5">
      <c r="A2729" t="s">
        <v>437</v>
      </c>
      <c r="B2729">
        <v>2010</v>
      </c>
      <c r="C2729">
        <v>2006</v>
      </c>
      <c r="D2729" t="s">
        <v>1302</v>
      </c>
      <c r="E2729">
        <v>4</v>
      </c>
    </row>
    <row r="2730" spans="1:5">
      <c r="A2730" t="s">
        <v>438</v>
      </c>
      <c r="B2730">
        <v>2010</v>
      </c>
      <c r="C2730">
        <v>2006</v>
      </c>
      <c r="D2730" t="s">
        <v>1305</v>
      </c>
      <c r="E2730">
        <v>4</v>
      </c>
    </row>
    <row r="2731" spans="1:5">
      <c r="A2731" t="s">
        <v>438</v>
      </c>
      <c r="B2731">
        <v>2010</v>
      </c>
      <c r="C2731">
        <v>2006</v>
      </c>
      <c r="D2731" t="s">
        <v>1304</v>
      </c>
      <c r="E2731">
        <v>4</v>
      </c>
    </row>
    <row r="2732" spans="1:5">
      <c r="A2732" t="s">
        <v>438</v>
      </c>
      <c r="B2732">
        <v>2010</v>
      </c>
      <c r="C2732">
        <v>2006</v>
      </c>
      <c r="D2732" t="s">
        <v>1303</v>
      </c>
      <c r="E2732">
        <v>4</v>
      </c>
    </row>
    <row r="2733" spans="1:5">
      <c r="A2733" t="s">
        <v>438</v>
      </c>
      <c r="B2733">
        <v>2010</v>
      </c>
      <c r="C2733">
        <v>2006</v>
      </c>
      <c r="D2733" t="s">
        <v>1302</v>
      </c>
      <c r="E2733">
        <v>4</v>
      </c>
    </row>
    <row r="2734" spans="1:5">
      <c r="A2734" t="s">
        <v>416</v>
      </c>
      <c r="B2734">
        <v>2010</v>
      </c>
      <c r="C2734">
        <v>2006</v>
      </c>
      <c r="D2734" t="s">
        <v>1305</v>
      </c>
      <c r="E2734">
        <v>4</v>
      </c>
    </row>
    <row r="2735" spans="1:5">
      <c r="A2735" t="s">
        <v>416</v>
      </c>
      <c r="B2735">
        <v>2010</v>
      </c>
      <c r="C2735">
        <v>2006</v>
      </c>
      <c r="D2735" t="s">
        <v>1304</v>
      </c>
      <c r="E2735">
        <v>4</v>
      </c>
    </row>
    <row r="2736" spans="1:5">
      <c r="A2736" t="s">
        <v>416</v>
      </c>
      <c r="B2736">
        <v>2010</v>
      </c>
      <c r="C2736">
        <v>2006</v>
      </c>
      <c r="D2736" t="s">
        <v>1303</v>
      </c>
      <c r="E2736">
        <v>4</v>
      </c>
    </row>
    <row r="2737" spans="1:5">
      <c r="A2737" t="s">
        <v>416</v>
      </c>
      <c r="B2737">
        <v>2010</v>
      </c>
      <c r="C2737">
        <v>2006</v>
      </c>
      <c r="D2737" t="s">
        <v>1302</v>
      </c>
      <c r="E2737">
        <v>4</v>
      </c>
    </row>
    <row r="2738" spans="1:5">
      <c r="A2738" t="s">
        <v>1088</v>
      </c>
      <c r="B2738">
        <v>2010</v>
      </c>
      <c r="C2738">
        <v>2006</v>
      </c>
      <c r="D2738" t="s">
        <v>1305</v>
      </c>
      <c r="E2738">
        <v>4</v>
      </c>
    </row>
    <row r="2739" spans="1:5">
      <c r="A2739" t="s">
        <v>526</v>
      </c>
      <c r="B2739">
        <v>2009</v>
      </c>
      <c r="C2739">
        <v>2006</v>
      </c>
      <c r="D2739" t="s">
        <v>1305</v>
      </c>
      <c r="E2739">
        <v>3</v>
      </c>
    </row>
    <row r="2740" spans="1:5">
      <c r="A2740" t="s">
        <v>526</v>
      </c>
      <c r="B2740">
        <v>2009</v>
      </c>
      <c r="C2740">
        <v>2006</v>
      </c>
      <c r="D2740" t="s">
        <v>1304</v>
      </c>
      <c r="E2740">
        <v>3</v>
      </c>
    </row>
    <row r="2741" spans="1:5">
      <c r="A2741" t="s">
        <v>526</v>
      </c>
      <c r="B2741">
        <v>2009</v>
      </c>
      <c r="C2741">
        <v>2006</v>
      </c>
      <c r="D2741" t="s">
        <v>1303</v>
      </c>
      <c r="E2741">
        <v>3</v>
      </c>
    </row>
    <row r="2742" spans="1:5">
      <c r="A2742" t="s">
        <v>526</v>
      </c>
      <c r="B2742">
        <v>2009</v>
      </c>
      <c r="C2742">
        <v>2006</v>
      </c>
      <c r="D2742" t="s">
        <v>1302</v>
      </c>
      <c r="E2742">
        <v>3</v>
      </c>
    </row>
    <row r="2743" spans="1:5">
      <c r="A2743" t="s">
        <v>484</v>
      </c>
      <c r="B2743">
        <v>2010</v>
      </c>
      <c r="C2743">
        <v>2006</v>
      </c>
      <c r="D2743" t="s">
        <v>1305</v>
      </c>
      <c r="E2743">
        <v>4</v>
      </c>
    </row>
    <row r="2744" spans="1:5">
      <c r="A2744" t="s">
        <v>484</v>
      </c>
      <c r="B2744">
        <v>2010</v>
      </c>
      <c r="C2744">
        <v>2006</v>
      </c>
      <c r="D2744" t="s">
        <v>1304</v>
      </c>
      <c r="E2744">
        <v>4</v>
      </c>
    </row>
    <row r="2745" spans="1:5">
      <c r="A2745" t="s">
        <v>484</v>
      </c>
      <c r="B2745">
        <v>2010</v>
      </c>
      <c r="C2745">
        <v>2006</v>
      </c>
      <c r="D2745" t="s">
        <v>1303</v>
      </c>
      <c r="E2745">
        <v>4</v>
      </c>
    </row>
    <row r="2746" spans="1:5">
      <c r="A2746" t="s">
        <v>484</v>
      </c>
      <c r="B2746">
        <v>2010</v>
      </c>
      <c r="C2746">
        <v>2006</v>
      </c>
      <c r="D2746" t="s">
        <v>1302</v>
      </c>
      <c r="E2746">
        <v>4</v>
      </c>
    </row>
    <row r="2747" spans="1:5">
      <c r="A2747" t="s">
        <v>341</v>
      </c>
      <c r="B2747">
        <v>2011</v>
      </c>
      <c r="C2747">
        <v>2006</v>
      </c>
      <c r="D2747" t="s">
        <v>1305</v>
      </c>
      <c r="E2747">
        <v>5</v>
      </c>
    </row>
    <row r="2748" spans="1:5">
      <c r="A2748" t="s">
        <v>341</v>
      </c>
      <c r="B2748">
        <v>2011</v>
      </c>
      <c r="C2748">
        <v>2006</v>
      </c>
      <c r="D2748" t="s">
        <v>1304</v>
      </c>
      <c r="E2748">
        <v>5</v>
      </c>
    </row>
    <row r="2749" spans="1:5">
      <c r="A2749" t="s">
        <v>341</v>
      </c>
      <c r="B2749">
        <v>2011</v>
      </c>
      <c r="C2749">
        <v>2006</v>
      </c>
      <c r="D2749" t="s">
        <v>1303</v>
      </c>
      <c r="E2749">
        <v>5</v>
      </c>
    </row>
    <row r="2750" spans="1:5">
      <c r="A2750" t="s">
        <v>341</v>
      </c>
      <c r="B2750">
        <v>2011</v>
      </c>
      <c r="C2750">
        <v>2006</v>
      </c>
      <c r="D2750" t="s">
        <v>1302</v>
      </c>
      <c r="E2750">
        <v>5</v>
      </c>
    </row>
    <row r="2751" spans="1:5">
      <c r="A2751" t="s">
        <v>469</v>
      </c>
      <c r="B2751">
        <v>2010</v>
      </c>
      <c r="C2751">
        <v>2006</v>
      </c>
      <c r="D2751" t="s">
        <v>1305</v>
      </c>
      <c r="E2751">
        <v>4</v>
      </c>
    </row>
    <row r="2752" spans="1:5">
      <c r="A2752" t="s">
        <v>469</v>
      </c>
      <c r="B2752">
        <v>2010</v>
      </c>
      <c r="C2752">
        <v>2006</v>
      </c>
      <c r="D2752" t="s">
        <v>1304</v>
      </c>
      <c r="E2752">
        <v>4</v>
      </c>
    </row>
    <row r="2753" spans="1:5">
      <c r="A2753" t="s">
        <v>469</v>
      </c>
      <c r="B2753">
        <v>2010</v>
      </c>
      <c r="C2753">
        <v>2006</v>
      </c>
      <c r="D2753" t="s">
        <v>1303</v>
      </c>
      <c r="E2753">
        <v>4</v>
      </c>
    </row>
    <row r="2754" spans="1:5">
      <c r="A2754" t="s">
        <v>469</v>
      </c>
      <c r="B2754">
        <v>2010</v>
      </c>
      <c r="C2754">
        <v>2006</v>
      </c>
      <c r="D2754" t="s">
        <v>1302</v>
      </c>
      <c r="E2754">
        <v>4</v>
      </c>
    </row>
    <row r="2755" spans="1:5">
      <c r="A2755" t="s">
        <v>475</v>
      </c>
      <c r="B2755">
        <v>2010</v>
      </c>
      <c r="C2755">
        <v>2006</v>
      </c>
      <c r="D2755" t="s">
        <v>1305</v>
      </c>
      <c r="E2755">
        <v>4</v>
      </c>
    </row>
    <row r="2756" spans="1:5">
      <c r="A2756" t="s">
        <v>475</v>
      </c>
      <c r="B2756">
        <v>2010</v>
      </c>
      <c r="C2756">
        <v>2006</v>
      </c>
      <c r="D2756" t="s">
        <v>1304</v>
      </c>
      <c r="E2756">
        <v>4</v>
      </c>
    </row>
    <row r="2757" spans="1:5">
      <c r="A2757" t="s">
        <v>475</v>
      </c>
      <c r="B2757">
        <v>2010</v>
      </c>
      <c r="C2757">
        <v>2006</v>
      </c>
      <c r="D2757" t="s">
        <v>1303</v>
      </c>
      <c r="E2757">
        <v>4</v>
      </c>
    </row>
    <row r="2758" spans="1:5">
      <c r="A2758" t="s">
        <v>475</v>
      </c>
      <c r="B2758">
        <v>2010</v>
      </c>
      <c r="C2758">
        <v>2006</v>
      </c>
      <c r="D2758" t="s">
        <v>1302</v>
      </c>
      <c r="E2758">
        <v>4</v>
      </c>
    </row>
    <row r="2759" spans="1:5">
      <c r="A2759" t="s">
        <v>472</v>
      </c>
      <c r="B2759">
        <v>2010</v>
      </c>
      <c r="C2759">
        <v>2006</v>
      </c>
      <c r="D2759" t="s">
        <v>1305</v>
      </c>
      <c r="E2759">
        <v>4</v>
      </c>
    </row>
    <row r="2760" spans="1:5">
      <c r="A2760" t="s">
        <v>472</v>
      </c>
      <c r="B2760">
        <v>2010</v>
      </c>
      <c r="C2760">
        <v>2006</v>
      </c>
      <c r="D2760" t="s">
        <v>1304</v>
      </c>
      <c r="E2760">
        <v>4</v>
      </c>
    </row>
    <row r="2761" spans="1:5">
      <c r="A2761" t="s">
        <v>472</v>
      </c>
      <c r="B2761">
        <v>2010</v>
      </c>
      <c r="C2761">
        <v>2006</v>
      </c>
      <c r="D2761" t="s">
        <v>1303</v>
      </c>
      <c r="E2761">
        <v>4</v>
      </c>
    </row>
    <row r="2762" spans="1:5">
      <c r="A2762" t="s">
        <v>472</v>
      </c>
      <c r="B2762">
        <v>2010</v>
      </c>
      <c r="C2762">
        <v>2006</v>
      </c>
      <c r="D2762" t="s">
        <v>1302</v>
      </c>
      <c r="E2762">
        <v>4</v>
      </c>
    </row>
    <row r="2763" spans="1:5">
      <c r="A2763" t="s">
        <v>536</v>
      </c>
      <c r="B2763">
        <v>2009</v>
      </c>
      <c r="C2763">
        <v>2006</v>
      </c>
      <c r="D2763" t="s">
        <v>1305</v>
      </c>
      <c r="E2763">
        <v>3</v>
      </c>
    </row>
    <row r="2764" spans="1:5">
      <c r="A2764" t="s">
        <v>536</v>
      </c>
      <c r="B2764">
        <v>2009</v>
      </c>
      <c r="C2764">
        <v>2006</v>
      </c>
      <c r="D2764" t="s">
        <v>1304</v>
      </c>
      <c r="E2764">
        <v>3</v>
      </c>
    </row>
    <row r="2765" spans="1:5">
      <c r="A2765" t="s">
        <v>536</v>
      </c>
      <c r="B2765">
        <v>2009</v>
      </c>
      <c r="C2765">
        <v>2006</v>
      </c>
      <c r="D2765" t="s">
        <v>1303</v>
      </c>
      <c r="E2765">
        <v>3</v>
      </c>
    </row>
    <row r="2766" spans="1:5">
      <c r="A2766" t="s">
        <v>536</v>
      </c>
      <c r="B2766">
        <v>2009</v>
      </c>
      <c r="C2766">
        <v>2006</v>
      </c>
      <c r="D2766" t="s">
        <v>1302</v>
      </c>
      <c r="E2766">
        <v>3</v>
      </c>
    </row>
    <row r="2767" spans="1:5">
      <c r="A2767" t="s">
        <v>1086</v>
      </c>
      <c r="B2767">
        <v>2010</v>
      </c>
      <c r="C2767">
        <v>2006</v>
      </c>
      <c r="D2767" t="s">
        <v>1305</v>
      </c>
      <c r="E2767">
        <v>4</v>
      </c>
    </row>
    <row r="2768" spans="1:5">
      <c r="A2768" t="s">
        <v>470</v>
      </c>
      <c r="B2768">
        <v>2010</v>
      </c>
      <c r="C2768">
        <v>2006</v>
      </c>
      <c r="D2768" t="s">
        <v>1305</v>
      </c>
      <c r="E2768">
        <v>4</v>
      </c>
    </row>
    <row r="2769" spans="1:5">
      <c r="A2769" t="s">
        <v>470</v>
      </c>
      <c r="B2769">
        <v>2010</v>
      </c>
      <c r="C2769">
        <v>2006</v>
      </c>
      <c r="D2769" t="s">
        <v>1304</v>
      </c>
      <c r="E2769">
        <v>4</v>
      </c>
    </row>
    <row r="2770" spans="1:5">
      <c r="A2770" t="s">
        <v>470</v>
      </c>
      <c r="B2770">
        <v>2010</v>
      </c>
      <c r="C2770">
        <v>2006</v>
      </c>
      <c r="D2770" t="s">
        <v>1303</v>
      </c>
      <c r="E2770">
        <v>4</v>
      </c>
    </row>
    <row r="2771" spans="1:5">
      <c r="A2771" t="s">
        <v>470</v>
      </c>
      <c r="B2771">
        <v>2010</v>
      </c>
      <c r="C2771">
        <v>2006</v>
      </c>
      <c r="D2771" t="s">
        <v>1302</v>
      </c>
      <c r="E2771">
        <v>4</v>
      </c>
    </row>
    <row r="2772" spans="1:5">
      <c r="A2772" t="s">
        <v>335</v>
      </c>
      <c r="B2772">
        <v>2011</v>
      </c>
      <c r="C2772">
        <v>2006</v>
      </c>
      <c r="D2772" t="s">
        <v>1305</v>
      </c>
      <c r="E2772">
        <v>5</v>
      </c>
    </row>
    <row r="2773" spans="1:5">
      <c r="A2773" t="s">
        <v>335</v>
      </c>
      <c r="B2773">
        <v>2011</v>
      </c>
      <c r="C2773">
        <v>2006</v>
      </c>
      <c r="D2773" t="s">
        <v>1304</v>
      </c>
      <c r="E2773">
        <v>5</v>
      </c>
    </row>
    <row r="2774" spans="1:5">
      <c r="A2774" t="s">
        <v>335</v>
      </c>
      <c r="B2774">
        <v>2011</v>
      </c>
      <c r="C2774">
        <v>2006</v>
      </c>
      <c r="D2774" t="s">
        <v>1303</v>
      </c>
      <c r="E2774">
        <v>5</v>
      </c>
    </row>
    <row r="2775" spans="1:5">
      <c r="A2775" t="s">
        <v>335</v>
      </c>
      <c r="B2775">
        <v>2011</v>
      </c>
      <c r="C2775">
        <v>2006</v>
      </c>
      <c r="D2775" t="s">
        <v>1302</v>
      </c>
      <c r="E2775">
        <v>5</v>
      </c>
    </row>
    <row r="2776" spans="1:5">
      <c r="A2776" t="s">
        <v>471</v>
      </c>
      <c r="B2776">
        <v>2010</v>
      </c>
      <c r="C2776">
        <v>2006</v>
      </c>
      <c r="D2776" t="s">
        <v>1305</v>
      </c>
      <c r="E2776">
        <v>4</v>
      </c>
    </row>
    <row r="2777" spans="1:5">
      <c r="A2777" t="s">
        <v>471</v>
      </c>
      <c r="B2777">
        <v>2010</v>
      </c>
      <c r="C2777">
        <v>2006</v>
      </c>
      <c r="D2777" t="s">
        <v>1304</v>
      </c>
      <c r="E2777">
        <v>4</v>
      </c>
    </row>
    <row r="2778" spans="1:5">
      <c r="A2778" t="s">
        <v>471</v>
      </c>
      <c r="B2778">
        <v>2010</v>
      </c>
      <c r="C2778">
        <v>2006</v>
      </c>
      <c r="D2778" t="s">
        <v>1303</v>
      </c>
      <c r="E2778">
        <v>4</v>
      </c>
    </row>
    <row r="2779" spans="1:5">
      <c r="A2779" t="s">
        <v>471</v>
      </c>
      <c r="B2779">
        <v>2010</v>
      </c>
      <c r="C2779">
        <v>2006</v>
      </c>
      <c r="D2779" t="s">
        <v>1302</v>
      </c>
      <c r="E2779">
        <v>4</v>
      </c>
    </row>
    <row r="2780" spans="1:5">
      <c r="A2780" t="s">
        <v>372</v>
      </c>
      <c r="B2780">
        <v>2010</v>
      </c>
      <c r="C2780">
        <v>2006</v>
      </c>
      <c r="D2780" t="s">
        <v>1305</v>
      </c>
      <c r="E2780">
        <v>4</v>
      </c>
    </row>
    <row r="2781" spans="1:5">
      <c r="A2781" t="s">
        <v>372</v>
      </c>
      <c r="B2781">
        <v>2010</v>
      </c>
      <c r="C2781">
        <v>2006</v>
      </c>
      <c r="D2781" t="s">
        <v>1304</v>
      </c>
      <c r="E2781">
        <v>4</v>
      </c>
    </row>
    <row r="2782" spans="1:5">
      <c r="A2782" t="s">
        <v>372</v>
      </c>
      <c r="B2782">
        <v>2010</v>
      </c>
      <c r="C2782">
        <v>2006</v>
      </c>
      <c r="D2782" t="s">
        <v>1303</v>
      </c>
      <c r="E2782">
        <v>4</v>
      </c>
    </row>
    <row r="2783" spans="1:5">
      <c r="A2783" t="s">
        <v>372</v>
      </c>
      <c r="B2783">
        <v>2010</v>
      </c>
      <c r="C2783">
        <v>2006</v>
      </c>
      <c r="D2783" t="s">
        <v>1302</v>
      </c>
      <c r="E2783">
        <v>4</v>
      </c>
    </row>
    <row r="2784" spans="1:5">
      <c r="A2784" t="s">
        <v>474</v>
      </c>
      <c r="B2784">
        <v>2010</v>
      </c>
      <c r="C2784">
        <v>2006</v>
      </c>
      <c r="D2784" t="s">
        <v>1305</v>
      </c>
      <c r="E2784">
        <v>4</v>
      </c>
    </row>
    <row r="2785" spans="1:5">
      <c r="A2785" t="s">
        <v>474</v>
      </c>
      <c r="B2785">
        <v>2010</v>
      </c>
      <c r="C2785">
        <v>2006</v>
      </c>
      <c r="D2785" t="s">
        <v>1304</v>
      </c>
      <c r="E2785">
        <v>4</v>
      </c>
    </row>
    <row r="2786" spans="1:5">
      <c r="A2786" t="s">
        <v>474</v>
      </c>
      <c r="B2786">
        <v>2010</v>
      </c>
      <c r="C2786">
        <v>2006</v>
      </c>
      <c r="D2786" t="s">
        <v>1303</v>
      </c>
      <c r="E2786">
        <v>4</v>
      </c>
    </row>
    <row r="2787" spans="1:5">
      <c r="A2787" t="s">
        <v>476</v>
      </c>
      <c r="B2787">
        <v>2010</v>
      </c>
      <c r="C2787">
        <v>2006</v>
      </c>
      <c r="D2787" t="s">
        <v>1305</v>
      </c>
      <c r="E2787">
        <v>4</v>
      </c>
    </row>
    <row r="2788" spans="1:5">
      <c r="A2788" t="s">
        <v>476</v>
      </c>
      <c r="B2788">
        <v>2010</v>
      </c>
      <c r="C2788">
        <v>2006</v>
      </c>
      <c r="D2788" t="s">
        <v>1304</v>
      </c>
      <c r="E2788">
        <v>4</v>
      </c>
    </row>
    <row r="2789" spans="1:5">
      <c r="A2789" t="s">
        <v>476</v>
      </c>
      <c r="B2789">
        <v>2010</v>
      </c>
      <c r="C2789">
        <v>2006</v>
      </c>
      <c r="D2789" t="s">
        <v>1303</v>
      </c>
      <c r="E2789">
        <v>4</v>
      </c>
    </row>
    <row r="2790" spans="1:5">
      <c r="A2790" t="s">
        <v>476</v>
      </c>
      <c r="B2790">
        <v>2010</v>
      </c>
      <c r="C2790">
        <v>2006</v>
      </c>
      <c r="D2790" t="s">
        <v>1302</v>
      </c>
      <c r="E2790">
        <v>4</v>
      </c>
    </row>
    <row r="2791" spans="1:5">
      <c r="A2791" t="s">
        <v>499</v>
      </c>
      <c r="B2791">
        <v>2009</v>
      </c>
      <c r="C2791">
        <v>2006</v>
      </c>
      <c r="D2791" t="s">
        <v>1305</v>
      </c>
      <c r="E2791">
        <v>3</v>
      </c>
    </row>
    <row r="2792" spans="1:5">
      <c r="A2792" t="s">
        <v>499</v>
      </c>
      <c r="B2792">
        <v>2009</v>
      </c>
      <c r="C2792">
        <v>2006</v>
      </c>
      <c r="D2792" t="s">
        <v>1304</v>
      </c>
      <c r="E2792">
        <v>3</v>
      </c>
    </row>
    <row r="2793" spans="1:5">
      <c r="A2793" t="s">
        <v>499</v>
      </c>
      <c r="B2793">
        <v>2009</v>
      </c>
      <c r="C2793">
        <v>2006</v>
      </c>
      <c r="D2793" t="s">
        <v>1303</v>
      </c>
      <c r="E2793">
        <v>3</v>
      </c>
    </row>
    <row r="2794" spans="1:5">
      <c r="A2794" t="s">
        <v>499</v>
      </c>
      <c r="B2794">
        <v>2009</v>
      </c>
      <c r="C2794">
        <v>2006</v>
      </c>
      <c r="D2794" t="s">
        <v>1302</v>
      </c>
      <c r="E2794">
        <v>3</v>
      </c>
    </row>
    <row r="2795" spans="1:5">
      <c r="A2795" t="s">
        <v>482</v>
      </c>
      <c r="B2795">
        <v>2010</v>
      </c>
      <c r="C2795">
        <v>2006</v>
      </c>
      <c r="D2795" t="s">
        <v>1305</v>
      </c>
      <c r="E2795">
        <v>4</v>
      </c>
    </row>
    <row r="2796" spans="1:5">
      <c r="A2796" t="s">
        <v>482</v>
      </c>
      <c r="B2796">
        <v>2010</v>
      </c>
      <c r="C2796">
        <v>2006</v>
      </c>
      <c r="D2796" t="s">
        <v>1304</v>
      </c>
      <c r="E2796">
        <v>4</v>
      </c>
    </row>
    <row r="2797" spans="1:5">
      <c r="A2797" t="s">
        <v>482</v>
      </c>
      <c r="B2797">
        <v>2010</v>
      </c>
      <c r="C2797">
        <v>2006</v>
      </c>
      <c r="D2797" t="s">
        <v>1303</v>
      </c>
      <c r="E2797">
        <v>4</v>
      </c>
    </row>
    <row r="2798" spans="1:5">
      <c r="A2798" t="s">
        <v>482</v>
      </c>
      <c r="B2798">
        <v>2010</v>
      </c>
      <c r="C2798">
        <v>2006</v>
      </c>
      <c r="D2798" t="s">
        <v>1302</v>
      </c>
      <c r="E2798">
        <v>4</v>
      </c>
    </row>
    <row r="2799" spans="1:5">
      <c r="A2799" t="s">
        <v>328</v>
      </c>
      <c r="B2799">
        <v>2011</v>
      </c>
      <c r="C2799">
        <v>2006</v>
      </c>
      <c r="D2799" t="s">
        <v>1305</v>
      </c>
      <c r="E2799">
        <v>5</v>
      </c>
    </row>
    <row r="2800" spans="1:5">
      <c r="A2800" t="s">
        <v>328</v>
      </c>
      <c r="B2800">
        <v>2011</v>
      </c>
      <c r="C2800">
        <v>2006</v>
      </c>
      <c r="D2800" t="s">
        <v>1304</v>
      </c>
      <c r="E2800">
        <v>5</v>
      </c>
    </row>
    <row r="2801" spans="1:5">
      <c r="A2801" t="s">
        <v>328</v>
      </c>
      <c r="B2801">
        <v>2011</v>
      </c>
      <c r="C2801">
        <v>2006</v>
      </c>
      <c r="D2801" t="s">
        <v>1303</v>
      </c>
      <c r="E2801">
        <v>5</v>
      </c>
    </row>
    <row r="2802" spans="1:5">
      <c r="A2802" t="s">
        <v>328</v>
      </c>
      <c r="B2802">
        <v>2011</v>
      </c>
      <c r="C2802">
        <v>2006</v>
      </c>
      <c r="D2802" t="s">
        <v>1302</v>
      </c>
      <c r="E2802">
        <v>5</v>
      </c>
    </row>
    <row r="2803" spans="1:5">
      <c r="A2803" t="s">
        <v>1077</v>
      </c>
      <c r="B2803">
        <v>2010</v>
      </c>
      <c r="C2803">
        <v>2006</v>
      </c>
      <c r="D2803" t="s">
        <v>1305</v>
      </c>
      <c r="E2803">
        <v>4</v>
      </c>
    </row>
    <row r="2804" spans="1:5">
      <c r="A2804" t="s">
        <v>1226</v>
      </c>
      <c r="B2804">
        <v>2010</v>
      </c>
      <c r="C2804">
        <v>2006</v>
      </c>
      <c r="D2804" t="s">
        <v>1305</v>
      </c>
      <c r="E2804">
        <v>4</v>
      </c>
    </row>
    <row r="2805" spans="1:5">
      <c r="A2805" t="s">
        <v>481</v>
      </c>
      <c r="B2805">
        <v>2010</v>
      </c>
      <c r="C2805">
        <v>2006</v>
      </c>
      <c r="D2805" t="s">
        <v>1305</v>
      </c>
      <c r="E2805">
        <v>4</v>
      </c>
    </row>
    <row r="2806" spans="1:5">
      <c r="A2806" t="s">
        <v>481</v>
      </c>
      <c r="B2806">
        <v>2010</v>
      </c>
      <c r="C2806">
        <v>2006</v>
      </c>
      <c r="D2806" t="s">
        <v>1304</v>
      </c>
      <c r="E2806">
        <v>4</v>
      </c>
    </row>
    <row r="2807" spans="1:5">
      <c r="A2807" t="s">
        <v>481</v>
      </c>
      <c r="B2807">
        <v>2010</v>
      </c>
      <c r="C2807">
        <v>2006</v>
      </c>
      <c r="D2807" t="s">
        <v>1303</v>
      </c>
      <c r="E2807">
        <v>4</v>
      </c>
    </row>
    <row r="2808" spans="1:5">
      <c r="A2808" t="s">
        <v>481</v>
      </c>
      <c r="B2808">
        <v>2010</v>
      </c>
      <c r="C2808">
        <v>2006</v>
      </c>
      <c r="D2808" t="s">
        <v>1302</v>
      </c>
      <c r="E2808">
        <v>4</v>
      </c>
    </row>
    <row r="2809" spans="1:5">
      <c r="A2809" t="s">
        <v>382</v>
      </c>
      <c r="B2809">
        <v>2010</v>
      </c>
      <c r="C2809">
        <v>2006</v>
      </c>
      <c r="D2809" t="s">
        <v>1305</v>
      </c>
      <c r="E2809">
        <v>4</v>
      </c>
    </row>
    <row r="2810" spans="1:5">
      <c r="A2810" t="s">
        <v>382</v>
      </c>
      <c r="B2810">
        <v>2010</v>
      </c>
      <c r="C2810">
        <v>2006</v>
      </c>
      <c r="D2810" t="s">
        <v>1304</v>
      </c>
      <c r="E2810">
        <v>4</v>
      </c>
    </row>
    <row r="2811" spans="1:5">
      <c r="A2811" t="s">
        <v>382</v>
      </c>
      <c r="B2811">
        <v>2010</v>
      </c>
      <c r="C2811">
        <v>2006</v>
      </c>
      <c r="D2811" t="s">
        <v>1303</v>
      </c>
      <c r="E2811">
        <v>4</v>
      </c>
    </row>
    <row r="2812" spans="1:5">
      <c r="A2812" t="s">
        <v>382</v>
      </c>
      <c r="B2812">
        <v>2010</v>
      </c>
      <c r="C2812">
        <v>2006</v>
      </c>
      <c r="D2812" t="s">
        <v>1302</v>
      </c>
      <c r="E2812">
        <v>4</v>
      </c>
    </row>
    <row r="2813" spans="1:5">
      <c r="A2813" t="s">
        <v>381</v>
      </c>
      <c r="B2813">
        <v>2010</v>
      </c>
      <c r="C2813">
        <v>2006</v>
      </c>
      <c r="D2813" t="s">
        <v>1305</v>
      </c>
      <c r="E2813">
        <v>4</v>
      </c>
    </row>
    <row r="2814" spans="1:5">
      <c r="A2814" t="s">
        <v>381</v>
      </c>
      <c r="B2814">
        <v>2010</v>
      </c>
      <c r="C2814">
        <v>2006</v>
      </c>
      <c r="D2814" t="s">
        <v>1304</v>
      </c>
      <c r="E2814">
        <v>4</v>
      </c>
    </row>
    <row r="2815" spans="1:5">
      <c r="A2815" t="s">
        <v>381</v>
      </c>
      <c r="B2815">
        <v>2010</v>
      </c>
      <c r="C2815">
        <v>2006</v>
      </c>
      <c r="D2815" t="s">
        <v>1303</v>
      </c>
      <c r="E2815">
        <v>4</v>
      </c>
    </row>
    <row r="2816" spans="1:5">
      <c r="A2816" t="s">
        <v>381</v>
      </c>
      <c r="B2816">
        <v>2010</v>
      </c>
      <c r="C2816">
        <v>2006</v>
      </c>
      <c r="D2816" t="s">
        <v>1302</v>
      </c>
      <c r="E2816">
        <v>4</v>
      </c>
    </row>
    <row r="2817" spans="1:5">
      <c r="A2817" t="s">
        <v>329</v>
      </c>
      <c r="B2817">
        <v>2011</v>
      </c>
      <c r="C2817">
        <v>2006</v>
      </c>
      <c r="D2817" t="s">
        <v>1305</v>
      </c>
      <c r="E2817">
        <v>5</v>
      </c>
    </row>
    <row r="2818" spans="1:5">
      <c r="A2818" t="s">
        <v>329</v>
      </c>
      <c r="B2818">
        <v>2011</v>
      </c>
      <c r="C2818">
        <v>2006</v>
      </c>
      <c r="D2818" t="s">
        <v>1304</v>
      </c>
      <c r="E2818">
        <v>5</v>
      </c>
    </row>
    <row r="2819" spans="1:5">
      <c r="A2819" t="s">
        <v>329</v>
      </c>
      <c r="B2819">
        <v>2011</v>
      </c>
      <c r="C2819">
        <v>2006</v>
      </c>
      <c r="D2819" t="s">
        <v>1303</v>
      </c>
      <c r="E2819">
        <v>5</v>
      </c>
    </row>
    <row r="2820" spans="1:5">
      <c r="A2820" t="s">
        <v>329</v>
      </c>
      <c r="B2820">
        <v>2011</v>
      </c>
      <c r="C2820">
        <v>2006</v>
      </c>
      <c r="D2820" t="s">
        <v>1302</v>
      </c>
      <c r="E2820">
        <v>5</v>
      </c>
    </row>
    <row r="2821" spans="1:5">
      <c r="A2821" t="s">
        <v>1221</v>
      </c>
      <c r="B2821">
        <v>2010</v>
      </c>
      <c r="C2821">
        <v>2006</v>
      </c>
      <c r="D2821" t="s">
        <v>1305</v>
      </c>
      <c r="E2821">
        <v>4</v>
      </c>
    </row>
    <row r="2822" spans="1:5">
      <c r="A2822" t="s">
        <v>377</v>
      </c>
      <c r="B2822">
        <v>2010</v>
      </c>
      <c r="C2822">
        <v>2006</v>
      </c>
      <c r="D2822" t="s">
        <v>1305</v>
      </c>
      <c r="E2822">
        <v>4</v>
      </c>
    </row>
    <row r="2823" spans="1:5">
      <c r="A2823" t="s">
        <v>377</v>
      </c>
      <c r="B2823">
        <v>2010</v>
      </c>
      <c r="C2823">
        <v>2006</v>
      </c>
      <c r="D2823" t="s">
        <v>1304</v>
      </c>
      <c r="E2823">
        <v>4</v>
      </c>
    </row>
    <row r="2824" spans="1:5">
      <c r="A2824" t="s">
        <v>377</v>
      </c>
      <c r="B2824">
        <v>2010</v>
      </c>
      <c r="C2824">
        <v>2006</v>
      </c>
      <c r="D2824" t="s">
        <v>1303</v>
      </c>
      <c r="E2824">
        <v>4</v>
      </c>
    </row>
    <row r="2825" spans="1:5">
      <c r="A2825" t="s">
        <v>377</v>
      </c>
      <c r="B2825">
        <v>2010</v>
      </c>
      <c r="C2825">
        <v>2006</v>
      </c>
      <c r="D2825" t="s">
        <v>1302</v>
      </c>
      <c r="E2825">
        <v>4</v>
      </c>
    </row>
    <row r="2826" spans="1:5">
      <c r="A2826" t="s">
        <v>376</v>
      </c>
      <c r="B2826">
        <v>2010</v>
      </c>
      <c r="C2826">
        <v>2006</v>
      </c>
      <c r="D2826" t="s">
        <v>1305</v>
      </c>
      <c r="E2826">
        <v>4</v>
      </c>
    </row>
    <row r="2827" spans="1:5">
      <c r="A2827" t="s">
        <v>376</v>
      </c>
      <c r="B2827">
        <v>2010</v>
      </c>
      <c r="C2827">
        <v>2006</v>
      </c>
      <c r="D2827" t="s">
        <v>1304</v>
      </c>
      <c r="E2827">
        <v>4</v>
      </c>
    </row>
    <row r="2828" spans="1:5">
      <c r="A2828" t="s">
        <v>376</v>
      </c>
      <c r="B2828">
        <v>2010</v>
      </c>
      <c r="C2828">
        <v>2006</v>
      </c>
      <c r="D2828" t="s">
        <v>1303</v>
      </c>
      <c r="E2828">
        <v>4</v>
      </c>
    </row>
    <row r="2829" spans="1:5">
      <c r="A2829" t="s">
        <v>376</v>
      </c>
      <c r="B2829">
        <v>2010</v>
      </c>
      <c r="C2829">
        <v>2006</v>
      </c>
      <c r="D2829" t="s">
        <v>1302</v>
      </c>
      <c r="E2829">
        <v>4</v>
      </c>
    </row>
    <row r="2830" spans="1:5">
      <c r="A2830" t="s">
        <v>374</v>
      </c>
      <c r="B2830">
        <v>2010</v>
      </c>
      <c r="C2830">
        <v>2006</v>
      </c>
      <c r="D2830" t="s">
        <v>1305</v>
      </c>
      <c r="E2830">
        <v>4</v>
      </c>
    </row>
    <row r="2831" spans="1:5">
      <c r="A2831" t="s">
        <v>374</v>
      </c>
      <c r="B2831">
        <v>2010</v>
      </c>
      <c r="C2831">
        <v>2006</v>
      </c>
      <c r="D2831" t="s">
        <v>1304</v>
      </c>
      <c r="E2831">
        <v>4</v>
      </c>
    </row>
    <row r="2832" spans="1:5">
      <c r="A2832" t="s">
        <v>374</v>
      </c>
      <c r="B2832">
        <v>2010</v>
      </c>
      <c r="C2832">
        <v>2006</v>
      </c>
      <c r="D2832" t="s">
        <v>1303</v>
      </c>
      <c r="E2832">
        <v>4</v>
      </c>
    </row>
    <row r="2833" spans="1:5">
      <c r="A2833" t="s">
        <v>374</v>
      </c>
      <c r="B2833">
        <v>2010</v>
      </c>
      <c r="C2833">
        <v>2006</v>
      </c>
      <c r="D2833" t="s">
        <v>1302</v>
      </c>
      <c r="E2833">
        <v>4</v>
      </c>
    </row>
    <row r="2834" spans="1:5">
      <c r="A2834" t="s">
        <v>325</v>
      </c>
      <c r="B2834">
        <v>2011</v>
      </c>
      <c r="C2834">
        <v>2006</v>
      </c>
      <c r="D2834" t="s">
        <v>1305</v>
      </c>
      <c r="E2834">
        <v>5</v>
      </c>
    </row>
    <row r="2835" spans="1:5">
      <c r="A2835" t="s">
        <v>325</v>
      </c>
      <c r="B2835">
        <v>2011</v>
      </c>
      <c r="C2835">
        <v>2006</v>
      </c>
      <c r="D2835" t="s">
        <v>1304</v>
      </c>
      <c r="E2835">
        <v>5</v>
      </c>
    </row>
    <row r="2836" spans="1:5">
      <c r="A2836" t="s">
        <v>325</v>
      </c>
      <c r="B2836">
        <v>2011</v>
      </c>
      <c r="C2836">
        <v>2006</v>
      </c>
      <c r="D2836" t="s">
        <v>1303</v>
      </c>
      <c r="E2836">
        <v>5</v>
      </c>
    </row>
    <row r="2837" spans="1:5">
      <c r="A2837" t="s">
        <v>325</v>
      </c>
      <c r="B2837">
        <v>2011</v>
      </c>
      <c r="C2837">
        <v>2006</v>
      </c>
      <c r="D2837" t="s">
        <v>1302</v>
      </c>
      <c r="E2837">
        <v>5</v>
      </c>
    </row>
    <row r="2838" spans="1:5">
      <c r="A2838" t="s">
        <v>428</v>
      </c>
      <c r="B2838">
        <v>2010</v>
      </c>
      <c r="C2838">
        <v>2006</v>
      </c>
      <c r="D2838" t="s">
        <v>1305</v>
      </c>
      <c r="E2838">
        <v>4</v>
      </c>
    </row>
    <row r="2839" spans="1:5">
      <c r="A2839" t="s">
        <v>428</v>
      </c>
      <c r="B2839">
        <v>2010</v>
      </c>
      <c r="C2839">
        <v>2006</v>
      </c>
      <c r="D2839" t="s">
        <v>1304</v>
      </c>
      <c r="E2839">
        <v>4</v>
      </c>
    </row>
    <row r="2840" spans="1:5">
      <c r="A2840" t="s">
        <v>428</v>
      </c>
      <c r="B2840">
        <v>2010</v>
      </c>
      <c r="C2840">
        <v>2006</v>
      </c>
      <c r="D2840" t="s">
        <v>1303</v>
      </c>
      <c r="E2840">
        <v>4</v>
      </c>
    </row>
    <row r="2841" spans="1:5">
      <c r="A2841" t="s">
        <v>428</v>
      </c>
      <c r="B2841">
        <v>2010</v>
      </c>
      <c r="C2841">
        <v>2006</v>
      </c>
      <c r="D2841" t="s">
        <v>1302</v>
      </c>
      <c r="E2841">
        <v>4</v>
      </c>
    </row>
    <row r="2842" spans="1:5">
      <c r="A2842" t="s">
        <v>497</v>
      </c>
      <c r="B2842">
        <v>2009</v>
      </c>
      <c r="C2842">
        <v>2006</v>
      </c>
      <c r="D2842" t="s">
        <v>1305</v>
      </c>
      <c r="E2842">
        <v>3</v>
      </c>
    </row>
    <row r="2843" spans="1:5">
      <c r="A2843" t="s">
        <v>497</v>
      </c>
      <c r="B2843">
        <v>2009</v>
      </c>
      <c r="C2843">
        <v>2006</v>
      </c>
      <c r="D2843" t="s">
        <v>1304</v>
      </c>
      <c r="E2843">
        <v>3</v>
      </c>
    </row>
    <row r="2844" spans="1:5">
      <c r="A2844" t="s">
        <v>497</v>
      </c>
      <c r="B2844">
        <v>2009</v>
      </c>
      <c r="C2844">
        <v>2006</v>
      </c>
      <c r="D2844" t="s">
        <v>1303</v>
      </c>
      <c r="E2844">
        <v>3</v>
      </c>
    </row>
    <row r="2845" spans="1:5">
      <c r="A2845" t="s">
        <v>497</v>
      </c>
      <c r="B2845">
        <v>2009</v>
      </c>
      <c r="C2845">
        <v>2006</v>
      </c>
      <c r="D2845" t="s">
        <v>1302</v>
      </c>
      <c r="E2845">
        <v>3</v>
      </c>
    </row>
    <row r="2846" spans="1:5">
      <c r="A2846" t="s">
        <v>371</v>
      </c>
      <c r="B2846">
        <v>2010</v>
      </c>
      <c r="C2846">
        <v>2006</v>
      </c>
      <c r="D2846" t="s">
        <v>1305</v>
      </c>
      <c r="E2846">
        <v>4</v>
      </c>
    </row>
    <row r="2847" spans="1:5">
      <c r="A2847" t="s">
        <v>371</v>
      </c>
      <c r="B2847">
        <v>2010</v>
      </c>
      <c r="C2847">
        <v>2006</v>
      </c>
      <c r="D2847" t="s">
        <v>1304</v>
      </c>
      <c r="E2847">
        <v>4</v>
      </c>
    </row>
    <row r="2848" spans="1:5">
      <c r="A2848" t="s">
        <v>371</v>
      </c>
      <c r="B2848">
        <v>2010</v>
      </c>
      <c r="C2848">
        <v>2006</v>
      </c>
      <c r="D2848" t="s">
        <v>1303</v>
      </c>
      <c r="E2848">
        <v>4</v>
      </c>
    </row>
    <row r="2849" spans="1:5">
      <c r="A2849" t="s">
        <v>371</v>
      </c>
      <c r="B2849">
        <v>2010</v>
      </c>
      <c r="C2849">
        <v>2006</v>
      </c>
      <c r="D2849" t="s">
        <v>1302</v>
      </c>
      <c r="E2849">
        <v>4</v>
      </c>
    </row>
    <row r="2850" spans="1:5">
      <c r="A2850" t="s">
        <v>369</v>
      </c>
      <c r="B2850">
        <v>2010</v>
      </c>
      <c r="C2850">
        <v>2006</v>
      </c>
      <c r="D2850" t="s">
        <v>1305</v>
      </c>
      <c r="E2850">
        <v>4</v>
      </c>
    </row>
    <row r="2851" spans="1:5">
      <c r="A2851" t="s">
        <v>369</v>
      </c>
      <c r="B2851">
        <v>2010</v>
      </c>
      <c r="C2851">
        <v>2006</v>
      </c>
      <c r="D2851" t="s">
        <v>1304</v>
      </c>
      <c r="E2851">
        <v>4</v>
      </c>
    </row>
    <row r="2852" spans="1:5">
      <c r="A2852" t="s">
        <v>369</v>
      </c>
      <c r="B2852">
        <v>2010</v>
      </c>
      <c r="C2852">
        <v>2006</v>
      </c>
      <c r="D2852" t="s">
        <v>1303</v>
      </c>
      <c r="E2852">
        <v>4</v>
      </c>
    </row>
    <row r="2853" spans="1:5">
      <c r="A2853" t="s">
        <v>369</v>
      </c>
      <c r="B2853">
        <v>2010</v>
      </c>
      <c r="C2853">
        <v>2006</v>
      </c>
      <c r="D2853" t="s">
        <v>1302</v>
      </c>
      <c r="E2853">
        <v>4</v>
      </c>
    </row>
    <row r="2854" spans="1:5">
      <c r="A2854" t="s">
        <v>366</v>
      </c>
      <c r="B2854">
        <v>2010</v>
      </c>
      <c r="C2854">
        <v>2006</v>
      </c>
      <c r="D2854" t="s">
        <v>1305</v>
      </c>
      <c r="E2854">
        <v>4</v>
      </c>
    </row>
    <row r="2855" spans="1:5">
      <c r="A2855" t="s">
        <v>366</v>
      </c>
      <c r="B2855">
        <v>2010</v>
      </c>
      <c r="C2855">
        <v>2006</v>
      </c>
      <c r="D2855" t="s">
        <v>1304</v>
      </c>
      <c r="E2855">
        <v>4</v>
      </c>
    </row>
    <row r="2856" spans="1:5">
      <c r="A2856" t="s">
        <v>366</v>
      </c>
      <c r="B2856">
        <v>2010</v>
      </c>
      <c r="C2856">
        <v>2006</v>
      </c>
      <c r="D2856" t="s">
        <v>1303</v>
      </c>
      <c r="E2856">
        <v>4</v>
      </c>
    </row>
    <row r="2857" spans="1:5">
      <c r="A2857" t="s">
        <v>366</v>
      </c>
      <c r="B2857">
        <v>2010</v>
      </c>
      <c r="C2857">
        <v>2006</v>
      </c>
      <c r="D2857" t="s">
        <v>1302</v>
      </c>
      <c r="E2857">
        <v>4</v>
      </c>
    </row>
    <row r="2858" spans="1:5">
      <c r="A2858" t="s">
        <v>1223</v>
      </c>
      <c r="B2858">
        <v>2010</v>
      </c>
      <c r="C2858">
        <v>2006</v>
      </c>
      <c r="D2858" t="s">
        <v>1305</v>
      </c>
      <c r="E2858">
        <v>4</v>
      </c>
    </row>
    <row r="2859" spans="1:5">
      <c r="A2859" t="s">
        <v>364</v>
      </c>
      <c r="B2859">
        <v>2010</v>
      </c>
      <c r="C2859">
        <v>2006</v>
      </c>
      <c r="D2859" t="s">
        <v>1305</v>
      </c>
      <c r="E2859">
        <v>4</v>
      </c>
    </row>
    <row r="2860" spans="1:5">
      <c r="A2860" t="s">
        <v>364</v>
      </c>
      <c r="B2860">
        <v>2010</v>
      </c>
      <c r="C2860">
        <v>2006</v>
      </c>
      <c r="D2860" t="s">
        <v>1304</v>
      </c>
      <c r="E2860">
        <v>4</v>
      </c>
    </row>
    <row r="2861" spans="1:5">
      <c r="A2861" t="s">
        <v>364</v>
      </c>
      <c r="B2861">
        <v>2010</v>
      </c>
      <c r="C2861">
        <v>2006</v>
      </c>
      <c r="D2861" t="s">
        <v>1303</v>
      </c>
      <c r="E2861">
        <v>4</v>
      </c>
    </row>
    <row r="2862" spans="1:5">
      <c r="A2862" t="s">
        <v>364</v>
      </c>
      <c r="B2862">
        <v>2010</v>
      </c>
      <c r="C2862">
        <v>2006</v>
      </c>
      <c r="D2862" t="s">
        <v>1302</v>
      </c>
      <c r="E2862">
        <v>4</v>
      </c>
    </row>
    <row r="2863" spans="1:5">
      <c r="A2863" t="s">
        <v>1079</v>
      </c>
      <c r="B2863">
        <v>2010</v>
      </c>
      <c r="C2863">
        <v>2006</v>
      </c>
      <c r="D2863" t="s">
        <v>1305</v>
      </c>
      <c r="E2863">
        <v>4</v>
      </c>
    </row>
    <row r="2864" spans="1:5">
      <c r="A2864" t="s">
        <v>362</v>
      </c>
      <c r="B2864">
        <v>2010</v>
      </c>
      <c r="C2864">
        <v>2006</v>
      </c>
      <c r="D2864" t="s">
        <v>1305</v>
      </c>
      <c r="E2864">
        <v>4</v>
      </c>
    </row>
    <row r="2865" spans="1:5">
      <c r="A2865" t="s">
        <v>362</v>
      </c>
      <c r="B2865">
        <v>2010</v>
      </c>
      <c r="C2865">
        <v>2006</v>
      </c>
      <c r="D2865" t="s">
        <v>1304</v>
      </c>
      <c r="E2865">
        <v>4</v>
      </c>
    </row>
    <row r="2866" spans="1:5">
      <c r="A2866" t="s">
        <v>362</v>
      </c>
      <c r="B2866">
        <v>2010</v>
      </c>
      <c r="C2866">
        <v>2006</v>
      </c>
      <c r="D2866" t="s">
        <v>1303</v>
      </c>
      <c r="E2866">
        <v>4</v>
      </c>
    </row>
    <row r="2867" spans="1:5">
      <c r="A2867" t="s">
        <v>362</v>
      </c>
      <c r="B2867">
        <v>2010</v>
      </c>
      <c r="C2867">
        <v>2006</v>
      </c>
      <c r="D2867" t="s">
        <v>1302</v>
      </c>
      <c r="E2867">
        <v>4</v>
      </c>
    </row>
    <row r="2868" spans="1:5">
      <c r="A2868" t="s">
        <v>339</v>
      </c>
      <c r="B2868">
        <v>2011</v>
      </c>
      <c r="C2868">
        <v>2006</v>
      </c>
      <c r="D2868" t="s">
        <v>1305</v>
      </c>
      <c r="E2868">
        <v>5</v>
      </c>
    </row>
    <row r="2869" spans="1:5">
      <c r="A2869" t="s">
        <v>339</v>
      </c>
      <c r="B2869">
        <v>2011</v>
      </c>
      <c r="C2869">
        <v>2006</v>
      </c>
      <c r="D2869" t="s">
        <v>1304</v>
      </c>
      <c r="E2869">
        <v>5</v>
      </c>
    </row>
    <row r="2870" spans="1:5">
      <c r="A2870" t="s">
        <v>339</v>
      </c>
      <c r="B2870">
        <v>2015</v>
      </c>
      <c r="C2870">
        <v>2006</v>
      </c>
      <c r="D2870" t="s">
        <v>1301</v>
      </c>
      <c r="E2870">
        <v>9</v>
      </c>
    </row>
    <row r="2871" spans="1:5">
      <c r="A2871" t="s">
        <v>339</v>
      </c>
      <c r="B2871">
        <v>2011</v>
      </c>
      <c r="C2871">
        <v>2006</v>
      </c>
      <c r="D2871" t="s">
        <v>1303</v>
      </c>
      <c r="E2871">
        <v>5</v>
      </c>
    </row>
    <row r="2872" spans="1:5">
      <c r="A2872" t="s">
        <v>339</v>
      </c>
      <c r="B2872">
        <v>2011</v>
      </c>
      <c r="C2872">
        <v>2006</v>
      </c>
      <c r="D2872" t="s">
        <v>1302</v>
      </c>
      <c r="E2872">
        <v>5</v>
      </c>
    </row>
    <row r="2873" spans="1:5">
      <c r="A2873" t="s">
        <v>400</v>
      </c>
      <c r="B2873">
        <v>2010</v>
      </c>
      <c r="C2873">
        <v>2006</v>
      </c>
      <c r="D2873" t="s">
        <v>1305</v>
      </c>
      <c r="E2873">
        <v>4</v>
      </c>
    </row>
    <row r="2874" spans="1:5">
      <c r="A2874" t="s">
        <v>400</v>
      </c>
      <c r="B2874">
        <v>2010</v>
      </c>
      <c r="C2874">
        <v>2006</v>
      </c>
      <c r="D2874" t="s">
        <v>1304</v>
      </c>
      <c r="E2874">
        <v>4</v>
      </c>
    </row>
    <row r="2875" spans="1:5">
      <c r="A2875" t="s">
        <v>400</v>
      </c>
      <c r="B2875">
        <v>2010</v>
      </c>
      <c r="C2875">
        <v>2006</v>
      </c>
      <c r="D2875" t="s">
        <v>1303</v>
      </c>
      <c r="E2875">
        <v>4</v>
      </c>
    </row>
    <row r="2876" spans="1:5">
      <c r="A2876" t="s">
        <v>400</v>
      </c>
      <c r="B2876">
        <v>2010</v>
      </c>
      <c r="C2876">
        <v>2006</v>
      </c>
      <c r="D2876" t="s">
        <v>1302</v>
      </c>
      <c r="E2876">
        <v>4</v>
      </c>
    </row>
    <row r="2877" spans="1:5">
      <c r="A2877" t="s">
        <v>398</v>
      </c>
      <c r="B2877">
        <v>2010</v>
      </c>
      <c r="C2877">
        <v>2006</v>
      </c>
      <c r="D2877" t="s">
        <v>1305</v>
      </c>
      <c r="E2877">
        <v>4</v>
      </c>
    </row>
    <row r="2878" spans="1:5">
      <c r="A2878" t="s">
        <v>398</v>
      </c>
      <c r="B2878">
        <v>2010</v>
      </c>
      <c r="C2878">
        <v>2006</v>
      </c>
      <c r="D2878" t="s">
        <v>1304</v>
      </c>
      <c r="E2878">
        <v>4</v>
      </c>
    </row>
    <row r="2879" spans="1:5">
      <c r="A2879" t="s">
        <v>398</v>
      </c>
      <c r="B2879">
        <v>2010</v>
      </c>
      <c r="C2879">
        <v>2006</v>
      </c>
      <c r="D2879" t="s">
        <v>1303</v>
      </c>
      <c r="E2879">
        <v>4</v>
      </c>
    </row>
    <row r="2880" spans="1:5">
      <c r="A2880" t="s">
        <v>398</v>
      </c>
      <c r="B2880">
        <v>2010</v>
      </c>
      <c r="C2880">
        <v>2006</v>
      </c>
      <c r="D2880" t="s">
        <v>1302</v>
      </c>
      <c r="E2880">
        <v>4</v>
      </c>
    </row>
    <row r="2881" spans="1:5">
      <c r="A2881" t="s">
        <v>1224</v>
      </c>
      <c r="B2881">
        <v>2010</v>
      </c>
      <c r="C2881">
        <v>2006</v>
      </c>
      <c r="D2881" t="s">
        <v>1305</v>
      </c>
      <c r="E2881">
        <v>4</v>
      </c>
    </row>
    <row r="2882" spans="1:5">
      <c r="A2882" t="s">
        <v>514</v>
      </c>
      <c r="B2882">
        <v>2009</v>
      </c>
      <c r="C2882">
        <v>2006</v>
      </c>
      <c r="D2882" t="s">
        <v>1305</v>
      </c>
      <c r="E2882">
        <v>3</v>
      </c>
    </row>
    <row r="2883" spans="1:5">
      <c r="A2883" t="s">
        <v>514</v>
      </c>
      <c r="B2883">
        <v>2009</v>
      </c>
      <c r="C2883">
        <v>2006</v>
      </c>
      <c r="D2883" t="s">
        <v>1304</v>
      </c>
      <c r="E2883">
        <v>3</v>
      </c>
    </row>
    <row r="2884" spans="1:5">
      <c r="A2884" t="s">
        <v>514</v>
      </c>
      <c r="B2884">
        <v>2009</v>
      </c>
      <c r="C2884">
        <v>2006</v>
      </c>
      <c r="D2884" t="s">
        <v>1303</v>
      </c>
      <c r="E2884">
        <v>3</v>
      </c>
    </row>
    <row r="2885" spans="1:5">
      <c r="A2885" t="s">
        <v>514</v>
      </c>
      <c r="B2885">
        <v>2009</v>
      </c>
      <c r="C2885">
        <v>2006</v>
      </c>
      <c r="D2885" t="s">
        <v>1302</v>
      </c>
      <c r="E2885">
        <v>3</v>
      </c>
    </row>
    <row r="2886" spans="1:5">
      <c r="A2886" t="s">
        <v>1154</v>
      </c>
      <c r="B2886">
        <v>2010</v>
      </c>
      <c r="C2886">
        <v>2006</v>
      </c>
      <c r="D2886" t="s">
        <v>1305</v>
      </c>
      <c r="E2886">
        <v>4</v>
      </c>
    </row>
    <row r="2887" spans="1:5">
      <c r="A2887" t="s">
        <v>404</v>
      </c>
      <c r="B2887">
        <v>2010</v>
      </c>
      <c r="C2887">
        <v>2006</v>
      </c>
      <c r="D2887" t="s">
        <v>1305</v>
      </c>
      <c r="E2887">
        <v>4</v>
      </c>
    </row>
    <row r="2888" spans="1:5">
      <c r="A2888" t="s">
        <v>404</v>
      </c>
      <c r="B2888">
        <v>2010</v>
      </c>
      <c r="C2888">
        <v>2006</v>
      </c>
      <c r="D2888" t="s">
        <v>1304</v>
      </c>
      <c r="E2888">
        <v>4</v>
      </c>
    </row>
    <row r="2889" spans="1:5">
      <c r="A2889" t="s">
        <v>404</v>
      </c>
      <c r="B2889">
        <v>2010</v>
      </c>
      <c r="C2889">
        <v>2006</v>
      </c>
      <c r="D2889" t="s">
        <v>1303</v>
      </c>
      <c r="E2889">
        <v>4</v>
      </c>
    </row>
    <row r="2890" spans="1:5">
      <c r="A2890" t="s">
        <v>404</v>
      </c>
      <c r="B2890">
        <v>2010</v>
      </c>
      <c r="C2890">
        <v>2006</v>
      </c>
      <c r="D2890" t="s">
        <v>1302</v>
      </c>
      <c r="E2890">
        <v>4</v>
      </c>
    </row>
    <row r="2891" spans="1:5">
      <c r="A2891" t="s">
        <v>1155</v>
      </c>
      <c r="B2891">
        <v>2010</v>
      </c>
      <c r="C2891">
        <v>2006</v>
      </c>
      <c r="D2891" t="s">
        <v>1305</v>
      </c>
      <c r="E2891">
        <v>4</v>
      </c>
    </row>
    <row r="2892" spans="1:5">
      <c r="A2892" t="s">
        <v>1080</v>
      </c>
      <c r="B2892">
        <v>2010</v>
      </c>
      <c r="C2892">
        <v>2006</v>
      </c>
      <c r="D2892" t="s">
        <v>1305</v>
      </c>
      <c r="E2892">
        <v>4</v>
      </c>
    </row>
    <row r="2893" spans="1:5">
      <c r="A2893" t="s">
        <v>527</v>
      </c>
      <c r="B2893">
        <v>2009</v>
      </c>
      <c r="C2893">
        <v>2006</v>
      </c>
      <c r="D2893" t="s">
        <v>1305</v>
      </c>
      <c r="E2893">
        <v>3</v>
      </c>
    </row>
    <row r="2894" spans="1:5">
      <c r="A2894" t="s">
        <v>527</v>
      </c>
      <c r="B2894">
        <v>2009</v>
      </c>
      <c r="C2894">
        <v>2006</v>
      </c>
      <c r="D2894" t="s">
        <v>1304</v>
      </c>
      <c r="E2894">
        <v>3</v>
      </c>
    </row>
    <row r="2895" spans="1:5">
      <c r="A2895" t="s">
        <v>527</v>
      </c>
      <c r="B2895">
        <v>2009</v>
      </c>
      <c r="C2895">
        <v>2006</v>
      </c>
      <c r="D2895" t="s">
        <v>1303</v>
      </c>
      <c r="E2895">
        <v>3</v>
      </c>
    </row>
    <row r="2896" spans="1:5">
      <c r="A2896" t="s">
        <v>527</v>
      </c>
      <c r="B2896">
        <v>2009</v>
      </c>
      <c r="C2896">
        <v>2006</v>
      </c>
      <c r="D2896" t="s">
        <v>1302</v>
      </c>
      <c r="E2896">
        <v>3</v>
      </c>
    </row>
    <row r="2897" spans="1:5">
      <c r="A2897" t="s">
        <v>399</v>
      </c>
      <c r="B2897">
        <v>2010</v>
      </c>
      <c r="C2897">
        <v>2006</v>
      </c>
      <c r="D2897" t="s">
        <v>1305</v>
      </c>
      <c r="E2897">
        <v>4</v>
      </c>
    </row>
    <row r="2898" spans="1:5">
      <c r="A2898" t="s">
        <v>399</v>
      </c>
      <c r="B2898">
        <v>2010</v>
      </c>
      <c r="C2898">
        <v>2006</v>
      </c>
      <c r="D2898" t="s">
        <v>1304</v>
      </c>
      <c r="E2898">
        <v>4</v>
      </c>
    </row>
    <row r="2899" spans="1:5">
      <c r="A2899" t="s">
        <v>399</v>
      </c>
      <c r="B2899">
        <v>2010</v>
      </c>
      <c r="C2899">
        <v>2006</v>
      </c>
      <c r="D2899" t="s">
        <v>1303</v>
      </c>
      <c r="E2899">
        <v>4</v>
      </c>
    </row>
    <row r="2900" spans="1:5">
      <c r="A2900" t="s">
        <v>399</v>
      </c>
      <c r="B2900">
        <v>2010</v>
      </c>
      <c r="C2900">
        <v>2006</v>
      </c>
      <c r="D2900" t="s">
        <v>1302</v>
      </c>
      <c r="E2900">
        <v>4</v>
      </c>
    </row>
    <row r="2901" spans="1:5">
      <c r="A2901" t="s">
        <v>408</v>
      </c>
      <c r="B2901">
        <v>2010</v>
      </c>
      <c r="C2901">
        <v>2006</v>
      </c>
      <c r="D2901" t="s">
        <v>1305</v>
      </c>
      <c r="E2901">
        <v>4</v>
      </c>
    </row>
    <row r="2902" spans="1:5">
      <c r="A2902" t="s">
        <v>408</v>
      </c>
      <c r="B2902">
        <v>2010</v>
      </c>
      <c r="C2902">
        <v>2006</v>
      </c>
      <c r="D2902" t="s">
        <v>1304</v>
      </c>
      <c r="E2902">
        <v>4</v>
      </c>
    </row>
    <row r="2903" spans="1:5">
      <c r="A2903" t="s">
        <v>408</v>
      </c>
      <c r="B2903">
        <v>2012</v>
      </c>
      <c r="C2903">
        <v>2006</v>
      </c>
      <c r="D2903" t="s">
        <v>1301</v>
      </c>
      <c r="E2903">
        <v>6</v>
      </c>
    </row>
    <row r="2904" spans="1:5">
      <c r="A2904" t="s">
        <v>408</v>
      </c>
      <c r="B2904">
        <v>2010</v>
      </c>
      <c r="C2904">
        <v>2006</v>
      </c>
      <c r="D2904" t="s">
        <v>1303</v>
      </c>
      <c r="E2904">
        <v>4</v>
      </c>
    </row>
    <row r="2905" spans="1:5">
      <c r="A2905" t="s">
        <v>408</v>
      </c>
      <c r="B2905">
        <v>2010</v>
      </c>
      <c r="C2905">
        <v>2006</v>
      </c>
      <c r="D2905" t="s">
        <v>1302</v>
      </c>
      <c r="E2905">
        <v>4</v>
      </c>
    </row>
    <row r="2906" spans="1:5">
      <c r="A2906" t="s">
        <v>410</v>
      </c>
      <c r="B2906">
        <v>2010</v>
      </c>
      <c r="C2906">
        <v>2006</v>
      </c>
      <c r="D2906" t="s">
        <v>1305</v>
      </c>
      <c r="E2906">
        <v>4</v>
      </c>
    </row>
    <row r="2907" spans="1:5">
      <c r="A2907" t="s">
        <v>410</v>
      </c>
      <c r="B2907">
        <v>2010</v>
      </c>
      <c r="C2907">
        <v>2006</v>
      </c>
      <c r="D2907" t="s">
        <v>1304</v>
      </c>
      <c r="E2907">
        <v>4</v>
      </c>
    </row>
    <row r="2908" spans="1:5">
      <c r="A2908" t="s">
        <v>410</v>
      </c>
      <c r="B2908">
        <v>2010</v>
      </c>
      <c r="C2908">
        <v>2006</v>
      </c>
      <c r="D2908" t="s">
        <v>1303</v>
      </c>
      <c r="E2908">
        <v>4</v>
      </c>
    </row>
    <row r="2909" spans="1:5">
      <c r="A2909" t="s">
        <v>410</v>
      </c>
      <c r="B2909">
        <v>2010</v>
      </c>
      <c r="C2909">
        <v>2006</v>
      </c>
      <c r="D2909" t="s">
        <v>1302</v>
      </c>
      <c r="E2909">
        <v>4</v>
      </c>
    </row>
    <row r="2910" spans="1:5">
      <c r="A2910" t="s">
        <v>411</v>
      </c>
      <c r="B2910">
        <v>2010</v>
      </c>
      <c r="C2910">
        <v>2006</v>
      </c>
      <c r="D2910" t="s">
        <v>1305</v>
      </c>
      <c r="E2910">
        <v>4</v>
      </c>
    </row>
    <row r="2911" spans="1:5">
      <c r="A2911" t="s">
        <v>411</v>
      </c>
      <c r="B2911">
        <v>2010</v>
      </c>
      <c r="C2911">
        <v>2006</v>
      </c>
      <c r="D2911" t="s">
        <v>1304</v>
      </c>
      <c r="E2911">
        <v>4</v>
      </c>
    </row>
    <row r="2912" spans="1:5">
      <c r="A2912" t="s">
        <v>411</v>
      </c>
      <c r="B2912">
        <v>2010</v>
      </c>
      <c r="C2912">
        <v>2006</v>
      </c>
      <c r="D2912" t="s">
        <v>1303</v>
      </c>
      <c r="E2912">
        <v>4</v>
      </c>
    </row>
    <row r="2913" spans="1:5">
      <c r="A2913" t="s">
        <v>411</v>
      </c>
      <c r="B2913">
        <v>2010</v>
      </c>
      <c r="C2913">
        <v>2006</v>
      </c>
      <c r="D2913" t="s">
        <v>1302</v>
      </c>
      <c r="E2913">
        <v>4</v>
      </c>
    </row>
    <row r="2914" spans="1:5">
      <c r="A2914" t="s">
        <v>412</v>
      </c>
      <c r="B2914">
        <v>2010</v>
      </c>
      <c r="C2914">
        <v>2006</v>
      </c>
      <c r="D2914" t="s">
        <v>1305</v>
      </c>
      <c r="E2914">
        <v>4</v>
      </c>
    </row>
    <row r="2915" spans="1:5">
      <c r="A2915" t="s">
        <v>412</v>
      </c>
      <c r="B2915">
        <v>2010</v>
      </c>
      <c r="C2915">
        <v>2006</v>
      </c>
      <c r="D2915" t="s">
        <v>1304</v>
      </c>
      <c r="E2915">
        <v>4</v>
      </c>
    </row>
    <row r="2916" spans="1:5">
      <c r="A2916" t="s">
        <v>412</v>
      </c>
      <c r="B2916">
        <v>2010</v>
      </c>
      <c r="C2916">
        <v>2006</v>
      </c>
      <c r="D2916" t="s">
        <v>1303</v>
      </c>
      <c r="E2916">
        <v>4</v>
      </c>
    </row>
    <row r="2917" spans="1:5">
      <c r="A2917" t="s">
        <v>412</v>
      </c>
      <c r="B2917">
        <v>2010</v>
      </c>
      <c r="C2917">
        <v>2006</v>
      </c>
      <c r="D2917" t="s">
        <v>1302</v>
      </c>
      <c r="E2917">
        <v>4</v>
      </c>
    </row>
    <row r="2918" spans="1:5">
      <c r="A2918" t="s">
        <v>407</v>
      </c>
      <c r="B2918">
        <v>2010</v>
      </c>
      <c r="C2918">
        <v>2006</v>
      </c>
      <c r="D2918" t="s">
        <v>1304</v>
      </c>
      <c r="E2918">
        <v>4</v>
      </c>
    </row>
    <row r="2919" spans="1:5">
      <c r="A2919" t="s">
        <v>407</v>
      </c>
      <c r="B2919">
        <v>2010</v>
      </c>
      <c r="C2919">
        <v>2006</v>
      </c>
      <c r="D2919" t="s">
        <v>1303</v>
      </c>
      <c r="E2919">
        <v>4</v>
      </c>
    </row>
    <row r="2920" spans="1:5">
      <c r="A2920" t="s">
        <v>407</v>
      </c>
      <c r="B2920">
        <v>2010</v>
      </c>
      <c r="C2920">
        <v>2006</v>
      </c>
      <c r="D2920" t="s">
        <v>1302</v>
      </c>
      <c r="E2920">
        <v>4</v>
      </c>
    </row>
    <row r="2921" spans="1:5">
      <c r="A2921" t="s">
        <v>396</v>
      </c>
      <c r="B2921">
        <v>2010</v>
      </c>
      <c r="C2921">
        <v>2006</v>
      </c>
      <c r="D2921" t="s">
        <v>1305</v>
      </c>
      <c r="E2921">
        <v>4</v>
      </c>
    </row>
    <row r="2922" spans="1:5">
      <c r="A2922" t="s">
        <v>396</v>
      </c>
      <c r="B2922">
        <v>2010</v>
      </c>
      <c r="C2922">
        <v>2006</v>
      </c>
      <c r="D2922" t="s">
        <v>1304</v>
      </c>
      <c r="E2922">
        <v>4</v>
      </c>
    </row>
    <row r="2923" spans="1:5">
      <c r="A2923" t="s">
        <v>396</v>
      </c>
      <c r="B2923">
        <v>2010</v>
      </c>
      <c r="C2923">
        <v>2006</v>
      </c>
      <c r="D2923" t="s">
        <v>1303</v>
      </c>
      <c r="E2923">
        <v>4</v>
      </c>
    </row>
    <row r="2924" spans="1:5">
      <c r="A2924" t="s">
        <v>396</v>
      </c>
      <c r="B2924">
        <v>2010</v>
      </c>
      <c r="C2924">
        <v>2006</v>
      </c>
      <c r="D2924" t="s">
        <v>1302</v>
      </c>
      <c r="E2924">
        <v>4</v>
      </c>
    </row>
    <row r="2925" spans="1:5">
      <c r="A2925" t="s">
        <v>31</v>
      </c>
      <c r="B2925">
        <v>2011</v>
      </c>
      <c r="C2925">
        <v>2007</v>
      </c>
      <c r="D2925" t="s">
        <v>1305</v>
      </c>
      <c r="E2925">
        <v>4</v>
      </c>
    </row>
    <row r="2926" spans="1:5">
      <c r="A2926" t="s">
        <v>31</v>
      </c>
      <c r="B2926">
        <v>2011</v>
      </c>
      <c r="C2926">
        <v>2007</v>
      </c>
      <c r="D2926" t="s">
        <v>1304</v>
      </c>
      <c r="E2926">
        <v>4</v>
      </c>
    </row>
    <row r="2927" spans="1:5">
      <c r="A2927" t="s">
        <v>31</v>
      </c>
      <c r="B2927">
        <v>2011</v>
      </c>
      <c r="C2927">
        <v>2007</v>
      </c>
      <c r="D2927" t="s">
        <v>1303</v>
      </c>
      <c r="E2927">
        <v>4</v>
      </c>
    </row>
    <row r="2928" spans="1:5">
      <c r="A2928" t="s">
        <v>31</v>
      </c>
      <c r="B2928">
        <v>2011</v>
      </c>
      <c r="C2928">
        <v>2007</v>
      </c>
      <c r="D2928" t="s">
        <v>1302</v>
      </c>
      <c r="E2928">
        <v>4</v>
      </c>
    </row>
    <row r="2929" spans="1:5">
      <c r="A2929" t="s">
        <v>31</v>
      </c>
      <c r="B2929">
        <v>2011</v>
      </c>
      <c r="C2929">
        <v>2007</v>
      </c>
      <c r="D2929" t="s">
        <v>1298</v>
      </c>
      <c r="E2929">
        <v>4</v>
      </c>
    </row>
    <row r="2930" spans="1:5">
      <c r="A2930" t="s">
        <v>971</v>
      </c>
      <c r="B2930">
        <v>2011</v>
      </c>
      <c r="C2930">
        <v>2007</v>
      </c>
      <c r="D2930" t="s">
        <v>1305</v>
      </c>
      <c r="E2930">
        <v>4</v>
      </c>
    </row>
    <row r="2931" spans="1:5">
      <c r="A2931" t="s">
        <v>971</v>
      </c>
      <c r="B2931">
        <v>2011</v>
      </c>
      <c r="C2931">
        <v>2007</v>
      </c>
      <c r="D2931" t="s">
        <v>1304</v>
      </c>
      <c r="E2931">
        <v>4</v>
      </c>
    </row>
    <row r="2932" spans="1:5">
      <c r="A2932" t="s">
        <v>342</v>
      </c>
      <c r="B2932">
        <v>2011</v>
      </c>
      <c r="C2932">
        <v>2007</v>
      </c>
      <c r="D2932" t="s">
        <v>1305</v>
      </c>
      <c r="E2932">
        <v>4</v>
      </c>
    </row>
    <row r="2933" spans="1:5">
      <c r="A2933" t="s">
        <v>342</v>
      </c>
      <c r="B2933">
        <v>2011</v>
      </c>
      <c r="C2933">
        <v>2007</v>
      </c>
      <c r="D2933" t="s">
        <v>1304</v>
      </c>
      <c r="E2933">
        <v>4</v>
      </c>
    </row>
    <row r="2934" spans="1:5">
      <c r="A2934" t="s">
        <v>342</v>
      </c>
      <c r="B2934">
        <v>2011</v>
      </c>
      <c r="C2934">
        <v>2007</v>
      </c>
      <c r="D2934" t="s">
        <v>1303</v>
      </c>
      <c r="E2934">
        <v>4</v>
      </c>
    </row>
    <row r="2935" spans="1:5">
      <c r="A2935" t="s">
        <v>342</v>
      </c>
      <c r="B2935">
        <v>2011</v>
      </c>
      <c r="C2935">
        <v>2007</v>
      </c>
      <c r="D2935" t="s">
        <v>1302</v>
      </c>
      <c r="E2935">
        <v>4</v>
      </c>
    </row>
    <row r="2936" spans="1:5">
      <c r="A2936" t="s">
        <v>340</v>
      </c>
      <c r="B2936">
        <v>2011</v>
      </c>
      <c r="C2936">
        <v>2007</v>
      </c>
      <c r="D2936" t="s">
        <v>1305</v>
      </c>
      <c r="E2936">
        <v>4</v>
      </c>
    </row>
    <row r="2937" spans="1:5">
      <c r="A2937" t="s">
        <v>340</v>
      </c>
      <c r="B2937">
        <v>2011</v>
      </c>
      <c r="C2937">
        <v>2007</v>
      </c>
      <c r="D2937" t="s">
        <v>1303</v>
      </c>
      <c r="E2937">
        <v>4</v>
      </c>
    </row>
    <row r="2938" spans="1:5">
      <c r="A2938" t="s">
        <v>340</v>
      </c>
      <c r="B2938">
        <v>2011</v>
      </c>
      <c r="C2938">
        <v>2007</v>
      </c>
      <c r="D2938" t="s">
        <v>1302</v>
      </c>
      <c r="E2938">
        <v>4</v>
      </c>
    </row>
    <row r="2939" spans="1:5">
      <c r="A2939" t="s">
        <v>1063</v>
      </c>
      <c r="B2939">
        <v>2011</v>
      </c>
      <c r="C2939">
        <v>2007</v>
      </c>
      <c r="D2939" t="s">
        <v>1305</v>
      </c>
      <c r="E2939">
        <v>4</v>
      </c>
    </row>
    <row r="2940" spans="1:5">
      <c r="A2940" t="s">
        <v>1151</v>
      </c>
      <c r="B2940">
        <v>2011</v>
      </c>
      <c r="C2940">
        <v>2007</v>
      </c>
      <c r="D2940" t="s">
        <v>1305</v>
      </c>
      <c r="E2940">
        <v>4</v>
      </c>
    </row>
    <row r="2941" spans="1:5">
      <c r="A2941" t="s">
        <v>272</v>
      </c>
      <c r="B2941">
        <v>2012</v>
      </c>
      <c r="C2941">
        <v>2007</v>
      </c>
      <c r="D2941" t="s">
        <v>1305</v>
      </c>
      <c r="E2941">
        <v>5</v>
      </c>
    </row>
    <row r="2942" spans="1:5">
      <c r="A2942" t="s">
        <v>272</v>
      </c>
      <c r="B2942">
        <v>2012</v>
      </c>
      <c r="C2942">
        <v>2007</v>
      </c>
      <c r="D2942" t="s">
        <v>1304</v>
      </c>
      <c r="E2942">
        <v>5</v>
      </c>
    </row>
    <row r="2943" spans="1:5">
      <c r="A2943" t="s">
        <v>272</v>
      </c>
      <c r="B2943">
        <v>2012</v>
      </c>
      <c r="C2943">
        <v>2007</v>
      </c>
      <c r="D2943" t="s">
        <v>1303</v>
      </c>
      <c r="E2943">
        <v>5</v>
      </c>
    </row>
    <row r="2944" spans="1:5">
      <c r="A2944" t="s">
        <v>272</v>
      </c>
      <c r="B2944">
        <v>2012</v>
      </c>
      <c r="C2944">
        <v>2007</v>
      </c>
      <c r="D2944" t="s">
        <v>1302</v>
      </c>
      <c r="E2944">
        <v>5</v>
      </c>
    </row>
    <row r="2945" spans="1:5">
      <c r="A2945" t="s">
        <v>320</v>
      </c>
      <c r="B2945">
        <v>2011</v>
      </c>
      <c r="C2945">
        <v>2007</v>
      </c>
      <c r="D2945" t="s">
        <v>1305</v>
      </c>
      <c r="E2945">
        <v>4</v>
      </c>
    </row>
    <row r="2946" spans="1:5">
      <c r="A2946" t="s">
        <v>320</v>
      </c>
      <c r="B2946">
        <v>2011</v>
      </c>
      <c r="C2946">
        <v>2007</v>
      </c>
      <c r="D2946" t="s">
        <v>1304</v>
      </c>
      <c r="E2946">
        <v>4</v>
      </c>
    </row>
    <row r="2947" spans="1:5">
      <c r="A2947" t="s">
        <v>320</v>
      </c>
      <c r="B2947">
        <v>2011</v>
      </c>
      <c r="C2947">
        <v>2007</v>
      </c>
      <c r="D2947" t="s">
        <v>1303</v>
      </c>
      <c r="E2947">
        <v>4</v>
      </c>
    </row>
    <row r="2948" spans="1:5">
      <c r="A2948" t="s">
        <v>320</v>
      </c>
      <c r="B2948">
        <v>2011</v>
      </c>
      <c r="C2948">
        <v>2007</v>
      </c>
      <c r="D2948" t="s">
        <v>1302</v>
      </c>
      <c r="E2948">
        <v>4</v>
      </c>
    </row>
    <row r="2949" spans="1:5">
      <c r="A2949" t="s">
        <v>322</v>
      </c>
      <c r="B2949">
        <v>2011</v>
      </c>
      <c r="C2949">
        <v>2007</v>
      </c>
      <c r="D2949" t="s">
        <v>1305</v>
      </c>
      <c r="E2949">
        <v>4</v>
      </c>
    </row>
    <row r="2950" spans="1:5">
      <c r="A2950" t="s">
        <v>322</v>
      </c>
      <c r="B2950">
        <v>2011</v>
      </c>
      <c r="C2950">
        <v>2007</v>
      </c>
      <c r="D2950" t="s">
        <v>1304</v>
      </c>
      <c r="E2950">
        <v>4</v>
      </c>
    </row>
    <row r="2951" spans="1:5">
      <c r="A2951" t="s">
        <v>322</v>
      </c>
      <c r="B2951">
        <v>2011</v>
      </c>
      <c r="C2951">
        <v>2007</v>
      </c>
      <c r="D2951" t="s">
        <v>1303</v>
      </c>
      <c r="E2951">
        <v>4</v>
      </c>
    </row>
    <row r="2952" spans="1:5">
      <c r="A2952" t="s">
        <v>322</v>
      </c>
      <c r="B2952">
        <v>2011</v>
      </c>
      <c r="C2952">
        <v>2007</v>
      </c>
      <c r="D2952" t="s">
        <v>1302</v>
      </c>
      <c r="E2952">
        <v>4</v>
      </c>
    </row>
    <row r="2953" spans="1:5">
      <c r="A2953" t="s">
        <v>323</v>
      </c>
      <c r="B2953">
        <v>2011</v>
      </c>
      <c r="C2953">
        <v>2007</v>
      </c>
      <c r="D2953" t="s">
        <v>1305</v>
      </c>
      <c r="E2953">
        <v>4</v>
      </c>
    </row>
    <row r="2954" spans="1:5">
      <c r="A2954" t="s">
        <v>323</v>
      </c>
      <c r="B2954">
        <v>2011</v>
      </c>
      <c r="C2954">
        <v>2007</v>
      </c>
      <c r="D2954" t="s">
        <v>1304</v>
      </c>
      <c r="E2954">
        <v>4</v>
      </c>
    </row>
    <row r="2955" spans="1:5">
      <c r="A2955" t="s">
        <v>323</v>
      </c>
      <c r="B2955">
        <v>2011</v>
      </c>
      <c r="C2955">
        <v>2007</v>
      </c>
      <c r="D2955" t="s">
        <v>1303</v>
      </c>
      <c r="E2955">
        <v>4</v>
      </c>
    </row>
    <row r="2956" spans="1:5">
      <c r="A2956" t="s">
        <v>323</v>
      </c>
      <c r="B2956">
        <v>2011</v>
      </c>
      <c r="C2956">
        <v>2007</v>
      </c>
      <c r="D2956" t="s">
        <v>1302</v>
      </c>
      <c r="E2956">
        <v>4</v>
      </c>
    </row>
    <row r="2957" spans="1:5">
      <c r="A2957" t="s">
        <v>324</v>
      </c>
      <c r="B2957">
        <v>2011</v>
      </c>
      <c r="C2957">
        <v>2007</v>
      </c>
      <c r="D2957" t="s">
        <v>1305</v>
      </c>
      <c r="E2957">
        <v>4</v>
      </c>
    </row>
    <row r="2958" spans="1:5">
      <c r="A2958" t="s">
        <v>324</v>
      </c>
      <c r="B2958">
        <v>2011</v>
      </c>
      <c r="C2958">
        <v>2007</v>
      </c>
      <c r="D2958" t="s">
        <v>1304</v>
      </c>
      <c r="E2958">
        <v>4</v>
      </c>
    </row>
    <row r="2959" spans="1:5">
      <c r="A2959" t="s">
        <v>324</v>
      </c>
      <c r="B2959">
        <v>2011</v>
      </c>
      <c r="C2959">
        <v>2007</v>
      </c>
      <c r="D2959" t="s">
        <v>1303</v>
      </c>
      <c r="E2959">
        <v>4</v>
      </c>
    </row>
    <row r="2960" spans="1:5">
      <c r="A2960" t="s">
        <v>324</v>
      </c>
      <c r="B2960">
        <v>2011</v>
      </c>
      <c r="C2960">
        <v>2007</v>
      </c>
      <c r="D2960" t="s">
        <v>1302</v>
      </c>
      <c r="E2960">
        <v>4</v>
      </c>
    </row>
    <row r="2961" spans="1:5">
      <c r="A2961" t="s">
        <v>1451</v>
      </c>
      <c r="B2961">
        <v>2014</v>
      </c>
      <c r="C2961">
        <v>2007</v>
      </c>
      <c r="D2961" t="s">
        <v>1301</v>
      </c>
      <c r="E2961">
        <v>7</v>
      </c>
    </row>
    <row r="2962" spans="1:5">
      <c r="A2962" t="s">
        <v>276</v>
      </c>
      <c r="B2962">
        <v>2012</v>
      </c>
      <c r="C2962">
        <v>2007</v>
      </c>
      <c r="D2962" t="s">
        <v>1305</v>
      </c>
      <c r="E2962">
        <v>5</v>
      </c>
    </row>
    <row r="2963" spans="1:5">
      <c r="A2963" t="s">
        <v>276</v>
      </c>
      <c r="B2963">
        <v>2012</v>
      </c>
      <c r="C2963">
        <v>2007</v>
      </c>
      <c r="D2963" t="s">
        <v>1304</v>
      </c>
      <c r="E2963">
        <v>5</v>
      </c>
    </row>
    <row r="2964" spans="1:5">
      <c r="A2964" t="s">
        <v>276</v>
      </c>
      <c r="B2964">
        <v>2012</v>
      </c>
      <c r="C2964">
        <v>2007</v>
      </c>
      <c r="D2964" t="s">
        <v>1301</v>
      </c>
      <c r="E2964">
        <v>5</v>
      </c>
    </row>
    <row r="2965" spans="1:5">
      <c r="A2965" t="s">
        <v>276</v>
      </c>
      <c r="B2965">
        <v>2012</v>
      </c>
      <c r="C2965">
        <v>2007</v>
      </c>
      <c r="D2965" t="s">
        <v>1300</v>
      </c>
      <c r="E2965">
        <v>5</v>
      </c>
    </row>
    <row r="2966" spans="1:5">
      <c r="A2966" t="s">
        <v>276</v>
      </c>
      <c r="B2966">
        <v>2012</v>
      </c>
      <c r="C2966">
        <v>2007</v>
      </c>
      <c r="D2966" t="s">
        <v>1302</v>
      </c>
      <c r="E2966">
        <v>5</v>
      </c>
    </row>
    <row r="2967" spans="1:5">
      <c r="A2967" t="s">
        <v>27</v>
      </c>
      <c r="B2967">
        <v>2011</v>
      </c>
      <c r="C2967">
        <v>2007</v>
      </c>
      <c r="D2967" t="s">
        <v>1305</v>
      </c>
      <c r="E2967">
        <v>4</v>
      </c>
    </row>
    <row r="2968" spans="1:5">
      <c r="A2968" t="s">
        <v>27</v>
      </c>
      <c r="B2968">
        <v>2011</v>
      </c>
      <c r="C2968">
        <v>2007</v>
      </c>
      <c r="D2968" t="s">
        <v>1304</v>
      </c>
      <c r="E2968">
        <v>4</v>
      </c>
    </row>
    <row r="2969" spans="1:5">
      <c r="A2969" t="s">
        <v>27</v>
      </c>
      <c r="B2969">
        <v>2011</v>
      </c>
      <c r="C2969">
        <v>2007</v>
      </c>
      <c r="D2969" t="s">
        <v>1303</v>
      </c>
      <c r="E2969">
        <v>4</v>
      </c>
    </row>
    <row r="2970" spans="1:5">
      <c r="A2970" t="s">
        <v>27</v>
      </c>
      <c r="B2970">
        <v>2011</v>
      </c>
      <c r="C2970">
        <v>2007</v>
      </c>
      <c r="D2970" t="s">
        <v>1302</v>
      </c>
      <c r="E2970">
        <v>4</v>
      </c>
    </row>
    <row r="2971" spans="1:5">
      <c r="A2971" t="s">
        <v>27</v>
      </c>
      <c r="B2971">
        <v>2011</v>
      </c>
      <c r="C2971">
        <v>2007</v>
      </c>
      <c r="D2971" t="s">
        <v>1298</v>
      </c>
      <c r="E2971">
        <v>4</v>
      </c>
    </row>
    <row r="2972" spans="1:5">
      <c r="A2972" t="s">
        <v>385</v>
      </c>
      <c r="B2972">
        <v>2010</v>
      </c>
      <c r="C2972">
        <v>2007</v>
      </c>
      <c r="D2972" t="s">
        <v>1305</v>
      </c>
      <c r="E2972">
        <v>3</v>
      </c>
    </row>
    <row r="2973" spans="1:5">
      <c r="A2973" t="s">
        <v>385</v>
      </c>
      <c r="B2973">
        <v>2010</v>
      </c>
      <c r="C2973">
        <v>2007</v>
      </c>
      <c r="D2973" t="s">
        <v>1304</v>
      </c>
      <c r="E2973">
        <v>3</v>
      </c>
    </row>
    <row r="2974" spans="1:5">
      <c r="A2974" t="s">
        <v>385</v>
      </c>
      <c r="B2974">
        <v>2010</v>
      </c>
      <c r="C2974">
        <v>2007</v>
      </c>
      <c r="D2974" t="s">
        <v>1303</v>
      </c>
      <c r="E2974">
        <v>3</v>
      </c>
    </row>
    <row r="2975" spans="1:5">
      <c r="A2975" t="s">
        <v>385</v>
      </c>
      <c r="B2975">
        <v>2010</v>
      </c>
      <c r="C2975">
        <v>2007</v>
      </c>
      <c r="D2975" t="s">
        <v>1302</v>
      </c>
      <c r="E2975">
        <v>3</v>
      </c>
    </row>
    <row r="2976" spans="1:5">
      <c r="A2976" t="s">
        <v>334</v>
      </c>
      <c r="B2976">
        <v>2011</v>
      </c>
      <c r="C2976">
        <v>2007</v>
      </c>
      <c r="D2976" t="s">
        <v>1305</v>
      </c>
      <c r="E2976">
        <v>4</v>
      </c>
    </row>
    <row r="2977" spans="1:5">
      <c r="A2977" t="s">
        <v>334</v>
      </c>
      <c r="B2977">
        <v>2011</v>
      </c>
      <c r="C2977">
        <v>2007</v>
      </c>
      <c r="D2977" t="s">
        <v>1304</v>
      </c>
      <c r="E2977">
        <v>4</v>
      </c>
    </row>
    <row r="2978" spans="1:5">
      <c r="A2978" t="s">
        <v>334</v>
      </c>
      <c r="B2978">
        <v>2011</v>
      </c>
      <c r="C2978">
        <v>2007</v>
      </c>
      <c r="D2978" t="s">
        <v>1303</v>
      </c>
      <c r="E2978">
        <v>4</v>
      </c>
    </row>
    <row r="2979" spans="1:5">
      <c r="A2979" t="s">
        <v>334</v>
      </c>
      <c r="B2979">
        <v>2011</v>
      </c>
      <c r="C2979">
        <v>2007</v>
      </c>
      <c r="D2979" t="s">
        <v>1302</v>
      </c>
      <c r="E2979">
        <v>4</v>
      </c>
    </row>
    <row r="2980" spans="1:5">
      <c r="A2980" t="s">
        <v>285</v>
      </c>
      <c r="B2980">
        <v>2012</v>
      </c>
      <c r="C2980">
        <v>2007</v>
      </c>
      <c r="D2980" t="s">
        <v>1305</v>
      </c>
      <c r="E2980">
        <v>5</v>
      </c>
    </row>
    <row r="2981" spans="1:5">
      <c r="A2981" t="s">
        <v>285</v>
      </c>
      <c r="B2981">
        <v>2012</v>
      </c>
      <c r="C2981">
        <v>2007</v>
      </c>
      <c r="D2981" t="s">
        <v>1304</v>
      </c>
      <c r="E2981">
        <v>5</v>
      </c>
    </row>
    <row r="2982" spans="1:5">
      <c r="A2982" t="s">
        <v>285</v>
      </c>
      <c r="B2982">
        <v>2012</v>
      </c>
      <c r="C2982">
        <v>2007</v>
      </c>
      <c r="D2982" t="s">
        <v>1301</v>
      </c>
      <c r="E2982">
        <v>5</v>
      </c>
    </row>
    <row r="2983" spans="1:5">
      <c r="A2983" t="s">
        <v>285</v>
      </c>
      <c r="B2983">
        <v>2012</v>
      </c>
      <c r="C2983">
        <v>2007</v>
      </c>
      <c r="D2983" t="s">
        <v>1300</v>
      </c>
      <c r="E2983">
        <v>5</v>
      </c>
    </row>
    <row r="2984" spans="1:5">
      <c r="A2984" t="s">
        <v>285</v>
      </c>
      <c r="B2984">
        <v>2012</v>
      </c>
      <c r="C2984">
        <v>2007</v>
      </c>
      <c r="D2984" t="s">
        <v>1303</v>
      </c>
      <c r="E2984">
        <v>5</v>
      </c>
    </row>
    <row r="2985" spans="1:5">
      <c r="A2985" t="s">
        <v>285</v>
      </c>
      <c r="B2985">
        <v>2012</v>
      </c>
      <c r="C2985">
        <v>2007</v>
      </c>
      <c r="D2985" t="s">
        <v>1302</v>
      </c>
      <c r="E2985">
        <v>5</v>
      </c>
    </row>
    <row r="2986" spans="1:5">
      <c r="A2986" t="s">
        <v>358</v>
      </c>
      <c r="B2986">
        <v>2011</v>
      </c>
      <c r="C2986">
        <v>2007</v>
      </c>
      <c r="D2986" t="s">
        <v>1305</v>
      </c>
      <c r="E2986">
        <v>4</v>
      </c>
    </row>
    <row r="2987" spans="1:5">
      <c r="A2987" t="s">
        <v>358</v>
      </c>
      <c r="B2987">
        <v>2011</v>
      </c>
      <c r="C2987">
        <v>2007</v>
      </c>
      <c r="D2987" t="s">
        <v>1304</v>
      </c>
      <c r="E2987">
        <v>4</v>
      </c>
    </row>
    <row r="2988" spans="1:5">
      <c r="A2988" t="s">
        <v>358</v>
      </c>
      <c r="B2988">
        <v>2011</v>
      </c>
      <c r="C2988">
        <v>2007</v>
      </c>
      <c r="D2988" t="s">
        <v>1303</v>
      </c>
      <c r="E2988">
        <v>4</v>
      </c>
    </row>
    <row r="2989" spans="1:5">
      <c r="A2989" t="s">
        <v>358</v>
      </c>
      <c r="B2989">
        <v>2011</v>
      </c>
      <c r="C2989">
        <v>2007</v>
      </c>
      <c r="D2989" t="s">
        <v>1302</v>
      </c>
      <c r="E2989">
        <v>4</v>
      </c>
    </row>
    <row r="2990" spans="1:5">
      <c r="A2990" t="s">
        <v>30</v>
      </c>
      <c r="B2990">
        <v>2011</v>
      </c>
      <c r="C2990">
        <v>2007</v>
      </c>
      <c r="D2990" t="s">
        <v>1305</v>
      </c>
      <c r="E2990">
        <v>4</v>
      </c>
    </row>
    <row r="2991" spans="1:5">
      <c r="A2991" t="s">
        <v>30</v>
      </c>
      <c r="B2991">
        <v>2011</v>
      </c>
      <c r="C2991">
        <v>2007</v>
      </c>
      <c r="D2991" t="s">
        <v>1304</v>
      </c>
      <c r="E2991">
        <v>4</v>
      </c>
    </row>
    <row r="2992" spans="1:5">
      <c r="A2992" t="s">
        <v>30</v>
      </c>
      <c r="B2992">
        <v>2011</v>
      </c>
      <c r="C2992">
        <v>2007</v>
      </c>
      <c r="D2992" t="s">
        <v>1303</v>
      </c>
      <c r="E2992">
        <v>4</v>
      </c>
    </row>
    <row r="2993" spans="1:5">
      <c r="A2993" t="s">
        <v>30</v>
      </c>
      <c r="B2993">
        <v>2011</v>
      </c>
      <c r="C2993">
        <v>2007</v>
      </c>
      <c r="D2993" t="s">
        <v>1302</v>
      </c>
      <c r="E2993">
        <v>4</v>
      </c>
    </row>
    <row r="2994" spans="1:5">
      <c r="A2994" t="s">
        <v>30</v>
      </c>
      <c r="B2994">
        <v>2011</v>
      </c>
      <c r="C2994">
        <v>2007</v>
      </c>
      <c r="D2994" t="s">
        <v>1298</v>
      </c>
      <c r="E2994">
        <v>4</v>
      </c>
    </row>
    <row r="2995" spans="1:5">
      <c r="A2995" t="s">
        <v>1149</v>
      </c>
      <c r="B2995">
        <v>2011</v>
      </c>
      <c r="C2995">
        <v>2007</v>
      </c>
      <c r="D2995" t="s">
        <v>1305</v>
      </c>
      <c r="E2995">
        <v>4</v>
      </c>
    </row>
    <row r="2996" spans="1:5">
      <c r="A2996" t="s">
        <v>288</v>
      </c>
      <c r="B2996">
        <v>2012</v>
      </c>
      <c r="C2996">
        <v>2007</v>
      </c>
      <c r="D2996" t="s">
        <v>1305</v>
      </c>
      <c r="E2996">
        <v>5</v>
      </c>
    </row>
    <row r="2997" spans="1:5">
      <c r="A2997" t="s">
        <v>288</v>
      </c>
      <c r="B2997">
        <v>2012</v>
      </c>
      <c r="C2997">
        <v>2007</v>
      </c>
      <c r="D2997" t="s">
        <v>1304</v>
      </c>
      <c r="E2997">
        <v>5</v>
      </c>
    </row>
    <row r="2998" spans="1:5">
      <c r="A2998" t="s">
        <v>288</v>
      </c>
      <c r="B2998">
        <v>2012</v>
      </c>
      <c r="C2998">
        <v>2007</v>
      </c>
      <c r="D2998" t="s">
        <v>1301</v>
      </c>
      <c r="E2998">
        <v>5</v>
      </c>
    </row>
    <row r="2999" spans="1:5">
      <c r="A2999" t="s">
        <v>288</v>
      </c>
      <c r="B2999">
        <v>2012</v>
      </c>
      <c r="C2999">
        <v>2007</v>
      </c>
      <c r="D2999" t="s">
        <v>1302</v>
      </c>
      <c r="E2999">
        <v>5</v>
      </c>
    </row>
    <row r="3000" spans="1:5">
      <c r="A3000" t="s">
        <v>1029</v>
      </c>
      <c r="B3000">
        <v>2011</v>
      </c>
      <c r="C3000">
        <v>2007</v>
      </c>
      <c r="D3000" t="s">
        <v>1305</v>
      </c>
      <c r="E3000">
        <v>4</v>
      </c>
    </row>
    <row r="3001" spans="1:5">
      <c r="A3001" t="s">
        <v>1452</v>
      </c>
      <c r="B3001">
        <v>2014</v>
      </c>
      <c r="C3001">
        <v>2007</v>
      </c>
      <c r="D3001" t="s">
        <v>1301</v>
      </c>
      <c r="E3001">
        <v>7</v>
      </c>
    </row>
    <row r="3002" spans="1:5">
      <c r="A3002" t="s">
        <v>353</v>
      </c>
      <c r="B3002">
        <v>2011</v>
      </c>
      <c r="C3002">
        <v>2007</v>
      </c>
      <c r="D3002" t="s">
        <v>1305</v>
      </c>
      <c r="E3002">
        <v>4</v>
      </c>
    </row>
    <row r="3003" spans="1:5">
      <c r="A3003" t="s">
        <v>353</v>
      </c>
      <c r="B3003">
        <v>2011</v>
      </c>
      <c r="C3003">
        <v>2007</v>
      </c>
      <c r="D3003" t="s">
        <v>1304</v>
      </c>
      <c r="E3003">
        <v>4</v>
      </c>
    </row>
    <row r="3004" spans="1:5">
      <c r="A3004" t="s">
        <v>353</v>
      </c>
      <c r="B3004">
        <v>2011</v>
      </c>
      <c r="C3004">
        <v>2007</v>
      </c>
      <c r="D3004" t="s">
        <v>1303</v>
      </c>
      <c r="E3004">
        <v>4</v>
      </c>
    </row>
    <row r="3005" spans="1:5">
      <c r="A3005" t="s">
        <v>353</v>
      </c>
      <c r="B3005">
        <v>2011</v>
      </c>
      <c r="C3005">
        <v>2007</v>
      </c>
      <c r="D3005" t="s">
        <v>1302</v>
      </c>
      <c r="E3005">
        <v>4</v>
      </c>
    </row>
    <row r="3006" spans="1:5">
      <c r="A3006" t="s">
        <v>350</v>
      </c>
      <c r="B3006">
        <v>2011</v>
      </c>
      <c r="C3006">
        <v>2007</v>
      </c>
      <c r="D3006" t="s">
        <v>1305</v>
      </c>
      <c r="E3006">
        <v>4</v>
      </c>
    </row>
    <row r="3007" spans="1:5">
      <c r="A3007" t="s">
        <v>350</v>
      </c>
      <c r="B3007">
        <v>2011</v>
      </c>
      <c r="C3007">
        <v>2007</v>
      </c>
      <c r="D3007" t="s">
        <v>1304</v>
      </c>
      <c r="E3007">
        <v>4</v>
      </c>
    </row>
    <row r="3008" spans="1:5">
      <c r="A3008" t="s">
        <v>350</v>
      </c>
      <c r="B3008">
        <v>2011</v>
      </c>
      <c r="C3008">
        <v>2007</v>
      </c>
      <c r="D3008" t="s">
        <v>1303</v>
      </c>
      <c r="E3008">
        <v>4</v>
      </c>
    </row>
    <row r="3009" spans="1:5">
      <c r="A3009" t="s">
        <v>350</v>
      </c>
      <c r="B3009">
        <v>2011</v>
      </c>
      <c r="C3009">
        <v>2007</v>
      </c>
      <c r="D3009" t="s">
        <v>1302</v>
      </c>
      <c r="E3009">
        <v>4</v>
      </c>
    </row>
    <row r="3010" spans="1:5">
      <c r="A3010" t="s">
        <v>395</v>
      </c>
      <c r="B3010">
        <v>2010</v>
      </c>
      <c r="C3010">
        <v>2007</v>
      </c>
      <c r="D3010" t="s">
        <v>1305</v>
      </c>
      <c r="E3010">
        <v>3</v>
      </c>
    </row>
    <row r="3011" spans="1:5">
      <c r="A3011" t="s">
        <v>395</v>
      </c>
      <c r="B3011">
        <v>2010</v>
      </c>
      <c r="C3011">
        <v>2007</v>
      </c>
      <c r="D3011" t="s">
        <v>1304</v>
      </c>
      <c r="E3011">
        <v>3</v>
      </c>
    </row>
    <row r="3012" spans="1:5">
      <c r="A3012" t="s">
        <v>395</v>
      </c>
      <c r="B3012">
        <v>2010</v>
      </c>
      <c r="C3012">
        <v>2007</v>
      </c>
      <c r="D3012" t="s">
        <v>1303</v>
      </c>
      <c r="E3012">
        <v>3</v>
      </c>
    </row>
    <row r="3013" spans="1:5">
      <c r="A3013" t="s">
        <v>395</v>
      </c>
      <c r="B3013">
        <v>2010</v>
      </c>
      <c r="C3013">
        <v>2007</v>
      </c>
      <c r="D3013" t="s">
        <v>1302</v>
      </c>
      <c r="E3013">
        <v>3</v>
      </c>
    </row>
    <row r="3014" spans="1:5">
      <c r="A3014" t="s">
        <v>1453</v>
      </c>
      <c r="B3014">
        <v>2015</v>
      </c>
      <c r="C3014">
        <v>2007</v>
      </c>
      <c r="D3014" t="s">
        <v>1301</v>
      </c>
      <c r="E3014">
        <v>8</v>
      </c>
    </row>
    <row r="3015" spans="1:5">
      <c r="A3015" t="s">
        <v>263</v>
      </c>
      <c r="B3015">
        <v>2012</v>
      </c>
      <c r="C3015">
        <v>2007</v>
      </c>
      <c r="D3015" t="s">
        <v>1305</v>
      </c>
      <c r="E3015">
        <v>5</v>
      </c>
    </row>
    <row r="3016" spans="1:5">
      <c r="A3016" t="s">
        <v>263</v>
      </c>
      <c r="B3016">
        <v>2012</v>
      </c>
      <c r="C3016">
        <v>2007</v>
      </c>
      <c r="D3016" t="s">
        <v>1304</v>
      </c>
      <c r="E3016">
        <v>5</v>
      </c>
    </row>
    <row r="3017" spans="1:5">
      <c r="A3017" t="s">
        <v>263</v>
      </c>
      <c r="B3017">
        <v>2012</v>
      </c>
      <c r="C3017">
        <v>2007</v>
      </c>
      <c r="D3017" t="s">
        <v>1301</v>
      </c>
      <c r="E3017">
        <v>5</v>
      </c>
    </row>
    <row r="3018" spans="1:5">
      <c r="A3018" t="s">
        <v>263</v>
      </c>
      <c r="B3018">
        <v>2012</v>
      </c>
      <c r="C3018">
        <v>2007</v>
      </c>
      <c r="D3018" t="s">
        <v>1300</v>
      </c>
      <c r="E3018">
        <v>5</v>
      </c>
    </row>
    <row r="3019" spans="1:5">
      <c r="A3019" t="s">
        <v>263</v>
      </c>
      <c r="B3019">
        <v>2012</v>
      </c>
      <c r="C3019">
        <v>2007</v>
      </c>
      <c r="D3019" t="s">
        <v>1303</v>
      </c>
      <c r="E3019">
        <v>5</v>
      </c>
    </row>
    <row r="3020" spans="1:5">
      <c r="A3020" t="s">
        <v>263</v>
      </c>
      <c r="B3020">
        <v>2012</v>
      </c>
      <c r="C3020">
        <v>2007</v>
      </c>
      <c r="D3020" t="s">
        <v>1302</v>
      </c>
      <c r="E3020">
        <v>5</v>
      </c>
    </row>
    <row r="3021" spans="1:5">
      <c r="A3021" t="s">
        <v>403</v>
      </c>
      <c r="B3021">
        <v>2010</v>
      </c>
      <c r="C3021">
        <v>2007</v>
      </c>
      <c r="D3021" t="s">
        <v>1305</v>
      </c>
      <c r="E3021">
        <v>3</v>
      </c>
    </row>
    <row r="3022" spans="1:5">
      <c r="A3022" t="s">
        <v>403</v>
      </c>
      <c r="B3022">
        <v>2010</v>
      </c>
      <c r="C3022">
        <v>2007</v>
      </c>
      <c r="D3022" t="s">
        <v>1304</v>
      </c>
      <c r="E3022">
        <v>3</v>
      </c>
    </row>
    <row r="3023" spans="1:5">
      <c r="A3023" t="s">
        <v>403</v>
      </c>
      <c r="B3023">
        <v>2010</v>
      </c>
      <c r="C3023">
        <v>2007</v>
      </c>
      <c r="D3023" t="s">
        <v>1303</v>
      </c>
      <c r="E3023">
        <v>3</v>
      </c>
    </row>
    <row r="3024" spans="1:5">
      <c r="A3024" t="s">
        <v>403</v>
      </c>
      <c r="B3024">
        <v>2010</v>
      </c>
      <c r="C3024">
        <v>2007</v>
      </c>
      <c r="D3024" t="s">
        <v>1302</v>
      </c>
      <c r="E3024">
        <v>3</v>
      </c>
    </row>
    <row r="3025" spans="1:5">
      <c r="A3025" t="s">
        <v>1061</v>
      </c>
      <c r="B3025">
        <v>2011</v>
      </c>
      <c r="C3025">
        <v>2007</v>
      </c>
      <c r="D3025" t="s">
        <v>1305</v>
      </c>
      <c r="E3025">
        <v>4</v>
      </c>
    </row>
    <row r="3026" spans="1:5">
      <c r="A3026" t="s">
        <v>256</v>
      </c>
      <c r="B3026">
        <v>2012</v>
      </c>
      <c r="C3026">
        <v>2007</v>
      </c>
      <c r="D3026" t="s">
        <v>1305</v>
      </c>
      <c r="E3026">
        <v>5</v>
      </c>
    </row>
    <row r="3027" spans="1:5">
      <c r="A3027" t="s">
        <v>256</v>
      </c>
      <c r="B3027">
        <v>2012</v>
      </c>
      <c r="C3027">
        <v>2007</v>
      </c>
      <c r="D3027" t="s">
        <v>1304</v>
      </c>
      <c r="E3027">
        <v>5</v>
      </c>
    </row>
    <row r="3028" spans="1:5">
      <c r="A3028" t="s">
        <v>256</v>
      </c>
      <c r="B3028">
        <v>2012</v>
      </c>
      <c r="C3028">
        <v>2007</v>
      </c>
      <c r="D3028" t="s">
        <v>1301</v>
      </c>
      <c r="E3028">
        <v>5</v>
      </c>
    </row>
    <row r="3029" spans="1:5">
      <c r="A3029" t="s">
        <v>256</v>
      </c>
      <c r="B3029">
        <v>2012</v>
      </c>
      <c r="C3029">
        <v>2007</v>
      </c>
      <c r="D3029" t="s">
        <v>1302</v>
      </c>
      <c r="E3029">
        <v>5</v>
      </c>
    </row>
    <row r="3030" spans="1:5">
      <c r="A3030" t="s">
        <v>1153</v>
      </c>
      <c r="B3030">
        <v>2011</v>
      </c>
      <c r="C3030">
        <v>2007</v>
      </c>
      <c r="D3030" t="s">
        <v>1305</v>
      </c>
      <c r="E3030">
        <v>4</v>
      </c>
    </row>
    <row r="3031" spans="1:5">
      <c r="A3031" t="s">
        <v>348</v>
      </c>
      <c r="B3031">
        <v>2011</v>
      </c>
      <c r="C3031">
        <v>2007</v>
      </c>
      <c r="D3031" t="s">
        <v>1305</v>
      </c>
      <c r="E3031">
        <v>4</v>
      </c>
    </row>
    <row r="3032" spans="1:5">
      <c r="A3032" t="s">
        <v>348</v>
      </c>
      <c r="B3032">
        <v>2011</v>
      </c>
      <c r="C3032">
        <v>2007</v>
      </c>
      <c r="D3032" t="s">
        <v>1304</v>
      </c>
      <c r="E3032">
        <v>4</v>
      </c>
    </row>
    <row r="3033" spans="1:5">
      <c r="A3033" t="s">
        <v>348</v>
      </c>
      <c r="B3033">
        <v>2011</v>
      </c>
      <c r="C3033">
        <v>2007</v>
      </c>
      <c r="D3033" t="s">
        <v>1303</v>
      </c>
      <c r="E3033">
        <v>4</v>
      </c>
    </row>
    <row r="3034" spans="1:5">
      <c r="A3034" t="s">
        <v>348</v>
      </c>
      <c r="B3034">
        <v>2011</v>
      </c>
      <c r="C3034">
        <v>2007</v>
      </c>
      <c r="D3034" t="s">
        <v>1302</v>
      </c>
      <c r="E3034">
        <v>4</v>
      </c>
    </row>
    <row r="3035" spans="1:5">
      <c r="A3035" t="s">
        <v>360</v>
      </c>
      <c r="B3035">
        <v>2011</v>
      </c>
      <c r="C3035">
        <v>2007</v>
      </c>
      <c r="D3035" t="s">
        <v>1305</v>
      </c>
      <c r="E3035">
        <v>4</v>
      </c>
    </row>
    <row r="3036" spans="1:5">
      <c r="A3036" t="s">
        <v>360</v>
      </c>
      <c r="B3036">
        <v>2011</v>
      </c>
      <c r="C3036">
        <v>2007</v>
      </c>
      <c r="D3036" t="s">
        <v>1304</v>
      </c>
      <c r="E3036">
        <v>4</v>
      </c>
    </row>
    <row r="3037" spans="1:5">
      <c r="A3037" t="s">
        <v>360</v>
      </c>
      <c r="B3037">
        <v>2011</v>
      </c>
      <c r="C3037">
        <v>2007</v>
      </c>
      <c r="D3037" t="s">
        <v>1303</v>
      </c>
      <c r="E3037">
        <v>4</v>
      </c>
    </row>
    <row r="3038" spans="1:5">
      <c r="A3038" t="s">
        <v>360</v>
      </c>
      <c r="B3038">
        <v>2011</v>
      </c>
      <c r="C3038">
        <v>2007</v>
      </c>
      <c r="D3038" t="s">
        <v>1302</v>
      </c>
      <c r="E3038">
        <v>4</v>
      </c>
    </row>
    <row r="3039" spans="1:5">
      <c r="A3039" t="s">
        <v>355</v>
      </c>
      <c r="B3039">
        <v>2011</v>
      </c>
      <c r="C3039">
        <v>2007</v>
      </c>
      <c r="D3039" t="s">
        <v>1305</v>
      </c>
      <c r="E3039">
        <v>4</v>
      </c>
    </row>
    <row r="3040" spans="1:5">
      <c r="A3040" t="s">
        <v>355</v>
      </c>
      <c r="B3040">
        <v>2011</v>
      </c>
      <c r="C3040">
        <v>2007</v>
      </c>
      <c r="D3040" t="s">
        <v>1304</v>
      </c>
      <c r="E3040">
        <v>4</v>
      </c>
    </row>
    <row r="3041" spans="1:5">
      <c r="A3041" t="s">
        <v>355</v>
      </c>
      <c r="B3041">
        <v>2011</v>
      </c>
      <c r="C3041">
        <v>2007</v>
      </c>
      <c r="D3041" t="s">
        <v>1303</v>
      </c>
      <c r="E3041">
        <v>4</v>
      </c>
    </row>
    <row r="3042" spans="1:5">
      <c r="A3042" t="s">
        <v>355</v>
      </c>
      <c r="B3042">
        <v>2011</v>
      </c>
      <c r="C3042">
        <v>2007</v>
      </c>
      <c r="D3042" t="s">
        <v>1302</v>
      </c>
      <c r="E3042">
        <v>4</v>
      </c>
    </row>
    <row r="3043" spans="1:5">
      <c r="A3043" t="s">
        <v>1027</v>
      </c>
      <c r="B3043">
        <v>2012</v>
      </c>
      <c r="C3043">
        <v>2007</v>
      </c>
      <c r="D3043" t="s">
        <v>1301</v>
      </c>
      <c r="E3043">
        <v>5</v>
      </c>
    </row>
    <row r="3044" spans="1:5">
      <c r="A3044" t="s">
        <v>343</v>
      </c>
      <c r="B3044">
        <v>2011</v>
      </c>
      <c r="C3044">
        <v>2007</v>
      </c>
      <c r="D3044" t="s">
        <v>1305</v>
      </c>
      <c r="E3044">
        <v>4</v>
      </c>
    </row>
    <row r="3045" spans="1:5">
      <c r="A3045" t="s">
        <v>343</v>
      </c>
      <c r="B3045">
        <v>2011</v>
      </c>
      <c r="C3045">
        <v>2007</v>
      </c>
      <c r="D3045" t="s">
        <v>1304</v>
      </c>
      <c r="E3045">
        <v>4</v>
      </c>
    </row>
    <row r="3046" spans="1:5">
      <c r="A3046" t="s">
        <v>343</v>
      </c>
      <c r="B3046">
        <v>2011</v>
      </c>
      <c r="C3046">
        <v>2007</v>
      </c>
      <c r="D3046" t="s">
        <v>1303</v>
      </c>
      <c r="E3046">
        <v>4</v>
      </c>
    </row>
    <row r="3047" spans="1:5">
      <c r="A3047" t="s">
        <v>343</v>
      </c>
      <c r="B3047">
        <v>2011</v>
      </c>
      <c r="C3047">
        <v>2007</v>
      </c>
      <c r="D3047" t="s">
        <v>1302</v>
      </c>
      <c r="E3047">
        <v>4</v>
      </c>
    </row>
    <row r="3048" spans="1:5">
      <c r="A3048" t="s">
        <v>352</v>
      </c>
      <c r="B3048">
        <v>2011</v>
      </c>
      <c r="C3048">
        <v>2007</v>
      </c>
      <c r="D3048" t="s">
        <v>1305</v>
      </c>
      <c r="E3048">
        <v>4</v>
      </c>
    </row>
    <row r="3049" spans="1:5">
      <c r="A3049" t="s">
        <v>352</v>
      </c>
      <c r="B3049">
        <v>2011</v>
      </c>
      <c r="C3049">
        <v>2007</v>
      </c>
      <c r="D3049" t="s">
        <v>1304</v>
      </c>
      <c r="E3049">
        <v>4</v>
      </c>
    </row>
    <row r="3050" spans="1:5">
      <c r="A3050" t="s">
        <v>352</v>
      </c>
      <c r="B3050">
        <v>2011</v>
      </c>
      <c r="C3050">
        <v>2007</v>
      </c>
      <c r="D3050" t="s">
        <v>1303</v>
      </c>
      <c r="E3050">
        <v>4</v>
      </c>
    </row>
    <row r="3051" spans="1:5">
      <c r="A3051" t="s">
        <v>352</v>
      </c>
      <c r="B3051">
        <v>2011</v>
      </c>
      <c r="C3051">
        <v>2007</v>
      </c>
      <c r="D3051" t="s">
        <v>1302</v>
      </c>
      <c r="E3051">
        <v>4</v>
      </c>
    </row>
    <row r="3052" spans="1:5">
      <c r="A3052" t="s">
        <v>1152</v>
      </c>
      <c r="B3052">
        <v>2011</v>
      </c>
      <c r="C3052">
        <v>2007</v>
      </c>
      <c r="D3052" t="s">
        <v>1305</v>
      </c>
      <c r="E3052">
        <v>4</v>
      </c>
    </row>
    <row r="3053" spans="1:5">
      <c r="A3053" t="s">
        <v>345</v>
      </c>
      <c r="B3053">
        <v>2011</v>
      </c>
      <c r="C3053">
        <v>2007</v>
      </c>
      <c r="D3053" t="s">
        <v>1305</v>
      </c>
      <c r="E3053">
        <v>4</v>
      </c>
    </row>
    <row r="3054" spans="1:5">
      <c r="A3054" t="s">
        <v>345</v>
      </c>
      <c r="B3054">
        <v>2011</v>
      </c>
      <c r="C3054">
        <v>2007</v>
      </c>
      <c r="D3054" t="s">
        <v>1304</v>
      </c>
      <c r="E3054">
        <v>4</v>
      </c>
    </row>
    <row r="3055" spans="1:5">
      <c r="A3055" t="s">
        <v>345</v>
      </c>
      <c r="B3055">
        <v>2011</v>
      </c>
      <c r="C3055">
        <v>2007</v>
      </c>
      <c r="D3055" t="s">
        <v>1303</v>
      </c>
      <c r="E3055">
        <v>4</v>
      </c>
    </row>
    <row r="3056" spans="1:5">
      <c r="A3056" t="s">
        <v>345</v>
      </c>
      <c r="B3056">
        <v>2011</v>
      </c>
      <c r="C3056">
        <v>2007</v>
      </c>
      <c r="D3056" t="s">
        <v>1302</v>
      </c>
      <c r="E3056">
        <v>4</v>
      </c>
    </row>
    <row r="3057" spans="1:5">
      <c r="A3057" t="s">
        <v>922</v>
      </c>
      <c r="B3057">
        <v>2011</v>
      </c>
      <c r="C3057">
        <v>2007</v>
      </c>
      <c r="D3057" t="s">
        <v>1305</v>
      </c>
      <c r="E3057">
        <v>4</v>
      </c>
    </row>
    <row r="3058" spans="1:5">
      <c r="A3058" t="s">
        <v>922</v>
      </c>
      <c r="B3058">
        <v>2011</v>
      </c>
      <c r="C3058">
        <v>2007</v>
      </c>
      <c r="D3058" t="s">
        <v>1304</v>
      </c>
      <c r="E3058">
        <v>4</v>
      </c>
    </row>
    <row r="3059" spans="1:5">
      <c r="A3059" t="s">
        <v>922</v>
      </c>
      <c r="B3059">
        <v>2011</v>
      </c>
      <c r="C3059">
        <v>2007</v>
      </c>
      <c r="D3059" t="s">
        <v>1303</v>
      </c>
      <c r="E3059">
        <v>4</v>
      </c>
    </row>
    <row r="3060" spans="1:5">
      <c r="A3060" t="s">
        <v>1454</v>
      </c>
      <c r="B3060">
        <v>2017</v>
      </c>
      <c r="C3060">
        <v>2007</v>
      </c>
      <c r="D3060" t="s">
        <v>1301</v>
      </c>
      <c r="E3060">
        <v>10</v>
      </c>
    </row>
    <row r="3061" spans="1:5">
      <c r="A3061" t="s">
        <v>349</v>
      </c>
      <c r="B3061">
        <v>2011</v>
      </c>
      <c r="C3061">
        <v>2007</v>
      </c>
      <c r="D3061" t="s">
        <v>1305</v>
      </c>
      <c r="E3061">
        <v>4</v>
      </c>
    </row>
    <row r="3062" spans="1:5">
      <c r="A3062" t="s">
        <v>349</v>
      </c>
      <c r="B3062">
        <v>2011</v>
      </c>
      <c r="C3062">
        <v>2007</v>
      </c>
      <c r="D3062" t="s">
        <v>1304</v>
      </c>
      <c r="E3062">
        <v>4</v>
      </c>
    </row>
    <row r="3063" spans="1:5">
      <c r="A3063" t="s">
        <v>349</v>
      </c>
      <c r="B3063">
        <v>2011</v>
      </c>
      <c r="C3063">
        <v>2007</v>
      </c>
      <c r="D3063" t="s">
        <v>1302</v>
      </c>
      <c r="E3063">
        <v>4</v>
      </c>
    </row>
    <row r="3064" spans="1:5">
      <c r="A3064" t="s">
        <v>20</v>
      </c>
      <c r="B3064">
        <v>2012</v>
      </c>
      <c r="C3064">
        <v>2007</v>
      </c>
      <c r="D3064" t="s">
        <v>1305</v>
      </c>
      <c r="E3064">
        <v>5</v>
      </c>
    </row>
    <row r="3065" spans="1:5">
      <c r="A3065" t="s">
        <v>20</v>
      </c>
      <c r="B3065">
        <v>2012</v>
      </c>
      <c r="C3065">
        <v>2007</v>
      </c>
      <c r="D3065" t="s">
        <v>1304</v>
      </c>
      <c r="E3065">
        <v>5</v>
      </c>
    </row>
    <row r="3066" spans="1:5">
      <c r="A3066" t="s">
        <v>20</v>
      </c>
      <c r="B3066">
        <v>2012</v>
      </c>
      <c r="C3066">
        <v>2007</v>
      </c>
      <c r="D3066" t="s">
        <v>1301</v>
      </c>
      <c r="E3066">
        <v>5</v>
      </c>
    </row>
    <row r="3067" spans="1:5">
      <c r="A3067" t="s">
        <v>20</v>
      </c>
      <c r="B3067">
        <v>2012</v>
      </c>
      <c r="C3067">
        <v>2007</v>
      </c>
      <c r="D3067" t="s">
        <v>1300</v>
      </c>
      <c r="E3067">
        <v>5</v>
      </c>
    </row>
    <row r="3068" spans="1:5">
      <c r="A3068" t="s">
        <v>20</v>
      </c>
      <c r="B3068">
        <v>2012</v>
      </c>
      <c r="C3068">
        <v>2007</v>
      </c>
      <c r="D3068" t="s">
        <v>1302</v>
      </c>
      <c r="E3068">
        <v>5</v>
      </c>
    </row>
    <row r="3069" spans="1:5">
      <c r="A3069" t="s">
        <v>20</v>
      </c>
      <c r="B3069">
        <v>2012</v>
      </c>
      <c r="C3069">
        <v>2007</v>
      </c>
      <c r="D3069" t="s">
        <v>1298</v>
      </c>
      <c r="E3069">
        <v>5</v>
      </c>
    </row>
    <row r="3070" spans="1:5">
      <c r="A3070" t="s">
        <v>331</v>
      </c>
      <c r="B3070">
        <v>2011</v>
      </c>
      <c r="C3070">
        <v>2007</v>
      </c>
      <c r="D3070" t="s">
        <v>1305</v>
      </c>
      <c r="E3070">
        <v>4</v>
      </c>
    </row>
    <row r="3071" spans="1:5">
      <c r="A3071" t="s">
        <v>331</v>
      </c>
      <c r="B3071">
        <v>2011</v>
      </c>
      <c r="C3071">
        <v>2007</v>
      </c>
      <c r="D3071" t="s">
        <v>1304</v>
      </c>
      <c r="E3071">
        <v>4</v>
      </c>
    </row>
    <row r="3072" spans="1:5">
      <c r="A3072" t="s">
        <v>331</v>
      </c>
      <c r="B3072">
        <v>2011</v>
      </c>
      <c r="C3072">
        <v>2007</v>
      </c>
      <c r="D3072" t="s">
        <v>1303</v>
      </c>
      <c r="E3072">
        <v>4</v>
      </c>
    </row>
    <row r="3073" spans="1:5">
      <c r="A3073" t="s">
        <v>331</v>
      </c>
      <c r="B3073">
        <v>2011</v>
      </c>
      <c r="C3073">
        <v>2007</v>
      </c>
      <c r="D3073" t="s">
        <v>1302</v>
      </c>
      <c r="E3073">
        <v>4</v>
      </c>
    </row>
    <row r="3074" spans="1:5">
      <c r="A3074" t="s">
        <v>1455</v>
      </c>
      <c r="B3074">
        <v>2014</v>
      </c>
      <c r="C3074">
        <v>2007</v>
      </c>
      <c r="D3074" t="s">
        <v>1301</v>
      </c>
      <c r="E3074">
        <v>7</v>
      </c>
    </row>
    <row r="3075" spans="1:5">
      <c r="A3075" t="s">
        <v>361</v>
      </c>
      <c r="B3075">
        <v>2011</v>
      </c>
      <c r="C3075">
        <v>2007</v>
      </c>
      <c r="D3075" t="s">
        <v>1305</v>
      </c>
      <c r="E3075">
        <v>4</v>
      </c>
    </row>
    <row r="3076" spans="1:5">
      <c r="A3076" t="s">
        <v>361</v>
      </c>
      <c r="B3076">
        <v>2011</v>
      </c>
      <c r="C3076">
        <v>2007</v>
      </c>
      <c r="D3076" t="s">
        <v>1304</v>
      </c>
      <c r="E3076">
        <v>4</v>
      </c>
    </row>
    <row r="3077" spans="1:5">
      <c r="A3077" t="s">
        <v>361</v>
      </c>
      <c r="B3077">
        <v>2011</v>
      </c>
      <c r="C3077">
        <v>2007</v>
      </c>
      <c r="D3077" t="s">
        <v>1303</v>
      </c>
      <c r="E3077">
        <v>4</v>
      </c>
    </row>
    <row r="3078" spans="1:5">
      <c r="A3078" t="s">
        <v>361</v>
      </c>
      <c r="B3078">
        <v>2011</v>
      </c>
      <c r="C3078">
        <v>2007</v>
      </c>
      <c r="D3078" t="s">
        <v>1302</v>
      </c>
      <c r="E3078">
        <v>4</v>
      </c>
    </row>
    <row r="3079" spans="1:5">
      <c r="A3079" t="s">
        <v>1456</v>
      </c>
      <c r="B3079">
        <v>2013</v>
      </c>
      <c r="C3079">
        <v>2007</v>
      </c>
      <c r="D3079" t="s">
        <v>1301</v>
      </c>
      <c r="E3079">
        <v>6</v>
      </c>
    </row>
    <row r="3080" spans="1:5">
      <c r="A3080" t="s">
        <v>378</v>
      </c>
      <c r="B3080">
        <v>2010</v>
      </c>
      <c r="C3080">
        <v>2007</v>
      </c>
      <c r="D3080" t="s">
        <v>1305</v>
      </c>
      <c r="E3080">
        <v>3</v>
      </c>
    </row>
    <row r="3081" spans="1:5">
      <c r="A3081" t="s">
        <v>378</v>
      </c>
      <c r="B3081">
        <v>2010</v>
      </c>
      <c r="C3081">
        <v>2007</v>
      </c>
      <c r="D3081" t="s">
        <v>1304</v>
      </c>
      <c r="E3081">
        <v>3</v>
      </c>
    </row>
    <row r="3082" spans="1:5">
      <c r="A3082" t="s">
        <v>378</v>
      </c>
      <c r="B3082">
        <v>2010</v>
      </c>
      <c r="C3082">
        <v>2007</v>
      </c>
      <c r="D3082" t="s">
        <v>1303</v>
      </c>
      <c r="E3082">
        <v>3</v>
      </c>
    </row>
    <row r="3083" spans="1:5">
      <c r="A3083" t="s">
        <v>378</v>
      </c>
      <c r="B3083">
        <v>2010</v>
      </c>
      <c r="C3083">
        <v>2007</v>
      </c>
      <c r="D3083" t="s">
        <v>1302</v>
      </c>
      <c r="E3083">
        <v>3</v>
      </c>
    </row>
    <row r="3084" spans="1:5">
      <c r="A3084" t="s">
        <v>1457</v>
      </c>
      <c r="B3084">
        <v>2014</v>
      </c>
      <c r="C3084">
        <v>2007</v>
      </c>
      <c r="D3084" t="s">
        <v>1301</v>
      </c>
      <c r="E3084">
        <v>7</v>
      </c>
    </row>
    <row r="3085" spans="1:5">
      <c r="A3085" t="s">
        <v>1023</v>
      </c>
      <c r="B3085">
        <v>2012</v>
      </c>
      <c r="C3085">
        <v>2007</v>
      </c>
      <c r="D3085" t="s">
        <v>1301</v>
      </c>
      <c r="E3085">
        <v>5</v>
      </c>
    </row>
    <row r="3086" spans="1:5">
      <c r="A3086" t="s">
        <v>346</v>
      </c>
      <c r="B3086">
        <v>2011</v>
      </c>
      <c r="C3086">
        <v>2007</v>
      </c>
      <c r="D3086" t="s">
        <v>1305</v>
      </c>
      <c r="E3086">
        <v>4</v>
      </c>
    </row>
    <row r="3087" spans="1:5">
      <c r="A3087" t="s">
        <v>346</v>
      </c>
      <c r="B3087">
        <v>2011</v>
      </c>
      <c r="C3087">
        <v>2007</v>
      </c>
      <c r="D3087" t="s">
        <v>1304</v>
      </c>
      <c r="E3087">
        <v>4</v>
      </c>
    </row>
    <row r="3088" spans="1:5">
      <c r="A3088" t="s">
        <v>346</v>
      </c>
      <c r="B3088">
        <v>2011</v>
      </c>
      <c r="C3088">
        <v>2007</v>
      </c>
      <c r="D3088" t="s">
        <v>1303</v>
      </c>
      <c r="E3088">
        <v>4</v>
      </c>
    </row>
    <row r="3089" spans="1:5">
      <c r="A3089" t="s">
        <v>346</v>
      </c>
      <c r="B3089">
        <v>2011</v>
      </c>
      <c r="C3089">
        <v>2007</v>
      </c>
      <c r="D3089" t="s">
        <v>1302</v>
      </c>
      <c r="E3089">
        <v>4</v>
      </c>
    </row>
    <row r="3090" spans="1:5">
      <c r="A3090" t="s">
        <v>268</v>
      </c>
      <c r="B3090">
        <v>2012</v>
      </c>
      <c r="C3090">
        <v>2007</v>
      </c>
      <c r="D3090" t="s">
        <v>1305</v>
      </c>
      <c r="E3090">
        <v>5</v>
      </c>
    </row>
    <row r="3091" spans="1:5">
      <c r="A3091" t="s">
        <v>268</v>
      </c>
      <c r="B3091">
        <v>2012</v>
      </c>
      <c r="C3091">
        <v>2007</v>
      </c>
      <c r="D3091" t="s">
        <v>1304</v>
      </c>
      <c r="E3091">
        <v>5</v>
      </c>
    </row>
    <row r="3092" spans="1:5">
      <c r="A3092" t="s">
        <v>268</v>
      </c>
      <c r="B3092">
        <v>2012</v>
      </c>
      <c r="C3092">
        <v>2007</v>
      </c>
      <c r="D3092" t="s">
        <v>1301</v>
      </c>
      <c r="E3092">
        <v>5</v>
      </c>
    </row>
    <row r="3093" spans="1:5">
      <c r="A3093" t="s">
        <v>268</v>
      </c>
      <c r="B3093">
        <v>2012</v>
      </c>
      <c r="C3093">
        <v>2007</v>
      </c>
      <c r="D3093" t="s">
        <v>1303</v>
      </c>
      <c r="E3093">
        <v>5</v>
      </c>
    </row>
    <row r="3094" spans="1:5">
      <c r="A3094" t="s">
        <v>268</v>
      </c>
      <c r="B3094">
        <v>2012</v>
      </c>
      <c r="C3094">
        <v>2007</v>
      </c>
      <c r="D3094" t="s">
        <v>1302</v>
      </c>
      <c r="E3094">
        <v>5</v>
      </c>
    </row>
    <row r="3095" spans="1:5">
      <c r="A3095" t="s">
        <v>1056</v>
      </c>
      <c r="B3095">
        <v>2012</v>
      </c>
      <c r="C3095">
        <v>2007</v>
      </c>
      <c r="D3095" t="s">
        <v>1305</v>
      </c>
      <c r="E3095">
        <v>5</v>
      </c>
    </row>
    <row r="3096" spans="1:5">
      <c r="A3096" t="s">
        <v>1458</v>
      </c>
      <c r="B3096">
        <v>2015</v>
      </c>
      <c r="C3096">
        <v>2007</v>
      </c>
      <c r="D3096" t="s">
        <v>1301</v>
      </c>
      <c r="E3096">
        <v>8</v>
      </c>
    </row>
    <row r="3097" spans="1:5">
      <c r="A3097" t="s">
        <v>264</v>
      </c>
      <c r="B3097">
        <v>2012</v>
      </c>
      <c r="C3097">
        <v>2008</v>
      </c>
      <c r="D3097" t="s">
        <v>1305</v>
      </c>
      <c r="E3097">
        <v>4</v>
      </c>
    </row>
    <row r="3098" spans="1:5">
      <c r="A3098" t="s">
        <v>264</v>
      </c>
      <c r="B3098">
        <v>2012</v>
      </c>
      <c r="C3098">
        <v>2008</v>
      </c>
      <c r="D3098" t="s">
        <v>1304</v>
      </c>
      <c r="E3098">
        <v>4</v>
      </c>
    </row>
    <row r="3099" spans="1:5">
      <c r="A3099" t="s">
        <v>264</v>
      </c>
      <c r="B3099">
        <v>2012</v>
      </c>
      <c r="C3099">
        <v>2008</v>
      </c>
      <c r="D3099" t="s">
        <v>1301</v>
      </c>
      <c r="E3099">
        <v>4</v>
      </c>
    </row>
    <row r="3100" spans="1:5">
      <c r="A3100" t="s">
        <v>264</v>
      </c>
      <c r="B3100">
        <v>2012</v>
      </c>
      <c r="C3100">
        <v>2008</v>
      </c>
      <c r="D3100" t="s">
        <v>1303</v>
      </c>
      <c r="E3100">
        <v>4</v>
      </c>
    </row>
    <row r="3101" spans="1:5">
      <c r="A3101" t="s">
        <v>264</v>
      </c>
      <c r="B3101">
        <v>2012</v>
      </c>
      <c r="C3101">
        <v>2008</v>
      </c>
      <c r="D3101" t="s">
        <v>1302</v>
      </c>
      <c r="E3101">
        <v>4</v>
      </c>
    </row>
    <row r="3102" spans="1:5">
      <c r="A3102" t="s">
        <v>280</v>
      </c>
      <c r="B3102">
        <v>2012</v>
      </c>
      <c r="C3102">
        <v>2008</v>
      </c>
      <c r="D3102" t="s">
        <v>1305</v>
      </c>
      <c r="E3102">
        <v>4</v>
      </c>
    </row>
    <row r="3103" spans="1:5">
      <c r="A3103" t="s">
        <v>280</v>
      </c>
      <c r="B3103">
        <v>2012</v>
      </c>
      <c r="C3103">
        <v>2008</v>
      </c>
      <c r="D3103" t="s">
        <v>1304</v>
      </c>
      <c r="E3103">
        <v>4</v>
      </c>
    </row>
    <row r="3104" spans="1:5">
      <c r="A3104" t="s">
        <v>280</v>
      </c>
      <c r="B3104">
        <v>2012</v>
      </c>
      <c r="C3104">
        <v>2008</v>
      </c>
      <c r="D3104" t="s">
        <v>1301</v>
      </c>
      <c r="E3104">
        <v>4</v>
      </c>
    </row>
    <row r="3105" spans="1:5">
      <c r="A3105" t="s">
        <v>280</v>
      </c>
      <c r="B3105">
        <v>2012</v>
      </c>
      <c r="C3105">
        <v>2008</v>
      </c>
      <c r="D3105" t="s">
        <v>1300</v>
      </c>
      <c r="E3105">
        <v>4</v>
      </c>
    </row>
    <row r="3106" spans="1:5">
      <c r="A3106" t="s">
        <v>280</v>
      </c>
      <c r="B3106">
        <v>2012</v>
      </c>
      <c r="C3106">
        <v>2008</v>
      </c>
      <c r="D3106" t="s">
        <v>1303</v>
      </c>
      <c r="E3106">
        <v>4</v>
      </c>
    </row>
    <row r="3107" spans="1:5">
      <c r="A3107" t="s">
        <v>280</v>
      </c>
      <c r="B3107">
        <v>2012</v>
      </c>
      <c r="C3107">
        <v>2008</v>
      </c>
      <c r="D3107" t="s">
        <v>1302</v>
      </c>
      <c r="E3107">
        <v>4</v>
      </c>
    </row>
    <row r="3108" spans="1:5">
      <c r="A3108" t="s">
        <v>289</v>
      </c>
      <c r="B3108">
        <v>2012</v>
      </c>
      <c r="C3108">
        <v>2008</v>
      </c>
      <c r="D3108" t="s">
        <v>1305</v>
      </c>
      <c r="E3108">
        <v>4</v>
      </c>
    </row>
    <row r="3109" spans="1:5">
      <c r="A3109" t="s">
        <v>289</v>
      </c>
      <c r="B3109">
        <v>2012</v>
      </c>
      <c r="C3109">
        <v>2008</v>
      </c>
      <c r="D3109" t="s">
        <v>1304</v>
      </c>
      <c r="E3109">
        <v>4</v>
      </c>
    </row>
    <row r="3110" spans="1:5">
      <c r="A3110" t="s">
        <v>289</v>
      </c>
      <c r="B3110">
        <v>2012</v>
      </c>
      <c r="C3110">
        <v>2008</v>
      </c>
      <c r="D3110" t="s">
        <v>1301</v>
      </c>
      <c r="E3110">
        <v>4</v>
      </c>
    </row>
    <row r="3111" spans="1:5">
      <c r="A3111" t="s">
        <v>289</v>
      </c>
      <c r="B3111">
        <v>2012</v>
      </c>
      <c r="C3111">
        <v>2008</v>
      </c>
      <c r="D3111" t="s">
        <v>1303</v>
      </c>
      <c r="E3111">
        <v>4</v>
      </c>
    </row>
    <row r="3112" spans="1:5">
      <c r="A3112" t="s">
        <v>289</v>
      </c>
      <c r="B3112">
        <v>2012</v>
      </c>
      <c r="C3112">
        <v>2008</v>
      </c>
      <c r="D3112" t="s">
        <v>1302</v>
      </c>
      <c r="E3112">
        <v>4</v>
      </c>
    </row>
    <row r="3113" spans="1:5">
      <c r="A3113" t="s">
        <v>351</v>
      </c>
      <c r="B3113">
        <v>2011</v>
      </c>
      <c r="C3113">
        <v>2008</v>
      </c>
      <c r="D3113" t="s">
        <v>1305</v>
      </c>
      <c r="E3113">
        <v>3</v>
      </c>
    </row>
    <row r="3114" spans="1:5">
      <c r="A3114" t="s">
        <v>351</v>
      </c>
      <c r="B3114">
        <v>2011</v>
      </c>
      <c r="C3114">
        <v>2008</v>
      </c>
      <c r="D3114" t="s">
        <v>1304</v>
      </c>
      <c r="E3114">
        <v>3</v>
      </c>
    </row>
    <row r="3115" spans="1:5">
      <c r="A3115" t="s">
        <v>351</v>
      </c>
      <c r="B3115">
        <v>2011</v>
      </c>
      <c r="C3115">
        <v>2008</v>
      </c>
      <c r="D3115" t="s">
        <v>1303</v>
      </c>
      <c r="E3115">
        <v>3</v>
      </c>
    </row>
    <row r="3116" spans="1:5">
      <c r="A3116" t="s">
        <v>351</v>
      </c>
      <c r="B3116">
        <v>2011</v>
      </c>
      <c r="C3116">
        <v>2008</v>
      </c>
      <c r="D3116" t="s">
        <v>1302</v>
      </c>
      <c r="E3116">
        <v>3</v>
      </c>
    </row>
    <row r="3117" spans="1:5">
      <c r="A3117" t="s">
        <v>286</v>
      </c>
      <c r="B3117">
        <v>2012</v>
      </c>
      <c r="C3117">
        <v>2008</v>
      </c>
      <c r="D3117" t="s">
        <v>1305</v>
      </c>
      <c r="E3117">
        <v>4</v>
      </c>
    </row>
    <row r="3118" spans="1:5">
      <c r="A3118" t="s">
        <v>286</v>
      </c>
      <c r="B3118">
        <v>2012</v>
      </c>
      <c r="C3118">
        <v>2008</v>
      </c>
      <c r="D3118" t="s">
        <v>1304</v>
      </c>
      <c r="E3118">
        <v>4</v>
      </c>
    </row>
    <row r="3119" spans="1:5">
      <c r="A3119" t="s">
        <v>286</v>
      </c>
      <c r="B3119">
        <v>2012</v>
      </c>
      <c r="C3119">
        <v>2008</v>
      </c>
      <c r="D3119" t="s">
        <v>1301</v>
      </c>
      <c r="E3119">
        <v>4</v>
      </c>
    </row>
    <row r="3120" spans="1:5">
      <c r="A3120" t="s">
        <v>286</v>
      </c>
      <c r="B3120">
        <v>2012</v>
      </c>
      <c r="C3120">
        <v>2008</v>
      </c>
      <c r="D3120" t="s">
        <v>1303</v>
      </c>
      <c r="E3120">
        <v>4</v>
      </c>
    </row>
    <row r="3121" spans="1:5">
      <c r="A3121" t="s">
        <v>286</v>
      </c>
      <c r="B3121">
        <v>2012</v>
      </c>
      <c r="C3121">
        <v>2008</v>
      </c>
      <c r="D3121" t="s">
        <v>1302</v>
      </c>
      <c r="E3121">
        <v>4</v>
      </c>
    </row>
    <row r="3122" spans="1:5">
      <c r="A3122" t="s">
        <v>357</v>
      </c>
      <c r="B3122">
        <v>2011</v>
      </c>
      <c r="C3122">
        <v>2008</v>
      </c>
      <c r="D3122" t="s">
        <v>1305</v>
      </c>
      <c r="E3122">
        <v>3</v>
      </c>
    </row>
    <row r="3123" spans="1:5">
      <c r="A3123" t="s">
        <v>357</v>
      </c>
      <c r="B3123">
        <v>2011</v>
      </c>
      <c r="C3123">
        <v>2008</v>
      </c>
      <c r="D3123" t="s">
        <v>1303</v>
      </c>
      <c r="E3123">
        <v>3</v>
      </c>
    </row>
    <row r="3124" spans="1:5">
      <c r="A3124" t="s">
        <v>357</v>
      </c>
      <c r="B3124">
        <v>2011</v>
      </c>
      <c r="C3124">
        <v>2008</v>
      </c>
      <c r="D3124" t="s">
        <v>1302</v>
      </c>
      <c r="E3124">
        <v>3</v>
      </c>
    </row>
    <row r="3125" spans="1:5">
      <c r="A3125" t="s">
        <v>281</v>
      </c>
      <c r="B3125">
        <v>2012</v>
      </c>
      <c r="C3125">
        <v>2008</v>
      </c>
      <c r="D3125" t="s">
        <v>1305</v>
      </c>
      <c r="E3125">
        <v>4</v>
      </c>
    </row>
    <row r="3126" spans="1:5">
      <c r="A3126" t="s">
        <v>281</v>
      </c>
      <c r="B3126">
        <v>2012</v>
      </c>
      <c r="C3126">
        <v>2008</v>
      </c>
      <c r="D3126" t="s">
        <v>1304</v>
      </c>
      <c r="E3126">
        <v>4</v>
      </c>
    </row>
    <row r="3127" spans="1:5">
      <c r="A3127" t="s">
        <v>281</v>
      </c>
      <c r="B3127">
        <v>2012</v>
      </c>
      <c r="C3127">
        <v>2008</v>
      </c>
      <c r="D3127" t="s">
        <v>1301</v>
      </c>
      <c r="E3127">
        <v>4</v>
      </c>
    </row>
    <row r="3128" spans="1:5">
      <c r="A3128" t="s">
        <v>281</v>
      </c>
      <c r="B3128">
        <v>2012</v>
      </c>
      <c r="C3128">
        <v>2008</v>
      </c>
      <c r="D3128" t="s">
        <v>1300</v>
      </c>
      <c r="E3128">
        <v>4</v>
      </c>
    </row>
    <row r="3129" spans="1:5">
      <c r="A3129" t="s">
        <v>281</v>
      </c>
      <c r="B3129">
        <v>2012</v>
      </c>
      <c r="C3129">
        <v>2008</v>
      </c>
      <c r="D3129" t="s">
        <v>1303</v>
      </c>
      <c r="E3129">
        <v>4</v>
      </c>
    </row>
    <row r="3130" spans="1:5">
      <c r="A3130" t="s">
        <v>281</v>
      </c>
      <c r="B3130">
        <v>2012</v>
      </c>
      <c r="C3130">
        <v>2008</v>
      </c>
      <c r="D3130" t="s">
        <v>1302</v>
      </c>
      <c r="E3130">
        <v>4</v>
      </c>
    </row>
    <row r="3131" spans="1:5">
      <c r="A3131" t="s">
        <v>1459</v>
      </c>
      <c r="B3131">
        <v>2015</v>
      </c>
      <c r="C3131">
        <v>2008</v>
      </c>
      <c r="D3131" t="s">
        <v>1301</v>
      </c>
      <c r="E3131">
        <v>7</v>
      </c>
    </row>
    <row r="3132" spans="1:5">
      <c r="A3132" t="s">
        <v>291</v>
      </c>
      <c r="B3132">
        <v>2012</v>
      </c>
      <c r="C3132">
        <v>2008</v>
      </c>
      <c r="D3132" t="s">
        <v>1305</v>
      </c>
      <c r="E3132">
        <v>4</v>
      </c>
    </row>
    <row r="3133" spans="1:5">
      <c r="A3133" t="s">
        <v>291</v>
      </c>
      <c r="B3133">
        <v>2012</v>
      </c>
      <c r="C3133">
        <v>2008</v>
      </c>
      <c r="D3133" t="s">
        <v>1304</v>
      </c>
      <c r="E3133">
        <v>4</v>
      </c>
    </row>
    <row r="3134" spans="1:5">
      <c r="A3134" t="s">
        <v>291</v>
      </c>
      <c r="B3134">
        <v>2012</v>
      </c>
      <c r="C3134">
        <v>2008</v>
      </c>
      <c r="D3134" t="s">
        <v>1300</v>
      </c>
      <c r="E3134">
        <v>4</v>
      </c>
    </row>
    <row r="3135" spans="1:5">
      <c r="A3135" t="s">
        <v>291</v>
      </c>
      <c r="B3135">
        <v>2012</v>
      </c>
      <c r="C3135">
        <v>2008</v>
      </c>
      <c r="D3135" t="s">
        <v>1303</v>
      </c>
      <c r="E3135">
        <v>4</v>
      </c>
    </row>
    <row r="3136" spans="1:5">
      <c r="A3136" t="s">
        <v>291</v>
      </c>
      <c r="B3136">
        <v>2012</v>
      </c>
      <c r="C3136">
        <v>2008</v>
      </c>
      <c r="D3136" t="s">
        <v>1302</v>
      </c>
      <c r="E3136">
        <v>4</v>
      </c>
    </row>
    <row r="3137" spans="1:5">
      <c r="A3137" t="s">
        <v>274</v>
      </c>
      <c r="B3137">
        <v>2012</v>
      </c>
      <c r="C3137">
        <v>2008</v>
      </c>
      <c r="D3137" t="s">
        <v>1305</v>
      </c>
      <c r="E3137">
        <v>4</v>
      </c>
    </row>
    <row r="3138" spans="1:5">
      <c r="A3138" t="s">
        <v>274</v>
      </c>
      <c r="B3138">
        <v>2012</v>
      </c>
      <c r="C3138">
        <v>2008</v>
      </c>
      <c r="D3138" t="s">
        <v>1304</v>
      </c>
      <c r="E3138">
        <v>4</v>
      </c>
    </row>
    <row r="3139" spans="1:5">
      <c r="A3139" t="s">
        <v>274</v>
      </c>
      <c r="B3139">
        <v>2012</v>
      </c>
      <c r="C3139">
        <v>2008</v>
      </c>
      <c r="D3139" t="s">
        <v>1301</v>
      </c>
      <c r="E3139">
        <v>4</v>
      </c>
    </row>
    <row r="3140" spans="1:5">
      <c r="A3140" t="s">
        <v>274</v>
      </c>
      <c r="B3140">
        <v>2012</v>
      </c>
      <c r="C3140">
        <v>2008</v>
      </c>
      <c r="D3140" t="s">
        <v>1300</v>
      </c>
      <c r="E3140">
        <v>4</v>
      </c>
    </row>
    <row r="3141" spans="1:5">
      <c r="A3141" t="s">
        <v>290</v>
      </c>
      <c r="B3141">
        <v>2012</v>
      </c>
      <c r="C3141">
        <v>2008</v>
      </c>
      <c r="D3141" t="s">
        <v>1305</v>
      </c>
      <c r="E3141">
        <v>4</v>
      </c>
    </row>
    <row r="3142" spans="1:5">
      <c r="A3142" t="s">
        <v>290</v>
      </c>
      <c r="B3142">
        <v>2012</v>
      </c>
      <c r="C3142">
        <v>2008</v>
      </c>
      <c r="D3142" t="s">
        <v>1304</v>
      </c>
      <c r="E3142">
        <v>4</v>
      </c>
    </row>
    <row r="3143" spans="1:5">
      <c r="A3143" t="s">
        <v>290</v>
      </c>
      <c r="B3143">
        <v>2012</v>
      </c>
      <c r="C3143">
        <v>2008</v>
      </c>
      <c r="D3143" t="s">
        <v>1301</v>
      </c>
      <c r="E3143">
        <v>4</v>
      </c>
    </row>
    <row r="3144" spans="1:5">
      <c r="A3144" t="s">
        <v>290</v>
      </c>
      <c r="B3144">
        <v>2012</v>
      </c>
      <c r="C3144">
        <v>2008</v>
      </c>
      <c r="D3144" t="s">
        <v>1303</v>
      </c>
      <c r="E3144">
        <v>4</v>
      </c>
    </row>
    <row r="3145" spans="1:5">
      <c r="A3145" t="s">
        <v>290</v>
      </c>
      <c r="B3145">
        <v>2012</v>
      </c>
      <c r="C3145">
        <v>2008</v>
      </c>
      <c r="D3145" t="s">
        <v>1302</v>
      </c>
      <c r="E3145">
        <v>4</v>
      </c>
    </row>
    <row r="3146" spans="1:5">
      <c r="A3146" t="s">
        <v>273</v>
      </c>
      <c r="B3146">
        <v>2012</v>
      </c>
      <c r="C3146">
        <v>2008</v>
      </c>
      <c r="D3146" t="s">
        <v>1305</v>
      </c>
      <c r="E3146">
        <v>4</v>
      </c>
    </row>
    <row r="3147" spans="1:5">
      <c r="A3147" t="s">
        <v>273</v>
      </c>
      <c r="B3147">
        <v>2012</v>
      </c>
      <c r="C3147">
        <v>2008</v>
      </c>
      <c r="D3147" t="s">
        <v>1304</v>
      </c>
      <c r="E3147">
        <v>4</v>
      </c>
    </row>
    <row r="3148" spans="1:5">
      <c r="A3148" t="s">
        <v>273</v>
      </c>
      <c r="B3148">
        <v>2012</v>
      </c>
      <c r="C3148">
        <v>2008</v>
      </c>
      <c r="D3148" t="s">
        <v>1301</v>
      </c>
      <c r="E3148">
        <v>4</v>
      </c>
    </row>
    <row r="3149" spans="1:5">
      <c r="A3149" t="s">
        <v>273</v>
      </c>
      <c r="B3149">
        <v>2012</v>
      </c>
      <c r="C3149">
        <v>2008</v>
      </c>
      <c r="D3149" t="s">
        <v>1302</v>
      </c>
      <c r="E3149">
        <v>4</v>
      </c>
    </row>
    <row r="3150" spans="1:5">
      <c r="A3150" t="s">
        <v>1058</v>
      </c>
      <c r="B3150">
        <v>2012</v>
      </c>
      <c r="C3150">
        <v>2008</v>
      </c>
      <c r="D3150" t="s">
        <v>1305</v>
      </c>
      <c r="E3150">
        <v>4</v>
      </c>
    </row>
    <row r="3151" spans="1:5">
      <c r="A3151" t="s">
        <v>275</v>
      </c>
      <c r="B3151">
        <v>2012</v>
      </c>
      <c r="C3151">
        <v>2008</v>
      </c>
      <c r="D3151" t="s">
        <v>1305</v>
      </c>
      <c r="E3151">
        <v>4</v>
      </c>
    </row>
    <row r="3152" spans="1:5">
      <c r="A3152" t="s">
        <v>275</v>
      </c>
      <c r="B3152">
        <v>2012</v>
      </c>
      <c r="C3152">
        <v>2008</v>
      </c>
      <c r="D3152" t="s">
        <v>1304</v>
      </c>
      <c r="E3152">
        <v>4</v>
      </c>
    </row>
    <row r="3153" spans="1:5">
      <c r="A3153" t="s">
        <v>275</v>
      </c>
      <c r="B3153">
        <v>2012</v>
      </c>
      <c r="C3153">
        <v>2008</v>
      </c>
      <c r="D3153" t="s">
        <v>1301</v>
      </c>
      <c r="E3153">
        <v>4</v>
      </c>
    </row>
    <row r="3154" spans="1:5">
      <c r="A3154" t="s">
        <v>275</v>
      </c>
      <c r="B3154">
        <v>2012</v>
      </c>
      <c r="C3154">
        <v>2008</v>
      </c>
      <c r="D3154" t="s">
        <v>1300</v>
      </c>
      <c r="E3154">
        <v>4</v>
      </c>
    </row>
    <row r="3155" spans="1:5">
      <c r="A3155" t="s">
        <v>275</v>
      </c>
      <c r="B3155">
        <v>2012</v>
      </c>
      <c r="C3155">
        <v>2008</v>
      </c>
      <c r="D3155" t="s">
        <v>1303</v>
      </c>
      <c r="E3155">
        <v>4</v>
      </c>
    </row>
    <row r="3156" spans="1:5">
      <c r="A3156" t="s">
        <v>275</v>
      </c>
      <c r="B3156">
        <v>2012</v>
      </c>
      <c r="C3156">
        <v>2008</v>
      </c>
      <c r="D3156" t="s">
        <v>1302</v>
      </c>
      <c r="E3156">
        <v>4</v>
      </c>
    </row>
    <row r="3157" spans="1:5">
      <c r="A3157" t="s">
        <v>277</v>
      </c>
      <c r="B3157">
        <v>2012</v>
      </c>
      <c r="C3157">
        <v>2008</v>
      </c>
      <c r="D3157" t="s">
        <v>1305</v>
      </c>
      <c r="E3157">
        <v>4</v>
      </c>
    </row>
    <row r="3158" spans="1:5">
      <c r="A3158" t="s">
        <v>277</v>
      </c>
      <c r="B3158">
        <v>2012</v>
      </c>
      <c r="C3158">
        <v>2008</v>
      </c>
      <c r="D3158" t="s">
        <v>1304</v>
      </c>
      <c r="E3158">
        <v>4</v>
      </c>
    </row>
    <row r="3159" spans="1:5">
      <c r="A3159" t="s">
        <v>277</v>
      </c>
      <c r="B3159">
        <v>2012</v>
      </c>
      <c r="C3159">
        <v>2008</v>
      </c>
      <c r="D3159" t="s">
        <v>1301</v>
      </c>
      <c r="E3159">
        <v>4</v>
      </c>
    </row>
    <row r="3160" spans="1:5">
      <c r="A3160" t="s">
        <v>277</v>
      </c>
      <c r="B3160">
        <v>2012</v>
      </c>
      <c r="C3160">
        <v>2008</v>
      </c>
      <c r="D3160" t="s">
        <v>1300</v>
      </c>
      <c r="E3160">
        <v>4</v>
      </c>
    </row>
    <row r="3161" spans="1:5">
      <c r="A3161" t="s">
        <v>277</v>
      </c>
      <c r="B3161">
        <v>2012</v>
      </c>
      <c r="C3161">
        <v>2008</v>
      </c>
      <c r="D3161" t="s">
        <v>1302</v>
      </c>
      <c r="E3161">
        <v>4</v>
      </c>
    </row>
    <row r="3162" spans="1:5">
      <c r="A3162" t="s">
        <v>278</v>
      </c>
      <c r="B3162">
        <v>2012</v>
      </c>
      <c r="C3162">
        <v>2008</v>
      </c>
      <c r="D3162" t="s">
        <v>1305</v>
      </c>
      <c r="E3162">
        <v>4</v>
      </c>
    </row>
    <row r="3163" spans="1:5">
      <c r="A3163" t="s">
        <v>278</v>
      </c>
      <c r="B3163">
        <v>2012</v>
      </c>
      <c r="C3163">
        <v>2008</v>
      </c>
      <c r="D3163" t="s">
        <v>1304</v>
      </c>
      <c r="E3163">
        <v>4</v>
      </c>
    </row>
    <row r="3164" spans="1:5">
      <c r="A3164" t="s">
        <v>278</v>
      </c>
      <c r="B3164">
        <v>2012</v>
      </c>
      <c r="C3164">
        <v>2008</v>
      </c>
      <c r="D3164" t="s">
        <v>1301</v>
      </c>
      <c r="E3164">
        <v>4</v>
      </c>
    </row>
    <row r="3165" spans="1:5">
      <c r="A3165" t="s">
        <v>278</v>
      </c>
      <c r="B3165">
        <v>2012</v>
      </c>
      <c r="C3165">
        <v>2008</v>
      </c>
      <c r="D3165" t="s">
        <v>1302</v>
      </c>
      <c r="E3165">
        <v>4</v>
      </c>
    </row>
    <row r="3166" spans="1:5">
      <c r="A3166" t="s">
        <v>314</v>
      </c>
      <c r="B3166">
        <v>2011</v>
      </c>
      <c r="C3166">
        <v>2008</v>
      </c>
      <c r="D3166" t="s">
        <v>1304</v>
      </c>
      <c r="E3166">
        <v>3</v>
      </c>
    </row>
    <row r="3167" spans="1:5">
      <c r="A3167" t="s">
        <v>314</v>
      </c>
      <c r="B3167">
        <v>2011</v>
      </c>
      <c r="C3167">
        <v>2008</v>
      </c>
      <c r="D3167" t="s">
        <v>1303</v>
      </c>
      <c r="E3167">
        <v>3</v>
      </c>
    </row>
    <row r="3168" spans="1:5">
      <c r="A3168" t="s">
        <v>314</v>
      </c>
      <c r="B3168">
        <v>2011</v>
      </c>
      <c r="C3168">
        <v>2008</v>
      </c>
      <c r="D3168" t="s">
        <v>1302</v>
      </c>
      <c r="E3168">
        <v>3</v>
      </c>
    </row>
    <row r="3169" spans="1:5">
      <c r="A3169" t="s">
        <v>1211</v>
      </c>
      <c r="B3169">
        <v>2012</v>
      </c>
      <c r="C3169">
        <v>2008</v>
      </c>
      <c r="D3169" t="s">
        <v>1305</v>
      </c>
      <c r="E3169">
        <v>4</v>
      </c>
    </row>
    <row r="3170" spans="1:5">
      <c r="A3170" t="s">
        <v>279</v>
      </c>
      <c r="B3170">
        <v>2012</v>
      </c>
      <c r="C3170">
        <v>2008</v>
      </c>
      <c r="D3170" t="s">
        <v>1305</v>
      </c>
      <c r="E3170">
        <v>4</v>
      </c>
    </row>
    <row r="3171" spans="1:5">
      <c r="A3171" t="s">
        <v>279</v>
      </c>
      <c r="B3171">
        <v>2012</v>
      </c>
      <c r="C3171">
        <v>2008</v>
      </c>
      <c r="D3171" t="s">
        <v>1304</v>
      </c>
      <c r="E3171">
        <v>4</v>
      </c>
    </row>
    <row r="3172" spans="1:5">
      <c r="A3172" t="s">
        <v>279</v>
      </c>
      <c r="B3172">
        <v>2012</v>
      </c>
      <c r="C3172">
        <v>2008</v>
      </c>
      <c r="D3172" t="s">
        <v>1301</v>
      </c>
      <c r="E3172">
        <v>4</v>
      </c>
    </row>
    <row r="3173" spans="1:5">
      <c r="A3173" t="s">
        <v>279</v>
      </c>
      <c r="B3173">
        <v>2012</v>
      </c>
      <c r="C3173">
        <v>2008</v>
      </c>
      <c r="D3173" t="s">
        <v>1300</v>
      </c>
      <c r="E3173">
        <v>4</v>
      </c>
    </row>
    <row r="3174" spans="1:5">
      <c r="A3174" t="s">
        <v>279</v>
      </c>
      <c r="B3174">
        <v>2012</v>
      </c>
      <c r="C3174">
        <v>2008</v>
      </c>
      <c r="D3174" t="s">
        <v>1303</v>
      </c>
      <c r="E3174">
        <v>4</v>
      </c>
    </row>
    <row r="3175" spans="1:5">
      <c r="A3175" t="s">
        <v>279</v>
      </c>
      <c r="B3175">
        <v>2012</v>
      </c>
      <c r="C3175">
        <v>2008</v>
      </c>
      <c r="D3175" t="s">
        <v>1302</v>
      </c>
      <c r="E3175">
        <v>4</v>
      </c>
    </row>
    <row r="3176" spans="1:5">
      <c r="A3176" t="s">
        <v>332</v>
      </c>
      <c r="B3176">
        <v>2011</v>
      </c>
      <c r="C3176">
        <v>2008</v>
      </c>
      <c r="D3176" t="s">
        <v>1305</v>
      </c>
      <c r="E3176">
        <v>3</v>
      </c>
    </row>
    <row r="3177" spans="1:5">
      <c r="A3177" t="s">
        <v>332</v>
      </c>
      <c r="B3177">
        <v>2011</v>
      </c>
      <c r="C3177">
        <v>2008</v>
      </c>
      <c r="D3177" t="s">
        <v>1304</v>
      </c>
      <c r="E3177">
        <v>3</v>
      </c>
    </row>
    <row r="3178" spans="1:5">
      <c r="A3178" t="s">
        <v>332</v>
      </c>
      <c r="B3178">
        <v>2011</v>
      </c>
      <c r="C3178">
        <v>2008</v>
      </c>
      <c r="D3178" t="s">
        <v>1303</v>
      </c>
      <c r="E3178">
        <v>3</v>
      </c>
    </row>
    <row r="3179" spans="1:5">
      <c r="A3179" t="s">
        <v>332</v>
      </c>
      <c r="B3179">
        <v>2011</v>
      </c>
      <c r="C3179">
        <v>2008</v>
      </c>
      <c r="D3179" t="s">
        <v>1302</v>
      </c>
      <c r="E3179">
        <v>3</v>
      </c>
    </row>
    <row r="3180" spans="1:5">
      <c r="A3180" t="s">
        <v>261</v>
      </c>
      <c r="B3180">
        <v>2012</v>
      </c>
      <c r="C3180">
        <v>2008</v>
      </c>
      <c r="D3180" t="s">
        <v>1305</v>
      </c>
      <c r="E3180">
        <v>4</v>
      </c>
    </row>
    <row r="3181" spans="1:5">
      <c r="A3181" t="s">
        <v>261</v>
      </c>
      <c r="B3181">
        <v>2012</v>
      </c>
      <c r="C3181">
        <v>2008</v>
      </c>
      <c r="D3181" t="s">
        <v>1304</v>
      </c>
      <c r="E3181">
        <v>4</v>
      </c>
    </row>
    <row r="3182" spans="1:5">
      <c r="A3182" t="s">
        <v>261</v>
      </c>
      <c r="B3182">
        <v>2012</v>
      </c>
      <c r="C3182">
        <v>2008</v>
      </c>
      <c r="D3182" t="s">
        <v>1301</v>
      </c>
      <c r="E3182">
        <v>4</v>
      </c>
    </row>
    <row r="3183" spans="1:5">
      <c r="A3183" t="s">
        <v>261</v>
      </c>
      <c r="B3183">
        <v>2012</v>
      </c>
      <c r="C3183">
        <v>2008</v>
      </c>
      <c r="D3183" t="s">
        <v>1303</v>
      </c>
      <c r="E3183">
        <v>4</v>
      </c>
    </row>
    <row r="3184" spans="1:5">
      <c r="A3184" t="s">
        <v>261</v>
      </c>
      <c r="B3184">
        <v>2012</v>
      </c>
      <c r="C3184">
        <v>2008</v>
      </c>
      <c r="D3184" t="s">
        <v>1302</v>
      </c>
      <c r="E3184">
        <v>4</v>
      </c>
    </row>
    <row r="3185" spans="1:5">
      <c r="A3185" t="s">
        <v>283</v>
      </c>
      <c r="B3185">
        <v>2012</v>
      </c>
      <c r="C3185">
        <v>2008</v>
      </c>
      <c r="D3185" t="s">
        <v>1305</v>
      </c>
      <c r="E3185">
        <v>4</v>
      </c>
    </row>
    <row r="3186" spans="1:5">
      <c r="A3186" t="s">
        <v>283</v>
      </c>
      <c r="B3186">
        <v>2012</v>
      </c>
      <c r="C3186">
        <v>2008</v>
      </c>
      <c r="D3186" t="s">
        <v>1304</v>
      </c>
      <c r="E3186">
        <v>4</v>
      </c>
    </row>
    <row r="3187" spans="1:5">
      <c r="A3187" t="s">
        <v>283</v>
      </c>
      <c r="B3187">
        <v>2012</v>
      </c>
      <c r="C3187">
        <v>2008</v>
      </c>
      <c r="D3187" t="s">
        <v>1301</v>
      </c>
      <c r="E3187">
        <v>4</v>
      </c>
    </row>
    <row r="3188" spans="1:5">
      <c r="A3188" t="s">
        <v>283</v>
      </c>
      <c r="B3188">
        <v>2012</v>
      </c>
      <c r="C3188">
        <v>2008</v>
      </c>
      <c r="D3188" t="s">
        <v>1300</v>
      </c>
      <c r="E3188">
        <v>4</v>
      </c>
    </row>
    <row r="3189" spans="1:5">
      <c r="A3189" t="s">
        <v>283</v>
      </c>
      <c r="B3189">
        <v>2012</v>
      </c>
      <c r="C3189">
        <v>2008</v>
      </c>
      <c r="D3189" t="s">
        <v>1303</v>
      </c>
      <c r="E3189">
        <v>4</v>
      </c>
    </row>
    <row r="3190" spans="1:5">
      <c r="A3190" t="s">
        <v>283</v>
      </c>
      <c r="B3190">
        <v>2012</v>
      </c>
      <c r="C3190">
        <v>2008</v>
      </c>
      <c r="D3190" t="s">
        <v>1302</v>
      </c>
      <c r="E3190">
        <v>4</v>
      </c>
    </row>
    <row r="3191" spans="1:5">
      <c r="A3191" t="s">
        <v>1024</v>
      </c>
      <c r="B3191">
        <v>2012</v>
      </c>
      <c r="C3191">
        <v>2008</v>
      </c>
      <c r="D3191" t="s">
        <v>1301</v>
      </c>
      <c r="E3191">
        <v>4</v>
      </c>
    </row>
    <row r="3192" spans="1:5">
      <c r="A3192" t="s">
        <v>284</v>
      </c>
      <c r="B3192">
        <v>2012</v>
      </c>
      <c r="C3192">
        <v>2008</v>
      </c>
      <c r="D3192" t="s">
        <v>1305</v>
      </c>
      <c r="E3192">
        <v>4</v>
      </c>
    </row>
    <row r="3193" spans="1:5">
      <c r="A3193" t="s">
        <v>284</v>
      </c>
      <c r="B3193">
        <v>2012</v>
      </c>
      <c r="C3193">
        <v>2008</v>
      </c>
      <c r="D3193" t="s">
        <v>1304</v>
      </c>
      <c r="E3193">
        <v>4</v>
      </c>
    </row>
    <row r="3194" spans="1:5">
      <c r="A3194" t="s">
        <v>284</v>
      </c>
      <c r="B3194">
        <v>2012</v>
      </c>
      <c r="C3194">
        <v>2008</v>
      </c>
      <c r="D3194" t="s">
        <v>1301</v>
      </c>
      <c r="E3194">
        <v>4</v>
      </c>
    </row>
    <row r="3195" spans="1:5">
      <c r="A3195" t="s">
        <v>284</v>
      </c>
      <c r="B3195">
        <v>2012</v>
      </c>
      <c r="C3195">
        <v>2008</v>
      </c>
      <c r="D3195" t="s">
        <v>1302</v>
      </c>
      <c r="E3195">
        <v>4</v>
      </c>
    </row>
    <row r="3196" spans="1:5">
      <c r="A3196" t="s">
        <v>1216</v>
      </c>
      <c r="B3196">
        <v>2011</v>
      </c>
      <c r="C3196">
        <v>2008</v>
      </c>
      <c r="D3196" t="s">
        <v>1305</v>
      </c>
      <c r="E3196">
        <v>3</v>
      </c>
    </row>
    <row r="3197" spans="1:5">
      <c r="A3197" t="s">
        <v>1018</v>
      </c>
      <c r="B3197">
        <v>2012</v>
      </c>
      <c r="C3197">
        <v>2008</v>
      </c>
      <c r="D3197" t="s">
        <v>1300</v>
      </c>
      <c r="E3197">
        <v>4</v>
      </c>
    </row>
    <row r="3198" spans="1:5">
      <c r="A3198" t="s">
        <v>233</v>
      </c>
      <c r="B3198">
        <v>2013</v>
      </c>
      <c r="C3198">
        <v>2008</v>
      </c>
      <c r="D3198" t="s">
        <v>1305</v>
      </c>
      <c r="E3198">
        <v>5</v>
      </c>
    </row>
    <row r="3199" spans="1:5">
      <c r="A3199" t="s">
        <v>233</v>
      </c>
      <c r="B3199">
        <v>2013</v>
      </c>
      <c r="C3199">
        <v>2008</v>
      </c>
      <c r="D3199" t="s">
        <v>1304</v>
      </c>
      <c r="E3199">
        <v>5</v>
      </c>
    </row>
    <row r="3200" spans="1:5">
      <c r="A3200" t="s">
        <v>233</v>
      </c>
      <c r="B3200">
        <v>2013</v>
      </c>
      <c r="C3200">
        <v>2008</v>
      </c>
      <c r="D3200" t="s">
        <v>1301</v>
      </c>
      <c r="E3200">
        <v>5</v>
      </c>
    </row>
    <row r="3201" spans="1:5">
      <c r="A3201" t="s">
        <v>233</v>
      </c>
      <c r="B3201">
        <v>2013</v>
      </c>
      <c r="C3201">
        <v>2008</v>
      </c>
      <c r="D3201" t="s">
        <v>1300</v>
      </c>
      <c r="E3201">
        <v>5</v>
      </c>
    </row>
    <row r="3202" spans="1:5">
      <c r="A3202" t="s">
        <v>233</v>
      </c>
      <c r="B3202">
        <v>2013</v>
      </c>
      <c r="C3202">
        <v>2008</v>
      </c>
      <c r="D3202" t="s">
        <v>1303</v>
      </c>
      <c r="E3202">
        <v>5</v>
      </c>
    </row>
    <row r="3203" spans="1:5">
      <c r="A3203" t="s">
        <v>233</v>
      </c>
      <c r="B3203">
        <v>2013</v>
      </c>
      <c r="C3203">
        <v>2008</v>
      </c>
      <c r="D3203" t="s">
        <v>1302</v>
      </c>
      <c r="E3203">
        <v>5</v>
      </c>
    </row>
    <row r="3204" spans="1:5">
      <c r="A3204" t="s">
        <v>333</v>
      </c>
      <c r="B3204">
        <v>2011</v>
      </c>
      <c r="C3204">
        <v>2008</v>
      </c>
      <c r="D3204" t="s">
        <v>1305</v>
      </c>
      <c r="E3204">
        <v>3</v>
      </c>
    </row>
    <row r="3205" spans="1:5">
      <c r="A3205" t="s">
        <v>333</v>
      </c>
      <c r="B3205">
        <v>2011</v>
      </c>
      <c r="C3205">
        <v>2008</v>
      </c>
      <c r="D3205" t="s">
        <v>1304</v>
      </c>
      <c r="E3205">
        <v>3</v>
      </c>
    </row>
    <row r="3206" spans="1:5">
      <c r="A3206" t="s">
        <v>333</v>
      </c>
      <c r="B3206">
        <v>2011</v>
      </c>
      <c r="C3206">
        <v>2008</v>
      </c>
      <c r="D3206" t="s">
        <v>1303</v>
      </c>
      <c r="E3206">
        <v>3</v>
      </c>
    </row>
    <row r="3207" spans="1:5">
      <c r="A3207" t="s">
        <v>333</v>
      </c>
      <c r="B3207">
        <v>2011</v>
      </c>
      <c r="C3207">
        <v>2008</v>
      </c>
      <c r="D3207" t="s">
        <v>1302</v>
      </c>
      <c r="E3207">
        <v>3</v>
      </c>
    </row>
    <row r="3208" spans="1:5">
      <c r="A3208" t="s">
        <v>330</v>
      </c>
      <c r="B3208">
        <v>2011</v>
      </c>
      <c r="C3208">
        <v>2008</v>
      </c>
      <c r="D3208" t="s">
        <v>1305</v>
      </c>
      <c r="E3208">
        <v>3</v>
      </c>
    </row>
    <row r="3209" spans="1:5">
      <c r="A3209" t="s">
        <v>330</v>
      </c>
      <c r="B3209">
        <v>2011</v>
      </c>
      <c r="C3209">
        <v>2008</v>
      </c>
      <c r="D3209" t="s">
        <v>1304</v>
      </c>
      <c r="E3209">
        <v>3</v>
      </c>
    </row>
    <row r="3210" spans="1:5">
      <c r="A3210" t="s">
        <v>330</v>
      </c>
      <c r="B3210">
        <v>2011</v>
      </c>
      <c r="C3210">
        <v>2008</v>
      </c>
      <c r="D3210" t="s">
        <v>1303</v>
      </c>
      <c r="E3210">
        <v>3</v>
      </c>
    </row>
    <row r="3211" spans="1:5">
      <c r="A3211" t="s">
        <v>330</v>
      </c>
      <c r="B3211">
        <v>2011</v>
      </c>
      <c r="C3211">
        <v>2008</v>
      </c>
      <c r="D3211" t="s">
        <v>1302</v>
      </c>
      <c r="E3211">
        <v>3</v>
      </c>
    </row>
    <row r="3212" spans="1:5">
      <c r="A3212" t="s">
        <v>287</v>
      </c>
      <c r="B3212">
        <v>2012</v>
      </c>
      <c r="C3212">
        <v>2008</v>
      </c>
      <c r="D3212" t="s">
        <v>1305</v>
      </c>
      <c r="E3212">
        <v>4</v>
      </c>
    </row>
    <row r="3213" spans="1:5">
      <c r="A3213" t="s">
        <v>287</v>
      </c>
      <c r="B3213">
        <v>2012</v>
      </c>
      <c r="C3213">
        <v>2008</v>
      </c>
      <c r="D3213" t="s">
        <v>1304</v>
      </c>
      <c r="E3213">
        <v>4</v>
      </c>
    </row>
    <row r="3214" spans="1:5">
      <c r="A3214" t="s">
        <v>287</v>
      </c>
      <c r="B3214">
        <v>2012</v>
      </c>
      <c r="C3214">
        <v>2008</v>
      </c>
      <c r="D3214" t="s">
        <v>1301</v>
      </c>
      <c r="E3214">
        <v>4</v>
      </c>
    </row>
    <row r="3215" spans="1:5">
      <c r="A3215" t="s">
        <v>287</v>
      </c>
      <c r="B3215">
        <v>2012</v>
      </c>
      <c r="C3215">
        <v>2008</v>
      </c>
      <c r="D3215" t="s">
        <v>1302</v>
      </c>
      <c r="E3215">
        <v>4</v>
      </c>
    </row>
    <row r="3216" spans="1:5">
      <c r="A3216" t="s">
        <v>1059</v>
      </c>
      <c r="B3216">
        <v>2012</v>
      </c>
      <c r="C3216">
        <v>2008</v>
      </c>
      <c r="D3216" t="s">
        <v>1305</v>
      </c>
      <c r="E3216">
        <v>4</v>
      </c>
    </row>
    <row r="3217" spans="1:5">
      <c r="A3217" t="s">
        <v>1062</v>
      </c>
      <c r="B3217">
        <v>2011</v>
      </c>
      <c r="C3217">
        <v>2008</v>
      </c>
      <c r="D3217" t="s">
        <v>1305</v>
      </c>
      <c r="E3217">
        <v>3</v>
      </c>
    </row>
    <row r="3218" spans="1:5">
      <c r="A3218" t="s">
        <v>1146</v>
      </c>
      <c r="B3218">
        <v>2012</v>
      </c>
      <c r="C3218">
        <v>2008</v>
      </c>
      <c r="D3218" t="s">
        <v>1305</v>
      </c>
      <c r="E3218">
        <v>4</v>
      </c>
    </row>
    <row r="3219" spans="1:5">
      <c r="A3219" t="s">
        <v>25</v>
      </c>
      <c r="B3219">
        <v>2011</v>
      </c>
      <c r="C3219">
        <v>2008</v>
      </c>
      <c r="D3219" t="s">
        <v>1305</v>
      </c>
      <c r="E3219">
        <v>3</v>
      </c>
    </row>
    <row r="3220" spans="1:5">
      <c r="A3220" t="s">
        <v>25</v>
      </c>
      <c r="B3220">
        <v>2011</v>
      </c>
      <c r="C3220">
        <v>2008</v>
      </c>
      <c r="D3220" t="s">
        <v>1304</v>
      </c>
      <c r="E3220">
        <v>3</v>
      </c>
    </row>
    <row r="3221" spans="1:5">
      <c r="A3221" t="s">
        <v>25</v>
      </c>
      <c r="B3221">
        <v>2011</v>
      </c>
      <c r="C3221">
        <v>2008</v>
      </c>
      <c r="D3221" t="s">
        <v>1303</v>
      </c>
      <c r="E3221">
        <v>3</v>
      </c>
    </row>
    <row r="3222" spans="1:5">
      <c r="A3222" t="s">
        <v>25</v>
      </c>
      <c r="B3222">
        <v>2011</v>
      </c>
      <c r="C3222">
        <v>2008</v>
      </c>
      <c r="D3222" t="s">
        <v>1302</v>
      </c>
      <c r="E3222">
        <v>3</v>
      </c>
    </row>
    <row r="3223" spans="1:5">
      <c r="A3223" t="s">
        <v>25</v>
      </c>
      <c r="B3223">
        <v>2011</v>
      </c>
      <c r="C3223">
        <v>2008</v>
      </c>
      <c r="D3223" t="s">
        <v>1298</v>
      </c>
      <c r="E3223">
        <v>3</v>
      </c>
    </row>
    <row r="3224" spans="1:5">
      <c r="A3224" t="s">
        <v>317</v>
      </c>
      <c r="B3224">
        <v>2011</v>
      </c>
      <c r="C3224">
        <v>2008</v>
      </c>
      <c r="D3224" t="s">
        <v>1305</v>
      </c>
      <c r="E3224">
        <v>3</v>
      </c>
    </row>
    <row r="3225" spans="1:5">
      <c r="A3225" t="s">
        <v>317</v>
      </c>
      <c r="B3225">
        <v>2011</v>
      </c>
      <c r="C3225">
        <v>2008</v>
      </c>
      <c r="D3225" t="s">
        <v>1304</v>
      </c>
      <c r="E3225">
        <v>3</v>
      </c>
    </row>
    <row r="3226" spans="1:5">
      <c r="A3226" t="s">
        <v>317</v>
      </c>
      <c r="B3226">
        <v>2011</v>
      </c>
      <c r="C3226">
        <v>2008</v>
      </c>
      <c r="D3226" t="s">
        <v>1303</v>
      </c>
      <c r="E3226">
        <v>3</v>
      </c>
    </row>
    <row r="3227" spans="1:5">
      <c r="A3227" t="s">
        <v>317</v>
      </c>
      <c r="B3227">
        <v>2011</v>
      </c>
      <c r="C3227">
        <v>2008</v>
      </c>
      <c r="D3227" t="s">
        <v>1302</v>
      </c>
      <c r="E3227">
        <v>3</v>
      </c>
    </row>
    <row r="3228" spans="1:5">
      <c r="A3228" t="s">
        <v>327</v>
      </c>
      <c r="B3228">
        <v>2011</v>
      </c>
      <c r="C3228">
        <v>2008</v>
      </c>
      <c r="D3228" t="s">
        <v>1305</v>
      </c>
      <c r="E3228">
        <v>3</v>
      </c>
    </row>
    <row r="3229" spans="1:5">
      <c r="A3229" t="s">
        <v>327</v>
      </c>
      <c r="B3229">
        <v>2011</v>
      </c>
      <c r="C3229">
        <v>2008</v>
      </c>
      <c r="D3229" t="s">
        <v>1304</v>
      </c>
      <c r="E3229">
        <v>3</v>
      </c>
    </row>
    <row r="3230" spans="1:5">
      <c r="A3230" t="s">
        <v>327</v>
      </c>
      <c r="B3230">
        <v>2011</v>
      </c>
      <c r="C3230">
        <v>2008</v>
      </c>
      <c r="D3230" t="s">
        <v>1303</v>
      </c>
      <c r="E3230">
        <v>3</v>
      </c>
    </row>
    <row r="3231" spans="1:5">
      <c r="A3231" t="s">
        <v>327</v>
      </c>
      <c r="B3231">
        <v>2011</v>
      </c>
      <c r="C3231">
        <v>2008</v>
      </c>
      <c r="D3231" t="s">
        <v>1302</v>
      </c>
      <c r="E3231">
        <v>3</v>
      </c>
    </row>
    <row r="3232" spans="1:5">
      <c r="A3232" t="s">
        <v>282</v>
      </c>
      <c r="B3232">
        <v>2012</v>
      </c>
      <c r="C3232">
        <v>2008</v>
      </c>
      <c r="D3232" t="s">
        <v>1305</v>
      </c>
      <c r="E3232">
        <v>4</v>
      </c>
    </row>
    <row r="3233" spans="1:5">
      <c r="A3233" t="s">
        <v>282</v>
      </c>
      <c r="B3233">
        <v>2012</v>
      </c>
      <c r="C3233">
        <v>2008</v>
      </c>
      <c r="D3233" t="s">
        <v>1304</v>
      </c>
      <c r="E3233">
        <v>4</v>
      </c>
    </row>
    <row r="3234" spans="1:5">
      <c r="A3234" t="s">
        <v>282</v>
      </c>
      <c r="B3234">
        <v>2012</v>
      </c>
      <c r="C3234">
        <v>2008</v>
      </c>
      <c r="D3234" t="s">
        <v>1301</v>
      </c>
      <c r="E3234">
        <v>4</v>
      </c>
    </row>
    <row r="3235" spans="1:5">
      <c r="A3235" t="s">
        <v>282</v>
      </c>
      <c r="B3235">
        <v>2012</v>
      </c>
      <c r="C3235">
        <v>2008</v>
      </c>
      <c r="D3235" t="s">
        <v>1300</v>
      </c>
      <c r="E3235">
        <v>4</v>
      </c>
    </row>
    <row r="3236" spans="1:5">
      <c r="A3236" t="s">
        <v>282</v>
      </c>
      <c r="B3236">
        <v>2012</v>
      </c>
      <c r="C3236">
        <v>2008</v>
      </c>
      <c r="D3236" t="s">
        <v>1303</v>
      </c>
      <c r="E3236">
        <v>4</v>
      </c>
    </row>
    <row r="3237" spans="1:5">
      <c r="A3237" t="s">
        <v>282</v>
      </c>
      <c r="B3237">
        <v>2012</v>
      </c>
      <c r="C3237">
        <v>2008</v>
      </c>
      <c r="D3237" t="s">
        <v>1302</v>
      </c>
      <c r="E3237">
        <v>4</v>
      </c>
    </row>
    <row r="3238" spans="1:5">
      <c r="A3238" t="s">
        <v>255</v>
      </c>
      <c r="B3238">
        <v>2012</v>
      </c>
      <c r="C3238">
        <v>2008</v>
      </c>
      <c r="D3238" t="s">
        <v>1305</v>
      </c>
      <c r="E3238">
        <v>4</v>
      </c>
    </row>
    <row r="3239" spans="1:5">
      <c r="A3239" t="s">
        <v>255</v>
      </c>
      <c r="B3239">
        <v>2012</v>
      </c>
      <c r="C3239">
        <v>2008</v>
      </c>
      <c r="D3239" t="s">
        <v>1304</v>
      </c>
      <c r="E3239">
        <v>4</v>
      </c>
    </row>
    <row r="3240" spans="1:5">
      <c r="A3240" t="s">
        <v>255</v>
      </c>
      <c r="B3240">
        <v>2012</v>
      </c>
      <c r="C3240">
        <v>2008</v>
      </c>
      <c r="D3240" t="s">
        <v>1301</v>
      </c>
      <c r="E3240">
        <v>4</v>
      </c>
    </row>
    <row r="3241" spans="1:5">
      <c r="A3241" t="s">
        <v>255</v>
      </c>
      <c r="B3241">
        <v>2012</v>
      </c>
      <c r="C3241">
        <v>2008</v>
      </c>
      <c r="D3241" t="s">
        <v>1300</v>
      </c>
      <c r="E3241">
        <v>4</v>
      </c>
    </row>
    <row r="3242" spans="1:5">
      <c r="A3242" t="s">
        <v>255</v>
      </c>
      <c r="B3242">
        <v>2012</v>
      </c>
      <c r="C3242">
        <v>2008</v>
      </c>
      <c r="D3242" t="s">
        <v>1303</v>
      </c>
      <c r="E3242">
        <v>4</v>
      </c>
    </row>
    <row r="3243" spans="1:5">
      <c r="A3243" t="s">
        <v>255</v>
      </c>
      <c r="B3243">
        <v>2012</v>
      </c>
      <c r="C3243">
        <v>2008</v>
      </c>
      <c r="D3243" t="s">
        <v>1302</v>
      </c>
      <c r="E3243">
        <v>4</v>
      </c>
    </row>
    <row r="3244" spans="1:5">
      <c r="A3244" t="s">
        <v>1026</v>
      </c>
      <c r="B3244">
        <v>2012</v>
      </c>
      <c r="C3244">
        <v>2008</v>
      </c>
      <c r="D3244" t="s">
        <v>1301</v>
      </c>
      <c r="E3244">
        <v>4</v>
      </c>
    </row>
    <row r="3245" spans="1:5">
      <c r="A3245" t="s">
        <v>326</v>
      </c>
      <c r="B3245">
        <v>2011</v>
      </c>
      <c r="C3245">
        <v>2008</v>
      </c>
      <c r="D3245" t="s">
        <v>1305</v>
      </c>
      <c r="E3245">
        <v>3</v>
      </c>
    </row>
    <row r="3246" spans="1:5">
      <c r="A3246" t="s">
        <v>326</v>
      </c>
      <c r="B3246">
        <v>2011</v>
      </c>
      <c r="C3246">
        <v>2008</v>
      </c>
      <c r="D3246" t="s">
        <v>1304</v>
      </c>
      <c r="E3246">
        <v>3</v>
      </c>
    </row>
    <row r="3247" spans="1:5">
      <c r="A3247" t="s">
        <v>326</v>
      </c>
      <c r="B3247">
        <v>2011</v>
      </c>
      <c r="C3247">
        <v>2008</v>
      </c>
      <c r="D3247" t="s">
        <v>1303</v>
      </c>
      <c r="E3247">
        <v>3</v>
      </c>
    </row>
    <row r="3248" spans="1:5">
      <c r="A3248" t="s">
        <v>326</v>
      </c>
      <c r="B3248">
        <v>2011</v>
      </c>
      <c r="C3248">
        <v>2008</v>
      </c>
      <c r="D3248" t="s">
        <v>1302</v>
      </c>
      <c r="E3248">
        <v>3</v>
      </c>
    </row>
    <row r="3249" spans="1:5">
      <c r="A3249" t="s">
        <v>336</v>
      </c>
      <c r="B3249">
        <v>2011</v>
      </c>
      <c r="C3249">
        <v>2008</v>
      </c>
      <c r="D3249" t="s">
        <v>1305</v>
      </c>
      <c r="E3249">
        <v>3</v>
      </c>
    </row>
    <row r="3250" spans="1:5">
      <c r="A3250" t="s">
        <v>336</v>
      </c>
      <c r="B3250">
        <v>2011</v>
      </c>
      <c r="C3250">
        <v>2008</v>
      </c>
      <c r="D3250" t="s">
        <v>1304</v>
      </c>
      <c r="E3250">
        <v>3</v>
      </c>
    </row>
    <row r="3251" spans="1:5">
      <c r="A3251" t="s">
        <v>336</v>
      </c>
      <c r="B3251">
        <v>2011</v>
      </c>
      <c r="C3251">
        <v>2008</v>
      </c>
      <c r="D3251" t="s">
        <v>1303</v>
      </c>
      <c r="E3251">
        <v>3</v>
      </c>
    </row>
    <row r="3252" spans="1:5">
      <c r="A3252" t="s">
        <v>336</v>
      </c>
      <c r="B3252">
        <v>2011</v>
      </c>
      <c r="C3252">
        <v>2008</v>
      </c>
      <c r="D3252" t="s">
        <v>1302</v>
      </c>
      <c r="E3252">
        <v>3</v>
      </c>
    </row>
    <row r="3253" spans="1:5">
      <c r="A3253" t="s">
        <v>337</v>
      </c>
      <c r="B3253">
        <v>2011</v>
      </c>
      <c r="C3253">
        <v>2008</v>
      </c>
      <c r="D3253" t="s">
        <v>1305</v>
      </c>
      <c r="E3253">
        <v>3</v>
      </c>
    </row>
    <row r="3254" spans="1:5">
      <c r="A3254" t="s">
        <v>337</v>
      </c>
      <c r="B3254">
        <v>2011</v>
      </c>
      <c r="C3254">
        <v>2008</v>
      </c>
      <c r="D3254" t="s">
        <v>1304</v>
      </c>
      <c r="E3254">
        <v>3</v>
      </c>
    </row>
    <row r="3255" spans="1:5">
      <c r="A3255" t="s">
        <v>337</v>
      </c>
      <c r="B3255">
        <v>2011</v>
      </c>
      <c r="C3255">
        <v>2008</v>
      </c>
      <c r="D3255" t="s">
        <v>1303</v>
      </c>
      <c r="E3255">
        <v>3</v>
      </c>
    </row>
    <row r="3256" spans="1:5">
      <c r="A3256" t="s">
        <v>337</v>
      </c>
      <c r="B3256">
        <v>2011</v>
      </c>
      <c r="C3256">
        <v>2008</v>
      </c>
      <c r="D3256" t="s">
        <v>1302</v>
      </c>
      <c r="E3256">
        <v>3</v>
      </c>
    </row>
    <row r="3257" spans="1:5">
      <c r="A3257" t="s">
        <v>257</v>
      </c>
      <c r="B3257">
        <v>2012</v>
      </c>
      <c r="C3257">
        <v>2008</v>
      </c>
      <c r="D3257" t="s">
        <v>1305</v>
      </c>
      <c r="E3257">
        <v>4</v>
      </c>
    </row>
    <row r="3258" spans="1:5">
      <c r="A3258" t="s">
        <v>257</v>
      </c>
      <c r="B3258">
        <v>2012</v>
      </c>
      <c r="C3258">
        <v>2008</v>
      </c>
      <c r="D3258" t="s">
        <v>1304</v>
      </c>
      <c r="E3258">
        <v>4</v>
      </c>
    </row>
    <row r="3259" spans="1:5">
      <c r="A3259" t="s">
        <v>257</v>
      </c>
      <c r="B3259">
        <v>2012</v>
      </c>
      <c r="C3259">
        <v>2008</v>
      </c>
      <c r="D3259" t="s">
        <v>1301</v>
      </c>
      <c r="E3259">
        <v>4</v>
      </c>
    </row>
    <row r="3260" spans="1:5">
      <c r="A3260" t="s">
        <v>257</v>
      </c>
      <c r="B3260">
        <v>2012</v>
      </c>
      <c r="C3260">
        <v>2008</v>
      </c>
      <c r="D3260" t="s">
        <v>1303</v>
      </c>
      <c r="E3260">
        <v>4</v>
      </c>
    </row>
    <row r="3261" spans="1:5">
      <c r="A3261" t="s">
        <v>257</v>
      </c>
      <c r="B3261">
        <v>2012</v>
      </c>
      <c r="C3261">
        <v>2008</v>
      </c>
      <c r="D3261" t="s">
        <v>1302</v>
      </c>
      <c r="E3261">
        <v>4</v>
      </c>
    </row>
    <row r="3262" spans="1:5">
      <c r="A3262" t="s">
        <v>258</v>
      </c>
      <c r="B3262">
        <v>2012</v>
      </c>
      <c r="C3262">
        <v>2008</v>
      </c>
      <c r="D3262" t="s">
        <v>1305</v>
      </c>
      <c r="E3262">
        <v>4</v>
      </c>
    </row>
    <row r="3263" spans="1:5">
      <c r="A3263" t="s">
        <v>258</v>
      </c>
      <c r="B3263">
        <v>2012</v>
      </c>
      <c r="C3263">
        <v>2008</v>
      </c>
      <c r="D3263" t="s">
        <v>1304</v>
      </c>
      <c r="E3263">
        <v>4</v>
      </c>
    </row>
    <row r="3264" spans="1:5">
      <c r="A3264" t="s">
        <v>258</v>
      </c>
      <c r="B3264">
        <v>2012</v>
      </c>
      <c r="C3264">
        <v>2008</v>
      </c>
      <c r="D3264" t="s">
        <v>1301</v>
      </c>
      <c r="E3264">
        <v>4</v>
      </c>
    </row>
    <row r="3265" spans="1:5">
      <c r="A3265" t="s">
        <v>258</v>
      </c>
      <c r="B3265">
        <v>2012</v>
      </c>
      <c r="C3265">
        <v>2008</v>
      </c>
      <c r="D3265" t="s">
        <v>1302</v>
      </c>
      <c r="E3265">
        <v>4</v>
      </c>
    </row>
    <row r="3266" spans="1:5">
      <c r="A3266" t="s">
        <v>318</v>
      </c>
      <c r="B3266">
        <v>2011</v>
      </c>
      <c r="C3266">
        <v>2008</v>
      </c>
      <c r="D3266" t="s">
        <v>1305</v>
      </c>
      <c r="E3266">
        <v>3</v>
      </c>
    </row>
    <row r="3267" spans="1:5">
      <c r="A3267" t="s">
        <v>318</v>
      </c>
      <c r="B3267">
        <v>2011</v>
      </c>
      <c r="C3267">
        <v>2008</v>
      </c>
      <c r="D3267" t="s">
        <v>1304</v>
      </c>
      <c r="E3267">
        <v>3</v>
      </c>
    </row>
    <row r="3268" spans="1:5">
      <c r="A3268" t="s">
        <v>318</v>
      </c>
      <c r="B3268">
        <v>2011</v>
      </c>
      <c r="C3268">
        <v>2008</v>
      </c>
      <c r="D3268" t="s">
        <v>1303</v>
      </c>
      <c r="E3268">
        <v>3</v>
      </c>
    </row>
    <row r="3269" spans="1:5">
      <c r="A3269" t="s">
        <v>318</v>
      </c>
      <c r="B3269">
        <v>2011</v>
      </c>
      <c r="C3269">
        <v>2008</v>
      </c>
      <c r="D3269" t="s">
        <v>1302</v>
      </c>
      <c r="E3269">
        <v>3</v>
      </c>
    </row>
    <row r="3270" spans="1:5">
      <c r="A3270" t="s">
        <v>259</v>
      </c>
      <c r="B3270">
        <v>2012</v>
      </c>
      <c r="C3270">
        <v>2008</v>
      </c>
      <c r="D3270" t="s">
        <v>1305</v>
      </c>
      <c r="E3270">
        <v>4</v>
      </c>
    </row>
    <row r="3271" spans="1:5">
      <c r="A3271" t="s">
        <v>259</v>
      </c>
      <c r="B3271">
        <v>2012</v>
      </c>
      <c r="C3271">
        <v>2008</v>
      </c>
      <c r="D3271" t="s">
        <v>1304</v>
      </c>
      <c r="E3271">
        <v>4</v>
      </c>
    </row>
    <row r="3272" spans="1:5">
      <c r="A3272" t="s">
        <v>259</v>
      </c>
      <c r="B3272">
        <v>2012</v>
      </c>
      <c r="C3272">
        <v>2008</v>
      </c>
      <c r="D3272" t="s">
        <v>1302</v>
      </c>
      <c r="E3272">
        <v>4</v>
      </c>
    </row>
    <row r="3273" spans="1:5">
      <c r="A3273" t="s">
        <v>260</v>
      </c>
      <c r="B3273">
        <v>2012</v>
      </c>
      <c r="C3273">
        <v>2008</v>
      </c>
      <c r="D3273" t="s">
        <v>1305</v>
      </c>
      <c r="E3273">
        <v>4</v>
      </c>
    </row>
    <row r="3274" spans="1:5">
      <c r="A3274" t="s">
        <v>260</v>
      </c>
      <c r="B3274">
        <v>2012</v>
      </c>
      <c r="C3274">
        <v>2008</v>
      </c>
      <c r="D3274" t="s">
        <v>1304</v>
      </c>
      <c r="E3274">
        <v>4</v>
      </c>
    </row>
    <row r="3275" spans="1:5">
      <c r="A3275" t="s">
        <v>260</v>
      </c>
      <c r="B3275">
        <v>2012</v>
      </c>
      <c r="C3275">
        <v>2008</v>
      </c>
      <c r="D3275" t="s">
        <v>1303</v>
      </c>
      <c r="E3275">
        <v>4</v>
      </c>
    </row>
    <row r="3276" spans="1:5">
      <c r="A3276" t="s">
        <v>260</v>
      </c>
      <c r="B3276">
        <v>2012</v>
      </c>
      <c r="C3276">
        <v>2008</v>
      </c>
      <c r="D3276" t="s">
        <v>1302</v>
      </c>
      <c r="E3276">
        <v>4</v>
      </c>
    </row>
    <row r="3277" spans="1:5">
      <c r="A3277" t="s">
        <v>1066</v>
      </c>
      <c r="B3277">
        <v>2011</v>
      </c>
      <c r="C3277">
        <v>2008</v>
      </c>
      <c r="D3277" t="s">
        <v>1305</v>
      </c>
      <c r="E3277">
        <v>3</v>
      </c>
    </row>
    <row r="3278" spans="1:5">
      <c r="A3278" t="s">
        <v>1064</v>
      </c>
      <c r="B3278">
        <v>2011</v>
      </c>
      <c r="C3278">
        <v>2008</v>
      </c>
      <c r="D3278" t="s">
        <v>1305</v>
      </c>
      <c r="E3278">
        <v>3</v>
      </c>
    </row>
    <row r="3279" spans="1:5">
      <c r="A3279" t="s">
        <v>262</v>
      </c>
      <c r="B3279">
        <v>2012</v>
      </c>
      <c r="C3279">
        <v>2008</v>
      </c>
      <c r="D3279" t="s">
        <v>1305</v>
      </c>
      <c r="E3279">
        <v>4</v>
      </c>
    </row>
    <row r="3280" spans="1:5">
      <c r="A3280" t="s">
        <v>262</v>
      </c>
      <c r="B3280">
        <v>2012</v>
      </c>
      <c r="C3280">
        <v>2008</v>
      </c>
      <c r="D3280" t="s">
        <v>1304</v>
      </c>
      <c r="E3280">
        <v>4</v>
      </c>
    </row>
    <row r="3281" spans="1:5">
      <c r="A3281" t="s">
        <v>262</v>
      </c>
      <c r="B3281">
        <v>2012</v>
      </c>
      <c r="C3281">
        <v>2008</v>
      </c>
      <c r="D3281" t="s">
        <v>1301</v>
      </c>
      <c r="E3281">
        <v>4</v>
      </c>
    </row>
    <row r="3282" spans="1:5">
      <c r="A3282" t="s">
        <v>262</v>
      </c>
      <c r="B3282">
        <v>2012</v>
      </c>
      <c r="C3282">
        <v>2008</v>
      </c>
      <c r="D3282" t="s">
        <v>1303</v>
      </c>
      <c r="E3282">
        <v>4</v>
      </c>
    </row>
    <row r="3283" spans="1:5">
      <c r="A3283" t="s">
        <v>262</v>
      </c>
      <c r="B3283">
        <v>2012</v>
      </c>
      <c r="C3283">
        <v>2008</v>
      </c>
      <c r="D3283" t="s">
        <v>1302</v>
      </c>
      <c r="E3283">
        <v>4</v>
      </c>
    </row>
    <row r="3284" spans="1:5">
      <c r="A3284" t="s">
        <v>319</v>
      </c>
      <c r="B3284">
        <v>2011</v>
      </c>
      <c r="C3284">
        <v>2008</v>
      </c>
      <c r="D3284" t="s">
        <v>1305</v>
      </c>
      <c r="E3284">
        <v>3</v>
      </c>
    </row>
    <row r="3285" spans="1:5">
      <c r="A3285" t="s">
        <v>319</v>
      </c>
      <c r="B3285">
        <v>2011</v>
      </c>
      <c r="C3285">
        <v>2008</v>
      </c>
      <c r="D3285" t="s">
        <v>1304</v>
      </c>
      <c r="E3285">
        <v>3</v>
      </c>
    </row>
    <row r="3286" spans="1:5">
      <c r="A3286" t="s">
        <v>319</v>
      </c>
      <c r="B3286">
        <v>2011</v>
      </c>
      <c r="C3286">
        <v>2008</v>
      </c>
      <c r="D3286" t="s">
        <v>1303</v>
      </c>
      <c r="E3286">
        <v>3</v>
      </c>
    </row>
    <row r="3287" spans="1:5">
      <c r="A3287" t="s">
        <v>319</v>
      </c>
      <c r="B3287">
        <v>2011</v>
      </c>
      <c r="C3287">
        <v>2008</v>
      </c>
      <c r="D3287" t="s">
        <v>1302</v>
      </c>
      <c r="E3287">
        <v>3</v>
      </c>
    </row>
    <row r="3288" spans="1:5">
      <c r="A3288" t="s">
        <v>230</v>
      </c>
      <c r="B3288">
        <v>2013</v>
      </c>
      <c r="C3288">
        <v>2008</v>
      </c>
      <c r="D3288" t="s">
        <v>1305</v>
      </c>
      <c r="E3288">
        <v>5</v>
      </c>
    </row>
    <row r="3289" spans="1:5">
      <c r="A3289" t="s">
        <v>230</v>
      </c>
      <c r="B3289">
        <v>2013</v>
      </c>
      <c r="C3289">
        <v>2008</v>
      </c>
      <c r="D3289" t="s">
        <v>1304</v>
      </c>
      <c r="E3289">
        <v>5</v>
      </c>
    </row>
    <row r="3290" spans="1:5">
      <c r="A3290" t="s">
        <v>230</v>
      </c>
      <c r="B3290">
        <v>2013</v>
      </c>
      <c r="C3290">
        <v>2008</v>
      </c>
      <c r="D3290" t="s">
        <v>1300</v>
      </c>
      <c r="E3290">
        <v>5</v>
      </c>
    </row>
    <row r="3291" spans="1:5">
      <c r="A3291" t="s">
        <v>230</v>
      </c>
      <c r="B3291">
        <v>2013</v>
      </c>
      <c r="C3291">
        <v>2008</v>
      </c>
      <c r="D3291" t="s">
        <v>1303</v>
      </c>
      <c r="E3291">
        <v>5</v>
      </c>
    </row>
    <row r="3292" spans="1:5">
      <c r="A3292" t="s">
        <v>230</v>
      </c>
      <c r="B3292">
        <v>2013</v>
      </c>
      <c r="C3292">
        <v>2008</v>
      </c>
      <c r="D3292" t="s">
        <v>1302</v>
      </c>
      <c r="E3292">
        <v>5</v>
      </c>
    </row>
    <row r="3293" spans="1:5">
      <c r="A3293" t="s">
        <v>265</v>
      </c>
      <c r="B3293">
        <v>2012</v>
      </c>
      <c r="C3293">
        <v>2008</v>
      </c>
      <c r="D3293" t="s">
        <v>1305</v>
      </c>
      <c r="E3293">
        <v>4</v>
      </c>
    </row>
    <row r="3294" spans="1:5">
      <c r="A3294" t="s">
        <v>265</v>
      </c>
      <c r="B3294">
        <v>2012</v>
      </c>
      <c r="C3294">
        <v>2008</v>
      </c>
      <c r="D3294" t="s">
        <v>1304</v>
      </c>
      <c r="E3294">
        <v>4</v>
      </c>
    </row>
    <row r="3295" spans="1:5">
      <c r="A3295" t="s">
        <v>265</v>
      </c>
      <c r="B3295">
        <v>2012</v>
      </c>
      <c r="C3295">
        <v>2008</v>
      </c>
      <c r="D3295" t="s">
        <v>1301</v>
      </c>
      <c r="E3295">
        <v>4</v>
      </c>
    </row>
    <row r="3296" spans="1:5">
      <c r="A3296" t="s">
        <v>265</v>
      </c>
      <c r="B3296">
        <v>2012</v>
      </c>
      <c r="C3296">
        <v>2008</v>
      </c>
      <c r="D3296" t="s">
        <v>1302</v>
      </c>
      <c r="E3296">
        <v>4</v>
      </c>
    </row>
    <row r="3297" spans="1:5">
      <c r="A3297" t="s">
        <v>266</v>
      </c>
      <c r="B3297">
        <v>2012</v>
      </c>
      <c r="C3297">
        <v>2008</v>
      </c>
      <c r="D3297" t="s">
        <v>1305</v>
      </c>
      <c r="E3297">
        <v>4</v>
      </c>
    </row>
    <row r="3298" spans="1:5">
      <c r="A3298" t="s">
        <v>266</v>
      </c>
      <c r="B3298">
        <v>2012</v>
      </c>
      <c r="C3298">
        <v>2008</v>
      </c>
      <c r="D3298" t="s">
        <v>1304</v>
      </c>
      <c r="E3298">
        <v>4</v>
      </c>
    </row>
    <row r="3299" spans="1:5">
      <c r="A3299" t="s">
        <v>266</v>
      </c>
      <c r="B3299">
        <v>2012</v>
      </c>
      <c r="C3299">
        <v>2008</v>
      </c>
      <c r="D3299" t="s">
        <v>1301</v>
      </c>
      <c r="E3299">
        <v>4</v>
      </c>
    </row>
    <row r="3300" spans="1:5">
      <c r="A3300" t="s">
        <v>266</v>
      </c>
      <c r="B3300">
        <v>2012</v>
      </c>
      <c r="C3300">
        <v>2008</v>
      </c>
      <c r="D3300" t="s">
        <v>1302</v>
      </c>
      <c r="E3300">
        <v>4</v>
      </c>
    </row>
    <row r="3301" spans="1:5">
      <c r="A3301" t="s">
        <v>267</v>
      </c>
      <c r="B3301">
        <v>2012</v>
      </c>
      <c r="C3301">
        <v>2008</v>
      </c>
      <c r="D3301" t="s">
        <v>1305</v>
      </c>
      <c r="E3301">
        <v>4</v>
      </c>
    </row>
    <row r="3302" spans="1:5">
      <c r="A3302" t="s">
        <v>267</v>
      </c>
      <c r="B3302">
        <v>2012</v>
      </c>
      <c r="C3302">
        <v>2008</v>
      </c>
      <c r="D3302" t="s">
        <v>1304</v>
      </c>
      <c r="E3302">
        <v>4</v>
      </c>
    </row>
    <row r="3303" spans="1:5">
      <c r="A3303" t="s">
        <v>267</v>
      </c>
      <c r="B3303">
        <v>2012</v>
      </c>
      <c r="C3303">
        <v>2008</v>
      </c>
      <c r="D3303" t="s">
        <v>1301</v>
      </c>
      <c r="E3303">
        <v>4</v>
      </c>
    </row>
    <row r="3304" spans="1:5">
      <c r="A3304" t="s">
        <v>267</v>
      </c>
      <c r="B3304">
        <v>2012</v>
      </c>
      <c r="C3304">
        <v>2008</v>
      </c>
      <c r="D3304" t="s">
        <v>1300</v>
      </c>
      <c r="E3304">
        <v>4</v>
      </c>
    </row>
    <row r="3305" spans="1:5">
      <c r="A3305" t="s">
        <v>267</v>
      </c>
      <c r="B3305">
        <v>2012</v>
      </c>
      <c r="C3305">
        <v>2008</v>
      </c>
      <c r="D3305" t="s">
        <v>1303</v>
      </c>
      <c r="E3305">
        <v>4</v>
      </c>
    </row>
    <row r="3306" spans="1:5">
      <c r="A3306" t="s">
        <v>267</v>
      </c>
      <c r="B3306">
        <v>2012</v>
      </c>
      <c r="C3306">
        <v>2008</v>
      </c>
      <c r="D3306" t="s">
        <v>1302</v>
      </c>
      <c r="E3306">
        <v>4</v>
      </c>
    </row>
    <row r="3307" spans="1:5">
      <c r="A3307" t="s">
        <v>232</v>
      </c>
      <c r="B3307">
        <v>2013</v>
      </c>
      <c r="C3307">
        <v>2008</v>
      </c>
      <c r="D3307" t="s">
        <v>1305</v>
      </c>
      <c r="E3307">
        <v>5</v>
      </c>
    </row>
    <row r="3308" spans="1:5">
      <c r="A3308" t="s">
        <v>232</v>
      </c>
      <c r="B3308">
        <v>2013</v>
      </c>
      <c r="C3308">
        <v>2008</v>
      </c>
      <c r="D3308" t="s">
        <v>1304</v>
      </c>
      <c r="E3308">
        <v>5</v>
      </c>
    </row>
    <row r="3309" spans="1:5">
      <c r="A3309" t="s">
        <v>232</v>
      </c>
      <c r="B3309">
        <v>2013</v>
      </c>
      <c r="C3309">
        <v>2008</v>
      </c>
      <c r="D3309" t="s">
        <v>1301</v>
      </c>
      <c r="E3309">
        <v>5</v>
      </c>
    </row>
    <row r="3310" spans="1:5">
      <c r="A3310" t="s">
        <v>232</v>
      </c>
      <c r="B3310">
        <v>2013</v>
      </c>
      <c r="C3310">
        <v>2008</v>
      </c>
      <c r="D3310" t="s">
        <v>1300</v>
      </c>
      <c r="E3310">
        <v>5</v>
      </c>
    </row>
    <row r="3311" spans="1:5">
      <c r="A3311" t="s">
        <v>232</v>
      </c>
      <c r="B3311">
        <v>2013</v>
      </c>
      <c r="C3311">
        <v>2008</v>
      </c>
      <c r="D3311" t="s">
        <v>1303</v>
      </c>
      <c r="E3311">
        <v>5</v>
      </c>
    </row>
    <row r="3312" spans="1:5">
      <c r="A3312" t="s">
        <v>232</v>
      </c>
      <c r="B3312">
        <v>2013</v>
      </c>
      <c r="C3312">
        <v>2008</v>
      </c>
      <c r="D3312" t="s">
        <v>1302</v>
      </c>
      <c r="E3312">
        <v>5</v>
      </c>
    </row>
    <row r="3313" spans="1:5">
      <c r="A3313" t="s">
        <v>344</v>
      </c>
      <c r="B3313">
        <v>2011</v>
      </c>
      <c r="C3313">
        <v>2008</v>
      </c>
      <c r="D3313" t="s">
        <v>1305</v>
      </c>
      <c r="E3313">
        <v>3</v>
      </c>
    </row>
    <row r="3314" spans="1:5">
      <c r="A3314" t="s">
        <v>344</v>
      </c>
      <c r="B3314">
        <v>2011</v>
      </c>
      <c r="C3314">
        <v>2008</v>
      </c>
      <c r="D3314" t="s">
        <v>1304</v>
      </c>
      <c r="E3314">
        <v>3</v>
      </c>
    </row>
    <row r="3315" spans="1:5">
      <c r="A3315" t="s">
        <v>344</v>
      </c>
      <c r="B3315">
        <v>2011</v>
      </c>
      <c r="C3315">
        <v>2008</v>
      </c>
      <c r="D3315" t="s">
        <v>1303</v>
      </c>
      <c r="E3315">
        <v>3</v>
      </c>
    </row>
    <row r="3316" spans="1:5">
      <c r="A3316" t="s">
        <v>344</v>
      </c>
      <c r="B3316">
        <v>2011</v>
      </c>
      <c r="C3316">
        <v>2008</v>
      </c>
      <c r="D3316" t="s">
        <v>1302</v>
      </c>
      <c r="E3316">
        <v>3</v>
      </c>
    </row>
    <row r="3317" spans="1:5">
      <c r="A3317" t="s">
        <v>1065</v>
      </c>
      <c r="B3317">
        <v>2011</v>
      </c>
      <c r="C3317">
        <v>2008</v>
      </c>
      <c r="D3317" t="s">
        <v>1305</v>
      </c>
      <c r="E3317">
        <v>3</v>
      </c>
    </row>
    <row r="3318" spans="1:5">
      <c r="A3318" t="s">
        <v>970</v>
      </c>
      <c r="B3318">
        <v>2012</v>
      </c>
      <c r="C3318">
        <v>2008</v>
      </c>
      <c r="D3318" t="s">
        <v>1305</v>
      </c>
      <c r="E3318">
        <v>4</v>
      </c>
    </row>
    <row r="3319" spans="1:5">
      <c r="A3319" t="s">
        <v>970</v>
      </c>
      <c r="B3319">
        <v>2012</v>
      </c>
      <c r="C3319">
        <v>2008</v>
      </c>
      <c r="D3319" t="s">
        <v>1304</v>
      </c>
      <c r="E3319">
        <v>4</v>
      </c>
    </row>
    <row r="3320" spans="1:5">
      <c r="A3320" t="s">
        <v>26</v>
      </c>
      <c r="B3320">
        <v>2011</v>
      </c>
      <c r="C3320">
        <v>2008</v>
      </c>
      <c r="D3320" t="s">
        <v>1305</v>
      </c>
      <c r="E3320">
        <v>3</v>
      </c>
    </row>
    <row r="3321" spans="1:5">
      <c r="A3321" t="s">
        <v>26</v>
      </c>
      <c r="B3321">
        <v>2011</v>
      </c>
      <c r="C3321">
        <v>2008</v>
      </c>
      <c r="D3321" t="s">
        <v>1304</v>
      </c>
      <c r="E3321">
        <v>3</v>
      </c>
    </row>
    <row r="3322" spans="1:5">
      <c r="A3322" t="s">
        <v>26</v>
      </c>
      <c r="B3322">
        <v>2011</v>
      </c>
      <c r="C3322">
        <v>2008</v>
      </c>
      <c r="D3322" t="s">
        <v>1303</v>
      </c>
      <c r="E3322">
        <v>3</v>
      </c>
    </row>
    <row r="3323" spans="1:5">
      <c r="A3323" t="s">
        <v>26</v>
      </c>
      <c r="B3323">
        <v>2011</v>
      </c>
      <c r="C3323">
        <v>2008</v>
      </c>
      <c r="D3323" t="s">
        <v>1298</v>
      </c>
      <c r="E3323">
        <v>3</v>
      </c>
    </row>
    <row r="3324" spans="1:5">
      <c r="A3324" t="s">
        <v>269</v>
      </c>
      <c r="B3324">
        <v>2012</v>
      </c>
      <c r="C3324">
        <v>2008</v>
      </c>
      <c r="D3324" t="s">
        <v>1305</v>
      </c>
      <c r="E3324">
        <v>4</v>
      </c>
    </row>
    <row r="3325" spans="1:5">
      <c r="A3325" t="s">
        <v>269</v>
      </c>
      <c r="B3325">
        <v>2012</v>
      </c>
      <c r="C3325">
        <v>2008</v>
      </c>
      <c r="D3325" t="s">
        <v>1304</v>
      </c>
      <c r="E3325">
        <v>4</v>
      </c>
    </row>
    <row r="3326" spans="1:5">
      <c r="A3326" t="s">
        <v>269</v>
      </c>
      <c r="B3326">
        <v>2012</v>
      </c>
      <c r="C3326">
        <v>2008</v>
      </c>
      <c r="D3326" t="s">
        <v>1301</v>
      </c>
      <c r="E3326">
        <v>4</v>
      </c>
    </row>
    <row r="3327" spans="1:5">
      <c r="A3327" t="s">
        <v>269</v>
      </c>
      <c r="B3327">
        <v>2012</v>
      </c>
      <c r="C3327">
        <v>2008</v>
      </c>
      <c r="D3327" t="s">
        <v>1303</v>
      </c>
      <c r="E3327">
        <v>4</v>
      </c>
    </row>
    <row r="3328" spans="1:5">
      <c r="A3328" t="s">
        <v>269</v>
      </c>
      <c r="B3328">
        <v>2012</v>
      </c>
      <c r="C3328">
        <v>2008</v>
      </c>
      <c r="D3328" t="s">
        <v>1302</v>
      </c>
      <c r="E3328">
        <v>4</v>
      </c>
    </row>
    <row r="3329" spans="1:5">
      <c r="A3329" t="s">
        <v>1217</v>
      </c>
      <c r="B3329">
        <v>2011</v>
      </c>
      <c r="C3329">
        <v>2008</v>
      </c>
      <c r="D3329" t="s">
        <v>1305</v>
      </c>
      <c r="E3329">
        <v>3</v>
      </c>
    </row>
    <row r="3330" spans="1:5">
      <c r="A3330" t="s">
        <v>354</v>
      </c>
      <c r="B3330">
        <v>2011</v>
      </c>
      <c r="C3330">
        <v>2008</v>
      </c>
      <c r="D3330" t="s">
        <v>1305</v>
      </c>
      <c r="E3330">
        <v>3</v>
      </c>
    </row>
    <row r="3331" spans="1:5">
      <c r="A3331" t="s">
        <v>354</v>
      </c>
      <c r="B3331">
        <v>2011</v>
      </c>
      <c r="C3331">
        <v>2008</v>
      </c>
      <c r="D3331" t="s">
        <v>1304</v>
      </c>
      <c r="E3331">
        <v>3</v>
      </c>
    </row>
    <row r="3332" spans="1:5">
      <c r="A3332" t="s">
        <v>354</v>
      </c>
      <c r="B3332">
        <v>2011</v>
      </c>
      <c r="C3332">
        <v>2008</v>
      </c>
      <c r="D3332" t="s">
        <v>1303</v>
      </c>
      <c r="E3332">
        <v>3</v>
      </c>
    </row>
    <row r="3333" spans="1:5">
      <c r="A3333" t="s">
        <v>354</v>
      </c>
      <c r="B3333">
        <v>2011</v>
      </c>
      <c r="C3333">
        <v>2008</v>
      </c>
      <c r="D3333" t="s">
        <v>1302</v>
      </c>
      <c r="E3333">
        <v>3</v>
      </c>
    </row>
    <row r="3334" spans="1:5">
      <c r="A3334" t="s">
        <v>271</v>
      </c>
      <c r="B3334">
        <v>2012</v>
      </c>
      <c r="C3334">
        <v>2008</v>
      </c>
      <c r="D3334" t="s">
        <v>1305</v>
      </c>
      <c r="E3334">
        <v>4</v>
      </c>
    </row>
    <row r="3335" spans="1:5">
      <c r="A3335" t="s">
        <v>271</v>
      </c>
      <c r="B3335">
        <v>2012</v>
      </c>
      <c r="C3335">
        <v>2008</v>
      </c>
      <c r="D3335" t="s">
        <v>1304</v>
      </c>
      <c r="E3335">
        <v>4</v>
      </c>
    </row>
    <row r="3336" spans="1:5">
      <c r="A3336" t="s">
        <v>271</v>
      </c>
      <c r="B3336">
        <v>2012</v>
      </c>
      <c r="C3336">
        <v>2008</v>
      </c>
      <c r="D3336" t="s">
        <v>1301</v>
      </c>
      <c r="E3336">
        <v>4</v>
      </c>
    </row>
    <row r="3337" spans="1:5">
      <c r="A3337" t="s">
        <v>271</v>
      </c>
      <c r="B3337">
        <v>2012</v>
      </c>
      <c r="C3337">
        <v>2008</v>
      </c>
      <c r="D3337" t="s">
        <v>1303</v>
      </c>
      <c r="E3337">
        <v>4</v>
      </c>
    </row>
    <row r="3338" spans="1:5">
      <c r="A3338" t="s">
        <v>271</v>
      </c>
      <c r="B3338">
        <v>2012</v>
      </c>
      <c r="C3338">
        <v>2008</v>
      </c>
      <c r="D3338" t="s">
        <v>1302</v>
      </c>
      <c r="E3338">
        <v>4</v>
      </c>
    </row>
    <row r="3339" spans="1:5">
      <c r="A3339" t="s">
        <v>296</v>
      </c>
      <c r="B3339">
        <v>2012</v>
      </c>
      <c r="C3339">
        <v>2008</v>
      </c>
      <c r="D3339" t="s">
        <v>1305</v>
      </c>
      <c r="E3339">
        <v>4</v>
      </c>
    </row>
    <row r="3340" spans="1:5">
      <c r="A3340" t="s">
        <v>296</v>
      </c>
      <c r="B3340">
        <v>2012</v>
      </c>
      <c r="C3340">
        <v>2008</v>
      </c>
      <c r="D3340" t="s">
        <v>1304</v>
      </c>
      <c r="E3340">
        <v>4</v>
      </c>
    </row>
    <row r="3341" spans="1:5">
      <c r="A3341" t="s">
        <v>296</v>
      </c>
      <c r="B3341">
        <v>2012</v>
      </c>
      <c r="C3341">
        <v>2008</v>
      </c>
      <c r="D3341" t="s">
        <v>1300</v>
      </c>
      <c r="E3341">
        <v>4</v>
      </c>
    </row>
    <row r="3342" spans="1:5">
      <c r="A3342" t="s">
        <v>296</v>
      </c>
      <c r="B3342">
        <v>2012</v>
      </c>
      <c r="C3342">
        <v>2008</v>
      </c>
      <c r="D3342" t="s">
        <v>1303</v>
      </c>
      <c r="E3342">
        <v>4</v>
      </c>
    </row>
    <row r="3343" spans="1:5">
      <c r="A3343" t="s">
        <v>296</v>
      </c>
      <c r="B3343">
        <v>2012</v>
      </c>
      <c r="C3343">
        <v>2008</v>
      </c>
      <c r="D3343" t="s">
        <v>1302</v>
      </c>
      <c r="E3343">
        <v>4</v>
      </c>
    </row>
    <row r="3344" spans="1:5">
      <c r="A3344" t="s">
        <v>234</v>
      </c>
      <c r="B3344">
        <v>2013</v>
      </c>
      <c r="C3344">
        <v>2008</v>
      </c>
      <c r="D3344" t="s">
        <v>1305</v>
      </c>
      <c r="E3344">
        <v>5</v>
      </c>
    </row>
    <row r="3345" spans="1:5">
      <c r="A3345" t="s">
        <v>234</v>
      </c>
      <c r="B3345">
        <v>2013</v>
      </c>
      <c r="C3345">
        <v>2008</v>
      </c>
      <c r="D3345" t="s">
        <v>1304</v>
      </c>
      <c r="E3345">
        <v>5</v>
      </c>
    </row>
    <row r="3346" spans="1:5">
      <c r="A3346" t="s">
        <v>234</v>
      </c>
      <c r="B3346">
        <v>2013</v>
      </c>
      <c r="C3346">
        <v>2008</v>
      </c>
      <c r="D3346" t="s">
        <v>1301</v>
      </c>
      <c r="E3346">
        <v>5</v>
      </c>
    </row>
    <row r="3347" spans="1:5">
      <c r="A3347" t="s">
        <v>234</v>
      </c>
      <c r="B3347">
        <v>2013</v>
      </c>
      <c r="C3347">
        <v>2008</v>
      </c>
      <c r="D3347" t="s">
        <v>1300</v>
      </c>
      <c r="E3347">
        <v>5</v>
      </c>
    </row>
    <row r="3348" spans="1:5">
      <c r="A3348" t="s">
        <v>234</v>
      </c>
      <c r="B3348">
        <v>2013</v>
      </c>
      <c r="C3348">
        <v>2008</v>
      </c>
      <c r="D3348" t="s">
        <v>1303</v>
      </c>
      <c r="E3348">
        <v>5</v>
      </c>
    </row>
    <row r="3349" spans="1:5">
      <c r="A3349" t="s">
        <v>234</v>
      </c>
      <c r="B3349">
        <v>2013</v>
      </c>
      <c r="C3349">
        <v>2008</v>
      </c>
      <c r="D3349" t="s">
        <v>1302</v>
      </c>
      <c r="E3349">
        <v>5</v>
      </c>
    </row>
    <row r="3350" spans="1:5">
      <c r="A3350" t="s">
        <v>316</v>
      </c>
      <c r="B3350">
        <v>2011</v>
      </c>
      <c r="C3350">
        <v>2008</v>
      </c>
      <c r="D3350" t="s">
        <v>1305</v>
      </c>
      <c r="E3350">
        <v>3</v>
      </c>
    </row>
    <row r="3351" spans="1:5">
      <c r="A3351" t="s">
        <v>316</v>
      </c>
      <c r="B3351">
        <v>2011</v>
      </c>
      <c r="C3351">
        <v>2008</v>
      </c>
      <c r="D3351" t="s">
        <v>1304</v>
      </c>
      <c r="E3351">
        <v>3</v>
      </c>
    </row>
    <row r="3352" spans="1:5">
      <c r="A3352" t="s">
        <v>316</v>
      </c>
      <c r="B3352">
        <v>2011</v>
      </c>
      <c r="C3352">
        <v>2008</v>
      </c>
      <c r="D3352" t="s">
        <v>1303</v>
      </c>
      <c r="E3352">
        <v>3</v>
      </c>
    </row>
    <row r="3353" spans="1:5">
      <c r="A3353" t="s">
        <v>316</v>
      </c>
      <c r="B3353">
        <v>2011</v>
      </c>
      <c r="C3353">
        <v>2008</v>
      </c>
      <c r="D3353" t="s">
        <v>1302</v>
      </c>
      <c r="E3353">
        <v>3</v>
      </c>
    </row>
    <row r="3354" spans="1:5">
      <c r="A3354" t="s">
        <v>231</v>
      </c>
      <c r="B3354">
        <v>2013</v>
      </c>
      <c r="C3354">
        <v>2008</v>
      </c>
      <c r="D3354" t="s">
        <v>1305</v>
      </c>
      <c r="E3354">
        <v>5</v>
      </c>
    </row>
    <row r="3355" spans="1:5">
      <c r="A3355" t="s">
        <v>231</v>
      </c>
      <c r="B3355">
        <v>2013</v>
      </c>
      <c r="C3355">
        <v>2008</v>
      </c>
      <c r="D3355" t="s">
        <v>1304</v>
      </c>
      <c r="E3355">
        <v>5</v>
      </c>
    </row>
    <row r="3356" spans="1:5">
      <c r="A3356" t="s">
        <v>231</v>
      </c>
      <c r="B3356">
        <v>2013</v>
      </c>
      <c r="C3356">
        <v>2008</v>
      </c>
      <c r="D3356" t="s">
        <v>1301</v>
      </c>
      <c r="E3356">
        <v>5</v>
      </c>
    </row>
    <row r="3357" spans="1:5">
      <c r="A3357" t="s">
        <v>231</v>
      </c>
      <c r="B3357">
        <v>2013</v>
      </c>
      <c r="C3357">
        <v>2008</v>
      </c>
      <c r="D3357" t="s">
        <v>1300</v>
      </c>
      <c r="E3357">
        <v>5</v>
      </c>
    </row>
    <row r="3358" spans="1:5">
      <c r="A3358" t="s">
        <v>231</v>
      </c>
      <c r="B3358">
        <v>2013</v>
      </c>
      <c r="C3358">
        <v>2008</v>
      </c>
      <c r="D3358" t="s">
        <v>1303</v>
      </c>
      <c r="E3358">
        <v>5</v>
      </c>
    </row>
    <row r="3359" spans="1:5">
      <c r="A3359" t="s">
        <v>231</v>
      </c>
      <c r="B3359">
        <v>2013</v>
      </c>
      <c r="C3359">
        <v>2008</v>
      </c>
      <c r="D3359" t="s">
        <v>1302</v>
      </c>
      <c r="E3359">
        <v>5</v>
      </c>
    </row>
    <row r="3360" spans="1:5">
      <c r="A3360" t="s">
        <v>32</v>
      </c>
      <c r="B3360">
        <v>2011</v>
      </c>
      <c r="C3360">
        <v>2008</v>
      </c>
      <c r="D3360" t="s">
        <v>1305</v>
      </c>
      <c r="E3360">
        <v>3</v>
      </c>
    </row>
    <row r="3361" spans="1:5">
      <c r="A3361" t="s">
        <v>32</v>
      </c>
      <c r="B3361">
        <v>2011</v>
      </c>
      <c r="C3361">
        <v>2008</v>
      </c>
      <c r="D3361" t="s">
        <v>1304</v>
      </c>
      <c r="E3361">
        <v>3</v>
      </c>
    </row>
    <row r="3362" spans="1:5">
      <c r="A3362" t="s">
        <v>32</v>
      </c>
      <c r="B3362">
        <v>2011</v>
      </c>
      <c r="C3362">
        <v>2008</v>
      </c>
      <c r="D3362" t="s">
        <v>1303</v>
      </c>
      <c r="E3362">
        <v>3</v>
      </c>
    </row>
    <row r="3363" spans="1:5">
      <c r="A3363" t="s">
        <v>32</v>
      </c>
      <c r="B3363">
        <v>2011</v>
      </c>
      <c r="C3363">
        <v>2008</v>
      </c>
      <c r="D3363" t="s">
        <v>1298</v>
      </c>
      <c r="E3363">
        <v>3</v>
      </c>
    </row>
    <row r="3364" spans="1:5">
      <c r="A3364" t="s">
        <v>292</v>
      </c>
      <c r="B3364">
        <v>2012</v>
      </c>
      <c r="C3364">
        <v>2008</v>
      </c>
      <c r="D3364" t="s">
        <v>1305</v>
      </c>
      <c r="E3364">
        <v>4</v>
      </c>
    </row>
    <row r="3365" spans="1:5">
      <c r="A3365" t="s">
        <v>292</v>
      </c>
      <c r="B3365">
        <v>2012</v>
      </c>
      <c r="C3365">
        <v>2008</v>
      </c>
      <c r="D3365" t="s">
        <v>1304</v>
      </c>
      <c r="E3365">
        <v>4</v>
      </c>
    </row>
    <row r="3366" spans="1:5">
      <c r="A3366" t="s">
        <v>292</v>
      </c>
      <c r="B3366">
        <v>2012</v>
      </c>
      <c r="C3366">
        <v>2008</v>
      </c>
      <c r="D3366" t="s">
        <v>1301</v>
      </c>
      <c r="E3366">
        <v>4</v>
      </c>
    </row>
    <row r="3367" spans="1:5">
      <c r="A3367" t="s">
        <v>292</v>
      </c>
      <c r="B3367">
        <v>2012</v>
      </c>
      <c r="C3367">
        <v>2008</v>
      </c>
      <c r="D3367" t="s">
        <v>1303</v>
      </c>
      <c r="E3367">
        <v>4</v>
      </c>
    </row>
    <row r="3368" spans="1:5">
      <c r="A3368" t="s">
        <v>292</v>
      </c>
      <c r="B3368">
        <v>2012</v>
      </c>
      <c r="C3368">
        <v>2008</v>
      </c>
      <c r="D3368" t="s">
        <v>1302</v>
      </c>
      <c r="E3368">
        <v>4</v>
      </c>
    </row>
    <row r="3369" spans="1:5">
      <c r="A3369" t="s">
        <v>1143</v>
      </c>
      <c r="B3369">
        <v>2013</v>
      </c>
      <c r="C3369">
        <v>2008</v>
      </c>
      <c r="D3369" t="s">
        <v>1305</v>
      </c>
      <c r="E3369">
        <v>5</v>
      </c>
    </row>
    <row r="3370" spans="1:5">
      <c r="A3370" t="s">
        <v>298</v>
      </c>
      <c r="B3370">
        <v>2012</v>
      </c>
      <c r="C3370">
        <v>2008</v>
      </c>
      <c r="D3370" t="s">
        <v>1305</v>
      </c>
      <c r="E3370">
        <v>4</v>
      </c>
    </row>
    <row r="3371" spans="1:5">
      <c r="A3371" t="s">
        <v>298</v>
      </c>
      <c r="B3371">
        <v>2012</v>
      </c>
      <c r="C3371">
        <v>2008</v>
      </c>
      <c r="D3371" t="s">
        <v>1304</v>
      </c>
      <c r="E3371">
        <v>4</v>
      </c>
    </row>
    <row r="3372" spans="1:5">
      <c r="A3372" t="s">
        <v>298</v>
      </c>
      <c r="B3372">
        <v>2012</v>
      </c>
      <c r="C3372">
        <v>2008</v>
      </c>
      <c r="D3372" t="s">
        <v>1301</v>
      </c>
      <c r="E3372">
        <v>4</v>
      </c>
    </row>
    <row r="3373" spans="1:5">
      <c r="A3373" t="s">
        <v>298</v>
      </c>
      <c r="B3373">
        <v>2012</v>
      </c>
      <c r="C3373">
        <v>2008</v>
      </c>
      <c r="D3373" t="s">
        <v>1300</v>
      </c>
      <c r="E3373">
        <v>4</v>
      </c>
    </row>
    <row r="3374" spans="1:5">
      <c r="A3374" t="s">
        <v>298</v>
      </c>
      <c r="B3374">
        <v>2012</v>
      </c>
      <c r="C3374">
        <v>2008</v>
      </c>
      <c r="D3374" t="s">
        <v>1303</v>
      </c>
      <c r="E3374">
        <v>4</v>
      </c>
    </row>
    <row r="3375" spans="1:5">
      <c r="A3375" t="s">
        <v>298</v>
      </c>
      <c r="B3375">
        <v>2012</v>
      </c>
      <c r="C3375">
        <v>2008</v>
      </c>
      <c r="D3375" t="s">
        <v>1302</v>
      </c>
      <c r="E3375">
        <v>4</v>
      </c>
    </row>
    <row r="3376" spans="1:5">
      <c r="A3376" t="s">
        <v>1057</v>
      </c>
      <c r="B3376">
        <v>2012</v>
      </c>
      <c r="C3376">
        <v>2008</v>
      </c>
      <c r="D3376" t="s">
        <v>1305</v>
      </c>
      <c r="E3376">
        <v>4</v>
      </c>
    </row>
    <row r="3377" spans="1:5">
      <c r="A3377" t="s">
        <v>297</v>
      </c>
      <c r="B3377">
        <v>2012</v>
      </c>
      <c r="C3377">
        <v>2008</v>
      </c>
      <c r="D3377" t="s">
        <v>1305</v>
      </c>
      <c r="E3377">
        <v>4</v>
      </c>
    </row>
    <row r="3378" spans="1:5">
      <c r="A3378" t="s">
        <v>297</v>
      </c>
      <c r="B3378">
        <v>2012</v>
      </c>
      <c r="C3378">
        <v>2008</v>
      </c>
      <c r="D3378" t="s">
        <v>1304</v>
      </c>
      <c r="E3378">
        <v>4</v>
      </c>
    </row>
    <row r="3379" spans="1:5">
      <c r="A3379" t="s">
        <v>297</v>
      </c>
      <c r="B3379">
        <v>2012</v>
      </c>
      <c r="C3379">
        <v>2008</v>
      </c>
      <c r="D3379" t="s">
        <v>1303</v>
      </c>
      <c r="E3379">
        <v>4</v>
      </c>
    </row>
    <row r="3380" spans="1:5">
      <c r="A3380" t="s">
        <v>297</v>
      </c>
      <c r="B3380">
        <v>2012</v>
      </c>
      <c r="C3380">
        <v>2008</v>
      </c>
      <c r="D3380" t="s">
        <v>1302</v>
      </c>
      <c r="E3380">
        <v>4</v>
      </c>
    </row>
    <row r="3381" spans="1:5">
      <c r="A3381" t="s">
        <v>295</v>
      </c>
      <c r="B3381">
        <v>2012</v>
      </c>
      <c r="C3381">
        <v>2008</v>
      </c>
      <c r="D3381" t="s">
        <v>1305</v>
      </c>
      <c r="E3381">
        <v>4</v>
      </c>
    </row>
    <row r="3382" spans="1:5">
      <c r="A3382" t="s">
        <v>295</v>
      </c>
      <c r="B3382">
        <v>2012</v>
      </c>
      <c r="C3382">
        <v>2008</v>
      </c>
      <c r="D3382" t="s">
        <v>1304</v>
      </c>
      <c r="E3382">
        <v>4</v>
      </c>
    </row>
    <row r="3383" spans="1:5">
      <c r="A3383" t="s">
        <v>295</v>
      </c>
      <c r="B3383">
        <v>2012</v>
      </c>
      <c r="C3383">
        <v>2008</v>
      </c>
      <c r="D3383" t="s">
        <v>1301</v>
      </c>
      <c r="E3383">
        <v>4</v>
      </c>
    </row>
    <row r="3384" spans="1:5">
      <c r="A3384" t="s">
        <v>295</v>
      </c>
      <c r="B3384">
        <v>2012</v>
      </c>
      <c r="C3384">
        <v>2008</v>
      </c>
      <c r="D3384" t="s">
        <v>1303</v>
      </c>
      <c r="E3384">
        <v>4</v>
      </c>
    </row>
    <row r="3385" spans="1:5">
      <c r="A3385" t="s">
        <v>295</v>
      </c>
      <c r="B3385">
        <v>2012</v>
      </c>
      <c r="C3385">
        <v>2008</v>
      </c>
      <c r="D3385" t="s">
        <v>1302</v>
      </c>
      <c r="E3385">
        <v>4</v>
      </c>
    </row>
    <row r="3386" spans="1:5">
      <c r="A3386" t="s">
        <v>1214</v>
      </c>
      <c r="B3386">
        <v>2012</v>
      </c>
      <c r="C3386">
        <v>2008</v>
      </c>
      <c r="D3386" t="s">
        <v>1305</v>
      </c>
      <c r="E3386">
        <v>4</v>
      </c>
    </row>
    <row r="3387" spans="1:5">
      <c r="A3387" t="s">
        <v>293</v>
      </c>
      <c r="B3387">
        <v>2012</v>
      </c>
      <c r="C3387">
        <v>2008</v>
      </c>
      <c r="D3387" t="s">
        <v>1305</v>
      </c>
      <c r="E3387">
        <v>4</v>
      </c>
    </row>
    <row r="3388" spans="1:5">
      <c r="A3388" t="s">
        <v>293</v>
      </c>
      <c r="B3388">
        <v>2012</v>
      </c>
      <c r="C3388">
        <v>2008</v>
      </c>
      <c r="D3388" t="s">
        <v>1304</v>
      </c>
      <c r="E3388">
        <v>4</v>
      </c>
    </row>
    <row r="3389" spans="1:5">
      <c r="A3389" t="s">
        <v>293</v>
      </c>
      <c r="B3389">
        <v>2012</v>
      </c>
      <c r="C3389">
        <v>2008</v>
      </c>
      <c r="D3389" t="s">
        <v>1301</v>
      </c>
      <c r="E3389">
        <v>4</v>
      </c>
    </row>
    <row r="3390" spans="1:5">
      <c r="A3390" t="s">
        <v>293</v>
      </c>
      <c r="B3390">
        <v>2012</v>
      </c>
      <c r="C3390">
        <v>2008</v>
      </c>
      <c r="D3390" t="s">
        <v>1303</v>
      </c>
      <c r="E3390">
        <v>4</v>
      </c>
    </row>
    <row r="3391" spans="1:5">
      <c r="A3391" t="s">
        <v>293</v>
      </c>
      <c r="B3391">
        <v>2012</v>
      </c>
      <c r="C3391">
        <v>2008</v>
      </c>
      <c r="D3391" t="s">
        <v>1302</v>
      </c>
      <c r="E3391">
        <v>4</v>
      </c>
    </row>
    <row r="3392" spans="1:5">
      <c r="A3392" t="s">
        <v>359</v>
      </c>
      <c r="B3392">
        <v>2011</v>
      </c>
      <c r="C3392">
        <v>2008</v>
      </c>
      <c r="D3392" t="s">
        <v>1305</v>
      </c>
      <c r="E3392">
        <v>3</v>
      </c>
    </row>
    <row r="3393" spans="1:5">
      <c r="A3393" t="s">
        <v>359</v>
      </c>
      <c r="B3393">
        <v>2011</v>
      </c>
      <c r="C3393">
        <v>2008</v>
      </c>
      <c r="D3393" t="s">
        <v>1304</v>
      </c>
      <c r="E3393">
        <v>3</v>
      </c>
    </row>
    <row r="3394" spans="1:5">
      <c r="A3394" t="s">
        <v>359</v>
      </c>
      <c r="B3394">
        <v>2011</v>
      </c>
      <c r="C3394">
        <v>2008</v>
      </c>
      <c r="D3394" t="s">
        <v>1303</v>
      </c>
      <c r="E3394">
        <v>3</v>
      </c>
    </row>
    <row r="3395" spans="1:5">
      <c r="A3395" t="s">
        <v>359</v>
      </c>
      <c r="B3395">
        <v>2011</v>
      </c>
      <c r="C3395">
        <v>2008</v>
      </c>
      <c r="D3395" t="s">
        <v>1302</v>
      </c>
      <c r="E3395">
        <v>3</v>
      </c>
    </row>
    <row r="3396" spans="1:5">
      <c r="A3396" t="s">
        <v>1212</v>
      </c>
      <c r="B3396">
        <v>2012</v>
      </c>
      <c r="C3396">
        <v>2008</v>
      </c>
      <c r="D3396" t="s">
        <v>1305</v>
      </c>
      <c r="E3396">
        <v>4</v>
      </c>
    </row>
    <row r="3397" spans="1:5">
      <c r="A3397" t="s">
        <v>294</v>
      </c>
      <c r="B3397">
        <v>2012</v>
      </c>
      <c r="C3397">
        <v>2008</v>
      </c>
      <c r="D3397" t="s">
        <v>1305</v>
      </c>
      <c r="E3397">
        <v>4</v>
      </c>
    </row>
    <row r="3398" spans="1:5">
      <c r="A3398" t="s">
        <v>294</v>
      </c>
      <c r="B3398">
        <v>2012</v>
      </c>
      <c r="C3398">
        <v>2008</v>
      </c>
      <c r="D3398" t="s">
        <v>1304</v>
      </c>
      <c r="E3398">
        <v>4</v>
      </c>
    </row>
    <row r="3399" spans="1:5">
      <c r="A3399" t="s">
        <v>294</v>
      </c>
      <c r="B3399">
        <v>2012</v>
      </c>
      <c r="C3399">
        <v>2008</v>
      </c>
      <c r="D3399" t="s">
        <v>1301</v>
      </c>
      <c r="E3399">
        <v>4</v>
      </c>
    </row>
    <row r="3400" spans="1:5">
      <c r="A3400" t="s">
        <v>294</v>
      </c>
      <c r="B3400">
        <v>2012</v>
      </c>
      <c r="C3400">
        <v>2008</v>
      </c>
      <c r="D3400" t="s">
        <v>1300</v>
      </c>
      <c r="E3400">
        <v>4</v>
      </c>
    </row>
    <row r="3401" spans="1:5">
      <c r="A3401" t="s">
        <v>294</v>
      </c>
      <c r="B3401">
        <v>2012</v>
      </c>
      <c r="C3401">
        <v>2008</v>
      </c>
      <c r="D3401" t="s">
        <v>1303</v>
      </c>
      <c r="E3401">
        <v>4</v>
      </c>
    </row>
    <row r="3402" spans="1:5">
      <c r="A3402" t="s">
        <v>294</v>
      </c>
      <c r="B3402">
        <v>2012</v>
      </c>
      <c r="C3402">
        <v>2008</v>
      </c>
      <c r="D3402" t="s">
        <v>1302</v>
      </c>
      <c r="E3402">
        <v>4</v>
      </c>
    </row>
    <row r="3403" spans="1:5">
      <c r="A3403" t="s">
        <v>1213</v>
      </c>
      <c r="B3403">
        <v>2012</v>
      </c>
      <c r="C3403">
        <v>2008</v>
      </c>
      <c r="D3403" t="s">
        <v>1305</v>
      </c>
      <c r="E3403">
        <v>4</v>
      </c>
    </row>
    <row r="3404" spans="1:5">
      <c r="A3404" t="s">
        <v>270</v>
      </c>
      <c r="B3404">
        <v>2012</v>
      </c>
      <c r="C3404">
        <v>2008</v>
      </c>
      <c r="D3404" t="s">
        <v>1305</v>
      </c>
      <c r="E3404">
        <v>4</v>
      </c>
    </row>
    <row r="3405" spans="1:5">
      <c r="A3405" t="s">
        <v>270</v>
      </c>
      <c r="B3405">
        <v>2012</v>
      </c>
      <c r="C3405">
        <v>2008</v>
      </c>
      <c r="D3405" t="s">
        <v>1304</v>
      </c>
      <c r="E3405">
        <v>4</v>
      </c>
    </row>
    <row r="3406" spans="1:5">
      <c r="A3406" t="s">
        <v>270</v>
      </c>
      <c r="B3406">
        <v>2012</v>
      </c>
      <c r="C3406">
        <v>2008</v>
      </c>
      <c r="D3406" t="s">
        <v>1301</v>
      </c>
      <c r="E3406">
        <v>4</v>
      </c>
    </row>
    <row r="3407" spans="1:5">
      <c r="A3407" t="s">
        <v>270</v>
      </c>
      <c r="B3407">
        <v>2012</v>
      </c>
      <c r="C3407">
        <v>2008</v>
      </c>
      <c r="D3407" t="s">
        <v>1300</v>
      </c>
      <c r="E3407">
        <v>4</v>
      </c>
    </row>
    <row r="3408" spans="1:5">
      <c r="A3408" t="s">
        <v>270</v>
      </c>
      <c r="B3408">
        <v>2012</v>
      </c>
      <c r="C3408">
        <v>2008</v>
      </c>
      <c r="D3408" t="s">
        <v>1302</v>
      </c>
      <c r="E3408">
        <v>4</v>
      </c>
    </row>
    <row r="3409" spans="1:5">
      <c r="A3409" t="s">
        <v>254</v>
      </c>
      <c r="B3409">
        <v>2012</v>
      </c>
      <c r="C3409">
        <v>2008</v>
      </c>
      <c r="D3409" t="s">
        <v>1305</v>
      </c>
      <c r="E3409">
        <v>4</v>
      </c>
    </row>
    <row r="3410" spans="1:5">
      <c r="A3410" t="s">
        <v>254</v>
      </c>
      <c r="B3410">
        <v>2012</v>
      </c>
      <c r="C3410">
        <v>2008</v>
      </c>
      <c r="D3410" t="s">
        <v>1304</v>
      </c>
      <c r="E3410">
        <v>4</v>
      </c>
    </row>
    <row r="3411" spans="1:5">
      <c r="A3411" t="s">
        <v>254</v>
      </c>
      <c r="B3411">
        <v>2012</v>
      </c>
      <c r="C3411">
        <v>2008</v>
      </c>
      <c r="D3411" t="s">
        <v>1301</v>
      </c>
      <c r="E3411">
        <v>4</v>
      </c>
    </row>
    <row r="3412" spans="1:5">
      <c r="A3412" t="s">
        <v>254</v>
      </c>
      <c r="B3412">
        <v>2012</v>
      </c>
      <c r="C3412">
        <v>2008</v>
      </c>
      <c r="D3412" t="s">
        <v>1303</v>
      </c>
      <c r="E3412">
        <v>4</v>
      </c>
    </row>
    <row r="3413" spans="1:5">
      <c r="A3413" t="s">
        <v>254</v>
      </c>
      <c r="B3413">
        <v>2012</v>
      </c>
      <c r="C3413">
        <v>2008</v>
      </c>
      <c r="D3413" t="s">
        <v>1302</v>
      </c>
      <c r="E3413">
        <v>4</v>
      </c>
    </row>
    <row r="3414" spans="1:5">
      <c r="A3414" t="s">
        <v>1060</v>
      </c>
      <c r="B3414">
        <v>2011</v>
      </c>
      <c r="C3414">
        <v>2008</v>
      </c>
      <c r="D3414" t="s">
        <v>1305</v>
      </c>
      <c r="E3414">
        <v>3</v>
      </c>
    </row>
    <row r="3415" spans="1:5">
      <c r="A3415" t="s">
        <v>1145</v>
      </c>
      <c r="B3415">
        <v>2012</v>
      </c>
      <c r="C3415">
        <v>2008</v>
      </c>
      <c r="D3415" t="s">
        <v>1305</v>
      </c>
      <c r="E3415">
        <v>4</v>
      </c>
    </row>
    <row r="3416" spans="1:5">
      <c r="A3416" t="s">
        <v>251</v>
      </c>
      <c r="B3416">
        <v>2012</v>
      </c>
      <c r="C3416">
        <v>2008</v>
      </c>
      <c r="D3416" t="s">
        <v>1305</v>
      </c>
      <c r="E3416">
        <v>4</v>
      </c>
    </row>
    <row r="3417" spans="1:5">
      <c r="A3417" t="s">
        <v>251</v>
      </c>
      <c r="B3417">
        <v>2012</v>
      </c>
      <c r="C3417">
        <v>2008</v>
      </c>
      <c r="D3417" t="s">
        <v>1304</v>
      </c>
      <c r="E3417">
        <v>4</v>
      </c>
    </row>
    <row r="3418" spans="1:5">
      <c r="A3418" t="s">
        <v>251</v>
      </c>
      <c r="B3418">
        <v>2012</v>
      </c>
      <c r="C3418">
        <v>2008</v>
      </c>
      <c r="D3418" t="s">
        <v>1301</v>
      </c>
      <c r="E3418">
        <v>4</v>
      </c>
    </row>
    <row r="3419" spans="1:5">
      <c r="A3419" t="s">
        <v>251</v>
      </c>
      <c r="B3419">
        <v>2012</v>
      </c>
      <c r="C3419">
        <v>2008</v>
      </c>
      <c r="D3419" t="s">
        <v>1303</v>
      </c>
      <c r="E3419">
        <v>4</v>
      </c>
    </row>
    <row r="3420" spans="1:5">
      <c r="A3420" t="s">
        <v>251</v>
      </c>
      <c r="B3420">
        <v>2012</v>
      </c>
      <c r="C3420">
        <v>2008</v>
      </c>
      <c r="D3420" t="s">
        <v>1302</v>
      </c>
      <c r="E3420">
        <v>4</v>
      </c>
    </row>
    <row r="3421" spans="1:5">
      <c r="A3421" t="s">
        <v>253</v>
      </c>
      <c r="B3421">
        <v>2012</v>
      </c>
      <c r="C3421">
        <v>2008</v>
      </c>
      <c r="D3421" t="s">
        <v>1305</v>
      </c>
      <c r="E3421">
        <v>4</v>
      </c>
    </row>
    <row r="3422" spans="1:5">
      <c r="A3422" t="s">
        <v>253</v>
      </c>
      <c r="B3422">
        <v>2012</v>
      </c>
      <c r="C3422">
        <v>2008</v>
      </c>
      <c r="D3422" t="s">
        <v>1304</v>
      </c>
      <c r="E3422">
        <v>4</v>
      </c>
    </row>
    <row r="3423" spans="1:5">
      <c r="A3423" t="s">
        <v>253</v>
      </c>
      <c r="B3423">
        <v>2012</v>
      </c>
      <c r="C3423">
        <v>2008</v>
      </c>
      <c r="D3423" t="s">
        <v>1301</v>
      </c>
      <c r="E3423">
        <v>4</v>
      </c>
    </row>
    <row r="3424" spans="1:5">
      <c r="A3424" t="s">
        <v>253</v>
      </c>
      <c r="B3424">
        <v>2012</v>
      </c>
      <c r="C3424">
        <v>2008</v>
      </c>
      <c r="D3424" t="s">
        <v>1300</v>
      </c>
      <c r="E3424">
        <v>4</v>
      </c>
    </row>
    <row r="3425" spans="1:5">
      <c r="A3425" t="s">
        <v>253</v>
      </c>
      <c r="B3425">
        <v>2012</v>
      </c>
      <c r="C3425">
        <v>2008</v>
      </c>
      <c r="D3425" t="s">
        <v>1303</v>
      </c>
      <c r="E3425">
        <v>4</v>
      </c>
    </row>
    <row r="3426" spans="1:5">
      <c r="A3426" t="s">
        <v>253</v>
      </c>
      <c r="B3426">
        <v>2012</v>
      </c>
      <c r="C3426">
        <v>2008</v>
      </c>
      <c r="D3426" t="s">
        <v>1302</v>
      </c>
      <c r="E3426">
        <v>4</v>
      </c>
    </row>
    <row r="3427" spans="1:5">
      <c r="A3427" t="s">
        <v>303</v>
      </c>
      <c r="B3427">
        <v>2011</v>
      </c>
      <c r="C3427">
        <v>2008</v>
      </c>
      <c r="D3427" t="s">
        <v>1305</v>
      </c>
      <c r="E3427">
        <v>3</v>
      </c>
    </row>
    <row r="3428" spans="1:5">
      <c r="A3428" t="s">
        <v>303</v>
      </c>
      <c r="B3428">
        <v>2011</v>
      </c>
      <c r="C3428">
        <v>2008</v>
      </c>
      <c r="D3428" t="s">
        <v>1304</v>
      </c>
      <c r="E3428">
        <v>3</v>
      </c>
    </row>
    <row r="3429" spans="1:5">
      <c r="A3429" t="s">
        <v>303</v>
      </c>
      <c r="B3429">
        <v>2011</v>
      </c>
      <c r="C3429">
        <v>2008</v>
      </c>
      <c r="D3429" t="s">
        <v>1303</v>
      </c>
      <c r="E3429">
        <v>3</v>
      </c>
    </row>
    <row r="3430" spans="1:5">
      <c r="A3430" t="s">
        <v>303</v>
      </c>
      <c r="B3430">
        <v>2011</v>
      </c>
      <c r="C3430">
        <v>2008</v>
      </c>
      <c r="D3430" t="s">
        <v>1302</v>
      </c>
      <c r="E3430">
        <v>3</v>
      </c>
    </row>
    <row r="3431" spans="1:5">
      <c r="A3431" t="s">
        <v>252</v>
      </c>
      <c r="B3431">
        <v>2012</v>
      </c>
      <c r="C3431">
        <v>2008</v>
      </c>
      <c r="D3431" t="s">
        <v>1305</v>
      </c>
      <c r="E3431">
        <v>4</v>
      </c>
    </row>
    <row r="3432" spans="1:5">
      <c r="A3432" t="s">
        <v>252</v>
      </c>
      <c r="B3432">
        <v>2012</v>
      </c>
      <c r="C3432">
        <v>2008</v>
      </c>
      <c r="D3432" t="s">
        <v>1304</v>
      </c>
      <c r="E3432">
        <v>4</v>
      </c>
    </row>
    <row r="3433" spans="1:5">
      <c r="A3433" t="s">
        <v>252</v>
      </c>
      <c r="B3433">
        <v>2012</v>
      </c>
      <c r="C3433">
        <v>2008</v>
      </c>
      <c r="D3433" t="s">
        <v>1301</v>
      </c>
      <c r="E3433">
        <v>4</v>
      </c>
    </row>
    <row r="3434" spans="1:5">
      <c r="A3434" t="s">
        <v>252</v>
      </c>
      <c r="B3434">
        <v>2012</v>
      </c>
      <c r="C3434">
        <v>2008</v>
      </c>
      <c r="D3434" t="s">
        <v>1303</v>
      </c>
      <c r="E3434">
        <v>4</v>
      </c>
    </row>
    <row r="3435" spans="1:5">
      <c r="A3435" t="s">
        <v>252</v>
      </c>
      <c r="B3435">
        <v>2012</v>
      </c>
      <c r="C3435">
        <v>2008</v>
      </c>
      <c r="D3435" t="s">
        <v>1302</v>
      </c>
      <c r="E3435">
        <v>4</v>
      </c>
    </row>
    <row r="3436" spans="1:5">
      <c r="A3436" t="s">
        <v>310</v>
      </c>
      <c r="B3436">
        <v>2011</v>
      </c>
      <c r="C3436">
        <v>2008</v>
      </c>
      <c r="D3436" t="s">
        <v>1305</v>
      </c>
      <c r="E3436">
        <v>3</v>
      </c>
    </row>
    <row r="3437" spans="1:5">
      <c r="A3437" t="s">
        <v>310</v>
      </c>
      <c r="B3437">
        <v>2011</v>
      </c>
      <c r="C3437">
        <v>2008</v>
      </c>
      <c r="D3437" t="s">
        <v>1304</v>
      </c>
      <c r="E3437">
        <v>3</v>
      </c>
    </row>
    <row r="3438" spans="1:5">
      <c r="A3438" t="s">
        <v>310</v>
      </c>
      <c r="B3438">
        <v>2011</v>
      </c>
      <c r="C3438">
        <v>2008</v>
      </c>
      <c r="D3438" t="s">
        <v>1303</v>
      </c>
      <c r="E3438">
        <v>3</v>
      </c>
    </row>
    <row r="3439" spans="1:5">
      <c r="A3439" t="s">
        <v>310</v>
      </c>
      <c r="B3439">
        <v>2011</v>
      </c>
      <c r="C3439">
        <v>2008</v>
      </c>
      <c r="D3439" t="s">
        <v>1302</v>
      </c>
      <c r="E3439">
        <v>3</v>
      </c>
    </row>
    <row r="3440" spans="1:5">
      <c r="A3440" t="s">
        <v>240</v>
      </c>
      <c r="B3440">
        <v>2012</v>
      </c>
      <c r="C3440">
        <v>2008</v>
      </c>
      <c r="D3440" t="s">
        <v>1305</v>
      </c>
      <c r="E3440">
        <v>4</v>
      </c>
    </row>
    <row r="3441" spans="1:5">
      <c r="A3441" t="s">
        <v>240</v>
      </c>
      <c r="B3441">
        <v>2012</v>
      </c>
      <c r="C3441">
        <v>2008</v>
      </c>
      <c r="D3441" t="s">
        <v>1304</v>
      </c>
      <c r="E3441">
        <v>4</v>
      </c>
    </row>
    <row r="3442" spans="1:5">
      <c r="A3442" t="s">
        <v>240</v>
      </c>
      <c r="B3442">
        <v>2012</v>
      </c>
      <c r="C3442">
        <v>2008</v>
      </c>
      <c r="D3442" t="s">
        <v>1301</v>
      </c>
      <c r="E3442">
        <v>4</v>
      </c>
    </row>
    <row r="3443" spans="1:5">
      <c r="A3443" t="s">
        <v>240</v>
      </c>
      <c r="B3443">
        <v>2012</v>
      </c>
      <c r="C3443">
        <v>2008</v>
      </c>
      <c r="D3443" t="s">
        <v>1303</v>
      </c>
      <c r="E3443">
        <v>4</v>
      </c>
    </row>
    <row r="3444" spans="1:5">
      <c r="A3444" t="s">
        <v>240</v>
      </c>
      <c r="B3444">
        <v>2012</v>
      </c>
      <c r="C3444">
        <v>2008</v>
      </c>
      <c r="D3444" t="s">
        <v>1302</v>
      </c>
      <c r="E3444">
        <v>4</v>
      </c>
    </row>
    <row r="3445" spans="1:5">
      <c r="A3445" t="s">
        <v>313</v>
      </c>
      <c r="B3445">
        <v>2011</v>
      </c>
      <c r="C3445">
        <v>2008</v>
      </c>
      <c r="D3445" t="s">
        <v>1305</v>
      </c>
      <c r="E3445">
        <v>3</v>
      </c>
    </row>
    <row r="3446" spans="1:5">
      <c r="A3446" t="s">
        <v>313</v>
      </c>
      <c r="B3446">
        <v>2011</v>
      </c>
      <c r="C3446">
        <v>2008</v>
      </c>
      <c r="D3446" t="s">
        <v>1304</v>
      </c>
      <c r="E3446">
        <v>3</v>
      </c>
    </row>
    <row r="3447" spans="1:5">
      <c r="A3447" t="s">
        <v>313</v>
      </c>
      <c r="B3447">
        <v>2011</v>
      </c>
      <c r="C3447">
        <v>2008</v>
      </c>
      <c r="D3447" t="s">
        <v>1303</v>
      </c>
      <c r="E3447">
        <v>3</v>
      </c>
    </row>
    <row r="3448" spans="1:5">
      <c r="A3448" t="s">
        <v>313</v>
      </c>
      <c r="B3448">
        <v>2011</v>
      </c>
      <c r="C3448">
        <v>2008</v>
      </c>
      <c r="D3448" t="s">
        <v>1302</v>
      </c>
      <c r="E3448">
        <v>3</v>
      </c>
    </row>
    <row r="3449" spans="1:5">
      <c r="A3449" t="s">
        <v>1055</v>
      </c>
      <c r="B3449">
        <v>2012</v>
      </c>
      <c r="C3449">
        <v>2008</v>
      </c>
      <c r="D3449" t="s">
        <v>1305</v>
      </c>
      <c r="E3449">
        <v>4</v>
      </c>
    </row>
    <row r="3450" spans="1:5">
      <c r="A3450" t="s">
        <v>307</v>
      </c>
      <c r="B3450">
        <v>2011</v>
      </c>
      <c r="C3450">
        <v>2008</v>
      </c>
      <c r="D3450" t="s">
        <v>1305</v>
      </c>
      <c r="E3450">
        <v>3</v>
      </c>
    </row>
    <row r="3451" spans="1:5">
      <c r="A3451" t="s">
        <v>307</v>
      </c>
      <c r="B3451">
        <v>2011</v>
      </c>
      <c r="C3451">
        <v>2008</v>
      </c>
      <c r="D3451" t="s">
        <v>1304</v>
      </c>
      <c r="E3451">
        <v>3</v>
      </c>
    </row>
    <row r="3452" spans="1:5">
      <c r="A3452" t="s">
        <v>307</v>
      </c>
      <c r="B3452">
        <v>2011</v>
      </c>
      <c r="C3452">
        <v>2008</v>
      </c>
      <c r="D3452" t="s">
        <v>1303</v>
      </c>
      <c r="E3452">
        <v>3</v>
      </c>
    </row>
    <row r="3453" spans="1:5">
      <c r="A3453" t="s">
        <v>307</v>
      </c>
      <c r="B3453">
        <v>2011</v>
      </c>
      <c r="C3453">
        <v>2008</v>
      </c>
      <c r="D3453" t="s">
        <v>1302</v>
      </c>
      <c r="E3453">
        <v>3</v>
      </c>
    </row>
    <row r="3454" spans="1:5">
      <c r="A3454" t="s">
        <v>309</v>
      </c>
      <c r="B3454">
        <v>2011</v>
      </c>
      <c r="C3454">
        <v>2008</v>
      </c>
      <c r="D3454" t="s">
        <v>1305</v>
      </c>
      <c r="E3454">
        <v>3</v>
      </c>
    </row>
    <row r="3455" spans="1:5">
      <c r="A3455" t="s">
        <v>309</v>
      </c>
      <c r="B3455">
        <v>2011</v>
      </c>
      <c r="C3455">
        <v>2008</v>
      </c>
      <c r="D3455" t="s">
        <v>1304</v>
      </c>
      <c r="E3455">
        <v>3</v>
      </c>
    </row>
    <row r="3456" spans="1:5">
      <c r="A3456" t="s">
        <v>309</v>
      </c>
      <c r="B3456">
        <v>2011</v>
      </c>
      <c r="C3456">
        <v>2008</v>
      </c>
      <c r="D3456" t="s">
        <v>1303</v>
      </c>
      <c r="E3456">
        <v>3</v>
      </c>
    </row>
    <row r="3457" spans="1:5">
      <c r="A3457" t="s">
        <v>309</v>
      </c>
      <c r="B3457">
        <v>2011</v>
      </c>
      <c r="C3457">
        <v>2008</v>
      </c>
      <c r="D3457" t="s">
        <v>1302</v>
      </c>
      <c r="E3457">
        <v>3</v>
      </c>
    </row>
    <row r="3458" spans="1:5">
      <c r="A3458" t="s">
        <v>308</v>
      </c>
      <c r="B3458">
        <v>2011</v>
      </c>
      <c r="C3458">
        <v>2008</v>
      </c>
      <c r="D3458" t="s">
        <v>1305</v>
      </c>
      <c r="E3458">
        <v>3</v>
      </c>
    </row>
    <row r="3459" spans="1:5">
      <c r="A3459" t="s">
        <v>308</v>
      </c>
      <c r="B3459">
        <v>2011</v>
      </c>
      <c r="C3459">
        <v>2008</v>
      </c>
      <c r="D3459" t="s">
        <v>1304</v>
      </c>
      <c r="E3459">
        <v>3</v>
      </c>
    </row>
    <row r="3460" spans="1:5">
      <c r="A3460" t="s">
        <v>308</v>
      </c>
      <c r="B3460">
        <v>2011</v>
      </c>
      <c r="C3460">
        <v>2008</v>
      </c>
      <c r="D3460" t="s">
        <v>1303</v>
      </c>
      <c r="E3460">
        <v>3</v>
      </c>
    </row>
    <row r="3461" spans="1:5">
      <c r="A3461" t="s">
        <v>308</v>
      </c>
      <c r="B3461">
        <v>2011</v>
      </c>
      <c r="C3461">
        <v>2008</v>
      </c>
      <c r="D3461" t="s">
        <v>1302</v>
      </c>
      <c r="E3461">
        <v>3</v>
      </c>
    </row>
    <row r="3462" spans="1:5">
      <c r="A3462" t="s">
        <v>239</v>
      </c>
      <c r="B3462">
        <v>2012</v>
      </c>
      <c r="C3462">
        <v>2008</v>
      </c>
      <c r="D3462" t="s">
        <v>1305</v>
      </c>
      <c r="E3462">
        <v>4</v>
      </c>
    </row>
    <row r="3463" spans="1:5">
      <c r="A3463" t="s">
        <v>239</v>
      </c>
      <c r="B3463">
        <v>2012</v>
      </c>
      <c r="C3463">
        <v>2008</v>
      </c>
      <c r="D3463" t="s">
        <v>1304</v>
      </c>
      <c r="E3463">
        <v>4</v>
      </c>
    </row>
    <row r="3464" spans="1:5">
      <c r="A3464" t="s">
        <v>239</v>
      </c>
      <c r="B3464">
        <v>2012</v>
      </c>
      <c r="C3464">
        <v>2008</v>
      </c>
      <c r="D3464" t="s">
        <v>1301</v>
      </c>
      <c r="E3464">
        <v>4</v>
      </c>
    </row>
    <row r="3465" spans="1:5">
      <c r="A3465" t="s">
        <v>239</v>
      </c>
      <c r="B3465">
        <v>2012</v>
      </c>
      <c r="C3465">
        <v>2008</v>
      </c>
      <c r="D3465" t="s">
        <v>1303</v>
      </c>
      <c r="E3465">
        <v>4</v>
      </c>
    </row>
    <row r="3466" spans="1:5">
      <c r="A3466" t="s">
        <v>239</v>
      </c>
      <c r="B3466">
        <v>2012</v>
      </c>
      <c r="C3466">
        <v>2008</v>
      </c>
      <c r="D3466" t="s">
        <v>1302</v>
      </c>
      <c r="E3466">
        <v>4</v>
      </c>
    </row>
    <row r="3467" spans="1:5">
      <c r="A3467" t="s">
        <v>241</v>
      </c>
      <c r="B3467">
        <v>2012</v>
      </c>
      <c r="C3467">
        <v>2008</v>
      </c>
      <c r="D3467" t="s">
        <v>1305</v>
      </c>
      <c r="E3467">
        <v>4</v>
      </c>
    </row>
    <row r="3468" spans="1:5">
      <c r="A3468" t="s">
        <v>241</v>
      </c>
      <c r="B3468">
        <v>2012</v>
      </c>
      <c r="C3468">
        <v>2008</v>
      </c>
      <c r="D3468" t="s">
        <v>1304</v>
      </c>
      <c r="E3468">
        <v>4</v>
      </c>
    </row>
    <row r="3469" spans="1:5">
      <c r="A3469" t="s">
        <v>241</v>
      </c>
      <c r="B3469">
        <v>2012</v>
      </c>
      <c r="C3469">
        <v>2008</v>
      </c>
      <c r="D3469" t="s">
        <v>1301</v>
      </c>
      <c r="E3469">
        <v>4</v>
      </c>
    </row>
    <row r="3470" spans="1:5">
      <c r="A3470" t="s">
        <v>241</v>
      </c>
      <c r="B3470">
        <v>2012</v>
      </c>
      <c r="C3470">
        <v>2008</v>
      </c>
      <c r="D3470" t="s">
        <v>1300</v>
      </c>
      <c r="E3470">
        <v>4</v>
      </c>
    </row>
    <row r="3471" spans="1:5">
      <c r="A3471" t="s">
        <v>241</v>
      </c>
      <c r="B3471">
        <v>2012</v>
      </c>
      <c r="C3471">
        <v>2008</v>
      </c>
      <c r="D3471" t="s">
        <v>1303</v>
      </c>
      <c r="E3471">
        <v>4</v>
      </c>
    </row>
    <row r="3472" spans="1:5">
      <c r="A3472" t="s">
        <v>241</v>
      </c>
      <c r="B3472">
        <v>2012</v>
      </c>
      <c r="C3472">
        <v>2008</v>
      </c>
      <c r="D3472" t="s">
        <v>1302</v>
      </c>
      <c r="E3472">
        <v>4</v>
      </c>
    </row>
    <row r="3473" spans="1:5">
      <c r="A3473" t="s">
        <v>22</v>
      </c>
      <c r="B3473">
        <v>2011</v>
      </c>
      <c r="C3473">
        <v>2008</v>
      </c>
      <c r="D3473" t="s">
        <v>1305</v>
      </c>
      <c r="E3473">
        <v>3</v>
      </c>
    </row>
    <row r="3474" spans="1:5">
      <c r="A3474" t="s">
        <v>22</v>
      </c>
      <c r="B3474">
        <v>2011</v>
      </c>
      <c r="C3474">
        <v>2008</v>
      </c>
      <c r="D3474" t="s">
        <v>1304</v>
      </c>
      <c r="E3474">
        <v>3</v>
      </c>
    </row>
    <row r="3475" spans="1:5">
      <c r="A3475" t="s">
        <v>22</v>
      </c>
      <c r="B3475">
        <v>2011</v>
      </c>
      <c r="C3475">
        <v>2008</v>
      </c>
      <c r="D3475" t="s">
        <v>1303</v>
      </c>
      <c r="E3475">
        <v>3</v>
      </c>
    </row>
    <row r="3476" spans="1:5">
      <c r="A3476" t="s">
        <v>22</v>
      </c>
      <c r="B3476">
        <v>2011</v>
      </c>
      <c r="C3476">
        <v>2008</v>
      </c>
      <c r="D3476" t="s">
        <v>1302</v>
      </c>
      <c r="E3476">
        <v>3</v>
      </c>
    </row>
    <row r="3477" spans="1:5">
      <c r="A3477" t="s">
        <v>22</v>
      </c>
      <c r="B3477">
        <v>2011</v>
      </c>
      <c r="C3477">
        <v>2008</v>
      </c>
      <c r="D3477" t="s">
        <v>1298</v>
      </c>
      <c r="E3477">
        <v>3</v>
      </c>
    </row>
    <row r="3478" spans="1:5">
      <c r="A3478" t="s">
        <v>1053</v>
      </c>
      <c r="B3478">
        <v>2012</v>
      </c>
      <c r="C3478">
        <v>2008</v>
      </c>
      <c r="D3478" t="s">
        <v>1305</v>
      </c>
      <c r="E3478">
        <v>4</v>
      </c>
    </row>
    <row r="3479" spans="1:5">
      <c r="A3479" t="s">
        <v>243</v>
      </c>
      <c r="B3479">
        <v>2012</v>
      </c>
      <c r="C3479">
        <v>2008</v>
      </c>
      <c r="D3479" t="s">
        <v>1305</v>
      </c>
      <c r="E3479">
        <v>4</v>
      </c>
    </row>
    <row r="3480" spans="1:5">
      <c r="A3480" t="s">
        <v>243</v>
      </c>
      <c r="B3480">
        <v>2012</v>
      </c>
      <c r="C3480">
        <v>2008</v>
      </c>
      <c r="D3480" t="s">
        <v>1304</v>
      </c>
      <c r="E3480">
        <v>4</v>
      </c>
    </row>
    <row r="3481" spans="1:5">
      <c r="A3481" t="s">
        <v>243</v>
      </c>
      <c r="B3481">
        <v>2012</v>
      </c>
      <c r="C3481">
        <v>2008</v>
      </c>
      <c r="D3481" t="s">
        <v>1301</v>
      </c>
      <c r="E3481">
        <v>4</v>
      </c>
    </row>
    <row r="3482" spans="1:5">
      <c r="A3482" t="s">
        <v>243</v>
      </c>
      <c r="B3482">
        <v>2012</v>
      </c>
      <c r="C3482">
        <v>2008</v>
      </c>
      <c r="D3482" t="s">
        <v>1300</v>
      </c>
      <c r="E3482">
        <v>4</v>
      </c>
    </row>
    <row r="3483" spans="1:5">
      <c r="A3483" t="s">
        <v>243</v>
      </c>
      <c r="B3483">
        <v>2012</v>
      </c>
      <c r="C3483">
        <v>2008</v>
      </c>
      <c r="D3483" t="s">
        <v>1303</v>
      </c>
      <c r="E3483">
        <v>4</v>
      </c>
    </row>
    <row r="3484" spans="1:5">
      <c r="A3484" t="s">
        <v>243</v>
      </c>
      <c r="B3484">
        <v>2012</v>
      </c>
      <c r="C3484">
        <v>2008</v>
      </c>
      <c r="D3484" t="s">
        <v>1302</v>
      </c>
      <c r="E3484">
        <v>4</v>
      </c>
    </row>
    <row r="3485" spans="1:5">
      <c r="A3485" t="s">
        <v>205</v>
      </c>
      <c r="B3485">
        <v>2013</v>
      </c>
      <c r="C3485">
        <v>2008</v>
      </c>
      <c r="D3485" t="s">
        <v>1304</v>
      </c>
      <c r="E3485">
        <v>5</v>
      </c>
    </row>
    <row r="3486" spans="1:5">
      <c r="A3486" t="s">
        <v>205</v>
      </c>
      <c r="B3486">
        <v>2013</v>
      </c>
      <c r="C3486">
        <v>2008</v>
      </c>
      <c r="D3486" t="s">
        <v>1301</v>
      </c>
      <c r="E3486">
        <v>5</v>
      </c>
    </row>
    <row r="3487" spans="1:5">
      <c r="A3487" t="s">
        <v>205</v>
      </c>
      <c r="B3487">
        <v>2013</v>
      </c>
      <c r="C3487">
        <v>2008</v>
      </c>
      <c r="D3487" t="s">
        <v>1300</v>
      </c>
      <c r="E3487">
        <v>5</v>
      </c>
    </row>
    <row r="3488" spans="1:5">
      <c r="A3488" t="s">
        <v>205</v>
      </c>
      <c r="B3488">
        <v>2013</v>
      </c>
      <c r="C3488">
        <v>2008</v>
      </c>
      <c r="D3488" t="s">
        <v>1303</v>
      </c>
      <c r="E3488">
        <v>5</v>
      </c>
    </row>
    <row r="3489" spans="1:5">
      <c r="A3489" t="s">
        <v>205</v>
      </c>
      <c r="B3489">
        <v>2013</v>
      </c>
      <c r="C3489">
        <v>2008</v>
      </c>
      <c r="D3489" t="s">
        <v>1302</v>
      </c>
      <c r="E3489">
        <v>5</v>
      </c>
    </row>
    <row r="3490" spans="1:5">
      <c r="A3490" t="s">
        <v>1052</v>
      </c>
      <c r="B3490">
        <v>2012</v>
      </c>
      <c r="C3490">
        <v>2008</v>
      </c>
      <c r="D3490" t="s">
        <v>1305</v>
      </c>
      <c r="E3490">
        <v>4</v>
      </c>
    </row>
    <row r="3491" spans="1:5">
      <c r="A3491" t="s">
        <v>244</v>
      </c>
      <c r="B3491">
        <v>2012</v>
      </c>
      <c r="C3491">
        <v>2008</v>
      </c>
      <c r="D3491" t="s">
        <v>1305</v>
      </c>
      <c r="E3491">
        <v>4</v>
      </c>
    </row>
    <row r="3492" spans="1:5">
      <c r="A3492" t="s">
        <v>244</v>
      </c>
      <c r="B3492">
        <v>2012</v>
      </c>
      <c r="C3492">
        <v>2008</v>
      </c>
      <c r="D3492" t="s">
        <v>1304</v>
      </c>
      <c r="E3492">
        <v>4</v>
      </c>
    </row>
    <row r="3493" spans="1:5">
      <c r="A3493" t="s">
        <v>244</v>
      </c>
      <c r="B3493">
        <v>2012</v>
      </c>
      <c r="C3493">
        <v>2008</v>
      </c>
      <c r="D3493" t="s">
        <v>1301</v>
      </c>
      <c r="E3493">
        <v>4</v>
      </c>
    </row>
    <row r="3494" spans="1:5">
      <c r="A3494" t="s">
        <v>244</v>
      </c>
      <c r="B3494">
        <v>2012</v>
      </c>
      <c r="C3494">
        <v>2008</v>
      </c>
      <c r="D3494" t="s">
        <v>1300</v>
      </c>
      <c r="E3494">
        <v>4</v>
      </c>
    </row>
    <row r="3495" spans="1:5">
      <c r="A3495" t="s">
        <v>244</v>
      </c>
      <c r="B3495">
        <v>2012</v>
      </c>
      <c r="C3495">
        <v>2008</v>
      </c>
      <c r="D3495" t="s">
        <v>1303</v>
      </c>
      <c r="E3495">
        <v>4</v>
      </c>
    </row>
    <row r="3496" spans="1:5">
      <c r="A3496" t="s">
        <v>244</v>
      </c>
      <c r="B3496">
        <v>2012</v>
      </c>
      <c r="C3496">
        <v>2008</v>
      </c>
      <c r="D3496" t="s">
        <v>1302</v>
      </c>
      <c r="E3496">
        <v>4</v>
      </c>
    </row>
    <row r="3497" spans="1:5">
      <c r="A3497" t="s">
        <v>245</v>
      </c>
      <c r="B3497">
        <v>2012</v>
      </c>
      <c r="C3497">
        <v>2008</v>
      </c>
      <c r="D3497" t="s">
        <v>1305</v>
      </c>
      <c r="E3497">
        <v>4</v>
      </c>
    </row>
    <row r="3498" spans="1:5">
      <c r="A3498" t="s">
        <v>245</v>
      </c>
      <c r="B3498">
        <v>2012</v>
      </c>
      <c r="C3498">
        <v>2008</v>
      </c>
      <c r="D3498" t="s">
        <v>1304</v>
      </c>
      <c r="E3498">
        <v>4</v>
      </c>
    </row>
    <row r="3499" spans="1:5">
      <c r="A3499" t="s">
        <v>245</v>
      </c>
      <c r="B3499">
        <v>2012</v>
      </c>
      <c r="C3499">
        <v>2008</v>
      </c>
      <c r="D3499" t="s">
        <v>1301</v>
      </c>
      <c r="E3499">
        <v>4</v>
      </c>
    </row>
    <row r="3500" spans="1:5">
      <c r="A3500" t="s">
        <v>245</v>
      </c>
      <c r="B3500">
        <v>2012</v>
      </c>
      <c r="C3500">
        <v>2008</v>
      </c>
      <c r="D3500" t="s">
        <v>1302</v>
      </c>
      <c r="E3500">
        <v>4</v>
      </c>
    </row>
    <row r="3501" spans="1:5">
      <c r="A3501" t="s">
        <v>311</v>
      </c>
      <c r="B3501">
        <v>2011</v>
      </c>
      <c r="C3501">
        <v>2008</v>
      </c>
      <c r="D3501" t="s">
        <v>1305</v>
      </c>
      <c r="E3501">
        <v>3</v>
      </c>
    </row>
    <row r="3502" spans="1:5">
      <c r="A3502" t="s">
        <v>311</v>
      </c>
      <c r="B3502">
        <v>2011</v>
      </c>
      <c r="C3502">
        <v>2008</v>
      </c>
      <c r="D3502" t="s">
        <v>1304</v>
      </c>
      <c r="E3502">
        <v>3</v>
      </c>
    </row>
    <row r="3503" spans="1:5">
      <c r="A3503" t="s">
        <v>311</v>
      </c>
      <c r="B3503">
        <v>2011</v>
      </c>
      <c r="C3503">
        <v>2008</v>
      </c>
      <c r="D3503" t="s">
        <v>1303</v>
      </c>
      <c r="E3503">
        <v>3</v>
      </c>
    </row>
    <row r="3504" spans="1:5">
      <c r="A3504" t="s">
        <v>311</v>
      </c>
      <c r="B3504">
        <v>2011</v>
      </c>
      <c r="C3504">
        <v>2008</v>
      </c>
      <c r="D3504" t="s">
        <v>1302</v>
      </c>
      <c r="E3504">
        <v>3</v>
      </c>
    </row>
    <row r="3505" spans="1:5">
      <c r="A3505" t="s">
        <v>246</v>
      </c>
      <c r="B3505">
        <v>2012</v>
      </c>
      <c r="C3505">
        <v>2008</v>
      </c>
      <c r="D3505" t="s">
        <v>1305</v>
      </c>
      <c r="E3505">
        <v>4</v>
      </c>
    </row>
    <row r="3506" spans="1:5">
      <c r="A3506" t="s">
        <v>246</v>
      </c>
      <c r="B3506">
        <v>2012</v>
      </c>
      <c r="C3506">
        <v>2008</v>
      </c>
      <c r="D3506" t="s">
        <v>1304</v>
      </c>
      <c r="E3506">
        <v>4</v>
      </c>
    </row>
    <row r="3507" spans="1:5">
      <c r="A3507" t="s">
        <v>246</v>
      </c>
      <c r="B3507">
        <v>2012</v>
      </c>
      <c r="C3507">
        <v>2008</v>
      </c>
      <c r="D3507" t="s">
        <v>1301</v>
      </c>
      <c r="E3507">
        <v>4</v>
      </c>
    </row>
    <row r="3508" spans="1:5">
      <c r="A3508" t="s">
        <v>246</v>
      </c>
      <c r="B3508">
        <v>2012</v>
      </c>
      <c r="C3508">
        <v>2008</v>
      </c>
      <c r="D3508" t="s">
        <v>1303</v>
      </c>
      <c r="E3508">
        <v>4</v>
      </c>
    </row>
    <row r="3509" spans="1:5">
      <c r="A3509" t="s">
        <v>246</v>
      </c>
      <c r="B3509">
        <v>2012</v>
      </c>
      <c r="C3509">
        <v>2008</v>
      </c>
      <c r="D3509" t="s">
        <v>1302</v>
      </c>
      <c r="E3509">
        <v>4</v>
      </c>
    </row>
    <row r="3510" spans="1:5">
      <c r="A3510" t="s">
        <v>300</v>
      </c>
      <c r="B3510">
        <v>2011</v>
      </c>
      <c r="C3510">
        <v>2008</v>
      </c>
      <c r="D3510" t="s">
        <v>1304</v>
      </c>
      <c r="E3510">
        <v>3</v>
      </c>
    </row>
    <row r="3511" spans="1:5">
      <c r="A3511" t="s">
        <v>300</v>
      </c>
      <c r="B3511">
        <v>2011</v>
      </c>
      <c r="C3511">
        <v>2008</v>
      </c>
      <c r="D3511" t="s">
        <v>1303</v>
      </c>
      <c r="E3511">
        <v>3</v>
      </c>
    </row>
    <row r="3512" spans="1:5">
      <c r="A3512" t="s">
        <v>300</v>
      </c>
      <c r="B3512">
        <v>2011</v>
      </c>
      <c r="C3512">
        <v>2008</v>
      </c>
      <c r="D3512" t="s">
        <v>1302</v>
      </c>
      <c r="E3512">
        <v>3</v>
      </c>
    </row>
    <row r="3513" spans="1:5">
      <c r="A3513" t="s">
        <v>305</v>
      </c>
      <c r="B3513">
        <v>2011</v>
      </c>
      <c r="C3513">
        <v>2008</v>
      </c>
      <c r="D3513" t="s">
        <v>1305</v>
      </c>
      <c r="E3513">
        <v>3</v>
      </c>
    </row>
    <row r="3514" spans="1:5">
      <c r="A3514" t="s">
        <v>305</v>
      </c>
      <c r="B3514">
        <v>2011</v>
      </c>
      <c r="C3514">
        <v>2008</v>
      </c>
      <c r="D3514" t="s">
        <v>1303</v>
      </c>
      <c r="E3514">
        <v>3</v>
      </c>
    </row>
    <row r="3515" spans="1:5">
      <c r="A3515" t="s">
        <v>305</v>
      </c>
      <c r="B3515">
        <v>2011</v>
      </c>
      <c r="C3515">
        <v>2008</v>
      </c>
      <c r="D3515" t="s">
        <v>1302</v>
      </c>
      <c r="E3515">
        <v>3</v>
      </c>
    </row>
    <row r="3516" spans="1:5">
      <c r="A3516" t="s">
        <v>304</v>
      </c>
      <c r="B3516">
        <v>2011</v>
      </c>
      <c r="C3516">
        <v>2008</v>
      </c>
      <c r="D3516" t="s">
        <v>1305</v>
      </c>
      <c r="E3516">
        <v>3</v>
      </c>
    </row>
    <row r="3517" spans="1:5">
      <c r="A3517" t="s">
        <v>304</v>
      </c>
      <c r="B3517">
        <v>2011</v>
      </c>
      <c r="C3517">
        <v>2008</v>
      </c>
      <c r="D3517" t="s">
        <v>1304</v>
      </c>
      <c r="E3517">
        <v>3</v>
      </c>
    </row>
    <row r="3518" spans="1:5">
      <c r="A3518" t="s">
        <v>304</v>
      </c>
      <c r="B3518">
        <v>2011</v>
      </c>
      <c r="C3518">
        <v>2008</v>
      </c>
      <c r="D3518" t="s">
        <v>1303</v>
      </c>
      <c r="E3518">
        <v>3</v>
      </c>
    </row>
    <row r="3519" spans="1:5">
      <c r="A3519" t="s">
        <v>304</v>
      </c>
      <c r="B3519">
        <v>2011</v>
      </c>
      <c r="C3519">
        <v>2008</v>
      </c>
      <c r="D3519" t="s">
        <v>1302</v>
      </c>
      <c r="E3519">
        <v>3</v>
      </c>
    </row>
    <row r="3520" spans="1:5">
      <c r="A3520" t="s">
        <v>299</v>
      </c>
      <c r="B3520">
        <v>2011</v>
      </c>
      <c r="C3520">
        <v>2008</v>
      </c>
      <c r="D3520" t="s">
        <v>1304</v>
      </c>
      <c r="E3520">
        <v>3</v>
      </c>
    </row>
    <row r="3521" spans="1:5">
      <c r="A3521" t="s">
        <v>299</v>
      </c>
      <c r="B3521">
        <v>2011</v>
      </c>
      <c r="C3521">
        <v>2008</v>
      </c>
      <c r="D3521" t="s">
        <v>1303</v>
      </c>
      <c r="E3521">
        <v>3</v>
      </c>
    </row>
    <row r="3522" spans="1:5">
      <c r="A3522" t="s">
        <v>299</v>
      </c>
      <c r="B3522">
        <v>2011</v>
      </c>
      <c r="C3522">
        <v>2008</v>
      </c>
      <c r="D3522" t="s">
        <v>1302</v>
      </c>
      <c r="E3522">
        <v>3</v>
      </c>
    </row>
    <row r="3523" spans="1:5">
      <c r="A3523" t="s">
        <v>301</v>
      </c>
      <c r="B3523">
        <v>2011</v>
      </c>
      <c r="C3523">
        <v>2008</v>
      </c>
      <c r="D3523" t="s">
        <v>1305</v>
      </c>
      <c r="E3523">
        <v>3</v>
      </c>
    </row>
    <row r="3524" spans="1:5">
      <c r="A3524" t="s">
        <v>301</v>
      </c>
      <c r="B3524">
        <v>2011</v>
      </c>
      <c r="C3524">
        <v>2008</v>
      </c>
      <c r="D3524" t="s">
        <v>1304</v>
      </c>
      <c r="E3524">
        <v>3</v>
      </c>
    </row>
    <row r="3525" spans="1:5">
      <c r="A3525" t="s">
        <v>301</v>
      </c>
      <c r="B3525">
        <v>2011</v>
      </c>
      <c r="C3525">
        <v>2008</v>
      </c>
      <c r="D3525" t="s">
        <v>1303</v>
      </c>
      <c r="E3525">
        <v>3</v>
      </c>
    </row>
    <row r="3526" spans="1:5">
      <c r="A3526" t="s">
        <v>301</v>
      </c>
      <c r="B3526">
        <v>2011</v>
      </c>
      <c r="C3526">
        <v>2008</v>
      </c>
      <c r="D3526" t="s">
        <v>1302</v>
      </c>
      <c r="E3526">
        <v>3</v>
      </c>
    </row>
    <row r="3527" spans="1:5">
      <c r="A3527" t="s">
        <v>238</v>
      </c>
      <c r="B3527">
        <v>2012</v>
      </c>
      <c r="C3527">
        <v>2008</v>
      </c>
      <c r="D3527" t="s">
        <v>1305</v>
      </c>
      <c r="E3527">
        <v>4</v>
      </c>
    </row>
    <row r="3528" spans="1:5">
      <c r="A3528" t="s">
        <v>238</v>
      </c>
      <c r="B3528">
        <v>2012</v>
      </c>
      <c r="C3528">
        <v>2008</v>
      </c>
      <c r="D3528" t="s">
        <v>1304</v>
      </c>
      <c r="E3528">
        <v>4</v>
      </c>
    </row>
    <row r="3529" spans="1:5">
      <c r="A3529" t="s">
        <v>238</v>
      </c>
      <c r="B3529">
        <v>2012</v>
      </c>
      <c r="C3529">
        <v>2008</v>
      </c>
      <c r="D3529" t="s">
        <v>1301</v>
      </c>
      <c r="E3529">
        <v>4</v>
      </c>
    </row>
    <row r="3530" spans="1:5">
      <c r="A3530" t="s">
        <v>238</v>
      </c>
      <c r="B3530">
        <v>2012</v>
      </c>
      <c r="C3530">
        <v>2008</v>
      </c>
      <c r="D3530" t="s">
        <v>1303</v>
      </c>
      <c r="E3530">
        <v>4</v>
      </c>
    </row>
    <row r="3531" spans="1:5">
      <c r="A3531" t="s">
        <v>238</v>
      </c>
      <c r="B3531">
        <v>2012</v>
      </c>
      <c r="C3531">
        <v>2008</v>
      </c>
      <c r="D3531" t="s">
        <v>1302</v>
      </c>
      <c r="E3531">
        <v>4</v>
      </c>
    </row>
    <row r="3532" spans="1:5">
      <c r="A3532" t="s">
        <v>235</v>
      </c>
      <c r="B3532">
        <v>2012</v>
      </c>
      <c r="C3532">
        <v>2008</v>
      </c>
      <c r="D3532" t="s">
        <v>1305</v>
      </c>
      <c r="E3532">
        <v>4</v>
      </c>
    </row>
    <row r="3533" spans="1:5">
      <c r="A3533" t="s">
        <v>235</v>
      </c>
      <c r="B3533">
        <v>2012</v>
      </c>
      <c r="C3533">
        <v>2008</v>
      </c>
      <c r="D3533" t="s">
        <v>1304</v>
      </c>
      <c r="E3533">
        <v>4</v>
      </c>
    </row>
    <row r="3534" spans="1:5">
      <c r="A3534" t="s">
        <v>235</v>
      </c>
      <c r="B3534">
        <v>2012</v>
      </c>
      <c r="C3534">
        <v>2008</v>
      </c>
      <c r="D3534" t="s">
        <v>1301</v>
      </c>
      <c r="E3534">
        <v>4</v>
      </c>
    </row>
    <row r="3535" spans="1:5">
      <c r="A3535" t="s">
        <v>235</v>
      </c>
      <c r="B3535">
        <v>2012</v>
      </c>
      <c r="C3535">
        <v>2008</v>
      </c>
      <c r="D3535" t="s">
        <v>1303</v>
      </c>
      <c r="E3535">
        <v>4</v>
      </c>
    </row>
    <row r="3536" spans="1:5">
      <c r="A3536" t="s">
        <v>235</v>
      </c>
      <c r="B3536">
        <v>2012</v>
      </c>
      <c r="C3536">
        <v>2008</v>
      </c>
      <c r="D3536" t="s">
        <v>1302</v>
      </c>
      <c r="E3536">
        <v>4</v>
      </c>
    </row>
    <row r="3537" spans="1:5">
      <c r="A3537" t="s">
        <v>250</v>
      </c>
      <c r="B3537">
        <v>2012</v>
      </c>
      <c r="C3537">
        <v>2008</v>
      </c>
      <c r="D3537" t="s">
        <v>1305</v>
      </c>
      <c r="E3537">
        <v>4</v>
      </c>
    </row>
    <row r="3538" spans="1:5">
      <c r="A3538" t="s">
        <v>250</v>
      </c>
      <c r="B3538">
        <v>2012</v>
      </c>
      <c r="C3538">
        <v>2008</v>
      </c>
      <c r="D3538" t="s">
        <v>1304</v>
      </c>
      <c r="E3538">
        <v>4</v>
      </c>
    </row>
    <row r="3539" spans="1:5">
      <c r="A3539" t="s">
        <v>250</v>
      </c>
      <c r="B3539">
        <v>2012</v>
      </c>
      <c r="C3539">
        <v>2008</v>
      </c>
      <c r="D3539" t="s">
        <v>1301</v>
      </c>
      <c r="E3539">
        <v>4</v>
      </c>
    </row>
    <row r="3540" spans="1:5">
      <c r="A3540" t="s">
        <v>250</v>
      </c>
      <c r="B3540">
        <v>2012</v>
      </c>
      <c r="C3540">
        <v>2008</v>
      </c>
      <c r="D3540" t="s">
        <v>1302</v>
      </c>
      <c r="E3540">
        <v>4</v>
      </c>
    </row>
    <row r="3541" spans="1:5">
      <c r="A3541" t="s">
        <v>249</v>
      </c>
      <c r="B3541">
        <v>2012</v>
      </c>
      <c r="C3541">
        <v>2008</v>
      </c>
      <c r="D3541" t="s">
        <v>1305</v>
      </c>
      <c r="E3541">
        <v>4</v>
      </c>
    </row>
    <row r="3542" spans="1:5">
      <c r="A3542" t="s">
        <v>249</v>
      </c>
      <c r="B3542">
        <v>2012</v>
      </c>
      <c r="C3542">
        <v>2008</v>
      </c>
      <c r="D3542" t="s">
        <v>1304</v>
      </c>
      <c r="E3542">
        <v>4</v>
      </c>
    </row>
    <row r="3543" spans="1:5">
      <c r="A3543" t="s">
        <v>249</v>
      </c>
      <c r="B3543">
        <v>2012</v>
      </c>
      <c r="C3543">
        <v>2008</v>
      </c>
      <c r="D3543" t="s">
        <v>1301</v>
      </c>
      <c r="E3543">
        <v>4</v>
      </c>
    </row>
    <row r="3544" spans="1:5">
      <c r="A3544" t="s">
        <v>249</v>
      </c>
      <c r="B3544">
        <v>2012</v>
      </c>
      <c r="C3544">
        <v>2008</v>
      </c>
      <c r="D3544" t="s">
        <v>1303</v>
      </c>
      <c r="E3544">
        <v>4</v>
      </c>
    </row>
    <row r="3545" spans="1:5">
      <c r="A3545" t="s">
        <v>249</v>
      </c>
      <c r="B3545">
        <v>2012</v>
      </c>
      <c r="C3545">
        <v>2008</v>
      </c>
      <c r="D3545" t="s">
        <v>1302</v>
      </c>
      <c r="E3545">
        <v>4</v>
      </c>
    </row>
    <row r="3546" spans="1:5">
      <c r="A3546" t="s">
        <v>1215</v>
      </c>
      <c r="B3546">
        <v>2011</v>
      </c>
      <c r="C3546">
        <v>2008</v>
      </c>
      <c r="D3546" t="s">
        <v>1305</v>
      </c>
      <c r="E3546">
        <v>3</v>
      </c>
    </row>
    <row r="3547" spans="1:5">
      <c r="A3547" t="s">
        <v>248</v>
      </c>
      <c r="B3547">
        <v>2012</v>
      </c>
      <c r="C3547">
        <v>2008</v>
      </c>
      <c r="D3547" t="s">
        <v>1305</v>
      </c>
      <c r="E3547">
        <v>4</v>
      </c>
    </row>
    <row r="3548" spans="1:5">
      <c r="A3548" t="s">
        <v>248</v>
      </c>
      <c r="B3548">
        <v>2012</v>
      </c>
      <c r="C3548">
        <v>2008</v>
      </c>
      <c r="D3548" t="s">
        <v>1304</v>
      </c>
      <c r="E3548">
        <v>4</v>
      </c>
    </row>
    <row r="3549" spans="1:5">
      <c r="A3549" t="s">
        <v>248</v>
      </c>
      <c r="B3549">
        <v>2012</v>
      </c>
      <c r="C3549">
        <v>2008</v>
      </c>
      <c r="D3549" t="s">
        <v>1301</v>
      </c>
      <c r="E3549">
        <v>4</v>
      </c>
    </row>
    <row r="3550" spans="1:5">
      <c r="A3550" t="s">
        <v>248</v>
      </c>
      <c r="B3550">
        <v>2012</v>
      </c>
      <c r="C3550">
        <v>2008</v>
      </c>
      <c r="D3550" t="s">
        <v>1303</v>
      </c>
      <c r="E3550">
        <v>4</v>
      </c>
    </row>
    <row r="3551" spans="1:5">
      <c r="A3551" t="s">
        <v>248</v>
      </c>
      <c r="B3551">
        <v>2012</v>
      </c>
      <c r="C3551">
        <v>2008</v>
      </c>
      <c r="D3551" t="s">
        <v>1302</v>
      </c>
      <c r="E3551">
        <v>4</v>
      </c>
    </row>
    <row r="3552" spans="1:5">
      <c r="A3552" t="s">
        <v>302</v>
      </c>
      <c r="B3552">
        <v>2011</v>
      </c>
      <c r="C3552">
        <v>2008</v>
      </c>
      <c r="D3552" t="s">
        <v>1305</v>
      </c>
      <c r="E3552">
        <v>3</v>
      </c>
    </row>
    <row r="3553" spans="1:5">
      <c r="A3553" t="s">
        <v>302</v>
      </c>
      <c r="B3553">
        <v>2011</v>
      </c>
      <c r="C3553">
        <v>2008</v>
      </c>
      <c r="D3553" t="s">
        <v>1304</v>
      </c>
      <c r="E3553">
        <v>3</v>
      </c>
    </row>
    <row r="3554" spans="1:5">
      <c r="A3554" t="s">
        <v>302</v>
      </c>
      <c r="B3554">
        <v>2011</v>
      </c>
      <c r="C3554">
        <v>2008</v>
      </c>
      <c r="D3554" t="s">
        <v>1303</v>
      </c>
      <c r="E3554">
        <v>3</v>
      </c>
    </row>
    <row r="3555" spans="1:5">
      <c r="A3555" t="s">
        <v>302</v>
      </c>
      <c r="B3555">
        <v>2011</v>
      </c>
      <c r="C3555">
        <v>2008</v>
      </c>
      <c r="D3555" t="s">
        <v>1302</v>
      </c>
      <c r="E3555">
        <v>3</v>
      </c>
    </row>
    <row r="3556" spans="1:5">
      <c r="A3556" t="s">
        <v>312</v>
      </c>
      <c r="B3556">
        <v>2011</v>
      </c>
      <c r="C3556">
        <v>2008</v>
      </c>
      <c r="D3556" t="s">
        <v>1305</v>
      </c>
      <c r="E3556">
        <v>3</v>
      </c>
    </row>
    <row r="3557" spans="1:5">
      <c r="A3557" t="s">
        <v>312</v>
      </c>
      <c r="B3557">
        <v>2011</v>
      </c>
      <c r="C3557">
        <v>2008</v>
      </c>
      <c r="D3557" t="s">
        <v>1304</v>
      </c>
      <c r="E3557">
        <v>3</v>
      </c>
    </row>
    <row r="3558" spans="1:5">
      <c r="A3558" t="s">
        <v>312</v>
      </c>
      <c r="B3558">
        <v>2011</v>
      </c>
      <c r="C3558">
        <v>2008</v>
      </c>
      <c r="D3558" t="s">
        <v>1303</v>
      </c>
      <c r="E3558">
        <v>3</v>
      </c>
    </row>
    <row r="3559" spans="1:5">
      <c r="A3559" t="s">
        <v>312</v>
      </c>
      <c r="B3559">
        <v>2011</v>
      </c>
      <c r="C3559">
        <v>2008</v>
      </c>
      <c r="D3559" t="s">
        <v>1302</v>
      </c>
      <c r="E3559">
        <v>3</v>
      </c>
    </row>
    <row r="3560" spans="1:5">
      <c r="A3560" t="s">
        <v>1054</v>
      </c>
      <c r="B3560">
        <v>2012</v>
      </c>
      <c r="C3560">
        <v>2008</v>
      </c>
      <c r="D3560" t="s">
        <v>1305</v>
      </c>
      <c r="E3560">
        <v>4</v>
      </c>
    </row>
    <row r="3561" spans="1:5">
      <c r="A3561" t="s">
        <v>1210</v>
      </c>
      <c r="B3561">
        <v>2012</v>
      </c>
      <c r="C3561">
        <v>2008</v>
      </c>
      <c r="D3561" t="s">
        <v>1305</v>
      </c>
      <c r="E3561">
        <v>4</v>
      </c>
    </row>
    <row r="3562" spans="1:5">
      <c r="A3562" t="s">
        <v>236</v>
      </c>
      <c r="B3562">
        <v>2012</v>
      </c>
      <c r="C3562">
        <v>2008</v>
      </c>
      <c r="D3562" t="s">
        <v>1304</v>
      </c>
      <c r="E3562">
        <v>4</v>
      </c>
    </row>
    <row r="3563" spans="1:5">
      <c r="A3563" t="s">
        <v>236</v>
      </c>
      <c r="B3563">
        <v>2012</v>
      </c>
      <c r="C3563">
        <v>2008</v>
      </c>
      <c r="D3563" t="s">
        <v>1301</v>
      </c>
      <c r="E3563">
        <v>4</v>
      </c>
    </row>
    <row r="3564" spans="1:5">
      <c r="A3564" t="s">
        <v>236</v>
      </c>
      <c r="B3564">
        <v>2012</v>
      </c>
      <c r="C3564">
        <v>2008</v>
      </c>
      <c r="D3564" t="s">
        <v>1300</v>
      </c>
      <c r="E3564">
        <v>4</v>
      </c>
    </row>
    <row r="3565" spans="1:5">
      <c r="A3565" t="s">
        <v>236</v>
      </c>
      <c r="B3565">
        <v>2012</v>
      </c>
      <c r="C3565">
        <v>2008</v>
      </c>
      <c r="D3565" t="s">
        <v>1302</v>
      </c>
      <c r="E3565">
        <v>4</v>
      </c>
    </row>
    <row r="3566" spans="1:5">
      <c r="A3566" t="s">
        <v>1208</v>
      </c>
      <c r="B3566">
        <v>2012</v>
      </c>
      <c r="C3566">
        <v>2008</v>
      </c>
      <c r="D3566" t="s">
        <v>1305</v>
      </c>
      <c r="E3566">
        <v>4</v>
      </c>
    </row>
    <row r="3567" spans="1:5">
      <c r="A3567" t="s">
        <v>242</v>
      </c>
      <c r="B3567">
        <v>2012</v>
      </c>
      <c r="C3567">
        <v>2008</v>
      </c>
      <c r="D3567" t="s">
        <v>1305</v>
      </c>
      <c r="E3567">
        <v>4</v>
      </c>
    </row>
    <row r="3568" spans="1:5">
      <c r="A3568" t="s">
        <v>242</v>
      </c>
      <c r="B3568">
        <v>2012</v>
      </c>
      <c r="C3568">
        <v>2008</v>
      </c>
      <c r="D3568" t="s">
        <v>1304</v>
      </c>
      <c r="E3568">
        <v>4</v>
      </c>
    </row>
    <row r="3569" spans="1:5">
      <c r="A3569" t="s">
        <v>242</v>
      </c>
      <c r="B3569">
        <v>2012</v>
      </c>
      <c r="C3569">
        <v>2008</v>
      </c>
      <c r="D3569" t="s">
        <v>1301</v>
      </c>
      <c r="E3569">
        <v>4</v>
      </c>
    </row>
    <row r="3570" spans="1:5">
      <c r="A3570" t="s">
        <v>242</v>
      </c>
      <c r="B3570">
        <v>2012</v>
      </c>
      <c r="C3570">
        <v>2008</v>
      </c>
      <c r="D3570" t="s">
        <v>1303</v>
      </c>
      <c r="E3570">
        <v>4</v>
      </c>
    </row>
    <row r="3571" spans="1:5">
      <c r="A3571" t="s">
        <v>242</v>
      </c>
      <c r="B3571">
        <v>2012</v>
      </c>
      <c r="C3571">
        <v>2008</v>
      </c>
      <c r="D3571" t="s">
        <v>1302</v>
      </c>
      <c r="E3571">
        <v>4</v>
      </c>
    </row>
    <row r="3572" spans="1:5">
      <c r="A3572" t="s">
        <v>306</v>
      </c>
      <c r="B3572">
        <v>2011</v>
      </c>
      <c r="C3572">
        <v>2008</v>
      </c>
      <c r="D3572" t="s">
        <v>1305</v>
      </c>
      <c r="E3572">
        <v>3</v>
      </c>
    </row>
    <row r="3573" spans="1:5">
      <c r="A3573" t="s">
        <v>306</v>
      </c>
      <c r="B3573">
        <v>2011</v>
      </c>
      <c r="C3573">
        <v>2008</v>
      </c>
      <c r="D3573" t="s">
        <v>1304</v>
      </c>
      <c r="E3573">
        <v>3</v>
      </c>
    </row>
    <row r="3574" spans="1:5">
      <c r="A3574" t="s">
        <v>306</v>
      </c>
      <c r="B3574">
        <v>2011</v>
      </c>
      <c r="C3574">
        <v>2008</v>
      </c>
      <c r="D3574" t="s">
        <v>1303</v>
      </c>
      <c r="E3574">
        <v>3</v>
      </c>
    </row>
    <row r="3575" spans="1:5">
      <c r="A3575" t="s">
        <v>306</v>
      </c>
      <c r="B3575">
        <v>2011</v>
      </c>
      <c r="C3575">
        <v>2008</v>
      </c>
      <c r="D3575" t="s">
        <v>1302</v>
      </c>
      <c r="E3575">
        <v>3</v>
      </c>
    </row>
    <row r="3576" spans="1:5">
      <c r="A3576" t="s">
        <v>1209</v>
      </c>
      <c r="B3576">
        <v>2012</v>
      </c>
      <c r="C3576">
        <v>2008</v>
      </c>
      <c r="D3576" t="s">
        <v>1305</v>
      </c>
      <c r="E3576">
        <v>4</v>
      </c>
    </row>
    <row r="3577" spans="1:5">
      <c r="A3577" t="s">
        <v>1207</v>
      </c>
      <c r="B3577">
        <v>2012</v>
      </c>
      <c r="C3577">
        <v>2008</v>
      </c>
      <c r="D3577" t="s">
        <v>1305</v>
      </c>
      <c r="E3577">
        <v>4</v>
      </c>
    </row>
    <row r="3578" spans="1:5">
      <c r="A3578" t="s">
        <v>1206</v>
      </c>
      <c r="B3578">
        <v>2012</v>
      </c>
      <c r="C3578">
        <v>2008</v>
      </c>
      <c r="D3578" t="s">
        <v>1305</v>
      </c>
      <c r="E3578">
        <v>4</v>
      </c>
    </row>
    <row r="3579" spans="1:5">
      <c r="A3579" t="s">
        <v>1144</v>
      </c>
      <c r="B3579">
        <v>2012</v>
      </c>
      <c r="C3579">
        <v>2008</v>
      </c>
      <c r="D3579" t="s">
        <v>1305</v>
      </c>
      <c r="E3579">
        <v>4</v>
      </c>
    </row>
    <row r="3580" spans="1:5">
      <c r="A3580" t="s">
        <v>208</v>
      </c>
      <c r="B3580">
        <v>2013</v>
      </c>
      <c r="C3580">
        <v>2009</v>
      </c>
      <c r="D3580" t="s">
        <v>1305</v>
      </c>
      <c r="E3580">
        <v>4</v>
      </c>
    </row>
    <row r="3581" spans="1:5">
      <c r="A3581" t="s">
        <v>208</v>
      </c>
      <c r="B3581">
        <v>2013</v>
      </c>
      <c r="C3581">
        <v>2009</v>
      </c>
      <c r="D3581" t="s">
        <v>1304</v>
      </c>
      <c r="E3581">
        <v>4</v>
      </c>
    </row>
    <row r="3582" spans="1:5">
      <c r="A3582" t="s">
        <v>208</v>
      </c>
      <c r="B3582">
        <v>2013</v>
      </c>
      <c r="C3582">
        <v>2009</v>
      </c>
      <c r="D3582" t="s">
        <v>1301</v>
      </c>
      <c r="E3582">
        <v>4</v>
      </c>
    </row>
    <row r="3583" spans="1:5">
      <c r="A3583" t="s">
        <v>208</v>
      </c>
      <c r="B3583">
        <v>2013</v>
      </c>
      <c r="C3583">
        <v>2009</v>
      </c>
      <c r="D3583" t="s">
        <v>1300</v>
      </c>
      <c r="E3583">
        <v>4</v>
      </c>
    </row>
    <row r="3584" spans="1:5">
      <c r="A3584" t="s">
        <v>208</v>
      </c>
      <c r="B3584">
        <v>2013</v>
      </c>
      <c r="C3584">
        <v>2009</v>
      </c>
      <c r="D3584" t="s">
        <v>1303</v>
      </c>
      <c r="E3584">
        <v>4</v>
      </c>
    </row>
    <row r="3585" spans="1:5">
      <c r="A3585" t="s">
        <v>208</v>
      </c>
      <c r="B3585">
        <v>2013</v>
      </c>
      <c r="C3585">
        <v>2009</v>
      </c>
      <c r="D3585" t="s">
        <v>1302</v>
      </c>
      <c r="E3585">
        <v>4</v>
      </c>
    </row>
    <row r="3586" spans="1:5">
      <c r="A3586" t="s">
        <v>209</v>
      </c>
      <c r="B3586">
        <v>2013</v>
      </c>
      <c r="C3586">
        <v>2009</v>
      </c>
      <c r="D3586" t="s">
        <v>1305</v>
      </c>
      <c r="E3586">
        <v>4</v>
      </c>
    </row>
    <row r="3587" spans="1:5">
      <c r="A3587" t="s">
        <v>209</v>
      </c>
      <c r="B3587">
        <v>2013</v>
      </c>
      <c r="C3587">
        <v>2009</v>
      </c>
      <c r="D3587" t="s">
        <v>1304</v>
      </c>
      <c r="E3587">
        <v>4</v>
      </c>
    </row>
    <row r="3588" spans="1:5">
      <c r="A3588" t="s">
        <v>209</v>
      </c>
      <c r="B3588">
        <v>2013</v>
      </c>
      <c r="C3588">
        <v>2009</v>
      </c>
      <c r="D3588" t="s">
        <v>1301</v>
      </c>
      <c r="E3588">
        <v>4</v>
      </c>
    </row>
    <row r="3589" spans="1:5">
      <c r="A3589" t="s">
        <v>209</v>
      </c>
      <c r="B3589">
        <v>2013</v>
      </c>
      <c r="C3589">
        <v>2009</v>
      </c>
      <c r="D3589" t="s">
        <v>1300</v>
      </c>
      <c r="E3589">
        <v>4</v>
      </c>
    </row>
    <row r="3590" spans="1:5">
      <c r="A3590" t="s">
        <v>209</v>
      </c>
      <c r="B3590">
        <v>2013</v>
      </c>
      <c r="C3590">
        <v>2009</v>
      </c>
      <c r="D3590" t="s">
        <v>1303</v>
      </c>
      <c r="E3590">
        <v>4</v>
      </c>
    </row>
    <row r="3591" spans="1:5">
      <c r="A3591" t="s">
        <v>209</v>
      </c>
      <c r="B3591">
        <v>2013</v>
      </c>
      <c r="C3591">
        <v>2009</v>
      </c>
      <c r="D3591" t="s">
        <v>1302</v>
      </c>
      <c r="E3591">
        <v>4</v>
      </c>
    </row>
    <row r="3592" spans="1:5">
      <c r="A3592" t="s">
        <v>247</v>
      </c>
      <c r="B3592">
        <v>2012</v>
      </c>
      <c r="C3592">
        <v>2009</v>
      </c>
      <c r="D3592" t="s">
        <v>1305</v>
      </c>
      <c r="E3592">
        <v>3</v>
      </c>
    </row>
    <row r="3593" spans="1:5">
      <c r="A3593" t="s">
        <v>247</v>
      </c>
      <c r="B3593">
        <v>2012</v>
      </c>
      <c r="C3593">
        <v>2009</v>
      </c>
      <c r="D3593" t="s">
        <v>1304</v>
      </c>
      <c r="E3593">
        <v>3</v>
      </c>
    </row>
    <row r="3594" spans="1:5">
      <c r="A3594" t="s">
        <v>247</v>
      </c>
      <c r="B3594">
        <v>2012</v>
      </c>
      <c r="C3594">
        <v>2009</v>
      </c>
      <c r="D3594" t="s">
        <v>1301</v>
      </c>
      <c r="E3594">
        <v>3</v>
      </c>
    </row>
    <row r="3595" spans="1:5">
      <c r="A3595" t="s">
        <v>247</v>
      </c>
      <c r="B3595">
        <v>2012</v>
      </c>
      <c r="C3595">
        <v>2009</v>
      </c>
      <c r="D3595" t="s">
        <v>1300</v>
      </c>
      <c r="E3595">
        <v>3</v>
      </c>
    </row>
    <row r="3596" spans="1:5">
      <c r="A3596" t="s">
        <v>247</v>
      </c>
      <c r="B3596">
        <v>2012</v>
      </c>
      <c r="C3596">
        <v>2009</v>
      </c>
      <c r="D3596" t="s">
        <v>1303</v>
      </c>
      <c r="E3596">
        <v>3</v>
      </c>
    </row>
    <row r="3597" spans="1:5">
      <c r="A3597" t="s">
        <v>247</v>
      </c>
      <c r="B3597">
        <v>2012</v>
      </c>
      <c r="C3597">
        <v>2009</v>
      </c>
      <c r="D3597" t="s">
        <v>1302</v>
      </c>
      <c r="E3597">
        <v>3</v>
      </c>
    </row>
    <row r="3598" spans="1:5">
      <c r="A3598" t="s">
        <v>202</v>
      </c>
      <c r="B3598">
        <v>2014</v>
      </c>
      <c r="C3598">
        <v>2009</v>
      </c>
      <c r="D3598" t="s">
        <v>1305</v>
      </c>
      <c r="E3598">
        <v>5</v>
      </c>
    </row>
    <row r="3599" spans="1:5">
      <c r="A3599" t="s">
        <v>202</v>
      </c>
      <c r="B3599">
        <v>2014</v>
      </c>
      <c r="C3599">
        <v>2009</v>
      </c>
      <c r="D3599" t="s">
        <v>1304</v>
      </c>
      <c r="E3599">
        <v>5</v>
      </c>
    </row>
    <row r="3600" spans="1:5">
      <c r="A3600" t="s">
        <v>202</v>
      </c>
      <c r="B3600">
        <v>2014</v>
      </c>
      <c r="C3600">
        <v>2009</v>
      </c>
      <c r="D3600" t="s">
        <v>1301</v>
      </c>
      <c r="E3600">
        <v>5</v>
      </c>
    </row>
    <row r="3601" spans="1:5">
      <c r="A3601" t="s">
        <v>202</v>
      </c>
      <c r="B3601">
        <v>2014</v>
      </c>
      <c r="C3601">
        <v>2009</v>
      </c>
      <c r="D3601" t="s">
        <v>1303</v>
      </c>
      <c r="E3601">
        <v>5</v>
      </c>
    </row>
    <row r="3602" spans="1:5">
      <c r="A3602" t="s">
        <v>202</v>
      </c>
      <c r="B3602">
        <v>2014</v>
      </c>
      <c r="C3602">
        <v>2009</v>
      </c>
      <c r="D3602" t="s">
        <v>1302</v>
      </c>
      <c r="E3602">
        <v>5</v>
      </c>
    </row>
    <row r="3603" spans="1:5">
      <c r="A3603" t="s">
        <v>217</v>
      </c>
      <c r="B3603">
        <v>2013</v>
      </c>
      <c r="C3603">
        <v>2009</v>
      </c>
      <c r="D3603" t="s">
        <v>1305</v>
      </c>
      <c r="E3603">
        <v>4</v>
      </c>
    </row>
    <row r="3604" spans="1:5">
      <c r="A3604" t="s">
        <v>217</v>
      </c>
      <c r="B3604">
        <v>2013</v>
      </c>
      <c r="C3604">
        <v>2009</v>
      </c>
      <c r="D3604" t="s">
        <v>1304</v>
      </c>
      <c r="E3604">
        <v>4</v>
      </c>
    </row>
    <row r="3605" spans="1:5">
      <c r="A3605" t="s">
        <v>217</v>
      </c>
      <c r="B3605">
        <v>2013</v>
      </c>
      <c r="C3605">
        <v>2009</v>
      </c>
      <c r="D3605" t="s">
        <v>1301</v>
      </c>
      <c r="E3605">
        <v>4</v>
      </c>
    </row>
    <row r="3606" spans="1:5">
      <c r="A3606" t="s">
        <v>217</v>
      </c>
      <c r="B3606">
        <v>2013</v>
      </c>
      <c r="C3606">
        <v>2009</v>
      </c>
      <c r="D3606" t="s">
        <v>1300</v>
      </c>
      <c r="E3606">
        <v>4</v>
      </c>
    </row>
    <row r="3607" spans="1:5">
      <c r="A3607" t="s">
        <v>217</v>
      </c>
      <c r="B3607">
        <v>2013</v>
      </c>
      <c r="C3607">
        <v>2009</v>
      </c>
      <c r="D3607" t="s">
        <v>1303</v>
      </c>
      <c r="E3607">
        <v>4</v>
      </c>
    </row>
    <row r="3608" spans="1:5">
      <c r="A3608" t="s">
        <v>217</v>
      </c>
      <c r="B3608">
        <v>2013</v>
      </c>
      <c r="C3608">
        <v>2009</v>
      </c>
      <c r="D3608" t="s">
        <v>1302</v>
      </c>
      <c r="E3608">
        <v>4</v>
      </c>
    </row>
    <row r="3609" spans="1:5">
      <c r="A3609" t="s">
        <v>224</v>
      </c>
      <c r="B3609">
        <v>2013</v>
      </c>
      <c r="C3609">
        <v>2009</v>
      </c>
      <c r="D3609" t="s">
        <v>1305</v>
      </c>
      <c r="E3609">
        <v>4</v>
      </c>
    </row>
    <row r="3610" spans="1:5">
      <c r="A3610" t="s">
        <v>224</v>
      </c>
      <c r="B3610">
        <v>2013</v>
      </c>
      <c r="C3610">
        <v>2009</v>
      </c>
      <c r="D3610" t="s">
        <v>1304</v>
      </c>
      <c r="E3610">
        <v>4</v>
      </c>
    </row>
    <row r="3611" spans="1:5">
      <c r="A3611" t="s">
        <v>224</v>
      </c>
      <c r="B3611">
        <v>2013</v>
      </c>
      <c r="C3611">
        <v>2009</v>
      </c>
      <c r="D3611" t="s">
        <v>1301</v>
      </c>
      <c r="E3611">
        <v>4</v>
      </c>
    </row>
    <row r="3612" spans="1:5">
      <c r="A3612" t="s">
        <v>224</v>
      </c>
      <c r="B3612">
        <v>2013</v>
      </c>
      <c r="C3612">
        <v>2009</v>
      </c>
      <c r="D3612" t="s">
        <v>1300</v>
      </c>
      <c r="E3612">
        <v>4</v>
      </c>
    </row>
    <row r="3613" spans="1:5">
      <c r="A3613" t="s">
        <v>224</v>
      </c>
      <c r="B3613">
        <v>2013</v>
      </c>
      <c r="C3613">
        <v>2009</v>
      </c>
      <c r="D3613" t="s">
        <v>1303</v>
      </c>
      <c r="E3613">
        <v>4</v>
      </c>
    </row>
    <row r="3614" spans="1:5">
      <c r="A3614" t="s">
        <v>224</v>
      </c>
      <c r="B3614">
        <v>2013</v>
      </c>
      <c r="C3614">
        <v>2009</v>
      </c>
      <c r="D3614" t="s">
        <v>1302</v>
      </c>
      <c r="E3614">
        <v>4</v>
      </c>
    </row>
    <row r="3615" spans="1:5">
      <c r="A3615" t="s">
        <v>1205</v>
      </c>
      <c r="B3615">
        <v>2013</v>
      </c>
      <c r="C3615">
        <v>2009</v>
      </c>
      <c r="D3615" t="s">
        <v>1305</v>
      </c>
      <c r="E3615">
        <v>4</v>
      </c>
    </row>
    <row r="3616" spans="1:5">
      <c r="A3616" t="s">
        <v>223</v>
      </c>
      <c r="B3616">
        <v>2013</v>
      </c>
      <c r="C3616">
        <v>2009</v>
      </c>
      <c r="D3616" t="s">
        <v>1305</v>
      </c>
      <c r="E3616">
        <v>4</v>
      </c>
    </row>
    <row r="3617" spans="1:5">
      <c r="A3617" t="s">
        <v>223</v>
      </c>
      <c r="B3617">
        <v>2013</v>
      </c>
      <c r="C3617">
        <v>2009</v>
      </c>
      <c r="D3617" t="s">
        <v>1304</v>
      </c>
      <c r="E3617">
        <v>4</v>
      </c>
    </row>
    <row r="3618" spans="1:5">
      <c r="A3618" t="s">
        <v>223</v>
      </c>
      <c r="B3618">
        <v>2013</v>
      </c>
      <c r="C3618">
        <v>2009</v>
      </c>
      <c r="D3618" t="s">
        <v>1301</v>
      </c>
      <c r="E3618">
        <v>4</v>
      </c>
    </row>
    <row r="3619" spans="1:5">
      <c r="A3619" t="s">
        <v>223</v>
      </c>
      <c r="B3619">
        <v>2013</v>
      </c>
      <c r="C3619">
        <v>2009</v>
      </c>
      <c r="D3619" t="s">
        <v>1300</v>
      </c>
      <c r="E3619">
        <v>4</v>
      </c>
    </row>
    <row r="3620" spans="1:5">
      <c r="A3620" t="s">
        <v>223</v>
      </c>
      <c r="B3620">
        <v>2013</v>
      </c>
      <c r="C3620">
        <v>2009</v>
      </c>
      <c r="D3620" t="s">
        <v>1303</v>
      </c>
      <c r="E3620">
        <v>4</v>
      </c>
    </row>
    <row r="3621" spans="1:5">
      <c r="A3621" t="s">
        <v>223</v>
      </c>
      <c r="B3621">
        <v>2013</v>
      </c>
      <c r="C3621">
        <v>2009</v>
      </c>
      <c r="D3621" t="s">
        <v>1302</v>
      </c>
      <c r="E3621">
        <v>4</v>
      </c>
    </row>
    <row r="3622" spans="1:5">
      <c r="A3622" t="s">
        <v>1203</v>
      </c>
      <c r="B3622">
        <v>2013</v>
      </c>
      <c r="C3622">
        <v>2009</v>
      </c>
      <c r="D3622" t="s">
        <v>1305</v>
      </c>
      <c r="E3622">
        <v>4</v>
      </c>
    </row>
    <row r="3623" spans="1:5">
      <c r="A3623" t="s">
        <v>1021</v>
      </c>
      <c r="B3623">
        <v>2013</v>
      </c>
      <c r="C3623">
        <v>2009</v>
      </c>
      <c r="D3623" t="s">
        <v>1301</v>
      </c>
      <c r="E3623">
        <v>4</v>
      </c>
    </row>
    <row r="3624" spans="1:5">
      <c r="A3624" t="s">
        <v>222</v>
      </c>
      <c r="B3624">
        <v>2013</v>
      </c>
      <c r="C3624">
        <v>2009</v>
      </c>
      <c r="D3624" t="s">
        <v>1305</v>
      </c>
      <c r="E3624">
        <v>4</v>
      </c>
    </row>
    <row r="3625" spans="1:5">
      <c r="A3625" t="s">
        <v>222</v>
      </c>
      <c r="B3625">
        <v>2013</v>
      </c>
      <c r="C3625">
        <v>2009</v>
      </c>
      <c r="D3625" t="s">
        <v>1304</v>
      </c>
      <c r="E3625">
        <v>4</v>
      </c>
    </row>
    <row r="3626" spans="1:5">
      <c r="A3626" t="s">
        <v>222</v>
      </c>
      <c r="B3626">
        <v>2013</v>
      </c>
      <c r="C3626">
        <v>2009</v>
      </c>
      <c r="D3626" t="s">
        <v>1301</v>
      </c>
      <c r="E3626">
        <v>4</v>
      </c>
    </row>
    <row r="3627" spans="1:5">
      <c r="A3627" t="s">
        <v>222</v>
      </c>
      <c r="B3627">
        <v>2013</v>
      </c>
      <c r="C3627">
        <v>2009</v>
      </c>
      <c r="D3627" t="s">
        <v>1303</v>
      </c>
      <c r="E3627">
        <v>4</v>
      </c>
    </row>
    <row r="3628" spans="1:5">
      <c r="A3628" t="s">
        <v>222</v>
      </c>
      <c r="B3628">
        <v>2013</v>
      </c>
      <c r="C3628">
        <v>2009</v>
      </c>
      <c r="D3628" t="s">
        <v>1302</v>
      </c>
      <c r="E3628">
        <v>4</v>
      </c>
    </row>
    <row r="3629" spans="1:5">
      <c r="A3629" t="s">
        <v>1460</v>
      </c>
      <c r="B3629">
        <v>2017</v>
      </c>
      <c r="C3629">
        <v>2009</v>
      </c>
      <c r="D3629" t="s">
        <v>1301</v>
      </c>
      <c r="E3629">
        <v>8</v>
      </c>
    </row>
    <row r="3630" spans="1:5">
      <c r="A3630" t="s">
        <v>1204</v>
      </c>
      <c r="B3630">
        <v>2013</v>
      </c>
      <c r="C3630">
        <v>2009</v>
      </c>
      <c r="D3630" t="s">
        <v>1305</v>
      </c>
      <c r="E3630">
        <v>4</v>
      </c>
    </row>
    <row r="3631" spans="1:5">
      <c r="A3631" t="s">
        <v>201</v>
      </c>
      <c r="B3631">
        <v>2014</v>
      </c>
      <c r="C3631">
        <v>2009</v>
      </c>
      <c r="D3631" t="s">
        <v>1305</v>
      </c>
      <c r="E3631">
        <v>5</v>
      </c>
    </row>
    <row r="3632" spans="1:5">
      <c r="A3632" t="s">
        <v>201</v>
      </c>
      <c r="B3632">
        <v>2014</v>
      </c>
      <c r="C3632">
        <v>2009</v>
      </c>
      <c r="D3632" t="s">
        <v>1304</v>
      </c>
      <c r="E3632">
        <v>5</v>
      </c>
    </row>
    <row r="3633" spans="1:5">
      <c r="A3633" t="s">
        <v>201</v>
      </c>
      <c r="B3633">
        <v>2014</v>
      </c>
      <c r="C3633">
        <v>2009</v>
      </c>
      <c r="D3633" t="s">
        <v>1301</v>
      </c>
      <c r="E3633">
        <v>5</v>
      </c>
    </row>
    <row r="3634" spans="1:5">
      <c r="A3634" t="s">
        <v>201</v>
      </c>
      <c r="B3634">
        <v>2014</v>
      </c>
      <c r="C3634">
        <v>2009</v>
      </c>
      <c r="D3634" t="s">
        <v>1300</v>
      </c>
      <c r="E3634">
        <v>5</v>
      </c>
    </row>
    <row r="3635" spans="1:5">
      <c r="A3635" t="s">
        <v>201</v>
      </c>
      <c r="B3635">
        <v>2014</v>
      </c>
      <c r="C3635">
        <v>2009</v>
      </c>
      <c r="D3635" t="s">
        <v>1303</v>
      </c>
      <c r="E3635">
        <v>5</v>
      </c>
    </row>
    <row r="3636" spans="1:5">
      <c r="A3636" t="s">
        <v>201</v>
      </c>
      <c r="B3636">
        <v>2014</v>
      </c>
      <c r="C3636">
        <v>2009</v>
      </c>
      <c r="D3636" t="s">
        <v>1302</v>
      </c>
      <c r="E3636">
        <v>5</v>
      </c>
    </row>
    <row r="3637" spans="1:5">
      <c r="A3637" t="s">
        <v>221</v>
      </c>
      <c r="B3637">
        <v>2013</v>
      </c>
      <c r="C3637">
        <v>2009</v>
      </c>
      <c r="D3637" t="s">
        <v>1305</v>
      </c>
      <c r="E3637">
        <v>4</v>
      </c>
    </row>
    <row r="3638" spans="1:5">
      <c r="A3638" t="s">
        <v>221</v>
      </c>
      <c r="B3638">
        <v>2013</v>
      </c>
      <c r="C3638">
        <v>2009</v>
      </c>
      <c r="D3638" t="s">
        <v>1304</v>
      </c>
      <c r="E3638">
        <v>4</v>
      </c>
    </row>
    <row r="3639" spans="1:5">
      <c r="A3639" t="s">
        <v>221</v>
      </c>
      <c r="B3639">
        <v>2013</v>
      </c>
      <c r="C3639">
        <v>2009</v>
      </c>
      <c r="D3639" t="s">
        <v>1301</v>
      </c>
      <c r="E3639">
        <v>4</v>
      </c>
    </row>
    <row r="3640" spans="1:5">
      <c r="A3640" t="s">
        <v>221</v>
      </c>
      <c r="B3640">
        <v>2013</v>
      </c>
      <c r="C3640">
        <v>2009</v>
      </c>
      <c r="D3640" t="s">
        <v>1303</v>
      </c>
      <c r="E3640">
        <v>4</v>
      </c>
    </row>
    <row r="3641" spans="1:5">
      <c r="A3641" t="s">
        <v>221</v>
      </c>
      <c r="B3641">
        <v>2013</v>
      </c>
      <c r="C3641">
        <v>2009</v>
      </c>
      <c r="D3641" t="s">
        <v>1302</v>
      </c>
      <c r="E3641">
        <v>4</v>
      </c>
    </row>
    <row r="3642" spans="1:5">
      <c r="A3642" t="s">
        <v>1202</v>
      </c>
      <c r="B3642">
        <v>2013</v>
      </c>
      <c r="C3642">
        <v>2009</v>
      </c>
      <c r="D3642" t="s">
        <v>1305</v>
      </c>
      <c r="E3642">
        <v>4</v>
      </c>
    </row>
    <row r="3643" spans="1:5">
      <c r="A3643" t="s">
        <v>1051</v>
      </c>
      <c r="B3643">
        <v>2013</v>
      </c>
      <c r="C3643">
        <v>2009</v>
      </c>
      <c r="D3643" t="s">
        <v>1305</v>
      </c>
      <c r="E3643">
        <v>4</v>
      </c>
    </row>
    <row r="3644" spans="1:5">
      <c r="A3644" t="s">
        <v>193</v>
      </c>
      <c r="B3644">
        <v>2014</v>
      </c>
      <c r="C3644">
        <v>2009</v>
      </c>
      <c r="D3644" t="s">
        <v>1305</v>
      </c>
      <c r="E3644">
        <v>5</v>
      </c>
    </row>
    <row r="3645" spans="1:5">
      <c r="A3645" t="s">
        <v>193</v>
      </c>
      <c r="B3645">
        <v>2014</v>
      </c>
      <c r="C3645">
        <v>2009</v>
      </c>
      <c r="D3645" t="s">
        <v>1304</v>
      </c>
      <c r="E3645">
        <v>5</v>
      </c>
    </row>
    <row r="3646" spans="1:5">
      <c r="A3646" t="s">
        <v>193</v>
      </c>
      <c r="B3646">
        <v>2014</v>
      </c>
      <c r="C3646">
        <v>2009</v>
      </c>
      <c r="D3646" t="s">
        <v>1301</v>
      </c>
      <c r="E3646">
        <v>5</v>
      </c>
    </row>
    <row r="3647" spans="1:5">
      <c r="A3647" t="s">
        <v>193</v>
      </c>
      <c r="B3647">
        <v>2014</v>
      </c>
      <c r="C3647">
        <v>2009</v>
      </c>
      <c r="D3647" t="s">
        <v>1300</v>
      </c>
      <c r="E3647">
        <v>5</v>
      </c>
    </row>
    <row r="3648" spans="1:5">
      <c r="A3648" t="s">
        <v>193</v>
      </c>
      <c r="B3648">
        <v>2014</v>
      </c>
      <c r="C3648">
        <v>2009</v>
      </c>
      <c r="D3648" t="s">
        <v>1303</v>
      </c>
      <c r="E3648">
        <v>5</v>
      </c>
    </row>
    <row r="3649" spans="1:5">
      <c r="A3649" t="s">
        <v>193</v>
      </c>
      <c r="B3649">
        <v>2014</v>
      </c>
      <c r="C3649">
        <v>2009</v>
      </c>
      <c r="D3649" t="s">
        <v>1302</v>
      </c>
      <c r="E3649">
        <v>5</v>
      </c>
    </row>
    <row r="3650" spans="1:5">
      <c r="A3650" t="s">
        <v>17</v>
      </c>
      <c r="B3650">
        <v>2013</v>
      </c>
      <c r="C3650">
        <v>2009</v>
      </c>
      <c r="D3650" t="s">
        <v>1305</v>
      </c>
      <c r="E3650">
        <v>4</v>
      </c>
    </row>
    <row r="3651" spans="1:5">
      <c r="A3651" t="s">
        <v>17</v>
      </c>
      <c r="B3651">
        <v>2013</v>
      </c>
      <c r="C3651">
        <v>2009</v>
      </c>
      <c r="D3651" t="s">
        <v>1304</v>
      </c>
      <c r="E3651">
        <v>4</v>
      </c>
    </row>
    <row r="3652" spans="1:5">
      <c r="A3652" t="s">
        <v>17</v>
      </c>
      <c r="B3652">
        <v>2013</v>
      </c>
      <c r="C3652">
        <v>2009</v>
      </c>
      <c r="D3652" t="s">
        <v>1301</v>
      </c>
      <c r="E3652">
        <v>4</v>
      </c>
    </row>
    <row r="3653" spans="1:5">
      <c r="A3653" t="s">
        <v>17</v>
      </c>
      <c r="B3653">
        <v>2013</v>
      </c>
      <c r="C3653">
        <v>2009</v>
      </c>
      <c r="D3653" t="s">
        <v>1303</v>
      </c>
      <c r="E3653">
        <v>4</v>
      </c>
    </row>
    <row r="3654" spans="1:5">
      <c r="A3654" t="s">
        <v>17</v>
      </c>
      <c r="B3654">
        <v>2013</v>
      </c>
      <c r="C3654">
        <v>2009</v>
      </c>
      <c r="D3654" t="s">
        <v>1302</v>
      </c>
      <c r="E3654">
        <v>4</v>
      </c>
    </row>
    <row r="3655" spans="1:5">
      <c r="A3655" t="s">
        <v>17</v>
      </c>
      <c r="B3655">
        <v>2013</v>
      </c>
      <c r="C3655">
        <v>2009</v>
      </c>
      <c r="D3655" t="s">
        <v>1298</v>
      </c>
      <c r="E3655">
        <v>4</v>
      </c>
    </row>
    <row r="3656" spans="1:5">
      <c r="A3656" t="s">
        <v>204</v>
      </c>
      <c r="B3656">
        <v>2013</v>
      </c>
      <c r="C3656">
        <v>2009</v>
      </c>
      <c r="D3656" t="s">
        <v>1305</v>
      </c>
      <c r="E3656">
        <v>4</v>
      </c>
    </row>
    <row r="3657" spans="1:5">
      <c r="A3657" t="s">
        <v>204</v>
      </c>
      <c r="B3657">
        <v>2013</v>
      </c>
      <c r="C3657">
        <v>2009</v>
      </c>
      <c r="D3657" t="s">
        <v>1304</v>
      </c>
      <c r="E3657">
        <v>4</v>
      </c>
    </row>
    <row r="3658" spans="1:5">
      <c r="A3658" t="s">
        <v>204</v>
      </c>
      <c r="B3658">
        <v>2013</v>
      </c>
      <c r="C3658">
        <v>2009</v>
      </c>
      <c r="D3658" t="s">
        <v>1301</v>
      </c>
      <c r="E3658">
        <v>4</v>
      </c>
    </row>
    <row r="3659" spans="1:5">
      <c r="A3659" t="s">
        <v>204</v>
      </c>
      <c r="B3659">
        <v>2013</v>
      </c>
      <c r="C3659">
        <v>2009</v>
      </c>
      <c r="D3659" t="s">
        <v>1303</v>
      </c>
      <c r="E3659">
        <v>4</v>
      </c>
    </row>
    <row r="3660" spans="1:5">
      <c r="A3660" t="s">
        <v>204</v>
      </c>
      <c r="B3660">
        <v>2013</v>
      </c>
      <c r="C3660">
        <v>2009</v>
      </c>
      <c r="D3660" t="s">
        <v>1302</v>
      </c>
      <c r="E3660">
        <v>4</v>
      </c>
    </row>
    <row r="3661" spans="1:5">
      <c r="A3661" t="s">
        <v>216</v>
      </c>
      <c r="B3661">
        <v>2013</v>
      </c>
      <c r="C3661">
        <v>2009</v>
      </c>
      <c r="D3661" t="s">
        <v>1305</v>
      </c>
      <c r="E3661">
        <v>4</v>
      </c>
    </row>
    <row r="3662" spans="1:5">
      <c r="A3662" t="s">
        <v>216</v>
      </c>
      <c r="B3662">
        <v>2013</v>
      </c>
      <c r="C3662">
        <v>2009</v>
      </c>
      <c r="D3662" t="s">
        <v>1304</v>
      </c>
      <c r="E3662">
        <v>4</v>
      </c>
    </row>
    <row r="3663" spans="1:5">
      <c r="A3663" t="s">
        <v>216</v>
      </c>
      <c r="B3663">
        <v>2013</v>
      </c>
      <c r="C3663">
        <v>2009</v>
      </c>
      <c r="D3663" t="s">
        <v>1301</v>
      </c>
      <c r="E3663">
        <v>4</v>
      </c>
    </row>
    <row r="3664" spans="1:5">
      <c r="A3664" t="s">
        <v>216</v>
      </c>
      <c r="B3664">
        <v>2013</v>
      </c>
      <c r="C3664">
        <v>2009</v>
      </c>
      <c r="D3664" t="s">
        <v>1300</v>
      </c>
      <c r="E3664">
        <v>4</v>
      </c>
    </row>
    <row r="3665" spans="1:5">
      <c r="A3665" t="s">
        <v>216</v>
      </c>
      <c r="B3665">
        <v>2013</v>
      </c>
      <c r="C3665">
        <v>2009</v>
      </c>
      <c r="D3665" t="s">
        <v>1303</v>
      </c>
      <c r="E3665">
        <v>4</v>
      </c>
    </row>
    <row r="3666" spans="1:5">
      <c r="A3666" t="s">
        <v>216</v>
      </c>
      <c r="B3666">
        <v>2013</v>
      </c>
      <c r="C3666">
        <v>2009</v>
      </c>
      <c r="D3666" t="s">
        <v>1302</v>
      </c>
      <c r="E3666">
        <v>4</v>
      </c>
    </row>
    <row r="3667" spans="1:5">
      <c r="A3667" t="s">
        <v>225</v>
      </c>
      <c r="B3667">
        <v>2013</v>
      </c>
      <c r="C3667">
        <v>2009</v>
      </c>
      <c r="D3667" t="s">
        <v>1304</v>
      </c>
      <c r="E3667">
        <v>4</v>
      </c>
    </row>
    <row r="3668" spans="1:5">
      <c r="A3668" t="s">
        <v>225</v>
      </c>
      <c r="B3668">
        <v>2013</v>
      </c>
      <c r="C3668">
        <v>2009</v>
      </c>
      <c r="D3668" t="s">
        <v>1301</v>
      </c>
      <c r="E3668">
        <v>4</v>
      </c>
    </row>
    <row r="3669" spans="1:5">
      <c r="A3669" t="s">
        <v>225</v>
      </c>
      <c r="B3669">
        <v>2013</v>
      </c>
      <c r="C3669">
        <v>2009</v>
      </c>
      <c r="D3669" t="s">
        <v>1300</v>
      </c>
      <c r="E3669">
        <v>4</v>
      </c>
    </row>
    <row r="3670" spans="1:5">
      <c r="A3670" t="s">
        <v>225</v>
      </c>
      <c r="B3670">
        <v>2013</v>
      </c>
      <c r="C3670">
        <v>2009</v>
      </c>
      <c r="D3670" t="s">
        <v>1303</v>
      </c>
      <c r="E3670">
        <v>4</v>
      </c>
    </row>
    <row r="3671" spans="1:5">
      <c r="A3671" t="s">
        <v>225</v>
      </c>
      <c r="B3671">
        <v>2013</v>
      </c>
      <c r="C3671">
        <v>2009</v>
      </c>
      <c r="D3671" t="s">
        <v>1302</v>
      </c>
      <c r="E3671">
        <v>4</v>
      </c>
    </row>
    <row r="3672" spans="1:5">
      <c r="A3672" t="s">
        <v>214</v>
      </c>
      <c r="B3672">
        <v>2013</v>
      </c>
      <c r="C3672">
        <v>2009</v>
      </c>
      <c r="D3672" t="s">
        <v>1305</v>
      </c>
      <c r="E3672">
        <v>4</v>
      </c>
    </row>
    <row r="3673" spans="1:5">
      <c r="A3673" t="s">
        <v>214</v>
      </c>
      <c r="B3673">
        <v>2013</v>
      </c>
      <c r="C3673">
        <v>2009</v>
      </c>
      <c r="D3673" t="s">
        <v>1304</v>
      </c>
      <c r="E3673">
        <v>4</v>
      </c>
    </row>
    <row r="3674" spans="1:5">
      <c r="A3674" t="s">
        <v>214</v>
      </c>
      <c r="B3674">
        <v>2013</v>
      </c>
      <c r="C3674">
        <v>2009</v>
      </c>
      <c r="D3674" t="s">
        <v>1301</v>
      </c>
      <c r="E3674">
        <v>4</v>
      </c>
    </row>
    <row r="3675" spans="1:5">
      <c r="A3675" t="s">
        <v>214</v>
      </c>
      <c r="B3675">
        <v>2013</v>
      </c>
      <c r="C3675">
        <v>2009</v>
      </c>
      <c r="D3675" t="s">
        <v>1303</v>
      </c>
      <c r="E3675">
        <v>4</v>
      </c>
    </row>
    <row r="3676" spans="1:5">
      <c r="A3676" t="s">
        <v>214</v>
      </c>
      <c r="B3676">
        <v>2013</v>
      </c>
      <c r="C3676">
        <v>2009</v>
      </c>
      <c r="D3676" t="s">
        <v>1302</v>
      </c>
      <c r="E3676">
        <v>4</v>
      </c>
    </row>
    <row r="3677" spans="1:5">
      <c r="A3677" t="s">
        <v>213</v>
      </c>
      <c r="B3677">
        <v>2013</v>
      </c>
      <c r="C3677">
        <v>2009</v>
      </c>
      <c r="D3677" t="s">
        <v>1305</v>
      </c>
      <c r="E3677">
        <v>4</v>
      </c>
    </row>
    <row r="3678" spans="1:5">
      <c r="A3678" t="s">
        <v>213</v>
      </c>
      <c r="B3678">
        <v>2013</v>
      </c>
      <c r="C3678">
        <v>2009</v>
      </c>
      <c r="D3678" t="s">
        <v>1304</v>
      </c>
      <c r="E3678">
        <v>4</v>
      </c>
    </row>
    <row r="3679" spans="1:5">
      <c r="A3679" t="s">
        <v>213</v>
      </c>
      <c r="B3679">
        <v>2013</v>
      </c>
      <c r="C3679">
        <v>2009</v>
      </c>
      <c r="D3679" t="s">
        <v>1301</v>
      </c>
      <c r="E3679">
        <v>4</v>
      </c>
    </row>
    <row r="3680" spans="1:5">
      <c r="A3680" t="s">
        <v>213</v>
      </c>
      <c r="B3680">
        <v>2013</v>
      </c>
      <c r="C3680">
        <v>2009</v>
      </c>
      <c r="D3680" t="s">
        <v>1303</v>
      </c>
      <c r="E3680">
        <v>4</v>
      </c>
    </row>
    <row r="3681" spans="1:5">
      <c r="A3681" t="s">
        <v>213</v>
      </c>
      <c r="B3681">
        <v>2013</v>
      </c>
      <c r="C3681">
        <v>2009</v>
      </c>
      <c r="D3681" t="s">
        <v>1302</v>
      </c>
      <c r="E3681">
        <v>4</v>
      </c>
    </row>
    <row r="3682" spans="1:5">
      <c r="A3682" t="s">
        <v>211</v>
      </c>
      <c r="B3682">
        <v>2013</v>
      </c>
      <c r="C3682">
        <v>2009</v>
      </c>
      <c r="D3682" t="s">
        <v>1305</v>
      </c>
      <c r="E3682">
        <v>4</v>
      </c>
    </row>
    <row r="3683" spans="1:5">
      <c r="A3683" t="s">
        <v>211</v>
      </c>
      <c r="B3683">
        <v>2013</v>
      </c>
      <c r="C3683">
        <v>2009</v>
      </c>
      <c r="D3683" t="s">
        <v>1304</v>
      </c>
      <c r="E3683">
        <v>4</v>
      </c>
    </row>
    <row r="3684" spans="1:5">
      <c r="A3684" t="s">
        <v>211</v>
      </c>
      <c r="B3684">
        <v>2013</v>
      </c>
      <c r="C3684">
        <v>2009</v>
      </c>
      <c r="D3684" t="s">
        <v>1301</v>
      </c>
      <c r="E3684">
        <v>4</v>
      </c>
    </row>
    <row r="3685" spans="1:5">
      <c r="A3685" t="s">
        <v>211</v>
      </c>
      <c r="B3685">
        <v>2013</v>
      </c>
      <c r="C3685">
        <v>2009</v>
      </c>
      <c r="D3685" t="s">
        <v>1300</v>
      </c>
      <c r="E3685">
        <v>4</v>
      </c>
    </row>
    <row r="3686" spans="1:5">
      <c r="A3686" t="s">
        <v>211</v>
      </c>
      <c r="B3686">
        <v>2013</v>
      </c>
      <c r="C3686">
        <v>2009</v>
      </c>
      <c r="D3686" t="s">
        <v>1303</v>
      </c>
      <c r="E3686">
        <v>4</v>
      </c>
    </row>
    <row r="3687" spans="1:5">
      <c r="A3687" t="s">
        <v>211</v>
      </c>
      <c r="B3687">
        <v>2013</v>
      </c>
      <c r="C3687">
        <v>2009</v>
      </c>
      <c r="D3687" t="s">
        <v>1302</v>
      </c>
      <c r="E3687">
        <v>4</v>
      </c>
    </row>
    <row r="3688" spans="1:5">
      <c r="A3688" t="s">
        <v>237</v>
      </c>
      <c r="B3688">
        <v>2012</v>
      </c>
      <c r="C3688">
        <v>2009</v>
      </c>
      <c r="D3688" t="s">
        <v>1305</v>
      </c>
      <c r="E3688">
        <v>3</v>
      </c>
    </row>
    <row r="3689" spans="1:5">
      <c r="A3689" t="s">
        <v>237</v>
      </c>
      <c r="B3689">
        <v>2012</v>
      </c>
      <c r="C3689">
        <v>2009</v>
      </c>
      <c r="D3689" t="s">
        <v>1304</v>
      </c>
      <c r="E3689">
        <v>3</v>
      </c>
    </row>
    <row r="3690" spans="1:5">
      <c r="A3690" t="s">
        <v>237</v>
      </c>
      <c r="B3690">
        <v>2012</v>
      </c>
      <c r="C3690">
        <v>2009</v>
      </c>
      <c r="D3690" t="s">
        <v>1301</v>
      </c>
      <c r="E3690">
        <v>3</v>
      </c>
    </row>
    <row r="3691" spans="1:5">
      <c r="A3691" t="s">
        <v>237</v>
      </c>
      <c r="B3691">
        <v>2012</v>
      </c>
      <c r="C3691">
        <v>2009</v>
      </c>
      <c r="D3691" t="s">
        <v>1300</v>
      </c>
      <c r="E3691">
        <v>3</v>
      </c>
    </row>
    <row r="3692" spans="1:5">
      <c r="A3692" t="s">
        <v>237</v>
      </c>
      <c r="B3692">
        <v>2012</v>
      </c>
      <c r="C3692">
        <v>2009</v>
      </c>
      <c r="D3692" t="s">
        <v>1303</v>
      </c>
      <c r="E3692">
        <v>3</v>
      </c>
    </row>
    <row r="3693" spans="1:5">
      <c r="A3693" t="s">
        <v>237</v>
      </c>
      <c r="B3693">
        <v>2012</v>
      </c>
      <c r="C3693">
        <v>2009</v>
      </c>
      <c r="D3693" t="s">
        <v>1302</v>
      </c>
      <c r="E3693">
        <v>3</v>
      </c>
    </row>
    <row r="3694" spans="1:5">
      <c r="A3694" t="s">
        <v>210</v>
      </c>
      <c r="B3694">
        <v>2013</v>
      </c>
      <c r="C3694">
        <v>2009</v>
      </c>
      <c r="D3694" t="s">
        <v>1305</v>
      </c>
      <c r="E3694">
        <v>4</v>
      </c>
    </row>
    <row r="3695" spans="1:5">
      <c r="A3695" t="s">
        <v>210</v>
      </c>
      <c r="B3695">
        <v>2013</v>
      </c>
      <c r="C3695">
        <v>2009</v>
      </c>
      <c r="D3695" t="s">
        <v>1304</v>
      </c>
      <c r="E3695">
        <v>4</v>
      </c>
    </row>
    <row r="3696" spans="1:5">
      <c r="A3696" t="s">
        <v>210</v>
      </c>
      <c r="B3696">
        <v>2013</v>
      </c>
      <c r="C3696">
        <v>2009</v>
      </c>
      <c r="D3696" t="s">
        <v>1301</v>
      </c>
      <c r="E3696">
        <v>4</v>
      </c>
    </row>
    <row r="3697" spans="1:5">
      <c r="A3697" t="s">
        <v>210</v>
      </c>
      <c r="B3697">
        <v>2013</v>
      </c>
      <c r="C3697">
        <v>2009</v>
      </c>
      <c r="D3697" t="s">
        <v>1300</v>
      </c>
      <c r="E3697">
        <v>4</v>
      </c>
    </row>
    <row r="3698" spans="1:5">
      <c r="A3698" t="s">
        <v>210</v>
      </c>
      <c r="B3698">
        <v>2013</v>
      </c>
      <c r="C3698">
        <v>2009</v>
      </c>
      <c r="D3698" t="s">
        <v>1303</v>
      </c>
      <c r="E3698">
        <v>4</v>
      </c>
    </row>
    <row r="3699" spans="1:5">
      <c r="A3699" t="s">
        <v>210</v>
      </c>
      <c r="B3699">
        <v>2013</v>
      </c>
      <c r="C3699">
        <v>2009</v>
      </c>
      <c r="D3699" t="s">
        <v>1302</v>
      </c>
      <c r="E3699">
        <v>4</v>
      </c>
    </row>
    <row r="3700" spans="1:5">
      <c r="A3700" t="s">
        <v>1200</v>
      </c>
      <c r="B3700">
        <v>2014</v>
      </c>
      <c r="C3700">
        <v>2010</v>
      </c>
      <c r="D3700" t="s">
        <v>1305</v>
      </c>
      <c r="E3700">
        <v>4</v>
      </c>
    </row>
    <row r="3701" spans="1:5">
      <c r="A3701" t="s">
        <v>198</v>
      </c>
      <c r="B3701">
        <v>2014</v>
      </c>
      <c r="C3701">
        <v>2010</v>
      </c>
      <c r="D3701" t="s">
        <v>1305</v>
      </c>
      <c r="E3701">
        <v>4</v>
      </c>
    </row>
    <row r="3702" spans="1:5">
      <c r="A3702" t="s">
        <v>198</v>
      </c>
      <c r="B3702">
        <v>2014</v>
      </c>
      <c r="C3702">
        <v>2010</v>
      </c>
      <c r="D3702" t="s">
        <v>1304</v>
      </c>
      <c r="E3702">
        <v>4</v>
      </c>
    </row>
    <row r="3703" spans="1:5">
      <c r="A3703" t="s">
        <v>198</v>
      </c>
      <c r="B3703">
        <v>2014</v>
      </c>
      <c r="C3703">
        <v>2010</v>
      </c>
      <c r="D3703" t="s">
        <v>1303</v>
      </c>
      <c r="E3703">
        <v>4</v>
      </c>
    </row>
    <row r="3704" spans="1:5">
      <c r="A3704" t="s">
        <v>198</v>
      </c>
      <c r="B3704">
        <v>2014</v>
      </c>
      <c r="C3704">
        <v>2010</v>
      </c>
      <c r="D3704" t="s">
        <v>1302</v>
      </c>
      <c r="E3704">
        <v>4</v>
      </c>
    </row>
    <row r="3705" spans="1:5">
      <c r="A3705" t="s">
        <v>915</v>
      </c>
      <c r="B3705">
        <v>2014</v>
      </c>
      <c r="C3705">
        <v>2010</v>
      </c>
      <c r="D3705" t="s">
        <v>1305</v>
      </c>
      <c r="E3705">
        <v>4</v>
      </c>
    </row>
    <row r="3706" spans="1:5">
      <c r="A3706" t="s">
        <v>915</v>
      </c>
      <c r="B3706">
        <v>2014</v>
      </c>
      <c r="C3706">
        <v>2010</v>
      </c>
      <c r="D3706" t="s">
        <v>1304</v>
      </c>
      <c r="E3706">
        <v>4</v>
      </c>
    </row>
    <row r="3707" spans="1:5">
      <c r="A3707" t="s">
        <v>915</v>
      </c>
      <c r="B3707">
        <v>2014</v>
      </c>
      <c r="C3707">
        <v>2010</v>
      </c>
      <c r="D3707" t="s">
        <v>1303</v>
      </c>
      <c r="E3707">
        <v>4</v>
      </c>
    </row>
    <row r="3708" spans="1:5">
      <c r="A3708" t="s">
        <v>197</v>
      </c>
      <c r="B3708">
        <v>2014</v>
      </c>
      <c r="C3708">
        <v>2010</v>
      </c>
      <c r="D3708" t="s">
        <v>1305</v>
      </c>
      <c r="E3708">
        <v>4</v>
      </c>
    </row>
    <row r="3709" spans="1:5">
      <c r="A3709" t="s">
        <v>197</v>
      </c>
      <c r="B3709">
        <v>2014</v>
      </c>
      <c r="C3709">
        <v>2010</v>
      </c>
      <c r="D3709" t="s">
        <v>1304</v>
      </c>
      <c r="E3709">
        <v>4</v>
      </c>
    </row>
    <row r="3710" spans="1:5">
      <c r="A3710" t="s">
        <v>197</v>
      </c>
      <c r="B3710">
        <v>2014</v>
      </c>
      <c r="C3710">
        <v>2010</v>
      </c>
      <c r="D3710" t="s">
        <v>1303</v>
      </c>
      <c r="E3710">
        <v>4</v>
      </c>
    </row>
    <row r="3711" spans="1:5">
      <c r="A3711" t="s">
        <v>197</v>
      </c>
      <c r="B3711">
        <v>2014</v>
      </c>
      <c r="C3711">
        <v>2010</v>
      </c>
      <c r="D3711" t="s">
        <v>1302</v>
      </c>
      <c r="E3711">
        <v>4</v>
      </c>
    </row>
    <row r="3712" spans="1:5">
      <c r="A3712" t="s">
        <v>195</v>
      </c>
      <c r="B3712">
        <v>2014</v>
      </c>
      <c r="C3712">
        <v>2010</v>
      </c>
      <c r="D3712" t="s">
        <v>1305</v>
      </c>
      <c r="E3712">
        <v>4</v>
      </c>
    </row>
    <row r="3713" spans="1:5">
      <c r="A3713" t="s">
        <v>195</v>
      </c>
      <c r="B3713">
        <v>2014</v>
      </c>
      <c r="C3713">
        <v>2010</v>
      </c>
      <c r="D3713" t="s">
        <v>1304</v>
      </c>
      <c r="E3713">
        <v>4</v>
      </c>
    </row>
    <row r="3714" spans="1:5">
      <c r="A3714" t="s">
        <v>195</v>
      </c>
      <c r="B3714">
        <v>2014</v>
      </c>
      <c r="C3714">
        <v>2010</v>
      </c>
      <c r="D3714" t="s">
        <v>1300</v>
      </c>
      <c r="E3714">
        <v>4</v>
      </c>
    </row>
    <row r="3715" spans="1:5">
      <c r="A3715" t="s">
        <v>195</v>
      </c>
      <c r="B3715">
        <v>2014</v>
      </c>
      <c r="C3715">
        <v>2010</v>
      </c>
      <c r="D3715" t="s">
        <v>1303</v>
      </c>
      <c r="E3715">
        <v>4</v>
      </c>
    </row>
    <row r="3716" spans="1:5">
      <c r="A3716" t="s">
        <v>195</v>
      </c>
      <c r="B3716">
        <v>2014</v>
      </c>
      <c r="C3716">
        <v>2010</v>
      </c>
      <c r="D3716" t="s">
        <v>1302</v>
      </c>
      <c r="E3716">
        <v>4</v>
      </c>
    </row>
    <row r="3717" spans="1:5">
      <c r="A3717" t="s">
        <v>1042</v>
      </c>
      <c r="B3717">
        <v>2014</v>
      </c>
      <c r="C3717">
        <v>2010</v>
      </c>
      <c r="D3717" t="s">
        <v>1305</v>
      </c>
      <c r="E3717">
        <v>4</v>
      </c>
    </row>
    <row r="3718" spans="1:5">
      <c r="A3718" t="s">
        <v>194</v>
      </c>
      <c r="B3718">
        <v>2014</v>
      </c>
      <c r="C3718">
        <v>2010</v>
      </c>
      <c r="D3718" t="s">
        <v>1305</v>
      </c>
      <c r="E3718">
        <v>4</v>
      </c>
    </row>
    <row r="3719" spans="1:5">
      <c r="A3719" t="s">
        <v>194</v>
      </c>
      <c r="B3719">
        <v>2014</v>
      </c>
      <c r="C3719">
        <v>2010</v>
      </c>
      <c r="D3719" t="s">
        <v>1304</v>
      </c>
      <c r="E3719">
        <v>4</v>
      </c>
    </row>
    <row r="3720" spans="1:5">
      <c r="A3720" t="s">
        <v>194</v>
      </c>
      <c r="B3720">
        <v>2014</v>
      </c>
      <c r="C3720">
        <v>2010</v>
      </c>
      <c r="D3720" t="s">
        <v>1301</v>
      </c>
      <c r="E3720">
        <v>4</v>
      </c>
    </row>
    <row r="3721" spans="1:5">
      <c r="A3721" t="s">
        <v>194</v>
      </c>
      <c r="B3721">
        <v>2014</v>
      </c>
      <c r="C3721">
        <v>2010</v>
      </c>
      <c r="D3721" t="s">
        <v>1303</v>
      </c>
      <c r="E3721">
        <v>4</v>
      </c>
    </row>
    <row r="3722" spans="1:5">
      <c r="A3722" t="s">
        <v>194</v>
      </c>
      <c r="B3722">
        <v>2014</v>
      </c>
      <c r="C3722">
        <v>2010</v>
      </c>
      <c r="D3722" t="s">
        <v>1302</v>
      </c>
      <c r="E3722">
        <v>4</v>
      </c>
    </row>
    <row r="3723" spans="1:5">
      <c r="A3723" t="s">
        <v>196</v>
      </c>
      <c r="B3723">
        <v>2014</v>
      </c>
      <c r="C3723">
        <v>2010</v>
      </c>
      <c r="D3723" t="s">
        <v>1305</v>
      </c>
      <c r="E3723">
        <v>4</v>
      </c>
    </row>
    <row r="3724" spans="1:5">
      <c r="A3724" t="s">
        <v>196</v>
      </c>
      <c r="B3724">
        <v>2014</v>
      </c>
      <c r="C3724">
        <v>2010</v>
      </c>
      <c r="D3724" t="s">
        <v>1304</v>
      </c>
      <c r="E3724">
        <v>4</v>
      </c>
    </row>
    <row r="3725" spans="1:5">
      <c r="A3725" t="s">
        <v>196</v>
      </c>
      <c r="B3725">
        <v>2014</v>
      </c>
      <c r="C3725">
        <v>2010</v>
      </c>
      <c r="D3725" t="s">
        <v>1301</v>
      </c>
      <c r="E3725">
        <v>4</v>
      </c>
    </row>
    <row r="3726" spans="1:5">
      <c r="A3726" t="s">
        <v>196</v>
      </c>
      <c r="B3726">
        <v>2014</v>
      </c>
      <c r="C3726">
        <v>2010</v>
      </c>
      <c r="D3726" t="s">
        <v>1303</v>
      </c>
      <c r="E3726">
        <v>4</v>
      </c>
    </row>
    <row r="3727" spans="1:5">
      <c r="A3727" t="s">
        <v>196</v>
      </c>
      <c r="B3727">
        <v>2014</v>
      </c>
      <c r="C3727">
        <v>2010</v>
      </c>
      <c r="D3727" t="s">
        <v>1302</v>
      </c>
      <c r="E3727">
        <v>4</v>
      </c>
    </row>
    <row r="3728" spans="1:5">
      <c r="A3728" t="s">
        <v>908</v>
      </c>
      <c r="B3728">
        <v>2014</v>
      </c>
      <c r="C3728">
        <v>2010</v>
      </c>
      <c r="D3728" t="s">
        <v>1305</v>
      </c>
      <c r="E3728">
        <v>4</v>
      </c>
    </row>
    <row r="3729" spans="1:5">
      <c r="A3729" t="s">
        <v>908</v>
      </c>
      <c r="B3729">
        <v>2014</v>
      </c>
      <c r="C3729">
        <v>2010</v>
      </c>
      <c r="D3729" t="s">
        <v>1304</v>
      </c>
      <c r="E3729">
        <v>4</v>
      </c>
    </row>
    <row r="3730" spans="1:5">
      <c r="A3730" t="s">
        <v>908</v>
      </c>
      <c r="B3730">
        <v>2014</v>
      </c>
      <c r="C3730">
        <v>2010</v>
      </c>
      <c r="D3730" t="s">
        <v>1301</v>
      </c>
      <c r="E3730">
        <v>4</v>
      </c>
    </row>
    <row r="3731" spans="1:5">
      <c r="A3731" t="s">
        <v>908</v>
      </c>
      <c r="B3731">
        <v>2014</v>
      </c>
      <c r="C3731">
        <v>2010</v>
      </c>
      <c r="D3731" t="s">
        <v>1300</v>
      </c>
      <c r="E3731">
        <v>4</v>
      </c>
    </row>
    <row r="3732" spans="1:5">
      <c r="A3732" t="s">
        <v>908</v>
      </c>
      <c r="B3732">
        <v>2014</v>
      </c>
      <c r="C3732">
        <v>2010</v>
      </c>
      <c r="D3732" t="s">
        <v>1303</v>
      </c>
      <c r="E3732">
        <v>4</v>
      </c>
    </row>
    <row r="3733" spans="1:5">
      <c r="A3733" t="s">
        <v>909</v>
      </c>
      <c r="B3733">
        <v>2014</v>
      </c>
      <c r="C3733">
        <v>2010</v>
      </c>
      <c r="D3733" t="s">
        <v>1305</v>
      </c>
      <c r="E3733">
        <v>4</v>
      </c>
    </row>
    <row r="3734" spans="1:5">
      <c r="A3734" t="s">
        <v>909</v>
      </c>
      <c r="B3734">
        <v>2014</v>
      </c>
      <c r="C3734">
        <v>2010</v>
      </c>
      <c r="D3734" t="s">
        <v>1304</v>
      </c>
      <c r="E3734">
        <v>4</v>
      </c>
    </row>
    <row r="3735" spans="1:5">
      <c r="A3735" t="s">
        <v>909</v>
      </c>
      <c r="B3735">
        <v>2014</v>
      </c>
      <c r="C3735">
        <v>2010</v>
      </c>
      <c r="D3735" t="s">
        <v>1300</v>
      </c>
      <c r="E3735">
        <v>4</v>
      </c>
    </row>
    <row r="3736" spans="1:5">
      <c r="A3736" t="s">
        <v>909</v>
      </c>
      <c r="B3736">
        <v>2014</v>
      </c>
      <c r="C3736">
        <v>2010</v>
      </c>
      <c r="D3736" t="s">
        <v>1303</v>
      </c>
      <c r="E3736">
        <v>4</v>
      </c>
    </row>
    <row r="3737" spans="1:5">
      <c r="A3737" t="s">
        <v>910</v>
      </c>
      <c r="B3737">
        <v>2014</v>
      </c>
      <c r="C3737">
        <v>2010</v>
      </c>
      <c r="D3737" t="s">
        <v>1305</v>
      </c>
      <c r="E3737">
        <v>4</v>
      </c>
    </row>
    <row r="3738" spans="1:5">
      <c r="A3738" t="s">
        <v>910</v>
      </c>
      <c r="B3738">
        <v>2014</v>
      </c>
      <c r="C3738">
        <v>2010</v>
      </c>
      <c r="D3738" t="s">
        <v>1304</v>
      </c>
      <c r="E3738">
        <v>4</v>
      </c>
    </row>
    <row r="3739" spans="1:5">
      <c r="A3739" t="s">
        <v>910</v>
      </c>
      <c r="B3739">
        <v>2014</v>
      </c>
      <c r="C3739">
        <v>2010</v>
      </c>
      <c r="D3739" t="s">
        <v>1301</v>
      </c>
      <c r="E3739">
        <v>4</v>
      </c>
    </row>
    <row r="3740" spans="1:5">
      <c r="A3740" t="s">
        <v>910</v>
      </c>
      <c r="B3740">
        <v>2014</v>
      </c>
      <c r="C3740">
        <v>2010</v>
      </c>
      <c r="D3740" t="s">
        <v>1300</v>
      </c>
      <c r="E3740">
        <v>4</v>
      </c>
    </row>
    <row r="3741" spans="1:5">
      <c r="A3741" t="s">
        <v>910</v>
      </c>
      <c r="B3741">
        <v>2014</v>
      </c>
      <c r="C3741">
        <v>2010</v>
      </c>
      <c r="D3741" t="s">
        <v>1303</v>
      </c>
      <c r="E3741">
        <v>4</v>
      </c>
    </row>
    <row r="3742" spans="1:5">
      <c r="A3742" t="s">
        <v>1044</v>
      </c>
      <c r="B3742">
        <v>2014</v>
      </c>
      <c r="C3742">
        <v>2010</v>
      </c>
      <c r="D3742" t="s">
        <v>1305</v>
      </c>
      <c r="E3742">
        <v>4</v>
      </c>
    </row>
    <row r="3743" spans="1:5">
      <c r="A3743" t="s">
        <v>199</v>
      </c>
      <c r="B3743">
        <v>2014</v>
      </c>
      <c r="C3743">
        <v>2010</v>
      </c>
      <c r="D3743" t="s">
        <v>1305</v>
      </c>
      <c r="E3743">
        <v>4</v>
      </c>
    </row>
    <row r="3744" spans="1:5">
      <c r="A3744" t="s">
        <v>199</v>
      </c>
      <c r="B3744">
        <v>2014</v>
      </c>
      <c r="C3744">
        <v>2010</v>
      </c>
      <c r="D3744" t="s">
        <v>1304</v>
      </c>
      <c r="E3744">
        <v>4</v>
      </c>
    </row>
    <row r="3745" spans="1:5">
      <c r="A3745" t="s">
        <v>199</v>
      </c>
      <c r="B3745">
        <v>2014</v>
      </c>
      <c r="C3745">
        <v>2010</v>
      </c>
      <c r="D3745" t="s">
        <v>1301</v>
      </c>
      <c r="E3745">
        <v>4</v>
      </c>
    </row>
    <row r="3746" spans="1:5">
      <c r="A3746" t="s">
        <v>199</v>
      </c>
      <c r="B3746">
        <v>2014</v>
      </c>
      <c r="C3746">
        <v>2010</v>
      </c>
      <c r="D3746" t="s">
        <v>1300</v>
      </c>
      <c r="E3746">
        <v>4</v>
      </c>
    </row>
    <row r="3747" spans="1:5">
      <c r="A3747" t="s">
        <v>199</v>
      </c>
      <c r="B3747">
        <v>2014</v>
      </c>
      <c r="C3747">
        <v>2010</v>
      </c>
      <c r="D3747" t="s">
        <v>1303</v>
      </c>
      <c r="E3747">
        <v>4</v>
      </c>
    </row>
    <row r="3748" spans="1:5">
      <c r="A3748" t="s">
        <v>199</v>
      </c>
      <c r="B3748">
        <v>2014</v>
      </c>
      <c r="C3748">
        <v>2010</v>
      </c>
      <c r="D3748" t="s">
        <v>1302</v>
      </c>
      <c r="E3748">
        <v>4</v>
      </c>
    </row>
    <row r="3749" spans="1:5">
      <c r="A3749" t="s">
        <v>200</v>
      </c>
      <c r="B3749">
        <v>2014</v>
      </c>
      <c r="C3749">
        <v>2010</v>
      </c>
      <c r="D3749" t="s">
        <v>1305</v>
      </c>
      <c r="E3749">
        <v>4</v>
      </c>
    </row>
    <row r="3750" spans="1:5">
      <c r="A3750" t="s">
        <v>200</v>
      </c>
      <c r="B3750">
        <v>2014</v>
      </c>
      <c r="C3750">
        <v>2010</v>
      </c>
      <c r="D3750" t="s">
        <v>1304</v>
      </c>
      <c r="E3750">
        <v>4</v>
      </c>
    </row>
    <row r="3751" spans="1:5">
      <c r="A3751" t="s">
        <v>200</v>
      </c>
      <c r="B3751">
        <v>2014</v>
      </c>
      <c r="C3751">
        <v>2010</v>
      </c>
      <c r="D3751" t="s">
        <v>1301</v>
      </c>
      <c r="E3751">
        <v>4</v>
      </c>
    </row>
    <row r="3752" spans="1:5">
      <c r="A3752" t="s">
        <v>200</v>
      </c>
      <c r="B3752">
        <v>2014</v>
      </c>
      <c r="C3752">
        <v>2010</v>
      </c>
      <c r="D3752" t="s">
        <v>1300</v>
      </c>
      <c r="E3752">
        <v>4</v>
      </c>
    </row>
    <row r="3753" spans="1:5">
      <c r="A3753" t="s">
        <v>200</v>
      </c>
      <c r="B3753">
        <v>2014</v>
      </c>
      <c r="C3753">
        <v>2010</v>
      </c>
      <c r="D3753" t="s">
        <v>1303</v>
      </c>
      <c r="E3753">
        <v>4</v>
      </c>
    </row>
    <row r="3754" spans="1:5">
      <c r="A3754" t="s">
        <v>200</v>
      </c>
      <c r="B3754">
        <v>2014</v>
      </c>
      <c r="C3754">
        <v>2010</v>
      </c>
      <c r="D3754" t="s">
        <v>1302</v>
      </c>
      <c r="E3754">
        <v>4</v>
      </c>
    </row>
    <row r="3755" spans="1:5">
      <c r="A3755" t="s">
        <v>1138</v>
      </c>
      <c r="B3755">
        <v>2014</v>
      </c>
      <c r="C3755">
        <v>2010</v>
      </c>
      <c r="D3755" t="s">
        <v>1305</v>
      </c>
      <c r="E3755">
        <v>4</v>
      </c>
    </row>
    <row r="3756" spans="1:5">
      <c r="A3756" t="s">
        <v>203</v>
      </c>
      <c r="B3756">
        <v>2014</v>
      </c>
      <c r="C3756">
        <v>2010</v>
      </c>
      <c r="D3756" t="s">
        <v>1305</v>
      </c>
      <c r="E3756">
        <v>4</v>
      </c>
    </row>
    <row r="3757" spans="1:5">
      <c r="A3757" t="s">
        <v>203</v>
      </c>
      <c r="B3757">
        <v>2014</v>
      </c>
      <c r="C3757">
        <v>2010</v>
      </c>
      <c r="D3757" t="s">
        <v>1304</v>
      </c>
      <c r="E3757">
        <v>4</v>
      </c>
    </row>
    <row r="3758" spans="1:5">
      <c r="A3758" t="s">
        <v>203</v>
      </c>
      <c r="B3758">
        <v>2014</v>
      </c>
      <c r="C3758">
        <v>2010</v>
      </c>
      <c r="D3758" t="s">
        <v>1301</v>
      </c>
      <c r="E3758">
        <v>4</v>
      </c>
    </row>
    <row r="3759" spans="1:5">
      <c r="A3759" t="s">
        <v>203</v>
      </c>
      <c r="B3759">
        <v>2014</v>
      </c>
      <c r="C3759">
        <v>2010</v>
      </c>
      <c r="D3759" t="s">
        <v>1300</v>
      </c>
      <c r="E3759">
        <v>4</v>
      </c>
    </row>
    <row r="3760" spans="1:5">
      <c r="A3760" t="s">
        <v>203</v>
      </c>
      <c r="B3760">
        <v>2014</v>
      </c>
      <c r="C3760">
        <v>2010</v>
      </c>
      <c r="D3760" t="s">
        <v>1303</v>
      </c>
      <c r="E3760">
        <v>4</v>
      </c>
    </row>
    <row r="3761" spans="1:5">
      <c r="A3761" t="s">
        <v>203</v>
      </c>
      <c r="B3761">
        <v>2014</v>
      </c>
      <c r="C3761">
        <v>2010</v>
      </c>
      <c r="D3761" t="s">
        <v>1302</v>
      </c>
      <c r="E3761">
        <v>4</v>
      </c>
    </row>
    <row r="3762" spans="1:5">
      <c r="A3762" t="s">
        <v>12</v>
      </c>
      <c r="B3762">
        <v>2014</v>
      </c>
      <c r="C3762">
        <v>2010</v>
      </c>
      <c r="D3762" t="s">
        <v>1305</v>
      </c>
      <c r="E3762">
        <v>4</v>
      </c>
    </row>
    <row r="3763" spans="1:5">
      <c r="A3763" t="s">
        <v>12</v>
      </c>
      <c r="B3763">
        <v>2014</v>
      </c>
      <c r="C3763">
        <v>2010</v>
      </c>
      <c r="D3763" t="s">
        <v>1304</v>
      </c>
      <c r="E3763">
        <v>4</v>
      </c>
    </row>
    <row r="3764" spans="1:5">
      <c r="A3764" t="s">
        <v>12</v>
      </c>
      <c r="B3764">
        <v>2014</v>
      </c>
      <c r="C3764">
        <v>2010</v>
      </c>
      <c r="D3764" t="s">
        <v>1301</v>
      </c>
      <c r="E3764">
        <v>4</v>
      </c>
    </row>
    <row r="3765" spans="1:5">
      <c r="A3765" t="s">
        <v>12</v>
      </c>
      <c r="B3765">
        <v>2014</v>
      </c>
      <c r="C3765">
        <v>2010</v>
      </c>
      <c r="D3765" t="s">
        <v>1300</v>
      </c>
      <c r="E3765">
        <v>4</v>
      </c>
    </row>
    <row r="3766" spans="1:5">
      <c r="A3766" t="s">
        <v>12</v>
      </c>
      <c r="B3766">
        <v>2014</v>
      </c>
      <c r="C3766">
        <v>2010</v>
      </c>
      <c r="D3766" t="s">
        <v>1303</v>
      </c>
      <c r="E3766">
        <v>4</v>
      </c>
    </row>
    <row r="3767" spans="1:5">
      <c r="A3767" t="s">
        <v>12</v>
      </c>
      <c r="B3767">
        <v>2014</v>
      </c>
      <c r="C3767">
        <v>2010</v>
      </c>
      <c r="D3767" t="s">
        <v>1302</v>
      </c>
      <c r="E3767">
        <v>4</v>
      </c>
    </row>
    <row r="3768" spans="1:5">
      <c r="A3768" t="s">
        <v>12</v>
      </c>
      <c r="B3768">
        <v>2014</v>
      </c>
      <c r="C3768">
        <v>2010</v>
      </c>
      <c r="D3768" t="s">
        <v>1298</v>
      </c>
      <c r="E3768">
        <v>4</v>
      </c>
    </row>
    <row r="3769" spans="1:5">
      <c r="A3769" t="s">
        <v>229</v>
      </c>
      <c r="B3769">
        <v>2013</v>
      </c>
      <c r="C3769">
        <v>2010</v>
      </c>
      <c r="D3769" t="s">
        <v>1305</v>
      </c>
      <c r="E3769">
        <v>3</v>
      </c>
    </row>
    <row r="3770" spans="1:5">
      <c r="A3770" t="s">
        <v>229</v>
      </c>
      <c r="B3770">
        <v>2013</v>
      </c>
      <c r="C3770">
        <v>2010</v>
      </c>
      <c r="D3770" t="s">
        <v>1304</v>
      </c>
      <c r="E3770">
        <v>3</v>
      </c>
    </row>
    <row r="3771" spans="1:5">
      <c r="A3771" t="s">
        <v>229</v>
      </c>
      <c r="B3771">
        <v>2013</v>
      </c>
      <c r="C3771">
        <v>2010</v>
      </c>
      <c r="D3771" t="s">
        <v>1301</v>
      </c>
      <c r="E3771">
        <v>3</v>
      </c>
    </row>
    <row r="3772" spans="1:5">
      <c r="A3772" t="s">
        <v>229</v>
      </c>
      <c r="B3772">
        <v>2013</v>
      </c>
      <c r="C3772">
        <v>2010</v>
      </c>
      <c r="D3772" t="s">
        <v>1303</v>
      </c>
      <c r="E3772">
        <v>3</v>
      </c>
    </row>
    <row r="3773" spans="1:5">
      <c r="A3773" t="s">
        <v>229</v>
      </c>
      <c r="B3773">
        <v>2013</v>
      </c>
      <c r="C3773">
        <v>2010</v>
      </c>
      <c r="D3773" t="s">
        <v>1302</v>
      </c>
      <c r="E3773">
        <v>3</v>
      </c>
    </row>
    <row r="3774" spans="1:5">
      <c r="A3774" t="s">
        <v>227</v>
      </c>
      <c r="B3774">
        <v>2013</v>
      </c>
      <c r="C3774">
        <v>2010</v>
      </c>
      <c r="D3774" t="s">
        <v>1305</v>
      </c>
      <c r="E3774">
        <v>3</v>
      </c>
    </row>
    <row r="3775" spans="1:5">
      <c r="A3775" t="s">
        <v>227</v>
      </c>
      <c r="B3775">
        <v>2013</v>
      </c>
      <c r="C3775">
        <v>2010</v>
      </c>
      <c r="D3775" t="s">
        <v>1304</v>
      </c>
      <c r="E3775">
        <v>3</v>
      </c>
    </row>
    <row r="3776" spans="1:5">
      <c r="A3776" t="s">
        <v>227</v>
      </c>
      <c r="B3776">
        <v>2013</v>
      </c>
      <c r="C3776">
        <v>2010</v>
      </c>
      <c r="D3776" t="s">
        <v>1301</v>
      </c>
      <c r="E3776">
        <v>3</v>
      </c>
    </row>
    <row r="3777" spans="1:5">
      <c r="A3777" t="s">
        <v>227</v>
      </c>
      <c r="B3777">
        <v>2013</v>
      </c>
      <c r="C3777">
        <v>2010</v>
      </c>
      <c r="D3777" t="s">
        <v>1303</v>
      </c>
      <c r="E3777">
        <v>3</v>
      </c>
    </row>
    <row r="3778" spans="1:5">
      <c r="A3778" t="s">
        <v>227</v>
      </c>
      <c r="B3778">
        <v>2013</v>
      </c>
      <c r="C3778">
        <v>2010</v>
      </c>
      <c r="D3778" t="s">
        <v>1302</v>
      </c>
      <c r="E3778">
        <v>3</v>
      </c>
    </row>
    <row r="3779" spans="1:5">
      <c r="A3779" t="s">
        <v>1140</v>
      </c>
      <c r="B3779">
        <v>2014</v>
      </c>
      <c r="C3779">
        <v>2010</v>
      </c>
      <c r="D3779" t="s">
        <v>1305</v>
      </c>
      <c r="E3779">
        <v>4</v>
      </c>
    </row>
    <row r="3780" spans="1:5">
      <c r="A3780" t="s">
        <v>139</v>
      </c>
      <c r="B3780">
        <v>2014</v>
      </c>
      <c r="C3780">
        <v>2010</v>
      </c>
      <c r="D3780" t="s">
        <v>1305</v>
      </c>
      <c r="E3780">
        <v>4</v>
      </c>
    </row>
    <row r="3781" spans="1:5">
      <c r="A3781" t="s">
        <v>139</v>
      </c>
      <c r="B3781">
        <v>2014</v>
      </c>
      <c r="C3781">
        <v>2010</v>
      </c>
      <c r="D3781" t="s">
        <v>1304</v>
      </c>
      <c r="E3781">
        <v>4</v>
      </c>
    </row>
    <row r="3782" spans="1:5">
      <c r="A3782" t="s">
        <v>139</v>
      </c>
      <c r="B3782">
        <v>2014</v>
      </c>
      <c r="C3782">
        <v>2010</v>
      </c>
      <c r="D3782" t="s">
        <v>1301</v>
      </c>
      <c r="E3782">
        <v>4</v>
      </c>
    </row>
    <row r="3783" spans="1:5">
      <c r="A3783" t="s">
        <v>139</v>
      </c>
      <c r="B3783">
        <v>2014</v>
      </c>
      <c r="C3783">
        <v>2010</v>
      </c>
      <c r="D3783" t="s">
        <v>1300</v>
      </c>
      <c r="E3783">
        <v>4</v>
      </c>
    </row>
    <row r="3784" spans="1:5">
      <c r="A3784" t="s">
        <v>139</v>
      </c>
      <c r="B3784">
        <v>2014</v>
      </c>
      <c r="C3784">
        <v>2010</v>
      </c>
      <c r="D3784" t="s">
        <v>1303</v>
      </c>
      <c r="E3784">
        <v>4</v>
      </c>
    </row>
    <row r="3785" spans="1:5">
      <c r="A3785" t="s">
        <v>139</v>
      </c>
      <c r="B3785">
        <v>2014</v>
      </c>
      <c r="C3785">
        <v>2010</v>
      </c>
      <c r="D3785" t="s">
        <v>1302</v>
      </c>
      <c r="E3785">
        <v>4</v>
      </c>
    </row>
    <row r="3786" spans="1:5">
      <c r="A3786" t="s">
        <v>148</v>
      </c>
      <c r="B3786">
        <v>2014</v>
      </c>
      <c r="C3786">
        <v>2010</v>
      </c>
      <c r="D3786" t="s">
        <v>1305</v>
      </c>
      <c r="E3786">
        <v>4</v>
      </c>
    </row>
    <row r="3787" spans="1:5">
      <c r="A3787" t="s">
        <v>148</v>
      </c>
      <c r="B3787">
        <v>2014</v>
      </c>
      <c r="C3787">
        <v>2010</v>
      </c>
      <c r="D3787" t="s">
        <v>1304</v>
      </c>
      <c r="E3787">
        <v>4</v>
      </c>
    </row>
    <row r="3788" spans="1:5">
      <c r="A3788" t="s">
        <v>148</v>
      </c>
      <c r="B3788">
        <v>2014</v>
      </c>
      <c r="C3788">
        <v>2010</v>
      </c>
      <c r="D3788" t="s">
        <v>1301</v>
      </c>
      <c r="E3788">
        <v>4</v>
      </c>
    </row>
    <row r="3789" spans="1:5">
      <c r="A3789" t="s">
        <v>148</v>
      </c>
      <c r="B3789">
        <v>2014</v>
      </c>
      <c r="C3789">
        <v>2010</v>
      </c>
      <c r="D3789" t="s">
        <v>1303</v>
      </c>
      <c r="E3789">
        <v>4</v>
      </c>
    </row>
    <row r="3790" spans="1:5">
      <c r="A3790" t="s">
        <v>148</v>
      </c>
      <c r="B3790">
        <v>2014</v>
      </c>
      <c r="C3790">
        <v>2010</v>
      </c>
      <c r="D3790" t="s">
        <v>1302</v>
      </c>
      <c r="E3790">
        <v>4</v>
      </c>
    </row>
    <row r="3791" spans="1:5">
      <c r="A3791" t="s">
        <v>228</v>
      </c>
      <c r="B3791">
        <v>2013</v>
      </c>
      <c r="C3791">
        <v>2010</v>
      </c>
      <c r="D3791" t="s">
        <v>1305</v>
      </c>
      <c r="E3791">
        <v>3</v>
      </c>
    </row>
    <row r="3792" spans="1:5">
      <c r="A3792" t="s">
        <v>228</v>
      </c>
      <c r="B3792">
        <v>2013</v>
      </c>
      <c r="C3792">
        <v>2010</v>
      </c>
      <c r="D3792" t="s">
        <v>1304</v>
      </c>
      <c r="E3792">
        <v>3</v>
      </c>
    </row>
    <row r="3793" spans="1:5">
      <c r="A3793" t="s">
        <v>228</v>
      </c>
      <c r="B3793">
        <v>2013</v>
      </c>
      <c r="C3793">
        <v>2010</v>
      </c>
      <c r="D3793" t="s">
        <v>1301</v>
      </c>
      <c r="E3793">
        <v>3</v>
      </c>
    </row>
    <row r="3794" spans="1:5">
      <c r="A3794" t="s">
        <v>228</v>
      </c>
      <c r="B3794">
        <v>2013</v>
      </c>
      <c r="C3794">
        <v>2010</v>
      </c>
      <c r="D3794" t="s">
        <v>1303</v>
      </c>
      <c r="E3794">
        <v>3</v>
      </c>
    </row>
    <row r="3795" spans="1:5">
      <c r="A3795" t="s">
        <v>228</v>
      </c>
      <c r="B3795">
        <v>2013</v>
      </c>
      <c r="C3795">
        <v>2010</v>
      </c>
      <c r="D3795" t="s">
        <v>1302</v>
      </c>
      <c r="E3795">
        <v>3</v>
      </c>
    </row>
    <row r="3796" spans="1:5">
      <c r="A3796" t="s">
        <v>149</v>
      </c>
      <c r="B3796">
        <v>2014</v>
      </c>
      <c r="C3796">
        <v>2010</v>
      </c>
      <c r="D3796" t="s">
        <v>1305</v>
      </c>
      <c r="E3796">
        <v>4</v>
      </c>
    </row>
    <row r="3797" spans="1:5">
      <c r="A3797" t="s">
        <v>149</v>
      </c>
      <c r="B3797">
        <v>2014</v>
      </c>
      <c r="C3797">
        <v>2010</v>
      </c>
      <c r="D3797" t="s">
        <v>1304</v>
      </c>
      <c r="E3797">
        <v>4</v>
      </c>
    </row>
    <row r="3798" spans="1:5">
      <c r="A3798" t="s">
        <v>149</v>
      </c>
      <c r="B3798">
        <v>2014</v>
      </c>
      <c r="C3798">
        <v>2010</v>
      </c>
      <c r="D3798" t="s">
        <v>1301</v>
      </c>
      <c r="E3798">
        <v>4</v>
      </c>
    </row>
    <row r="3799" spans="1:5">
      <c r="A3799" t="s">
        <v>149</v>
      </c>
      <c r="B3799">
        <v>2014</v>
      </c>
      <c r="C3799">
        <v>2010</v>
      </c>
      <c r="D3799" t="s">
        <v>1300</v>
      </c>
      <c r="E3799">
        <v>4</v>
      </c>
    </row>
    <row r="3800" spans="1:5">
      <c r="A3800" t="s">
        <v>149</v>
      </c>
      <c r="B3800">
        <v>2014</v>
      </c>
      <c r="C3800">
        <v>2010</v>
      </c>
      <c r="D3800" t="s">
        <v>1303</v>
      </c>
      <c r="E3800">
        <v>4</v>
      </c>
    </row>
    <row r="3801" spans="1:5">
      <c r="A3801" t="s">
        <v>149</v>
      </c>
      <c r="B3801">
        <v>2014</v>
      </c>
      <c r="C3801">
        <v>2010</v>
      </c>
      <c r="D3801" t="s">
        <v>1302</v>
      </c>
      <c r="E3801">
        <v>4</v>
      </c>
    </row>
    <row r="3802" spans="1:5">
      <c r="A3802" t="s">
        <v>15</v>
      </c>
      <c r="B3802">
        <v>2014</v>
      </c>
      <c r="C3802">
        <v>2010</v>
      </c>
      <c r="D3802" t="s">
        <v>1305</v>
      </c>
      <c r="E3802">
        <v>4</v>
      </c>
    </row>
    <row r="3803" spans="1:5">
      <c r="A3803" t="s">
        <v>15</v>
      </c>
      <c r="B3803">
        <v>2014</v>
      </c>
      <c r="C3803">
        <v>2010</v>
      </c>
      <c r="D3803" t="s">
        <v>1304</v>
      </c>
      <c r="E3803">
        <v>4</v>
      </c>
    </row>
    <row r="3804" spans="1:5">
      <c r="A3804" t="s">
        <v>15</v>
      </c>
      <c r="B3804">
        <v>2014</v>
      </c>
      <c r="C3804">
        <v>2010</v>
      </c>
      <c r="D3804" t="s">
        <v>1301</v>
      </c>
      <c r="E3804">
        <v>4</v>
      </c>
    </row>
    <row r="3805" spans="1:5">
      <c r="A3805" t="s">
        <v>15</v>
      </c>
      <c r="B3805">
        <v>2014</v>
      </c>
      <c r="C3805">
        <v>2010</v>
      </c>
      <c r="D3805" t="s">
        <v>1303</v>
      </c>
      <c r="E3805">
        <v>4</v>
      </c>
    </row>
    <row r="3806" spans="1:5">
      <c r="A3806" t="s">
        <v>15</v>
      </c>
      <c r="B3806">
        <v>2014</v>
      </c>
      <c r="C3806">
        <v>2010</v>
      </c>
      <c r="D3806" t="s">
        <v>1302</v>
      </c>
      <c r="E3806">
        <v>4</v>
      </c>
    </row>
    <row r="3807" spans="1:5">
      <c r="A3807" t="s">
        <v>15</v>
      </c>
      <c r="B3807">
        <v>2014</v>
      </c>
      <c r="C3807">
        <v>2010</v>
      </c>
      <c r="D3807" t="s">
        <v>1298</v>
      </c>
      <c r="E3807">
        <v>4</v>
      </c>
    </row>
    <row r="3808" spans="1:5">
      <c r="A3808" t="s">
        <v>154</v>
      </c>
      <c r="B3808">
        <v>2014</v>
      </c>
      <c r="C3808">
        <v>2010</v>
      </c>
      <c r="D3808" t="s">
        <v>1305</v>
      </c>
      <c r="E3808">
        <v>4</v>
      </c>
    </row>
    <row r="3809" spans="1:5">
      <c r="A3809" t="s">
        <v>154</v>
      </c>
      <c r="B3809">
        <v>2014</v>
      </c>
      <c r="C3809">
        <v>2010</v>
      </c>
      <c r="D3809" t="s">
        <v>1304</v>
      </c>
      <c r="E3809">
        <v>4</v>
      </c>
    </row>
    <row r="3810" spans="1:5">
      <c r="A3810" t="s">
        <v>154</v>
      </c>
      <c r="B3810">
        <v>2014</v>
      </c>
      <c r="C3810">
        <v>2010</v>
      </c>
      <c r="D3810" t="s">
        <v>1303</v>
      </c>
      <c r="E3810">
        <v>4</v>
      </c>
    </row>
    <row r="3811" spans="1:5">
      <c r="A3811" t="s">
        <v>154</v>
      </c>
      <c r="B3811">
        <v>2014</v>
      </c>
      <c r="C3811">
        <v>2010</v>
      </c>
      <c r="D3811" t="s">
        <v>1302</v>
      </c>
      <c r="E3811">
        <v>4</v>
      </c>
    </row>
    <row r="3812" spans="1:5">
      <c r="A3812" t="s">
        <v>155</v>
      </c>
      <c r="B3812">
        <v>2014</v>
      </c>
      <c r="C3812">
        <v>2010</v>
      </c>
      <c r="D3812" t="s">
        <v>1305</v>
      </c>
      <c r="E3812">
        <v>4</v>
      </c>
    </row>
    <row r="3813" spans="1:5">
      <c r="A3813" t="s">
        <v>155</v>
      </c>
      <c r="B3813">
        <v>2014</v>
      </c>
      <c r="C3813">
        <v>2010</v>
      </c>
      <c r="D3813" t="s">
        <v>1304</v>
      </c>
      <c r="E3813">
        <v>4</v>
      </c>
    </row>
    <row r="3814" spans="1:5">
      <c r="A3814" t="s">
        <v>155</v>
      </c>
      <c r="B3814">
        <v>2014</v>
      </c>
      <c r="C3814">
        <v>2010</v>
      </c>
      <c r="D3814" t="s">
        <v>1300</v>
      </c>
      <c r="E3814">
        <v>4</v>
      </c>
    </row>
    <row r="3815" spans="1:5">
      <c r="A3815" t="s">
        <v>155</v>
      </c>
      <c r="B3815">
        <v>2014</v>
      </c>
      <c r="C3815">
        <v>2010</v>
      </c>
      <c r="D3815" t="s">
        <v>1303</v>
      </c>
      <c r="E3815">
        <v>4</v>
      </c>
    </row>
    <row r="3816" spans="1:5">
      <c r="A3816" t="s">
        <v>155</v>
      </c>
      <c r="B3816">
        <v>2014</v>
      </c>
      <c r="C3816">
        <v>2010</v>
      </c>
      <c r="D3816" t="s">
        <v>1302</v>
      </c>
      <c r="E3816">
        <v>4</v>
      </c>
    </row>
    <row r="3817" spans="1:5">
      <c r="A3817" t="s">
        <v>156</v>
      </c>
      <c r="B3817">
        <v>2014</v>
      </c>
      <c r="C3817">
        <v>2010</v>
      </c>
      <c r="D3817" t="s">
        <v>1305</v>
      </c>
      <c r="E3817">
        <v>4</v>
      </c>
    </row>
    <row r="3818" spans="1:5">
      <c r="A3818" t="s">
        <v>156</v>
      </c>
      <c r="B3818">
        <v>2014</v>
      </c>
      <c r="C3818">
        <v>2010</v>
      </c>
      <c r="D3818" t="s">
        <v>1304</v>
      </c>
      <c r="E3818">
        <v>4</v>
      </c>
    </row>
    <row r="3819" spans="1:5">
      <c r="A3819" t="s">
        <v>156</v>
      </c>
      <c r="B3819">
        <v>2014</v>
      </c>
      <c r="C3819">
        <v>2010</v>
      </c>
      <c r="D3819" t="s">
        <v>1301</v>
      </c>
      <c r="E3819">
        <v>4</v>
      </c>
    </row>
    <row r="3820" spans="1:5">
      <c r="A3820" t="s">
        <v>156</v>
      </c>
      <c r="B3820">
        <v>2014</v>
      </c>
      <c r="C3820">
        <v>2010</v>
      </c>
      <c r="D3820" t="s">
        <v>1303</v>
      </c>
      <c r="E3820">
        <v>4</v>
      </c>
    </row>
    <row r="3821" spans="1:5">
      <c r="A3821" t="s">
        <v>156</v>
      </c>
      <c r="B3821">
        <v>2014</v>
      </c>
      <c r="C3821">
        <v>2010</v>
      </c>
      <c r="D3821" t="s">
        <v>1302</v>
      </c>
      <c r="E3821">
        <v>4</v>
      </c>
    </row>
    <row r="3822" spans="1:5">
      <c r="A3822" t="s">
        <v>1048</v>
      </c>
      <c r="B3822">
        <v>2014</v>
      </c>
      <c r="C3822">
        <v>2010</v>
      </c>
      <c r="D3822" t="s">
        <v>1305</v>
      </c>
      <c r="E3822">
        <v>4</v>
      </c>
    </row>
    <row r="3823" spans="1:5">
      <c r="A3823" t="s">
        <v>147</v>
      </c>
      <c r="B3823">
        <v>2014</v>
      </c>
      <c r="C3823">
        <v>2010</v>
      </c>
      <c r="D3823" t="s">
        <v>1305</v>
      </c>
      <c r="E3823">
        <v>4</v>
      </c>
    </row>
    <row r="3824" spans="1:5">
      <c r="A3824" t="s">
        <v>147</v>
      </c>
      <c r="B3824">
        <v>2014</v>
      </c>
      <c r="C3824">
        <v>2010</v>
      </c>
      <c r="D3824" t="s">
        <v>1304</v>
      </c>
      <c r="E3824">
        <v>4</v>
      </c>
    </row>
    <row r="3825" spans="1:5">
      <c r="A3825" t="s">
        <v>147</v>
      </c>
      <c r="B3825">
        <v>2014</v>
      </c>
      <c r="C3825">
        <v>2010</v>
      </c>
      <c r="D3825" t="s">
        <v>1301</v>
      </c>
      <c r="E3825">
        <v>4</v>
      </c>
    </row>
    <row r="3826" spans="1:5">
      <c r="A3826" t="s">
        <v>147</v>
      </c>
      <c r="B3826">
        <v>2014</v>
      </c>
      <c r="C3826">
        <v>2010</v>
      </c>
      <c r="D3826" t="s">
        <v>1303</v>
      </c>
      <c r="E3826">
        <v>4</v>
      </c>
    </row>
    <row r="3827" spans="1:5">
      <c r="A3827" t="s">
        <v>147</v>
      </c>
      <c r="B3827">
        <v>2014</v>
      </c>
      <c r="C3827">
        <v>2010</v>
      </c>
      <c r="D3827" t="s">
        <v>1302</v>
      </c>
      <c r="E3827">
        <v>4</v>
      </c>
    </row>
    <row r="3828" spans="1:5">
      <c r="A3828" t="s">
        <v>145</v>
      </c>
      <c r="B3828">
        <v>2014</v>
      </c>
      <c r="C3828">
        <v>2010</v>
      </c>
      <c r="D3828" t="s">
        <v>1305</v>
      </c>
      <c r="E3828">
        <v>4</v>
      </c>
    </row>
    <row r="3829" spans="1:5">
      <c r="A3829" t="s">
        <v>145</v>
      </c>
      <c r="B3829">
        <v>2014</v>
      </c>
      <c r="C3829">
        <v>2010</v>
      </c>
      <c r="D3829" t="s">
        <v>1304</v>
      </c>
      <c r="E3829">
        <v>4</v>
      </c>
    </row>
    <row r="3830" spans="1:5">
      <c r="A3830" t="s">
        <v>145</v>
      </c>
      <c r="B3830">
        <v>2014</v>
      </c>
      <c r="C3830">
        <v>2010</v>
      </c>
      <c r="D3830" t="s">
        <v>1301</v>
      </c>
      <c r="E3830">
        <v>4</v>
      </c>
    </row>
    <row r="3831" spans="1:5">
      <c r="A3831" t="s">
        <v>145</v>
      </c>
      <c r="B3831">
        <v>2014</v>
      </c>
      <c r="C3831">
        <v>2010</v>
      </c>
      <c r="D3831" t="s">
        <v>1303</v>
      </c>
      <c r="E3831">
        <v>4</v>
      </c>
    </row>
    <row r="3832" spans="1:5">
      <c r="A3832" t="s">
        <v>145</v>
      </c>
      <c r="B3832">
        <v>2014</v>
      </c>
      <c r="C3832">
        <v>2010</v>
      </c>
      <c r="D3832" t="s">
        <v>1302</v>
      </c>
      <c r="E3832">
        <v>4</v>
      </c>
    </row>
    <row r="3833" spans="1:5">
      <c r="A3833" t="s">
        <v>16</v>
      </c>
      <c r="B3833">
        <v>2014</v>
      </c>
      <c r="C3833">
        <v>2010</v>
      </c>
      <c r="D3833" t="s">
        <v>1305</v>
      </c>
      <c r="E3833">
        <v>4</v>
      </c>
    </row>
    <row r="3834" spans="1:5">
      <c r="A3834" t="s">
        <v>16</v>
      </c>
      <c r="B3834">
        <v>2014</v>
      </c>
      <c r="C3834">
        <v>2010</v>
      </c>
      <c r="D3834" t="s">
        <v>1304</v>
      </c>
      <c r="E3834">
        <v>4</v>
      </c>
    </row>
    <row r="3835" spans="1:5">
      <c r="A3835" t="s">
        <v>16</v>
      </c>
      <c r="B3835">
        <v>2014</v>
      </c>
      <c r="C3835">
        <v>2010</v>
      </c>
      <c r="D3835" t="s">
        <v>1303</v>
      </c>
      <c r="E3835">
        <v>4</v>
      </c>
    </row>
    <row r="3836" spans="1:5">
      <c r="A3836" t="s">
        <v>16</v>
      </c>
      <c r="B3836">
        <v>2014</v>
      </c>
      <c r="C3836">
        <v>2010</v>
      </c>
      <c r="D3836" t="s">
        <v>1302</v>
      </c>
      <c r="E3836">
        <v>4</v>
      </c>
    </row>
    <row r="3837" spans="1:5">
      <c r="A3837" t="s">
        <v>16</v>
      </c>
      <c r="B3837">
        <v>2014</v>
      </c>
      <c r="C3837">
        <v>2010</v>
      </c>
      <c r="D3837" t="s">
        <v>1298</v>
      </c>
      <c r="E3837">
        <v>4</v>
      </c>
    </row>
    <row r="3838" spans="1:5">
      <c r="A3838" t="s">
        <v>911</v>
      </c>
      <c r="B3838">
        <v>2014</v>
      </c>
      <c r="C3838">
        <v>2010</v>
      </c>
      <c r="D3838" t="s">
        <v>1305</v>
      </c>
      <c r="E3838">
        <v>4</v>
      </c>
    </row>
    <row r="3839" spans="1:5">
      <c r="A3839" t="s">
        <v>911</v>
      </c>
      <c r="B3839">
        <v>2014</v>
      </c>
      <c r="C3839">
        <v>2010</v>
      </c>
      <c r="D3839" t="s">
        <v>1303</v>
      </c>
      <c r="E3839">
        <v>4</v>
      </c>
    </row>
    <row r="3840" spans="1:5">
      <c r="A3840" t="s">
        <v>226</v>
      </c>
      <c r="B3840">
        <v>2013</v>
      </c>
      <c r="C3840">
        <v>2010</v>
      </c>
      <c r="D3840" t="s">
        <v>1305</v>
      </c>
      <c r="E3840">
        <v>3</v>
      </c>
    </row>
    <row r="3841" spans="1:5">
      <c r="A3841" t="s">
        <v>226</v>
      </c>
      <c r="B3841">
        <v>2013</v>
      </c>
      <c r="C3841">
        <v>2010</v>
      </c>
      <c r="D3841" t="s">
        <v>1304</v>
      </c>
      <c r="E3841">
        <v>3</v>
      </c>
    </row>
    <row r="3842" spans="1:5">
      <c r="A3842" t="s">
        <v>226</v>
      </c>
      <c r="B3842">
        <v>2013</v>
      </c>
      <c r="C3842">
        <v>2010</v>
      </c>
      <c r="D3842" t="s">
        <v>1303</v>
      </c>
      <c r="E3842">
        <v>3</v>
      </c>
    </row>
    <row r="3843" spans="1:5">
      <c r="A3843" t="s">
        <v>226</v>
      </c>
      <c r="B3843">
        <v>2013</v>
      </c>
      <c r="C3843">
        <v>2010</v>
      </c>
      <c r="D3843" t="s">
        <v>1302</v>
      </c>
      <c r="E3843">
        <v>3</v>
      </c>
    </row>
    <row r="3844" spans="1:5">
      <c r="A3844" t="s">
        <v>218</v>
      </c>
      <c r="B3844">
        <v>2013</v>
      </c>
      <c r="C3844">
        <v>2010</v>
      </c>
      <c r="D3844" t="s">
        <v>1305</v>
      </c>
      <c r="E3844">
        <v>3</v>
      </c>
    </row>
    <row r="3845" spans="1:5">
      <c r="A3845" t="s">
        <v>218</v>
      </c>
      <c r="B3845">
        <v>2013</v>
      </c>
      <c r="C3845">
        <v>2010</v>
      </c>
      <c r="D3845" t="s">
        <v>1304</v>
      </c>
      <c r="E3845">
        <v>3</v>
      </c>
    </row>
    <row r="3846" spans="1:5">
      <c r="A3846" t="s">
        <v>218</v>
      </c>
      <c r="B3846">
        <v>2013</v>
      </c>
      <c r="C3846">
        <v>2010</v>
      </c>
      <c r="D3846" t="s">
        <v>1301</v>
      </c>
      <c r="E3846">
        <v>3</v>
      </c>
    </row>
    <row r="3847" spans="1:5">
      <c r="A3847" t="s">
        <v>218</v>
      </c>
      <c r="B3847">
        <v>2013</v>
      </c>
      <c r="C3847">
        <v>2010</v>
      </c>
      <c r="D3847" t="s">
        <v>1300</v>
      </c>
      <c r="E3847">
        <v>3</v>
      </c>
    </row>
    <row r="3848" spans="1:5">
      <c r="A3848" t="s">
        <v>218</v>
      </c>
      <c r="B3848">
        <v>2013</v>
      </c>
      <c r="C3848">
        <v>2010</v>
      </c>
      <c r="D3848" t="s">
        <v>1303</v>
      </c>
      <c r="E3848">
        <v>3</v>
      </c>
    </row>
    <row r="3849" spans="1:5">
      <c r="A3849" t="s">
        <v>218</v>
      </c>
      <c r="B3849">
        <v>2013</v>
      </c>
      <c r="C3849">
        <v>2010</v>
      </c>
      <c r="D3849" t="s">
        <v>1302</v>
      </c>
      <c r="E3849">
        <v>3</v>
      </c>
    </row>
    <row r="3850" spans="1:5">
      <c r="A3850" t="s">
        <v>151</v>
      </c>
      <c r="B3850">
        <v>2014</v>
      </c>
      <c r="C3850">
        <v>2010</v>
      </c>
      <c r="D3850" t="s">
        <v>1305</v>
      </c>
      <c r="E3850">
        <v>4</v>
      </c>
    </row>
    <row r="3851" spans="1:5">
      <c r="A3851" t="s">
        <v>151</v>
      </c>
      <c r="B3851">
        <v>2014</v>
      </c>
      <c r="C3851">
        <v>2010</v>
      </c>
      <c r="D3851" t="s">
        <v>1304</v>
      </c>
      <c r="E3851">
        <v>4</v>
      </c>
    </row>
    <row r="3852" spans="1:5">
      <c r="A3852" t="s">
        <v>151</v>
      </c>
      <c r="B3852">
        <v>2014</v>
      </c>
      <c r="C3852">
        <v>2010</v>
      </c>
      <c r="D3852" t="s">
        <v>1300</v>
      </c>
      <c r="E3852">
        <v>4</v>
      </c>
    </row>
    <row r="3853" spans="1:5">
      <c r="A3853" t="s">
        <v>151</v>
      </c>
      <c r="B3853">
        <v>2014</v>
      </c>
      <c r="C3853">
        <v>2010</v>
      </c>
      <c r="D3853" t="s">
        <v>1303</v>
      </c>
      <c r="E3853">
        <v>4</v>
      </c>
    </row>
    <row r="3854" spans="1:5">
      <c r="A3854" t="s">
        <v>151</v>
      </c>
      <c r="B3854">
        <v>2014</v>
      </c>
      <c r="C3854">
        <v>2010</v>
      </c>
      <c r="D3854" t="s">
        <v>1302</v>
      </c>
      <c r="E3854">
        <v>4</v>
      </c>
    </row>
    <row r="3855" spans="1:5">
      <c r="A3855" t="s">
        <v>206</v>
      </c>
      <c r="B3855">
        <v>2013</v>
      </c>
      <c r="C3855">
        <v>2010</v>
      </c>
      <c r="D3855" t="s">
        <v>1305</v>
      </c>
      <c r="E3855">
        <v>3</v>
      </c>
    </row>
    <row r="3856" spans="1:5">
      <c r="A3856" t="s">
        <v>206</v>
      </c>
      <c r="B3856">
        <v>2013</v>
      </c>
      <c r="C3856">
        <v>2010</v>
      </c>
      <c r="D3856" t="s">
        <v>1304</v>
      </c>
      <c r="E3856">
        <v>3</v>
      </c>
    </row>
    <row r="3857" spans="1:5">
      <c r="A3857" t="s">
        <v>206</v>
      </c>
      <c r="B3857">
        <v>2013</v>
      </c>
      <c r="C3857">
        <v>2010</v>
      </c>
      <c r="D3857" t="s">
        <v>1301</v>
      </c>
      <c r="E3857">
        <v>3</v>
      </c>
    </row>
    <row r="3858" spans="1:5">
      <c r="A3858" t="s">
        <v>206</v>
      </c>
      <c r="B3858">
        <v>2013</v>
      </c>
      <c r="C3858">
        <v>2010</v>
      </c>
      <c r="D3858" t="s">
        <v>1303</v>
      </c>
      <c r="E3858">
        <v>3</v>
      </c>
    </row>
    <row r="3859" spans="1:5">
      <c r="A3859" t="s">
        <v>206</v>
      </c>
      <c r="B3859">
        <v>2013</v>
      </c>
      <c r="C3859">
        <v>2010</v>
      </c>
      <c r="D3859" t="s">
        <v>1302</v>
      </c>
      <c r="E3859">
        <v>3</v>
      </c>
    </row>
    <row r="3860" spans="1:5">
      <c r="A3860" t="s">
        <v>912</v>
      </c>
      <c r="B3860">
        <v>2014</v>
      </c>
      <c r="C3860">
        <v>2010</v>
      </c>
      <c r="D3860" t="s">
        <v>1305</v>
      </c>
      <c r="E3860">
        <v>4</v>
      </c>
    </row>
    <row r="3861" spans="1:5">
      <c r="A3861" t="s">
        <v>912</v>
      </c>
      <c r="B3861">
        <v>2014</v>
      </c>
      <c r="C3861">
        <v>2010</v>
      </c>
      <c r="D3861" t="s">
        <v>1304</v>
      </c>
      <c r="E3861">
        <v>4</v>
      </c>
    </row>
    <row r="3862" spans="1:5">
      <c r="A3862" t="s">
        <v>912</v>
      </c>
      <c r="B3862">
        <v>2014</v>
      </c>
      <c r="C3862">
        <v>2010</v>
      </c>
      <c r="D3862" t="s">
        <v>1301</v>
      </c>
      <c r="E3862">
        <v>4</v>
      </c>
    </row>
    <row r="3863" spans="1:5">
      <c r="A3863" t="s">
        <v>912</v>
      </c>
      <c r="B3863">
        <v>2014</v>
      </c>
      <c r="C3863">
        <v>2010</v>
      </c>
      <c r="D3863" t="s">
        <v>1303</v>
      </c>
      <c r="E3863">
        <v>4</v>
      </c>
    </row>
    <row r="3864" spans="1:5">
      <c r="A3864" t="s">
        <v>1197</v>
      </c>
      <c r="B3864">
        <v>2014</v>
      </c>
      <c r="C3864">
        <v>2010</v>
      </c>
      <c r="D3864" t="s">
        <v>1305</v>
      </c>
      <c r="E3864">
        <v>4</v>
      </c>
    </row>
    <row r="3865" spans="1:5">
      <c r="A3865" t="s">
        <v>150</v>
      </c>
      <c r="B3865">
        <v>2014</v>
      </c>
      <c r="C3865">
        <v>2010</v>
      </c>
      <c r="D3865" t="s">
        <v>1305</v>
      </c>
      <c r="E3865">
        <v>4</v>
      </c>
    </row>
    <row r="3866" spans="1:5">
      <c r="A3866" t="s">
        <v>150</v>
      </c>
      <c r="B3866">
        <v>2014</v>
      </c>
      <c r="C3866">
        <v>2010</v>
      </c>
      <c r="D3866" t="s">
        <v>1304</v>
      </c>
      <c r="E3866">
        <v>4</v>
      </c>
    </row>
    <row r="3867" spans="1:5">
      <c r="A3867" t="s">
        <v>150</v>
      </c>
      <c r="B3867">
        <v>2014</v>
      </c>
      <c r="C3867">
        <v>2010</v>
      </c>
      <c r="D3867" t="s">
        <v>1303</v>
      </c>
      <c r="E3867">
        <v>4</v>
      </c>
    </row>
    <row r="3868" spans="1:5">
      <c r="A3868" t="s">
        <v>150</v>
      </c>
      <c r="B3868">
        <v>2014</v>
      </c>
      <c r="C3868">
        <v>2010</v>
      </c>
      <c r="D3868" t="s">
        <v>1302</v>
      </c>
      <c r="E3868">
        <v>4</v>
      </c>
    </row>
    <row r="3869" spans="1:5">
      <c r="A3869" t="s">
        <v>914</v>
      </c>
      <c r="B3869">
        <v>2014</v>
      </c>
      <c r="C3869">
        <v>2010</v>
      </c>
      <c r="D3869" t="s">
        <v>1305</v>
      </c>
      <c r="E3869">
        <v>4</v>
      </c>
    </row>
    <row r="3870" spans="1:5">
      <c r="A3870" t="s">
        <v>914</v>
      </c>
      <c r="B3870">
        <v>2014</v>
      </c>
      <c r="C3870">
        <v>2010</v>
      </c>
      <c r="D3870" t="s">
        <v>1304</v>
      </c>
      <c r="E3870">
        <v>4</v>
      </c>
    </row>
    <row r="3871" spans="1:5">
      <c r="A3871" t="s">
        <v>914</v>
      </c>
      <c r="B3871">
        <v>2014</v>
      </c>
      <c r="C3871">
        <v>2010</v>
      </c>
      <c r="D3871" t="s">
        <v>1301</v>
      </c>
      <c r="E3871">
        <v>4</v>
      </c>
    </row>
    <row r="3872" spans="1:5">
      <c r="A3872" t="s">
        <v>914</v>
      </c>
      <c r="B3872">
        <v>2014</v>
      </c>
      <c r="C3872">
        <v>2010</v>
      </c>
      <c r="D3872" t="s">
        <v>1303</v>
      </c>
      <c r="E3872">
        <v>4</v>
      </c>
    </row>
    <row r="3873" spans="1:5">
      <c r="A3873" t="s">
        <v>185</v>
      </c>
      <c r="B3873">
        <v>2014</v>
      </c>
      <c r="C3873">
        <v>2010</v>
      </c>
      <c r="D3873" t="s">
        <v>1305</v>
      </c>
      <c r="E3873">
        <v>4</v>
      </c>
    </row>
    <row r="3874" spans="1:5">
      <c r="A3874" t="s">
        <v>185</v>
      </c>
      <c r="B3874">
        <v>2014</v>
      </c>
      <c r="C3874">
        <v>2010</v>
      </c>
      <c r="D3874" t="s">
        <v>1304</v>
      </c>
      <c r="E3874">
        <v>4</v>
      </c>
    </row>
    <row r="3875" spans="1:5">
      <c r="A3875" t="s">
        <v>185</v>
      </c>
      <c r="B3875">
        <v>2014</v>
      </c>
      <c r="C3875">
        <v>2010</v>
      </c>
      <c r="D3875" t="s">
        <v>1301</v>
      </c>
      <c r="E3875">
        <v>4</v>
      </c>
    </row>
    <row r="3876" spans="1:5">
      <c r="A3876" t="s">
        <v>185</v>
      </c>
      <c r="B3876">
        <v>2014</v>
      </c>
      <c r="C3876">
        <v>2010</v>
      </c>
      <c r="D3876" t="s">
        <v>1300</v>
      </c>
      <c r="E3876">
        <v>4</v>
      </c>
    </row>
    <row r="3877" spans="1:5">
      <c r="A3877" t="s">
        <v>185</v>
      </c>
      <c r="B3877">
        <v>2014</v>
      </c>
      <c r="C3877">
        <v>2010</v>
      </c>
      <c r="D3877" t="s">
        <v>1303</v>
      </c>
      <c r="E3877">
        <v>4</v>
      </c>
    </row>
    <row r="3878" spans="1:5">
      <c r="A3878" t="s">
        <v>185</v>
      </c>
      <c r="B3878">
        <v>2014</v>
      </c>
      <c r="C3878">
        <v>2010</v>
      </c>
      <c r="D3878" t="s">
        <v>1302</v>
      </c>
      <c r="E3878">
        <v>4</v>
      </c>
    </row>
    <row r="3879" spans="1:5">
      <c r="A3879" t="s">
        <v>157</v>
      </c>
      <c r="B3879">
        <v>2014</v>
      </c>
      <c r="C3879">
        <v>2010</v>
      </c>
      <c r="D3879" t="s">
        <v>1305</v>
      </c>
      <c r="E3879">
        <v>4</v>
      </c>
    </row>
    <row r="3880" spans="1:5">
      <c r="A3880" t="s">
        <v>157</v>
      </c>
      <c r="B3880">
        <v>2014</v>
      </c>
      <c r="C3880">
        <v>2010</v>
      </c>
      <c r="D3880" t="s">
        <v>1304</v>
      </c>
      <c r="E3880">
        <v>4</v>
      </c>
    </row>
    <row r="3881" spans="1:5">
      <c r="A3881" t="s">
        <v>157</v>
      </c>
      <c r="B3881">
        <v>2014</v>
      </c>
      <c r="C3881">
        <v>2010</v>
      </c>
      <c r="D3881" t="s">
        <v>1301</v>
      </c>
      <c r="E3881">
        <v>4</v>
      </c>
    </row>
    <row r="3882" spans="1:5">
      <c r="A3882" t="s">
        <v>157</v>
      </c>
      <c r="B3882">
        <v>2014</v>
      </c>
      <c r="C3882">
        <v>2010</v>
      </c>
      <c r="D3882" t="s">
        <v>1300</v>
      </c>
      <c r="E3882">
        <v>4</v>
      </c>
    </row>
    <row r="3883" spans="1:5">
      <c r="A3883" t="s">
        <v>157</v>
      </c>
      <c r="B3883">
        <v>2014</v>
      </c>
      <c r="C3883">
        <v>2010</v>
      </c>
      <c r="D3883" t="s">
        <v>1303</v>
      </c>
      <c r="E3883">
        <v>4</v>
      </c>
    </row>
    <row r="3884" spans="1:5">
      <c r="A3884" t="s">
        <v>157</v>
      </c>
      <c r="B3884">
        <v>2014</v>
      </c>
      <c r="C3884">
        <v>2010</v>
      </c>
      <c r="D3884" t="s">
        <v>1302</v>
      </c>
      <c r="E3884">
        <v>4</v>
      </c>
    </row>
    <row r="3885" spans="1:5">
      <c r="A3885" t="s">
        <v>143</v>
      </c>
      <c r="B3885">
        <v>2014</v>
      </c>
      <c r="C3885">
        <v>2010</v>
      </c>
      <c r="D3885" t="s">
        <v>1305</v>
      </c>
      <c r="E3885">
        <v>4</v>
      </c>
    </row>
    <row r="3886" spans="1:5">
      <c r="A3886" t="s">
        <v>143</v>
      </c>
      <c r="B3886">
        <v>2014</v>
      </c>
      <c r="C3886">
        <v>2010</v>
      </c>
      <c r="D3886" t="s">
        <v>1304</v>
      </c>
      <c r="E3886">
        <v>4</v>
      </c>
    </row>
    <row r="3887" spans="1:5">
      <c r="A3887" t="s">
        <v>143</v>
      </c>
      <c r="B3887">
        <v>2014</v>
      </c>
      <c r="C3887">
        <v>2010</v>
      </c>
      <c r="D3887" t="s">
        <v>1300</v>
      </c>
      <c r="E3887">
        <v>4</v>
      </c>
    </row>
    <row r="3888" spans="1:5">
      <c r="A3888" t="s">
        <v>143</v>
      </c>
      <c r="B3888">
        <v>2014</v>
      </c>
      <c r="C3888">
        <v>2010</v>
      </c>
      <c r="D3888" t="s">
        <v>1303</v>
      </c>
      <c r="E3888">
        <v>4</v>
      </c>
    </row>
    <row r="3889" spans="1:5">
      <c r="A3889" t="s">
        <v>143</v>
      </c>
      <c r="B3889">
        <v>2014</v>
      </c>
      <c r="C3889">
        <v>2010</v>
      </c>
      <c r="D3889" t="s">
        <v>1302</v>
      </c>
      <c r="E3889">
        <v>4</v>
      </c>
    </row>
    <row r="3890" spans="1:5">
      <c r="A3890" t="s">
        <v>916</v>
      </c>
      <c r="B3890">
        <v>2014</v>
      </c>
      <c r="C3890">
        <v>2010</v>
      </c>
      <c r="D3890" t="s">
        <v>1305</v>
      </c>
      <c r="E3890">
        <v>4</v>
      </c>
    </row>
    <row r="3891" spans="1:5">
      <c r="A3891" t="s">
        <v>916</v>
      </c>
      <c r="B3891">
        <v>2014</v>
      </c>
      <c r="C3891">
        <v>2010</v>
      </c>
      <c r="D3891" t="s">
        <v>1304</v>
      </c>
      <c r="E3891">
        <v>4</v>
      </c>
    </row>
    <row r="3892" spans="1:5">
      <c r="A3892" t="s">
        <v>916</v>
      </c>
      <c r="B3892">
        <v>2014</v>
      </c>
      <c r="C3892">
        <v>2010</v>
      </c>
      <c r="D3892" t="s">
        <v>1300</v>
      </c>
      <c r="E3892">
        <v>4</v>
      </c>
    </row>
    <row r="3893" spans="1:5">
      <c r="A3893" t="s">
        <v>916</v>
      </c>
      <c r="B3893">
        <v>2014</v>
      </c>
      <c r="C3893">
        <v>2010</v>
      </c>
      <c r="D3893" t="s">
        <v>1303</v>
      </c>
      <c r="E3893">
        <v>4</v>
      </c>
    </row>
    <row r="3894" spans="1:5">
      <c r="A3894" t="s">
        <v>142</v>
      </c>
      <c r="B3894">
        <v>2014</v>
      </c>
      <c r="C3894">
        <v>2010</v>
      </c>
      <c r="D3894" t="s">
        <v>1305</v>
      </c>
      <c r="E3894">
        <v>4</v>
      </c>
    </row>
    <row r="3895" spans="1:5">
      <c r="A3895" t="s">
        <v>142</v>
      </c>
      <c r="B3895">
        <v>2014</v>
      </c>
      <c r="C3895">
        <v>2010</v>
      </c>
      <c r="D3895" t="s">
        <v>1304</v>
      </c>
      <c r="E3895">
        <v>4</v>
      </c>
    </row>
    <row r="3896" spans="1:5">
      <c r="A3896" t="s">
        <v>142</v>
      </c>
      <c r="B3896">
        <v>2014</v>
      </c>
      <c r="C3896">
        <v>2010</v>
      </c>
      <c r="D3896" t="s">
        <v>1301</v>
      </c>
      <c r="E3896">
        <v>4</v>
      </c>
    </row>
    <row r="3897" spans="1:5">
      <c r="A3897" t="s">
        <v>142</v>
      </c>
      <c r="B3897">
        <v>2014</v>
      </c>
      <c r="C3897">
        <v>2010</v>
      </c>
      <c r="D3897" t="s">
        <v>1300</v>
      </c>
      <c r="E3897">
        <v>4</v>
      </c>
    </row>
    <row r="3898" spans="1:5">
      <c r="A3898" t="s">
        <v>142</v>
      </c>
      <c r="B3898">
        <v>2014</v>
      </c>
      <c r="C3898">
        <v>2010</v>
      </c>
      <c r="D3898" t="s">
        <v>1303</v>
      </c>
      <c r="E3898">
        <v>4</v>
      </c>
    </row>
    <row r="3899" spans="1:5">
      <c r="A3899" t="s">
        <v>142</v>
      </c>
      <c r="B3899">
        <v>2014</v>
      </c>
      <c r="C3899">
        <v>2010</v>
      </c>
      <c r="D3899" t="s">
        <v>1302</v>
      </c>
      <c r="E3899">
        <v>4</v>
      </c>
    </row>
    <row r="3900" spans="1:5">
      <c r="A3900" t="s">
        <v>913</v>
      </c>
      <c r="B3900">
        <v>2014</v>
      </c>
      <c r="C3900">
        <v>2010</v>
      </c>
      <c r="D3900" t="s">
        <v>1305</v>
      </c>
      <c r="E3900">
        <v>4</v>
      </c>
    </row>
    <row r="3901" spans="1:5">
      <c r="A3901" t="s">
        <v>913</v>
      </c>
      <c r="B3901">
        <v>2014</v>
      </c>
      <c r="C3901">
        <v>2010</v>
      </c>
      <c r="D3901" t="s">
        <v>1304</v>
      </c>
      <c r="E3901">
        <v>4</v>
      </c>
    </row>
    <row r="3902" spans="1:5">
      <c r="A3902" t="s">
        <v>913</v>
      </c>
      <c r="B3902">
        <v>2014</v>
      </c>
      <c r="C3902">
        <v>2010</v>
      </c>
      <c r="D3902" t="s">
        <v>1301</v>
      </c>
      <c r="E3902">
        <v>4</v>
      </c>
    </row>
    <row r="3903" spans="1:5">
      <c r="A3903" t="s">
        <v>913</v>
      </c>
      <c r="B3903">
        <v>2014</v>
      </c>
      <c r="C3903">
        <v>2010</v>
      </c>
      <c r="D3903" t="s">
        <v>1300</v>
      </c>
      <c r="E3903">
        <v>4</v>
      </c>
    </row>
    <row r="3904" spans="1:5">
      <c r="A3904" t="s">
        <v>913</v>
      </c>
      <c r="B3904">
        <v>2014</v>
      </c>
      <c r="C3904">
        <v>2010</v>
      </c>
      <c r="D3904" t="s">
        <v>1303</v>
      </c>
      <c r="E3904">
        <v>4</v>
      </c>
    </row>
    <row r="3905" spans="1:5">
      <c r="A3905" t="s">
        <v>140</v>
      </c>
      <c r="B3905">
        <v>2014</v>
      </c>
      <c r="C3905">
        <v>2010</v>
      </c>
      <c r="D3905" t="s">
        <v>1305</v>
      </c>
      <c r="E3905">
        <v>4</v>
      </c>
    </row>
    <row r="3906" spans="1:5">
      <c r="A3906" t="s">
        <v>140</v>
      </c>
      <c r="B3906">
        <v>2014</v>
      </c>
      <c r="C3906">
        <v>2010</v>
      </c>
      <c r="D3906" t="s">
        <v>1304</v>
      </c>
      <c r="E3906">
        <v>4</v>
      </c>
    </row>
    <row r="3907" spans="1:5">
      <c r="A3907" t="s">
        <v>140</v>
      </c>
      <c r="B3907">
        <v>2014</v>
      </c>
      <c r="C3907">
        <v>2010</v>
      </c>
      <c r="D3907" t="s">
        <v>1303</v>
      </c>
      <c r="E3907">
        <v>4</v>
      </c>
    </row>
    <row r="3908" spans="1:5">
      <c r="A3908" t="s">
        <v>140</v>
      </c>
      <c r="B3908">
        <v>2014</v>
      </c>
      <c r="C3908">
        <v>2010</v>
      </c>
      <c r="D3908" t="s">
        <v>1302</v>
      </c>
      <c r="E3908">
        <v>4</v>
      </c>
    </row>
    <row r="3909" spans="1:5">
      <c r="A3909" t="s">
        <v>141</v>
      </c>
      <c r="B3909">
        <v>2014</v>
      </c>
      <c r="C3909">
        <v>2010</v>
      </c>
      <c r="D3909" t="s">
        <v>1305</v>
      </c>
      <c r="E3909">
        <v>4</v>
      </c>
    </row>
    <row r="3910" spans="1:5">
      <c r="A3910" t="s">
        <v>141</v>
      </c>
      <c r="B3910">
        <v>2014</v>
      </c>
      <c r="C3910">
        <v>2010</v>
      </c>
      <c r="D3910" t="s">
        <v>1304</v>
      </c>
      <c r="E3910">
        <v>4</v>
      </c>
    </row>
    <row r="3911" spans="1:5">
      <c r="A3911" t="s">
        <v>141</v>
      </c>
      <c r="B3911">
        <v>2014</v>
      </c>
      <c r="C3911">
        <v>2010</v>
      </c>
      <c r="D3911" t="s">
        <v>1301</v>
      </c>
      <c r="E3911">
        <v>4</v>
      </c>
    </row>
    <row r="3912" spans="1:5">
      <c r="A3912" t="s">
        <v>141</v>
      </c>
      <c r="B3912">
        <v>2014</v>
      </c>
      <c r="C3912">
        <v>2010</v>
      </c>
      <c r="D3912" t="s">
        <v>1300</v>
      </c>
      <c r="E3912">
        <v>4</v>
      </c>
    </row>
    <row r="3913" spans="1:5">
      <c r="A3913" t="s">
        <v>141</v>
      </c>
      <c r="B3913">
        <v>2014</v>
      </c>
      <c r="C3913">
        <v>2010</v>
      </c>
      <c r="D3913" t="s">
        <v>1303</v>
      </c>
      <c r="E3913">
        <v>4</v>
      </c>
    </row>
    <row r="3914" spans="1:5">
      <c r="A3914" t="s">
        <v>141</v>
      </c>
      <c r="B3914">
        <v>2014</v>
      </c>
      <c r="C3914">
        <v>2010</v>
      </c>
      <c r="D3914" t="s">
        <v>1302</v>
      </c>
      <c r="E3914">
        <v>4</v>
      </c>
    </row>
    <row r="3915" spans="1:5">
      <c r="A3915" t="s">
        <v>212</v>
      </c>
      <c r="B3915">
        <v>2013</v>
      </c>
      <c r="C3915">
        <v>2010</v>
      </c>
      <c r="D3915" t="s">
        <v>1305</v>
      </c>
      <c r="E3915">
        <v>3</v>
      </c>
    </row>
    <row r="3916" spans="1:5">
      <c r="A3916" t="s">
        <v>212</v>
      </c>
      <c r="B3916">
        <v>2013</v>
      </c>
      <c r="C3916">
        <v>2010</v>
      </c>
      <c r="D3916" t="s">
        <v>1304</v>
      </c>
      <c r="E3916">
        <v>3</v>
      </c>
    </row>
    <row r="3917" spans="1:5">
      <c r="A3917" t="s">
        <v>212</v>
      </c>
      <c r="B3917">
        <v>2013</v>
      </c>
      <c r="C3917">
        <v>2010</v>
      </c>
      <c r="D3917" t="s">
        <v>1301</v>
      </c>
      <c r="E3917">
        <v>3</v>
      </c>
    </row>
    <row r="3918" spans="1:5">
      <c r="A3918" t="s">
        <v>212</v>
      </c>
      <c r="B3918">
        <v>2013</v>
      </c>
      <c r="C3918">
        <v>2010</v>
      </c>
      <c r="D3918" t="s">
        <v>1300</v>
      </c>
      <c r="E3918">
        <v>3</v>
      </c>
    </row>
    <row r="3919" spans="1:5">
      <c r="A3919" t="s">
        <v>212</v>
      </c>
      <c r="B3919">
        <v>2013</v>
      </c>
      <c r="C3919">
        <v>2010</v>
      </c>
      <c r="D3919" t="s">
        <v>1303</v>
      </c>
      <c r="E3919">
        <v>3</v>
      </c>
    </row>
    <row r="3920" spans="1:5">
      <c r="A3920" t="s">
        <v>212</v>
      </c>
      <c r="B3920">
        <v>2013</v>
      </c>
      <c r="C3920">
        <v>2010</v>
      </c>
      <c r="D3920" t="s">
        <v>1302</v>
      </c>
      <c r="E3920">
        <v>3</v>
      </c>
    </row>
    <row r="3921" spans="1:5">
      <c r="A3921" t="s">
        <v>191</v>
      </c>
      <c r="B3921">
        <v>2014</v>
      </c>
      <c r="C3921">
        <v>2010</v>
      </c>
      <c r="D3921" t="s">
        <v>1305</v>
      </c>
      <c r="E3921">
        <v>4</v>
      </c>
    </row>
    <row r="3922" spans="1:5">
      <c r="A3922" t="s">
        <v>191</v>
      </c>
      <c r="B3922">
        <v>2014</v>
      </c>
      <c r="C3922">
        <v>2010</v>
      </c>
      <c r="D3922" t="s">
        <v>1304</v>
      </c>
      <c r="E3922">
        <v>4</v>
      </c>
    </row>
    <row r="3923" spans="1:5">
      <c r="A3923" t="s">
        <v>191</v>
      </c>
      <c r="B3923">
        <v>2014</v>
      </c>
      <c r="C3923">
        <v>2010</v>
      </c>
      <c r="D3923" t="s">
        <v>1301</v>
      </c>
      <c r="E3923">
        <v>4</v>
      </c>
    </row>
    <row r="3924" spans="1:5">
      <c r="A3924" t="s">
        <v>191</v>
      </c>
      <c r="B3924">
        <v>2014</v>
      </c>
      <c r="C3924">
        <v>2010</v>
      </c>
      <c r="D3924" t="s">
        <v>1300</v>
      </c>
      <c r="E3924">
        <v>4</v>
      </c>
    </row>
    <row r="3925" spans="1:5">
      <c r="A3925" t="s">
        <v>191</v>
      </c>
      <c r="B3925">
        <v>2014</v>
      </c>
      <c r="C3925">
        <v>2010</v>
      </c>
      <c r="D3925" t="s">
        <v>1303</v>
      </c>
      <c r="E3925">
        <v>4</v>
      </c>
    </row>
    <row r="3926" spans="1:5">
      <c r="A3926" t="s">
        <v>191</v>
      </c>
      <c r="B3926">
        <v>2014</v>
      </c>
      <c r="C3926">
        <v>2010</v>
      </c>
      <c r="D3926" t="s">
        <v>1302</v>
      </c>
      <c r="E3926">
        <v>4</v>
      </c>
    </row>
    <row r="3927" spans="1:5">
      <c r="A3927" t="s">
        <v>176</v>
      </c>
      <c r="B3927">
        <v>2014</v>
      </c>
      <c r="C3927">
        <v>2010</v>
      </c>
      <c r="D3927" t="s">
        <v>1305</v>
      </c>
      <c r="E3927">
        <v>4</v>
      </c>
    </row>
    <row r="3928" spans="1:5">
      <c r="A3928" t="s">
        <v>176</v>
      </c>
      <c r="B3928">
        <v>2014</v>
      </c>
      <c r="C3928">
        <v>2010</v>
      </c>
      <c r="D3928" t="s">
        <v>1304</v>
      </c>
      <c r="E3928">
        <v>4</v>
      </c>
    </row>
    <row r="3929" spans="1:5">
      <c r="A3929" t="s">
        <v>176</v>
      </c>
      <c r="B3929">
        <v>2014</v>
      </c>
      <c r="C3929">
        <v>2010</v>
      </c>
      <c r="D3929" t="s">
        <v>1303</v>
      </c>
      <c r="E3929">
        <v>4</v>
      </c>
    </row>
    <row r="3930" spans="1:5">
      <c r="A3930" t="s">
        <v>176</v>
      </c>
      <c r="B3930">
        <v>2014</v>
      </c>
      <c r="C3930">
        <v>2010</v>
      </c>
      <c r="D3930" t="s">
        <v>1302</v>
      </c>
      <c r="E3930">
        <v>4</v>
      </c>
    </row>
    <row r="3931" spans="1:5">
      <c r="A3931" t="s">
        <v>177</v>
      </c>
      <c r="B3931">
        <v>2014</v>
      </c>
      <c r="C3931">
        <v>2010</v>
      </c>
      <c r="D3931" t="s">
        <v>1305</v>
      </c>
      <c r="E3931">
        <v>4</v>
      </c>
    </row>
    <row r="3932" spans="1:5">
      <c r="A3932" t="s">
        <v>177</v>
      </c>
      <c r="B3932">
        <v>2014</v>
      </c>
      <c r="C3932">
        <v>2010</v>
      </c>
      <c r="D3932" t="s">
        <v>1304</v>
      </c>
      <c r="E3932">
        <v>4</v>
      </c>
    </row>
    <row r="3933" spans="1:5">
      <c r="A3933" t="s">
        <v>177</v>
      </c>
      <c r="B3933">
        <v>2014</v>
      </c>
      <c r="C3933">
        <v>2010</v>
      </c>
      <c r="D3933" t="s">
        <v>1301</v>
      </c>
      <c r="E3933">
        <v>4</v>
      </c>
    </row>
    <row r="3934" spans="1:5">
      <c r="A3934" t="s">
        <v>177</v>
      </c>
      <c r="B3934">
        <v>2014</v>
      </c>
      <c r="C3934">
        <v>2010</v>
      </c>
      <c r="D3934" t="s">
        <v>1303</v>
      </c>
      <c r="E3934">
        <v>4</v>
      </c>
    </row>
    <row r="3935" spans="1:5">
      <c r="A3935" t="s">
        <v>177</v>
      </c>
      <c r="B3935">
        <v>2014</v>
      </c>
      <c r="C3935">
        <v>2010</v>
      </c>
      <c r="D3935" t="s">
        <v>1302</v>
      </c>
      <c r="E3935">
        <v>4</v>
      </c>
    </row>
    <row r="3936" spans="1:5">
      <c r="A3936" t="s">
        <v>178</v>
      </c>
      <c r="B3936">
        <v>2014</v>
      </c>
      <c r="C3936">
        <v>2010</v>
      </c>
      <c r="D3936" t="s">
        <v>1305</v>
      </c>
      <c r="E3936">
        <v>4</v>
      </c>
    </row>
    <row r="3937" spans="1:5">
      <c r="A3937" t="s">
        <v>178</v>
      </c>
      <c r="B3937">
        <v>2014</v>
      </c>
      <c r="C3937">
        <v>2010</v>
      </c>
      <c r="D3937" t="s">
        <v>1304</v>
      </c>
      <c r="E3937">
        <v>4</v>
      </c>
    </row>
    <row r="3938" spans="1:5">
      <c r="A3938" t="s">
        <v>178</v>
      </c>
      <c r="B3938">
        <v>2014</v>
      </c>
      <c r="C3938">
        <v>2010</v>
      </c>
      <c r="D3938" t="s">
        <v>1301</v>
      </c>
      <c r="E3938">
        <v>4</v>
      </c>
    </row>
    <row r="3939" spans="1:5">
      <c r="A3939" t="s">
        <v>178</v>
      </c>
      <c r="B3939">
        <v>2014</v>
      </c>
      <c r="C3939">
        <v>2010</v>
      </c>
      <c r="D3939" t="s">
        <v>1303</v>
      </c>
      <c r="E3939">
        <v>4</v>
      </c>
    </row>
    <row r="3940" spans="1:5">
      <c r="A3940" t="s">
        <v>178</v>
      </c>
      <c r="B3940">
        <v>2014</v>
      </c>
      <c r="C3940">
        <v>2010</v>
      </c>
      <c r="D3940" t="s">
        <v>1302</v>
      </c>
      <c r="E3940">
        <v>4</v>
      </c>
    </row>
    <row r="3941" spans="1:5">
      <c r="A3941" t="s">
        <v>215</v>
      </c>
      <c r="B3941">
        <v>2013</v>
      </c>
      <c r="C3941">
        <v>2010</v>
      </c>
      <c r="D3941" t="s">
        <v>1305</v>
      </c>
      <c r="E3941">
        <v>3</v>
      </c>
    </row>
    <row r="3942" spans="1:5">
      <c r="A3942" t="s">
        <v>215</v>
      </c>
      <c r="B3942">
        <v>2013</v>
      </c>
      <c r="C3942">
        <v>2010</v>
      </c>
      <c r="D3942" t="s">
        <v>1304</v>
      </c>
      <c r="E3942">
        <v>3</v>
      </c>
    </row>
    <row r="3943" spans="1:5">
      <c r="A3943" t="s">
        <v>215</v>
      </c>
      <c r="B3943">
        <v>2013</v>
      </c>
      <c r="C3943">
        <v>2010</v>
      </c>
      <c r="D3943" t="s">
        <v>1303</v>
      </c>
      <c r="E3943">
        <v>3</v>
      </c>
    </row>
    <row r="3944" spans="1:5">
      <c r="A3944" t="s">
        <v>215</v>
      </c>
      <c r="B3944">
        <v>2013</v>
      </c>
      <c r="C3944">
        <v>2010</v>
      </c>
      <c r="D3944" t="s">
        <v>1302</v>
      </c>
      <c r="E3944">
        <v>3</v>
      </c>
    </row>
    <row r="3945" spans="1:5">
      <c r="A3945" t="s">
        <v>179</v>
      </c>
      <c r="B3945">
        <v>2014</v>
      </c>
      <c r="C3945">
        <v>2010</v>
      </c>
      <c r="D3945" t="s">
        <v>1305</v>
      </c>
      <c r="E3945">
        <v>4</v>
      </c>
    </row>
    <row r="3946" spans="1:5">
      <c r="A3946" t="s">
        <v>179</v>
      </c>
      <c r="B3946">
        <v>2014</v>
      </c>
      <c r="C3946">
        <v>2010</v>
      </c>
      <c r="D3946" t="s">
        <v>1304</v>
      </c>
      <c r="E3946">
        <v>4</v>
      </c>
    </row>
    <row r="3947" spans="1:5">
      <c r="A3947" t="s">
        <v>179</v>
      </c>
      <c r="B3947">
        <v>2014</v>
      </c>
      <c r="C3947">
        <v>2010</v>
      </c>
      <c r="D3947" t="s">
        <v>1301</v>
      </c>
      <c r="E3947">
        <v>4</v>
      </c>
    </row>
    <row r="3948" spans="1:5">
      <c r="A3948" t="s">
        <v>179</v>
      </c>
      <c r="B3948">
        <v>2014</v>
      </c>
      <c r="C3948">
        <v>2010</v>
      </c>
      <c r="D3948" t="s">
        <v>1303</v>
      </c>
      <c r="E3948">
        <v>4</v>
      </c>
    </row>
    <row r="3949" spans="1:5">
      <c r="A3949" t="s">
        <v>179</v>
      </c>
      <c r="B3949">
        <v>2014</v>
      </c>
      <c r="C3949">
        <v>2010</v>
      </c>
      <c r="D3949" t="s">
        <v>1302</v>
      </c>
      <c r="E3949">
        <v>4</v>
      </c>
    </row>
    <row r="3950" spans="1:5">
      <c r="A3950" t="s">
        <v>180</v>
      </c>
      <c r="B3950">
        <v>2014</v>
      </c>
      <c r="C3950">
        <v>2010</v>
      </c>
      <c r="D3950" t="s">
        <v>1305</v>
      </c>
      <c r="E3950">
        <v>4</v>
      </c>
    </row>
    <row r="3951" spans="1:5">
      <c r="A3951" t="s">
        <v>180</v>
      </c>
      <c r="B3951">
        <v>2014</v>
      </c>
      <c r="C3951">
        <v>2010</v>
      </c>
      <c r="D3951" t="s">
        <v>1304</v>
      </c>
      <c r="E3951">
        <v>4</v>
      </c>
    </row>
    <row r="3952" spans="1:5">
      <c r="A3952" t="s">
        <v>180</v>
      </c>
      <c r="B3952">
        <v>2014</v>
      </c>
      <c r="C3952">
        <v>2010</v>
      </c>
      <c r="D3952" t="s">
        <v>1301</v>
      </c>
      <c r="E3952">
        <v>4</v>
      </c>
    </row>
    <row r="3953" spans="1:5">
      <c r="A3953" t="s">
        <v>180</v>
      </c>
      <c r="B3953">
        <v>2014</v>
      </c>
      <c r="C3953">
        <v>2010</v>
      </c>
      <c r="D3953" t="s">
        <v>1300</v>
      </c>
      <c r="E3953">
        <v>4</v>
      </c>
    </row>
    <row r="3954" spans="1:5">
      <c r="A3954" t="s">
        <v>180</v>
      </c>
      <c r="B3954">
        <v>2014</v>
      </c>
      <c r="C3954">
        <v>2010</v>
      </c>
      <c r="D3954" t="s">
        <v>1303</v>
      </c>
      <c r="E3954">
        <v>4</v>
      </c>
    </row>
    <row r="3955" spans="1:5">
      <c r="A3955" t="s">
        <v>180</v>
      </c>
      <c r="B3955">
        <v>2014</v>
      </c>
      <c r="C3955">
        <v>2010</v>
      </c>
      <c r="D3955" t="s">
        <v>1302</v>
      </c>
      <c r="E3955">
        <v>4</v>
      </c>
    </row>
    <row r="3956" spans="1:5">
      <c r="A3956" t="s">
        <v>1195</v>
      </c>
      <c r="B3956">
        <v>2014</v>
      </c>
      <c r="C3956">
        <v>2010</v>
      </c>
      <c r="D3956" t="s">
        <v>1305</v>
      </c>
      <c r="E3956">
        <v>4</v>
      </c>
    </row>
    <row r="3957" spans="1:5">
      <c r="A3957" t="s">
        <v>1196</v>
      </c>
      <c r="B3957">
        <v>2014</v>
      </c>
      <c r="C3957">
        <v>2010</v>
      </c>
      <c r="D3957" t="s">
        <v>1305</v>
      </c>
      <c r="E3957">
        <v>4</v>
      </c>
    </row>
    <row r="3958" spans="1:5">
      <c r="A3958" t="s">
        <v>19</v>
      </c>
      <c r="B3958">
        <v>2013</v>
      </c>
      <c r="C3958">
        <v>2010</v>
      </c>
      <c r="D3958" t="s">
        <v>1305</v>
      </c>
      <c r="E3958">
        <v>3</v>
      </c>
    </row>
    <row r="3959" spans="1:5">
      <c r="A3959" t="s">
        <v>19</v>
      </c>
      <c r="B3959">
        <v>2013</v>
      </c>
      <c r="C3959">
        <v>2010</v>
      </c>
      <c r="D3959" t="s">
        <v>1304</v>
      </c>
      <c r="E3959">
        <v>3</v>
      </c>
    </row>
    <row r="3960" spans="1:5">
      <c r="A3960" t="s">
        <v>19</v>
      </c>
      <c r="B3960">
        <v>2013</v>
      </c>
      <c r="C3960">
        <v>2010</v>
      </c>
      <c r="D3960" t="s">
        <v>1303</v>
      </c>
      <c r="E3960">
        <v>3</v>
      </c>
    </row>
    <row r="3961" spans="1:5">
      <c r="A3961" t="s">
        <v>19</v>
      </c>
      <c r="B3961">
        <v>2013</v>
      </c>
      <c r="C3961">
        <v>2010</v>
      </c>
      <c r="D3961" t="s">
        <v>1302</v>
      </c>
      <c r="E3961">
        <v>3</v>
      </c>
    </row>
    <row r="3962" spans="1:5">
      <c r="A3962" t="s">
        <v>19</v>
      </c>
      <c r="B3962">
        <v>2013</v>
      </c>
      <c r="C3962">
        <v>2010</v>
      </c>
      <c r="D3962" t="s">
        <v>1298</v>
      </c>
      <c r="E3962">
        <v>3</v>
      </c>
    </row>
    <row r="3963" spans="1:5">
      <c r="A3963" t="s">
        <v>1141</v>
      </c>
      <c r="B3963">
        <v>2014</v>
      </c>
      <c r="C3963">
        <v>2010</v>
      </c>
      <c r="D3963" t="s">
        <v>1305</v>
      </c>
      <c r="E3963">
        <v>4</v>
      </c>
    </row>
    <row r="3964" spans="1:5">
      <c r="A3964" t="s">
        <v>1050</v>
      </c>
      <c r="B3964">
        <v>2014</v>
      </c>
      <c r="C3964">
        <v>2010</v>
      </c>
      <c r="D3964" t="s">
        <v>1305</v>
      </c>
      <c r="E3964">
        <v>4</v>
      </c>
    </row>
    <row r="3965" spans="1:5">
      <c r="A3965" t="s">
        <v>181</v>
      </c>
      <c r="B3965">
        <v>2014</v>
      </c>
      <c r="C3965">
        <v>2010</v>
      </c>
      <c r="D3965" t="s">
        <v>1305</v>
      </c>
      <c r="E3965">
        <v>4</v>
      </c>
    </row>
    <row r="3966" spans="1:5">
      <c r="A3966" t="s">
        <v>181</v>
      </c>
      <c r="B3966">
        <v>2014</v>
      </c>
      <c r="C3966">
        <v>2010</v>
      </c>
      <c r="D3966" t="s">
        <v>1304</v>
      </c>
      <c r="E3966">
        <v>4</v>
      </c>
    </row>
    <row r="3967" spans="1:5">
      <c r="A3967" t="s">
        <v>181</v>
      </c>
      <c r="B3967">
        <v>2014</v>
      </c>
      <c r="C3967">
        <v>2010</v>
      </c>
      <c r="D3967" t="s">
        <v>1301</v>
      </c>
      <c r="E3967">
        <v>4</v>
      </c>
    </row>
    <row r="3968" spans="1:5">
      <c r="A3968" t="s">
        <v>181</v>
      </c>
      <c r="B3968">
        <v>2014</v>
      </c>
      <c r="C3968">
        <v>2010</v>
      </c>
      <c r="D3968" t="s">
        <v>1303</v>
      </c>
      <c r="E3968">
        <v>4</v>
      </c>
    </row>
    <row r="3969" spans="1:5">
      <c r="A3969" t="s">
        <v>181</v>
      </c>
      <c r="B3969">
        <v>2014</v>
      </c>
      <c r="C3969">
        <v>2010</v>
      </c>
      <c r="D3969" t="s">
        <v>1302</v>
      </c>
      <c r="E3969">
        <v>4</v>
      </c>
    </row>
    <row r="3970" spans="1:5">
      <c r="A3970" t="s">
        <v>192</v>
      </c>
      <c r="B3970">
        <v>2014</v>
      </c>
      <c r="C3970">
        <v>2010</v>
      </c>
      <c r="D3970" t="s">
        <v>1305</v>
      </c>
      <c r="E3970">
        <v>4</v>
      </c>
    </row>
    <row r="3971" spans="1:5">
      <c r="A3971" t="s">
        <v>192</v>
      </c>
      <c r="B3971">
        <v>2014</v>
      </c>
      <c r="C3971">
        <v>2010</v>
      </c>
      <c r="D3971" t="s">
        <v>1304</v>
      </c>
      <c r="E3971">
        <v>4</v>
      </c>
    </row>
    <row r="3972" spans="1:5">
      <c r="A3972" t="s">
        <v>192</v>
      </c>
      <c r="B3972">
        <v>2014</v>
      </c>
      <c r="C3972">
        <v>2010</v>
      </c>
      <c r="D3972" t="s">
        <v>1301</v>
      </c>
      <c r="E3972">
        <v>4</v>
      </c>
    </row>
    <row r="3973" spans="1:5">
      <c r="A3973" t="s">
        <v>192</v>
      </c>
      <c r="B3973">
        <v>2014</v>
      </c>
      <c r="C3973">
        <v>2010</v>
      </c>
      <c r="D3973" t="s">
        <v>1303</v>
      </c>
      <c r="E3973">
        <v>4</v>
      </c>
    </row>
    <row r="3974" spans="1:5">
      <c r="A3974" t="s">
        <v>192</v>
      </c>
      <c r="B3974">
        <v>2014</v>
      </c>
      <c r="C3974">
        <v>2010</v>
      </c>
      <c r="D3974" t="s">
        <v>1302</v>
      </c>
      <c r="E3974">
        <v>4</v>
      </c>
    </row>
    <row r="3975" spans="1:5">
      <c r="A3975" t="s">
        <v>1049</v>
      </c>
      <c r="B3975">
        <v>2014</v>
      </c>
      <c r="C3975">
        <v>2010</v>
      </c>
      <c r="D3975" t="s">
        <v>1305</v>
      </c>
      <c r="E3975">
        <v>4</v>
      </c>
    </row>
    <row r="3976" spans="1:5">
      <c r="A3976" t="s">
        <v>146</v>
      </c>
      <c r="B3976">
        <v>2014</v>
      </c>
      <c r="C3976">
        <v>2010</v>
      </c>
      <c r="D3976" t="s">
        <v>1305</v>
      </c>
      <c r="E3976">
        <v>4</v>
      </c>
    </row>
    <row r="3977" spans="1:5">
      <c r="A3977" t="s">
        <v>146</v>
      </c>
      <c r="B3977">
        <v>2014</v>
      </c>
      <c r="C3977">
        <v>2010</v>
      </c>
      <c r="D3977" t="s">
        <v>1304</v>
      </c>
      <c r="E3977">
        <v>4</v>
      </c>
    </row>
    <row r="3978" spans="1:5">
      <c r="A3978" t="s">
        <v>146</v>
      </c>
      <c r="B3978">
        <v>2014</v>
      </c>
      <c r="C3978">
        <v>2010</v>
      </c>
      <c r="D3978" t="s">
        <v>1301</v>
      </c>
      <c r="E3978">
        <v>4</v>
      </c>
    </row>
    <row r="3979" spans="1:5">
      <c r="A3979" t="s">
        <v>146</v>
      </c>
      <c r="B3979">
        <v>2014</v>
      </c>
      <c r="C3979">
        <v>2010</v>
      </c>
      <c r="D3979" t="s">
        <v>1303</v>
      </c>
      <c r="E3979">
        <v>4</v>
      </c>
    </row>
    <row r="3980" spans="1:5">
      <c r="A3980" t="s">
        <v>146</v>
      </c>
      <c r="B3980">
        <v>2014</v>
      </c>
      <c r="C3980">
        <v>2010</v>
      </c>
      <c r="D3980" t="s">
        <v>1302</v>
      </c>
      <c r="E3980">
        <v>4</v>
      </c>
    </row>
    <row r="3981" spans="1:5">
      <c r="A3981" t="s">
        <v>183</v>
      </c>
      <c r="B3981">
        <v>2014</v>
      </c>
      <c r="C3981">
        <v>2010</v>
      </c>
      <c r="D3981" t="s">
        <v>1305</v>
      </c>
      <c r="E3981">
        <v>4</v>
      </c>
    </row>
    <row r="3982" spans="1:5">
      <c r="A3982" t="s">
        <v>183</v>
      </c>
      <c r="B3982">
        <v>2014</v>
      </c>
      <c r="C3982">
        <v>2010</v>
      </c>
      <c r="D3982" t="s">
        <v>1304</v>
      </c>
      <c r="E3982">
        <v>4</v>
      </c>
    </row>
    <row r="3983" spans="1:5">
      <c r="A3983" t="s">
        <v>183</v>
      </c>
      <c r="B3983">
        <v>2014</v>
      </c>
      <c r="C3983">
        <v>2010</v>
      </c>
      <c r="D3983" t="s">
        <v>1301</v>
      </c>
      <c r="E3983">
        <v>4</v>
      </c>
    </row>
    <row r="3984" spans="1:5">
      <c r="A3984" t="s">
        <v>183</v>
      </c>
      <c r="B3984">
        <v>2014</v>
      </c>
      <c r="C3984">
        <v>2010</v>
      </c>
      <c r="D3984" t="s">
        <v>1300</v>
      </c>
      <c r="E3984">
        <v>4</v>
      </c>
    </row>
    <row r="3985" spans="1:5">
      <c r="A3985" t="s">
        <v>183</v>
      </c>
      <c r="B3985">
        <v>2014</v>
      </c>
      <c r="C3985">
        <v>2010</v>
      </c>
      <c r="D3985" t="s">
        <v>1303</v>
      </c>
      <c r="E3985">
        <v>4</v>
      </c>
    </row>
    <row r="3986" spans="1:5">
      <c r="A3986" t="s">
        <v>183</v>
      </c>
      <c r="B3986">
        <v>2014</v>
      </c>
      <c r="C3986">
        <v>2010</v>
      </c>
      <c r="D3986" t="s">
        <v>1302</v>
      </c>
      <c r="E3986">
        <v>4</v>
      </c>
    </row>
    <row r="3987" spans="1:5">
      <c r="A3987" t="s">
        <v>919</v>
      </c>
      <c r="B3987">
        <v>2014</v>
      </c>
      <c r="C3987">
        <v>2010</v>
      </c>
      <c r="D3987" t="s">
        <v>1305</v>
      </c>
      <c r="E3987">
        <v>4</v>
      </c>
    </row>
    <row r="3988" spans="1:5">
      <c r="A3988" t="s">
        <v>919</v>
      </c>
      <c r="B3988">
        <v>2014</v>
      </c>
      <c r="C3988">
        <v>2010</v>
      </c>
      <c r="D3988" t="s">
        <v>1304</v>
      </c>
      <c r="E3988">
        <v>4</v>
      </c>
    </row>
    <row r="3989" spans="1:5">
      <c r="A3989" t="s">
        <v>919</v>
      </c>
      <c r="B3989">
        <v>2014</v>
      </c>
      <c r="C3989">
        <v>2010</v>
      </c>
      <c r="D3989" t="s">
        <v>1301</v>
      </c>
      <c r="E3989">
        <v>4</v>
      </c>
    </row>
    <row r="3990" spans="1:5">
      <c r="A3990" t="s">
        <v>919</v>
      </c>
      <c r="B3990">
        <v>2014</v>
      </c>
      <c r="C3990">
        <v>2010</v>
      </c>
      <c r="D3990" t="s">
        <v>1300</v>
      </c>
      <c r="E3990">
        <v>4</v>
      </c>
    </row>
    <row r="3991" spans="1:5">
      <c r="A3991" t="s">
        <v>919</v>
      </c>
      <c r="B3991">
        <v>2014</v>
      </c>
      <c r="C3991">
        <v>2010</v>
      </c>
      <c r="D3991" t="s">
        <v>1303</v>
      </c>
      <c r="E3991">
        <v>4</v>
      </c>
    </row>
    <row r="3992" spans="1:5">
      <c r="A3992" t="s">
        <v>220</v>
      </c>
      <c r="B3992">
        <v>2013</v>
      </c>
      <c r="C3992">
        <v>2010</v>
      </c>
      <c r="D3992" t="s">
        <v>1305</v>
      </c>
      <c r="E3992">
        <v>3</v>
      </c>
    </row>
    <row r="3993" spans="1:5">
      <c r="A3993" t="s">
        <v>220</v>
      </c>
      <c r="B3993">
        <v>2013</v>
      </c>
      <c r="C3993">
        <v>2010</v>
      </c>
      <c r="D3993" t="s">
        <v>1304</v>
      </c>
      <c r="E3993">
        <v>3</v>
      </c>
    </row>
    <row r="3994" spans="1:5">
      <c r="A3994" t="s">
        <v>220</v>
      </c>
      <c r="B3994">
        <v>2013</v>
      </c>
      <c r="C3994">
        <v>2010</v>
      </c>
      <c r="D3994" t="s">
        <v>1301</v>
      </c>
      <c r="E3994">
        <v>3</v>
      </c>
    </row>
    <row r="3995" spans="1:5">
      <c r="A3995" t="s">
        <v>220</v>
      </c>
      <c r="B3995">
        <v>2013</v>
      </c>
      <c r="C3995">
        <v>2010</v>
      </c>
      <c r="D3995" t="s">
        <v>1300</v>
      </c>
      <c r="E3995">
        <v>3</v>
      </c>
    </row>
    <row r="3996" spans="1:5">
      <c r="A3996" t="s">
        <v>220</v>
      </c>
      <c r="B3996">
        <v>2013</v>
      </c>
      <c r="C3996">
        <v>2010</v>
      </c>
      <c r="D3996" t="s">
        <v>1303</v>
      </c>
      <c r="E3996">
        <v>3</v>
      </c>
    </row>
    <row r="3997" spans="1:5">
      <c r="A3997" t="s">
        <v>220</v>
      </c>
      <c r="B3997">
        <v>2013</v>
      </c>
      <c r="C3997">
        <v>2010</v>
      </c>
      <c r="D3997" t="s">
        <v>1302</v>
      </c>
      <c r="E3997">
        <v>3</v>
      </c>
    </row>
    <row r="3998" spans="1:5">
      <c r="A3998" t="s">
        <v>165</v>
      </c>
      <c r="B3998">
        <v>2014</v>
      </c>
      <c r="C3998">
        <v>2010</v>
      </c>
      <c r="D3998" t="s">
        <v>1305</v>
      </c>
      <c r="E3998">
        <v>4</v>
      </c>
    </row>
    <row r="3999" spans="1:5">
      <c r="A3999" t="s">
        <v>165</v>
      </c>
      <c r="B3999">
        <v>2014</v>
      </c>
      <c r="C3999">
        <v>2010</v>
      </c>
      <c r="D3999" t="s">
        <v>1304</v>
      </c>
      <c r="E3999">
        <v>4</v>
      </c>
    </row>
    <row r="4000" spans="1:5">
      <c r="A4000" t="s">
        <v>165</v>
      </c>
      <c r="B4000">
        <v>2014</v>
      </c>
      <c r="C4000">
        <v>2010</v>
      </c>
      <c r="D4000" t="s">
        <v>1303</v>
      </c>
      <c r="E4000">
        <v>4</v>
      </c>
    </row>
    <row r="4001" spans="1:5">
      <c r="A4001" t="s">
        <v>165</v>
      </c>
      <c r="B4001">
        <v>2014</v>
      </c>
      <c r="C4001">
        <v>2010</v>
      </c>
      <c r="D4001" t="s">
        <v>1302</v>
      </c>
      <c r="E4001">
        <v>4</v>
      </c>
    </row>
    <row r="4002" spans="1:5">
      <c r="A4002" t="s">
        <v>175</v>
      </c>
      <c r="B4002">
        <v>2014</v>
      </c>
      <c r="C4002">
        <v>2010</v>
      </c>
      <c r="D4002" t="s">
        <v>1305</v>
      </c>
      <c r="E4002">
        <v>4</v>
      </c>
    </row>
    <row r="4003" spans="1:5">
      <c r="A4003" t="s">
        <v>175</v>
      </c>
      <c r="B4003">
        <v>2014</v>
      </c>
      <c r="C4003">
        <v>2010</v>
      </c>
      <c r="D4003" t="s">
        <v>1304</v>
      </c>
      <c r="E4003">
        <v>4</v>
      </c>
    </row>
    <row r="4004" spans="1:5">
      <c r="A4004" t="s">
        <v>175</v>
      </c>
      <c r="B4004">
        <v>2014</v>
      </c>
      <c r="C4004">
        <v>2010</v>
      </c>
      <c r="D4004" t="s">
        <v>1301</v>
      </c>
      <c r="E4004">
        <v>4</v>
      </c>
    </row>
    <row r="4005" spans="1:5">
      <c r="A4005" t="s">
        <v>175</v>
      </c>
      <c r="B4005">
        <v>2014</v>
      </c>
      <c r="C4005">
        <v>2010</v>
      </c>
      <c r="D4005" t="s">
        <v>1303</v>
      </c>
      <c r="E4005">
        <v>4</v>
      </c>
    </row>
    <row r="4006" spans="1:5">
      <c r="A4006" t="s">
        <v>175</v>
      </c>
      <c r="B4006">
        <v>2014</v>
      </c>
      <c r="C4006">
        <v>2010</v>
      </c>
      <c r="D4006" t="s">
        <v>1302</v>
      </c>
      <c r="E4006">
        <v>4</v>
      </c>
    </row>
    <row r="4007" spans="1:5">
      <c r="A4007" t="s">
        <v>186</v>
      </c>
      <c r="B4007">
        <v>2014</v>
      </c>
      <c r="C4007">
        <v>2010</v>
      </c>
      <c r="D4007" t="s">
        <v>1305</v>
      </c>
      <c r="E4007">
        <v>4</v>
      </c>
    </row>
    <row r="4008" spans="1:5">
      <c r="A4008" t="s">
        <v>186</v>
      </c>
      <c r="B4008">
        <v>2014</v>
      </c>
      <c r="C4008">
        <v>2010</v>
      </c>
      <c r="D4008" t="s">
        <v>1304</v>
      </c>
      <c r="E4008">
        <v>4</v>
      </c>
    </row>
    <row r="4009" spans="1:5">
      <c r="A4009" t="s">
        <v>186</v>
      </c>
      <c r="B4009">
        <v>2014</v>
      </c>
      <c r="C4009">
        <v>2010</v>
      </c>
      <c r="D4009" t="s">
        <v>1301</v>
      </c>
      <c r="E4009">
        <v>4</v>
      </c>
    </row>
    <row r="4010" spans="1:5">
      <c r="A4010" t="s">
        <v>186</v>
      </c>
      <c r="B4010">
        <v>2014</v>
      </c>
      <c r="C4010">
        <v>2010</v>
      </c>
      <c r="D4010" t="s">
        <v>1303</v>
      </c>
      <c r="E4010">
        <v>4</v>
      </c>
    </row>
    <row r="4011" spans="1:5">
      <c r="A4011" t="s">
        <v>186</v>
      </c>
      <c r="B4011">
        <v>2014</v>
      </c>
      <c r="C4011">
        <v>2010</v>
      </c>
      <c r="D4011" t="s">
        <v>1302</v>
      </c>
      <c r="E4011">
        <v>4</v>
      </c>
    </row>
    <row r="4012" spans="1:5">
      <c r="A4012" t="s">
        <v>219</v>
      </c>
      <c r="B4012">
        <v>2013</v>
      </c>
      <c r="C4012">
        <v>2010</v>
      </c>
      <c r="D4012" t="s">
        <v>1305</v>
      </c>
      <c r="E4012">
        <v>3</v>
      </c>
    </row>
    <row r="4013" spans="1:5">
      <c r="A4013" t="s">
        <v>219</v>
      </c>
      <c r="B4013">
        <v>2013</v>
      </c>
      <c r="C4013">
        <v>2010</v>
      </c>
      <c r="D4013" t="s">
        <v>1304</v>
      </c>
      <c r="E4013">
        <v>3</v>
      </c>
    </row>
    <row r="4014" spans="1:5">
      <c r="A4014" t="s">
        <v>219</v>
      </c>
      <c r="B4014">
        <v>2013</v>
      </c>
      <c r="C4014">
        <v>2010</v>
      </c>
      <c r="D4014" t="s">
        <v>1301</v>
      </c>
      <c r="E4014">
        <v>3</v>
      </c>
    </row>
    <row r="4015" spans="1:5">
      <c r="A4015" t="s">
        <v>219</v>
      </c>
      <c r="B4015">
        <v>2013</v>
      </c>
      <c r="C4015">
        <v>2010</v>
      </c>
      <c r="D4015" t="s">
        <v>1303</v>
      </c>
      <c r="E4015">
        <v>3</v>
      </c>
    </row>
    <row r="4016" spans="1:5">
      <c r="A4016" t="s">
        <v>219</v>
      </c>
      <c r="B4016">
        <v>2013</v>
      </c>
      <c r="C4016">
        <v>2010</v>
      </c>
      <c r="D4016" t="s">
        <v>1302</v>
      </c>
      <c r="E4016">
        <v>3</v>
      </c>
    </row>
    <row r="4017" spans="1:5">
      <c r="A4017" t="s">
        <v>187</v>
      </c>
      <c r="B4017">
        <v>2014</v>
      </c>
      <c r="C4017">
        <v>2010</v>
      </c>
      <c r="D4017" t="s">
        <v>1305</v>
      </c>
      <c r="E4017">
        <v>4</v>
      </c>
    </row>
    <row r="4018" spans="1:5">
      <c r="A4018" t="s">
        <v>187</v>
      </c>
      <c r="B4018">
        <v>2014</v>
      </c>
      <c r="C4018">
        <v>2010</v>
      </c>
      <c r="D4018" t="s">
        <v>1304</v>
      </c>
      <c r="E4018">
        <v>4</v>
      </c>
    </row>
    <row r="4019" spans="1:5">
      <c r="A4019" t="s">
        <v>187</v>
      </c>
      <c r="B4019">
        <v>2014</v>
      </c>
      <c r="C4019">
        <v>2010</v>
      </c>
      <c r="D4019" t="s">
        <v>1303</v>
      </c>
      <c r="E4019">
        <v>4</v>
      </c>
    </row>
    <row r="4020" spans="1:5">
      <c r="A4020" t="s">
        <v>187</v>
      </c>
      <c r="B4020">
        <v>2014</v>
      </c>
      <c r="C4020">
        <v>2010</v>
      </c>
      <c r="D4020" t="s">
        <v>1302</v>
      </c>
      <c r="E4020">
        <v>4</v>
      </c>
    </row>
    <row r="4021" spans="1:5">
      <c r="A4021" t="s">
        <v>188</v>
      </c>
      <c r="B4021">
        <v>2014</v>
      </c>
      <c r="C4021">
        <v>2010</v>
      </c>
      <c r="D4021" t="s">
        <v>1305</v>
      </c>
      <c r="E4021">
        <v>4</v>
      </c>
    </row>
    <row r="4022" spans="1:5">
      <c r="A4022" t="s">
        <v>188</v>
      </c>
      <c r="B4022">
        <v>2014</v>
      </c>
      <c r="C4022">
        <v>2010</v>
      </c>
      <c r="D4022" t="s">
        <v>1304</v>
      </c>
      <c r="E4022">
        <v>4</v>
      </c>
    </row>
    <row r="4023" spans="1:5">
      <c r="A4023" t="s">
        <v>188</v>
      </c>
      <c r="B4023">
        <v>2014</v>
      </c>
      <c r="C4023">
        <v>2010</v>
      </c>
      <c r="D4023" t="s">
        <v>1303</v>
      </c>
      <c r="E4023">
        <v>4</v>
      </c>
    </row>
    <row r="4024" spans="1:5">
      <c r="A4024" t="s">
        <v>188</v>
      </c>
      <c r="B4024">
        <v>2014</v>
      </c>
      <c r="C4024">
        <v>2010</v>
      </c>
      <c r="D4024" t="s">
        <v>1302</v>
      </c>
      <c r="E4024">
        <v>4</v>
      </c>
    </row>
    <row r="4025" spans="1:5">
      <c r="A4025" t="s">
        <v>1198</v>
      </c>
      <c r="B4025">
        <v>2014</v>
      </c>
      <c r="C4025">
        <v>2010</v>
      </c>
      <c r="D4025" t="s">
        <v>1305</v>
      </c>
      <c r="E4025">
        <v>4</v>
      </c>
    </row>
    <row r="4026" spans="1:5">
      <c r="A4026" t="s">
        <v>189</v>
      </c>
      <c r="B4026">
        <v>2014</v>
      </c>
      <c r="C4026">
        <v>2010</v>
      </c>
      <c r="D4026" t="s">
        <v>1305</v>
      </c>
      <c r="E4026">
        <v>4</v>
      </c>
    </row>
    <row r="4027" spans="1:5">
      <c r="A4027" t="s">
        <v>189</v>
      </c>
      <c r="B4027">
        <v>2014</v>
      </c>
      <c r="C4027">
        <v>2010</v>
      </c>
      <c r="D4027" t="s">
        <v>1304</v>
      </c>
      <c r="E4027">
        <v>4</v>
      </c>
    </row>
    <row r="4028" spans="1:5">
      <c r="A4028" t="s">
        <v>189</v>
      </c>
      <c r="B4028">
        <v>2014</v>
      </c>
      <c r="C4028">
        <v>2010</v>
      </c>
      <c r="D4028" t="s">
        <v>1301</v>
      </c>
      <c r="E4028">
        <v>4</v>
      </c>
    </row>
    <row r="4029" spans="1:5">
      <c r="A4029" t="s">
        <v>189</v>
      </c>
      <c r="B4029">
        <v>2014</v>
      </c>
      <c r="C4029">
        <v>2010</v>
      </c>
      <c r="D4029" t="s">
        <v>1300</v>
      </c>
      <c r="E4029">
        <v>4</v>
      </c>
    </row>
    <row r="4030" spans="1:5">
      <c r="A4030" t="s">
        <v>189</v>
      </c>
      <c r="B4030">
        <v>2014</v>
      </c>
      <c r="C4030">
        <v>2010</v>
      </c>
      <c r="D4030" t="s">
        <v>1303</v>
      </c>
      <c r="E4030">
        <v>4</v>
      </c>
    </row>
    <row r="4031" spans="1:5">
      <c r="A4031" t="s">
        <v>189</v>
      </c>
      <c r="B4031">
        <v>2014</v>
      </c>
      <c r="C4031">
        <v>2010</v>
      </c>
      <c r="D4031" t="s">
        <v>1302</v>
      </c>
      <c r="E4031">
        <v>4</v>
      </c>
    </row>
    <row r="4032" spans="1:5">
      <c r="A4032" t="s">
        <v>190</v>
      </c>
      <c r="B4032">
        <v>2014</v>
      </c>
      <c r="C4032">
        <v>2010</v>
      </c>
      <c r="D4032" t="s">
        <v>1305</v>
      </c>
      <c r="E4032">
        <v>4</v>
      </c>
    </row>
    <row r="4033" spans="1:5">
      <c r="A4033" t="s">
        <v>190</v>
      </c>
      <c r="B4033">
        <v>2014</v>
      </c>
      <c r="C4033">
        <v>2010</v>
      </c>
      <c r="D4033" t="s">
        <v>1304</v>
      </c>
      <c r="E4033">
        <v>4</v>
      </c>
    </row>
    <row r="4034" spans="1:5">
      <c r="A4034" t="s">
        <v>190</v>
      </c>
      <c r="B4034">
        <v>2014</v>
      </c>
      <c r="C4034">
        <v>2010</v>
      </c>
      <c r="D4034" t="s">
        <v>1301</v>
      </c>
      <c r="E4034">
        <v>4</v>
      </c>
    </row>
    <row r="4035" spans="1:5">
      <c r="A4035" t="s">
        <v>190</v>
      </c>
      <c r="B4035">
        <v>2014</v>
      </c>
      <c r="C4035">
        <v>2010</v>
      </c>
      <c r="D4035" t="s">
        <v>1303</v>
      </c>
      <c r="E4035">
        <v>4</v>
      </c>
    </row>
    <row r="4036" spans="1:5">
      <c r="A4036" t="s">
        <v>190</v>
      </c>
      <c r="B4036">
        <v>2014</v>
      </c>
      <c r="C4036">
        <v>2010</v>
      </c>
      <c r="D4036" t="s">
        <v>1302</v>
      </c>
      <c r="E4036">
        <v>4</v>
      </c>
    </row>
    <row r="4037" spans="1:5">
      <c r="A4037" t="s">
        <v>167</v>
      </c>
      <c r="B4037">
        <v>2014</v>
      </c>
      <c r="C4037">
        <v>2010</v>
      </c>
      <c r="D4037" t="s">
        <v>1305</v>
      </c>
      <c r="E4037">
        <v>4</v>
      </c>
    </row>
    <row r="4038" spans="1:5">
      <c r="A4038" t="s">
        <v>167</v>
      </c>
      <c r="B4038">
        <v>2014</v>
      </c>
      <c r="C4038">
        <v>2010</v>
      </c>
      <c r="D4038" t="s">
        <v>1304</v>
      </c>
      <c r="E4038">
        <v>4</v>
      </c>
    </row>
    <row r="4039" spans="1:5">
      <c r="A4039" t="s">
        <v>167</v>
      </c>
      <c r="B4039">
        <v>2014</v>
      </c>
      <c r="C4039">
        <v>2010</v>
      </c>
      <c r="D4039" t="s">
        <v>1303</v>
      </c>
      <c r="E4039">
        <v>4</v>
      </c>
    </row>
    <row r="4040" spans="1:5">
      <c r="A4040" t="s">
        <v>167</v>
      </c>
      <c r="B4040">
        <v>2014</v>
      </c>
      <c r="C4040">
        <v>2010</v>
      </c>
      <c r="D4040" t="s">
        <v>1302</v>
      </c>
      <c r="E4040">
        <v>4</v>
      </c>
    </row>
    <row r="4041" spans="1:5">
      <c r="A4041" t="s">
        <v>184</v>
      </c>
      <c r="B4041">
        <v>2014</v>
      </c>
      <c r="C4041">
        <v>2010</v>
      </c>
      <c r="D4041" t="s">
        <v>1305</v>
      </c>
      <c r="E4041">
        <v>4</v>
      </c>
    </row>
    <row r="4042" spans="1:5">
      <c r="A4042" t="s">
        <v>184</v>
      </c>
      <c r="B4042">
        <v>2014</v>
      </c>
      <c r="C4042">
        <v>2010</v>
      </c>
      <c r="D4042" t="s">
        <v>1304</v>
      </c>
      <c r="E4042">
        <v>4</v>
      </c>
    </row>
    <row r="4043" spans="1:5">
      <c r="A4043" t="s">
        <v>184</v>
      </c>
      <c r="B4043">
        <v>2014</v>
      </c>
      <c r="C4043">
        <v>2010</v>
      </c>
      <c r="D4043" t="s">
        <v>1301</v>
      </c>
      <c r="E4043">
        <v>4</v>
      </c>
    </row>
    <row r="4044" spans="1:5">
      <c r="A4044" t="s">
        <v>184</v>
      </c>
      <c r="B4044">
        <v>2014</v>
      </c>
      <c r="C4044">
        <v>2010</v>
      </c>
      <c r="D4044" t="s">
        <v>1300</v>
      </c>
      <c r="E4044">
        <v>4</v>
      </c>
    </row>
    <row r="4045" spans="1:5">
      <c r="A4045" t="s">
        <v>184</v>
      </c>
      <c r="B4045">
        <v>2014</v>
      </c>
      <c r="C4045">
        <v>2010</v>
      </c>
      <c r="D4045" t="s">
        <v>1303</v>
      </c>
      <c r="E4045">
        <v>4</v>
      </c>
    </row>
    <row r="4046" spans="1:5">
      <c r="A4046" t="s">
        <v>184</v>
      </c>
      <c r="B4046">
        <v>2014</v>
      </c>
      <c r="C4046">
        <v>2010</v>
      </c>
      <c r="D4046" t="s">
        <v>1302</v>
      </c>
      <c r="E4046">
        <v>4</v>
      </c>
    </row>
    <row r="4047" spans="1:5">
      <c r="A4047" t="s">
        <v>182</v>
      </c>
      <c r="B4047">
        <v>2014</v>
      </c>
      <c r="C4047">
        <v>2010</v>
      </c>
      <c r="D4047" t="s">
        <v>1305</v>
      </c>
      <c r="E4047">
        <v>4</v>
      </c>
    </row>
    <row r="4048" spans="1:5">
      <c r="A4048" t="s">
        <v>182</v>
      </c>
      <c r="B4048">
        <v>2014</v>
      </c>
      <c r="C4048">
        <v>2010</v>
      </c>
      <c r="D4048" t="s">
        <v>1304</v>
      </c>
      <c r="E4048">
        <v>4</v>
      </c>
    </row>
    <row r="4049" spans="1:5">
      <c r="A4049" t="s">
        <v>182</v>
      </c>
      <c r="B4049">
        <v>2014</v>
      </c>
      <c r="C4049">
        <v>2010</v>
      </c>
      <c r="D4049" t="s">
        <v>1301</v>
      </c>
      <c r="E4049">
        <v>4</v>
      </c>
    </row>
    <row r="4050" spans="1:5">
      <c r="A4050" t="s">
        <v>182</v>
      </c>
      <c r="B4050">
        <v>2014</v>
      </c>
      <c r="C4050">
        <v>2010</v>
      </c>
      <c r="D4050" t="s">
        <v>1300</v>
      </c>
      <c r="E4050">
        <v>4</v>
      </c>
    </row>
    <row r="4051" spans="1:5">
      <c r="A4051" t="s">
        <v>182</v>
      </c>
      <c r="B4051">
        <v>2014</v>
      </c>
      <c r="C4051">
        <v>2010</v>
      </c>
      <c r="D4051" t="s">
        <v>1303</v>
      </c>
      <c r="E4051">
        <v>4</v>
      </c>
    </row>
    <row r="4052" spans="1:5">
      <c r="A4052" t="s">
        <v>182</v>
      </c>
      <c r="B4052">
        <v>2014</v>
      </c>
      <c r="C4052">
        <v>2010</v>
      </c>
      <c r="D4052" t="s">
        <v>1302</v>
      </c>
      <c r="E4052">
        <v>4</v>
      </c>
    </row>
    <row r="4053" spans="1:5">
      <c r="A4053" t="s">
        <v>207</v>
      </c>
      <c r="B4053">
        <v>2013</v>
      </c>
      <c r="C4053">
        <v>2010</v>
      </c>
      <c r="D4053" t="s">
        <v>1305</v>
      </c>
      <c r="E4053">
        <v>3</v>
      </c>
    </row>
    <row r="4054" spans="1:5">
      <c r="A4054" t="s">
        <v>207</v>
      </c>
      <c r="B4054">
        <v>2013</v>
      </c>
      <c r="C4054">
        <v>2010</v>
      </c>
      <c r="D4054" t="s">
        <v>1304</v>
      </c>
      <c r="E4054">
        <v>3</v>
      </c>
    </row>
    <row r="4055" spans="1:5">
      <c r="A4055" t="s">
        <v>207</v>
      </c>
      <c r="B4055">
        <v>2013</v>
      </c>
      <c r="C4055">
        <v>2010</v>
      </c>
      <c r="D4055" t="s">
        <v>1301</v>
      </c>
      <c r="E4055">
        <v>3</v>
      </c>
    </row>
    <row r="4056" spans="1:5">
      <c r="A4056" t="s">
        <v>207</v>
      </c>
      <c r="B4056">
        <v>2013</v>
      </c>
      <c r="C4056">
        <v>2010</v>
      </c>
      <c r="D4056" t="s">
        <v>1300</v>
      </c>
      <c r="E4056">
        <v>3</v>
      </c>
    </row>
    <row r="4057" spans="1:5">
      <c r="A4057" t="s">
        <v>207</v>
      </c>
      <c r="B4057">
        <v>2013</v>
      </c>
      <c r="C4057">
        <v>2010</v>
      </c>
      <c r="D4057" t="s">
        <v>1303</v>
      </c>
      <c r="E4057">
        <v>3</v>
      </c>
    </row>
    <row r="4058" spans="1:5">
      <c r="A4058" t="s">
        <v>207</v>
      </c>
      <c r="B4058">
        <v>2013</v>
      </c>
      <c r="C4058">
        <v>2010</v>
      </c>
      <c r="D4058" t="s">
        <v>1302</v>
      </c>
      <c r="E4058">
        <v>3</v>
      </c>
    </row>
    <row r="4059" spans="1:5">
      <c r="A4059" t="s">
        <v>917</v>
      </c>
      <c r="B4059">
        <v>2014</v>
      </c>
      <c r="C4059">
        <v>2010</v>
      </c>
      <c r="D4059" t="s">
        <v>1305</v>
      </c>
      <c r="E4059">
        <v>4</v>
      </c>
    </row>
    <row r="4060" spans="1:5">
      <c r="A4060" t="s">
        <v>917</v>
      </c>
      <c r="B4060">
        <v>2014</v>
      </c>
      <c r="C4060">
        <v>2010</v>
      </c>
      <c r="D4060" t="s">
        <v>1304</v>
      </c>
      <c r="E4060">
        <v>4</v>
      </c>
    </row>
    <row r="4061" spans="1:5">
      <c r="A4061" t="s">
        <v>917</v>
      </c>
      <c r="B4061">
        <v>2014</v>
      </c>
      <c r="C4061">
        <v>2010</v>
      </c>
      <c r="D4061" t="s">
        <v>1301</v>
      </c>
      <c r="E4061">
        <v>4</v>
      </c>
    </row>
    <row r="4062" spans="1:5">
      <c r="A4062" t="s">
        <v>917</v>
      </c>
      <c r="B4062">
        <v>2014</v>
      </c>
      <c r="C4062">
        <v>2010</v>
      </c>
      <c r="D4062" t="s">
        <v>1303</v>
      </c>
      <c r="E4062">
        <v>4</v>
      </c>
    </row>
    <row r="4063" spans="1:5">
      <c r="A4063" t="s">
        <v>159</v>
      </c>
      <c r="B4063">
        <v>2014</v>
      </c>
      <c r="C4063">
        <v>2010</v>
      </c>
      <c r="D4063" t="s">
        <v>1305</v>
      </c>
      <c r="E4063">
        <v>4</v>
      </c>
    </row>
    <row r="4064" spans="1:5">
      <c r="A4064" t="s">
        <v>159</v>
      </c>
      <c r="B4064">
        <v>2014</v>
      </c>
      <c r="C4064">
        <v>2010</v>
      </c>
      <c r="D4064" t="s">
        <v>1304</v>
      </c>
      <c r="E4064">
        <v>4</v>
      </c>
    </row>
    <row r="4065" spans="1:5">
      <c r="A4065" t="s">
        <v>159</v>
      </c>
      <c r="B4065">
        <v>2014</v>
      </c>
      <c r="C4065">
        <v>2010</v>
      </c>
      <c r="D4065" t="s">
        <v>1300</v>
      </c>
      <c r="E4065">
        <v>4</v>
      </c>
    </row>
    <row r="4066" spans="1:5">
      <c r="A4066" t="s">
        <v>159</v>
      </c>
      <c r="B4066">
        <v>2014</v>
      </c>
      <c r="C4066">
        <v>2010</v>
      </c>
      <c r="D4066" t="s">
        <v>1303</v>
      </c>
      <c r="E4066">
        <v>4</v>
      </c>
    </row>
    <row r="4067" spans="1:5">
      <c r="A4067" t="s">
        <v>159</v>
      </c>
      <c r="B4067">
        <v>2014</v>
      </c>
      <c r="C4067">
        <v>2010</v>
      </c>
      <c r="D4067" t="s">
        <v>1302</v>
      </c>
      <c r="E4067">
        <v>4</v>
      </c>
    </row>
    <row r="4068" spans="1:5">
      <c r="A4068" t="s">
        <v>160</v>
      </c>
      <c r="B4068">
        <v>2014</v>
      </c>
      <c r="C4068">
        <v>2010</v>
      </c>
      <c r="D4068" t="s">
        <v>1305</v>
      </c>
      <c r="E4068">
        <v>4</v>
      </c>
    </row>
    <row r="4069" spans="1:5">
      <c r="A4069" t="s">
        <v>160</v>
      </c>
      <c r="B4069">
        <v>2014</v>
      </c>
      <c r="C4069">
        <v>2010</v>
      </c>
      <c r="D4069" t="s">
        <v>1304</v>
      </c>
      <c r="E4069">
        <v>4</v>
      </c>
    </row>
    <row r="4070" spans="1:5">
      <c r="A4070" t="s">
        <v>160</v>
      </c>
      <c r="B4070">
        <v>2014</v>
      </c>
      <c r="C4070">
        <v>2010</v>
      </c>
      <c r="D4070" t="s">
        <v>1301</v>
      </c>
      <c r="E4070">
        <v>4</v>
      </c>
    </row>
    <row r="4071" spans="1:5">
      <c r="A4071" t="s">
        <v>160</v>
      </c>
      <c r="B4071">
        <v>2014</v>
      </c>
      <c r="C4071">
        <v>2010</v>
      </c>
      <c r="D4071" t="s">
        <v>1300</v>
      </c>
      <c r="E4071">
        <v>4</v>
      </c>
    </row>
    <row r="4072" spans="1:5">
      <c r="A4072" t="s">
        <v>160</v>
      </c>
      <c r="B4072">
        <v>2014</v>
      </c>
      <c r="C4072">
        <v>2010</v>
      </c>
      <c r="D4072" t="s">
        <v>1303</v>
      </c>
      <c r="E4072">
        <v>4</v>
      </c>
    </row>
    <row r="4073" spans="1:5">
      <c r="A4073" t="s">
        <v>160</v>
      </c>
      <c r="B4073">
        <v>2014</v>
      </c>
      <c r="C4073">
        <v>2010</v>
      </c>
      <c r="D4073" t="s">
        <v>1302</v>
      </c>
      <c r="E4073">
        <v>4</v>
      </c>
    </row>
    <row r="4074" spans="1:5">
      <c r="A4074" t="s">
        <v>1045</v>
      </c>
      <c r="B4074">
        <v>2014</v>
      </c>
      <c r="C4074">
        <v>2010</v>
      </c>
      <c r="D4074" t="s">
        <v>1305</v>
      </c>
      <c r="E4074">
        <v>4</v>
      </c>
    </row>
    <row r="4075" spans="1:5">
      <c r="A4075" t="s">
        <v>92</v>
      </c>
      <c r="B4075">
        <v>2015</v>
      </c>
      <c r="C4075">
        <v>2010</v>
      </c>
      <c r="D4075" t="s">
        <v>1305</v>
      </c>
      <c r="E4075">
        <v>5</v>
      </c>
    </row>
    <row r="4076" spans="1:5">
      <c r="A4076" t="s">
        <v>92</v>
      </c>
      <c r="B4076">
        <v>2015</v>
      </c>
      <c r="C4076">
        <v>2010</v>
      </c>
      <c r="D4076" t="s">
        <v>1304</v>
      </c>
      <c r="E4076">
        <v>5</v>
      </c>
    </row>
    <row r="4077" spans="1:5">
      <c r="A4077" t="s">
        <v>92</v>
      </c>
      <c r="B4077">
        <v>2015</v>
      </c>
      <c r="C4077">
        <v>2010</v>
      </c>
      <c r="D4077" t="s">
        <v>1301</v>
      </c>
      <c r="E4077">
        <v>5</v>
      </c>
    </row>
    <row r="4078" spans="1:5">
      <c r="A4078" t="s">
        <v>92</v>
      </c>
      <c r="B4078">
        <v>2015</v>
      </c>
      <c r="C4078">
        <v>2010</v>
      </c>
      <c r="D4078" t="s">
        <v>1303</v>
      </c>
      <c r="E4078">
        <v>5</v>
      </c>
    </row>
    <row r="4079" spans="1:5">
      <c r="A4079" t="s">
        <v>92</v>
      </c>
      <c r="B4079">
        <v>2015</v>
      </c>
      <c r="C4079">
        <v>2010</v>
      </c>
      <c r="D4079" t="s">
        <v>1302</v>
      </c>
      <c r="E4079">
        <v>5</v>
      </c>
    </row>
    <row r="4080" spans="1:5">
      <c r="A4080" t="s">
        <v>161</v>
      </c>
      <c r="B4080">
        <v>2014</v>
      </c>
      <c r="C4080">
        <v>2010</v>
      </c>
      <c r="D4080" t="s">
        <v>1305</v>
      </c>
      <c r="E4080">
        <v>4</v>
      </c>
    </row>
    <row r="4081" spans="1:5">
      <c r="A4081" t="s">
        <v>161</v>
      </c>
      <c r="B4081">
        <v>2014</v>
      </c>
      <c r="C4081">
        <v>2010</v>
      </c>
      <c r="D4081" t="s">
        <v>1304</v>
      </c>
      <c r="E4081">
        <v>4</v>
      </c>
    </row>
    <row r="4082" spans="1:5">
      <c r="A4082" t="s">
        <v>161</v>
      </c>
      <c r="B4082">
        <v>2014</v>
      </c>
      <c r="C4082">
        <v>2010</v>
      </c>
      <c r="D4082" t="s">
        <v>1300</v>
      </c>
      <c r="E4082">
        <v>4</v>
      </c>
    </row>
    <row r="4083" spans="1:5">
      <c r="A4083" t="s">
        <v>161</v>
      </c>
      <c r="B4083">
        <v>2014</v>
      </c>
      <c r="C4083">
        <v>2010</v>
      </c>
      <c r="D4083" t="s">
        <v>1303</v>
      </c>
      <c r="E4083">
        <v>4</v>
      </c>
    </row>
    <row r="4084" spans="1:5">
      <c r="A4084" t="s">
        <v>161</v>
      </c>
      <c r="B4084">
        <v>2014</v>
      </c>
      <c r="C4084">
        <v>2010</v>
      </c>
      <c r="D4084" t="s">
        <v>1302</v>
      </c>
      <c r="E4084">
        <v>4</v>
      </c>
    </row>
    <row r="4085" spans="1:5">
      <c r="A4085" t="s">
        <v>1047</v>
      </c>
      <c r="B4085">
        <v>2014</v>
      </c>
      <c r="C4085">
        <v>2010</v>
      </c>
      <c r="D4085" t="s">
        <v>1305</v>
      </c>
      <c r="E4085">
        <v>4</v>
      </c>
    </row>
    <row r="4086" spans="1:5">
      <c r="A4086" t="s">
        <v>918</v>
      </c>
      <c r="B4086">
        <v>2014</v>
      </c>
      <c r="C4086">
        <v>2010</v>
      </c>
      <c r="D4086" t="s">
        <v>1305</v>
      </c>
      <c r="E4086">
        <v>4</v>
      </c>
    </row>
    <row r="4087" spans="1:5">
      <c r="A4087" t="s">
        <v>918</v>
      </c>
      <c r="B4087">
        <v>2014</v>
      </c>
      <c r="C4087">
        <v>2010</v>
      </c>
      <c r="D4087" t="s">
        <v>1304</v>
      </c>
      <c r="E4087">
        <v>4</v>
      </c>
    </row>
    <row r="4088" spans="1:5">
      <c r="A4088" t="s">
        <v>918</v>
      </c>
      <c r="B4088">
        <v>2014</v>
      </c>
      <c r="C4088">
        <v>2010</v>
      </c>
      <c r="D4088" t="s">
        <v>1301</v>
      </c>
      <c r="E4088">
        <v>4</v>
      </c>
    </row>
    <row r="4089" spans="1:5">
      <c r="A4089" t="s">
        <v>918</v>
      </c>
      <c r="B4089">
        <v>2014</v>
      </c>
      <c r="C4089">
        <v>2010</v>
      </c>
      <c r="D4089" t="s">
        <v>1300</v>
      </c>
      <c r="E4089">
        <v>4</v>
      </c>
    </row>
    <row r="4090" spans="1:5">
      <c r="A4090" t="s">
        <v>918</v>
      </c>
      <c r="B4090">
        <v>2014</v>
      </c>
      <c r="C4090">
        <v>2010</v>
      </c>
      <c r="D4090" t="s">
        <v>1303</v>
      </c>
      <c r="E4090">
        <v>4</v>
      </c>
    </row>
    <row r="4091" spans="1:5">
      <c r="A4091" t="s">
        <v>162</v>
      </c>
      <c r="B4091">
        <v>2014</v>
      </c>
      <c r="C4091">
        <v>2010</v>
      </c>
      <c r="D4091" t="s">
        <v>1305</v>
      </c>
      <c r="E4091">
        <v>4</v>
      </c>
    </row>
    <row r="4092" spans="1:5">
      <c r="A4092" t="s">
        <v>162</v>
      </c>
      <c r="B4092">
        <v>2014</v>
      </c>
      <c r="C4092">
        <v>2010</v>
      </c>
      <c r="D4092" t="s">
        <v>1304</v>
      </c>
      <c r="E4092">
        <v>4</v>
      </c>
    </row>
    <row r="4093" spans="1:5">
      <c r="A4093" t="s">
        <v>162</v>
      </c>
      <c r="B4093">
        <v>2014</v>
      </c>
      <c r="C4093">
        <v>2010</v>
      </c>
      <c r="D4093" t="s">
        <v>1301</v>
      </c>
      <c r="E4093">
        <v>4</v>
      </c>
    </row>
    <row r="4094" spans="1:5">
      <c r="A4094" t="s">
        <v>162</v>
      </c>
      <c r="B4094">
        <v>2014</v>
      </c>
      <c r="C4094">
        <v>2010</v>
      </c>
      <c r="D4094" t="s">
        <v>1300</v>
      </c>
      <c r="E4094">
        <v>4</v>
      </c>
    </row>
    <row r="4095" spans="1:5">
      <c r="A4095" t="s">
        <v>162</v>
      </c>
      <c r="B4095">
        <v>2014</v>
      </c>
      <c r="C4095">
        <v>2010</v>
      </c>
      <c r="D4095" t="s">
        <v>1303</v>
      </c>
      <c r="E4095">
        <v>4</v>
      </c>
    </row>
    <row r="4096" spans="1:5">
      <c r="A4096" t="s">
        <v>162</v>
      </c>
      <c r="B4096">
        <v>2014</v>
      </c>
      <c r="C4096">
        <v>2010</v>
      </c>
      <c r="D4096" t="s">
        <v>1302</v>
      </c>
      <c r="E4096">
        <v>4</v>
      </c>
    </row>
    <row r="4097" spans="1:5">
      <c r="A4097" t="s">
        <v>898</v>
      </c>
      <c r="B4097">
        <v>2015</v>
      </c>
      <c r="C4097">
        <v>2010</v>
      </c>
      <c r="D4097" t="s">
        <v>1305</v>
      </c>
      <c r="E4097">
        <v>5</v>
      </c>
    </row>
    <row r="4098" spans="1:5">
      <c r="A4098" t="s">
        <v>898</v>
      </c>
      <c r="B4098">
        <v>2015</v>
      </c>
      <c r="C4098">
        <v>2010</v>
      </c>
      <c r="D4098" t="s">
        <v>1304</v>
      </c>
      <c r="E4098">
        <v>5</v>
      </c>
    </row>
    <row r="4099" spans="1:5">
      <c r="A4099" t="s">
        <v>898</v>
      </c>
      <c r="B4099">
        <v>2015</v>
      </c>
      <c r="C4099">
        <v>2010</v>
      </c>
      <c r="D4099" t="s">
        <v>1301</v>
      </c>
      <c r="E4099">
        <v>5</v>
      </c>
    </row>
    <row r="4100" spans="1:5">
      <c r="A4100" t="s">
        <v>898</v>
      </c>
      <c r="B4100">
        <v>2015</v>
      </c>
      <c r="C4100">
        <v>2010</v>
      </c>
      <c r="D4100" t="s">
        <v>1303</v>
      </c>
      <c r="E4100">
        <v>5</v>
      </c>
    </row>
    <row r="4101" spans="1:5">
      <c r="A4101" t="s">
        <v>163</v>
      </c>
      <c r="B4101">
        <v>2014</v>
      </c>
      <c r="C4101">
        <v>2010</v>
      </c>
      <c r="D4101" t="s">
        <v>1305</v>
      </c>
      <c r="E4101">
        <v>4</v>
      </c>
    </row>
    <row r="4102" spans="1:5">
      <c r="A4102" t="s">
        <v>163</v>
      </c>
      <c r="B4102">
        <v>2014</v>
      </c>
      <c r="C4102">
        <v>2010</v>
      </c>
      <c r="D4102" t="s">
        <v>1304</v>
      </c>
      <c r="E4102">
        <v>4</v>
      </c>
    </row>
    <row r="4103" spans="1:5">
      <c r="A4103" t="s">
        <v>163</v>
      </c>
      <c r="B4103">
        <v>2014</v>
      </c>
      <c r="C4103">
        <v>2010</v>
      </c>
      <c r="D4103" t="s">
        <v>1301</v>
      </c>
      <c r="E4103">
        <v>4</v>
      </c>
    </row>
    <row r="4104" spans="1:5">
      <c r="A4104" t="s">
        <v>163</v>
      </c>
      <c r="B4104">
        <v>2014</v>
      </c>
      <c r="C4104">
        <v>2010</v>
      </c>
      <c r="D4104" t="s">
        <v>1303</v>
      </c>
      <c r="E4104">
        <v>4</v>
      </c>
    </row>
    <row r="4105" spans="1:5">
      <c r="A4105" t="s">
        <v>163</v>
      </c>
      <c r="B4105">
        <v>2014</v>
      </c>
      <c r="C4105">
        <v>2010</v>
      </c>
      <c r="D4105" t="s">
        <v>1302</v>
      </c>
      <c r="E4105">
        <v>4</v>
      </c>
    </row>
    <row r="4106" spans="1:5">
      <c r="A4106" t="s">
        <v>1043</v>
      </c>
      <c r="B4106">
        <v>2014</v>
      </c>
      <c r="C4106">
        <v>2010</v>
      </c>
      <c r="D4106" t="s">
        <v>1305</v>
      </c>
      <c r="E4106">
        <v>4</v>
      </c>
    </row>
    <row r="4107" spans="1:5">
      <c r="A4107" t="s">
        <v>122</v>
      </c>
      <c r="B4107">
        <v>2015</v>
      </c>
      <c r="C4107">
        <v>2010</v>
      </c>
      <c r="D4107" t="s">
        <v>1305</v>
      </c>
      <c r="E4107">
        <v>5</v>
      </c>
    </row>
    <row r="4108" spans="1:5">
      <c r="A4108" t="s">
        <v>122</v>
      </c>
      <c r="B4108">
        <v>2015</v>
      </c>
      <c r="C4108">
        <v>2010</v>
      </c>
      <c r="D4108" t="s">
        <v>1304</v>
      </c>
      <c r="E4108">
        <v>5</v>
      </c>
    </row>
    <row r="4109" spans="1:5">
      <c r="A4109" t="s">
        <v>122</v>
      </c>
      <c r="B4109">
        <v>2015</v>
      </c>
      <c r="C4109">
        <v>2010</v>
      </c>
      <c r="D4109" t="s">
        <v>1300</v>
      </c>
      <c r="E4109">
        <v>5</v>
      </c>
    </row>
    <row r="4110" spans="1:5">
      <c r="A4110" t="s">
        <v>122</v>
      </c>
      <c r="B4110">
        <v>2015</v>
      </c>
      <c r="C4110">
        <v>2010</v>
      </c>
      <c r="D4110" t="s">
        <v>1303</v>
      </c>
      <c r="E4110">
        <v>5</v>
      </c>
    </row>
    <row r="4111" spans="1:5">
      <c r="A4111" t="s">
        <v>122</v>
      </c>
      <c r="B4111">
        <v>2015</v>
      </c>
      <c r="C4111">
        <v>2010</v>
      </c>
      <c r="D4111" t="s">
        <v>1302</v>
      </c>
      <c r="E4111">
        <v>5</v>
      </c>
    </row>
    <row r="4112" spans="1:5">
      <c r="A4112" t="s">
        <v>164</v>
      </c>
      <c r="B4112">
        <v>2014</v>
      </c>
      <c r="C4112">
        <v>2010</v>
      </c>
      <c r="D4112" t="s">
        <v>1304</v>
      </c>
      <c r="E4112">
        <v>4</v>
      </c>
    </row>
    <row r="4113" spans="1:5">
      <c r="A4113" t="s">
        <v>164</v>
      </c>
      <c r="B4113">
        <v>2014</v>
      </c>
      <c r="C4113">
        <v>2010</v>
      </c>
      <c r="D4113" t="s">
        <v>1303</v>
      </c>
      <c r="E4113">
        <v>4</v>
      </c>
    </row>
    <row r="4114" spans="1:5">
      <c r="A4114" t="s">
        <v>164</v>
      </c>
      <c r="B4114">
        <v>2014</v>
      </c>
      <c r="C4114">
        <v>2010</v>
      </c>
      <c r="D4114" t="s">
        <v>1302</v>
      </c>
      <c r="E4114">
        <v>4</v>
      </c>
    </row>
    <row r="4115" spans="1:5">
      <c r="A4115" t="s">
        <v>1046</v>
      </c>
      <c r="B4115">
        <v>2014</v>
      </c>
      <c r="C4115">
        <v>2010</v>
      </c>
      <c r="D4115" t="s">
        <v>1305</v>
      </c>
      <c r="E4115">
        <v>4</v>
      </c>
    </row>
    <row r="4116" spans="1:5">
      <c r="A4116" t="s">
        <v>174</v>
      </c>
      <c r="B4116">
        <v>2014</v>
      </c>
      <c r="C4116">
        <v>2010</v>
      </c>
      <c r="D4116" t="s">
        <v>1305</v>
      </c>
      <c r="E4116">
        <v>4</v>
      </c>
    </row>
    <row r="4117" spans="1:5">
      <c r="A4117" t="s">
        <v>174</v>
      </c>
      <c r="B4117">
        <v>2014</v>
      </c>
      <c r="C4117">
        <v>2010</v>
      </c>
      <c r="D4117" t="s">
        <v>1304</v>
      </c>
      <c r="E4117">
        <v>4</v>
      </c>
    </row>
    <row r="4118" spans="1:5">
      <c r="A4118" t="s">
        <v>174</v>
      </c>
      <c r="B4118">
        <v>2014</v>
      </c>
      <c r="C4118">
        <v>2010</v>
      </c>
      <c r="D4118" t="s">
        <v>1301</v>
      </c>
      <c r="E4118">
        <v>4</v>
      </c>
    </row>
    <row r="4119" spans="1:5">
      <c r="A4119" t="s">
        <v>174</v>
      </c>
      <c r="B4119">
        <v>2014</v>
      </c>
      <c r="C4119">
        <v>2010</v>
      </c>
      <c r="D4119" t="s">
        <v>1300</v>
      </c>
      <c r="E4119">
        <v>4</v>
      </c>
    </row>
    <row r="4120" spans="1:5">
      <c r="A4120" t="s">
        <v>174</v>
      </c>
      <c r="B4120">
        <v>2014</v>
      </c>
      <c r="C4120">
        <v>2010</v>
      </c>
      <c r="D4120" t="s">
        <v>1303</v>
      </c>
      <c r="E4120">
        <v>4</v>
      </c>
    </row>
    <row r="4121" spans="1:5">
      <c r="A4121" t="s">
        <v>174</v>
      </c>
      <c r="B4121">
        <v>2014</v>
      </c>
      <c r="C4121">
        <v>2010</v>
      </c>
      <c r="D4121" t="s">
        <v>1302</v>
      </c>
      <c r="E4121">
        <v>4</v>
      </c>
    </row>
    <row r="4122" spans="1:5">
      <c r="A4122" t="s">
        <v>1201</v>
      </c>
      <c r="B4122">
        <v>2014</v>
      </c>
      <c r="C4122">
        <v>2010</v>
      </c>
      <c r="D4122" t="s">
        <v>1305</v>
      </c>
      <c r="E4122">
        <v>4</v>
      </c>
    </row>
    <row r="4123" spans="1:5">
      <c r="A4123" t="s">
        <v>1139</v>
      </c>
      <c r="B4123">
        <v>2014</v>
      </c>
      <c r="C4123">
        <v>2010</v>
      </c>
      <c r="D4123" t="s">
        <v>1305</v>
      </c>
      <c r="E4123">
        <v>4</v>
      </c>
    </row>
    <row r="4124" spans="1:5">
      <c r="A4124" t="s">
        <v>1199</v>
      </c>
      <c r="B4124">
        <v>2014</v>
      </c>
      <c r="C4124">
        <v>2010</v>
      </c>
      <c r="D4124" t="s">
        <v>1305</v>
      </c>
      <c r="E4124">
        <v>4</v>
      </c>
    </row>
    <row r="4125" spans="1:5">
      <c r="A4125" t="s">
        <v>166</v>
      </c>
      <c r="B4125">
        <v>2014</v>
      </c>
      <c r="C4125">
        <v>2010</v>
      </c>
      <c r="D4125" t="s">
        <v>1305</v>
      </c>
      <c r="E4125">
        <v>4</v>
      </c>
    </row>
    <row r="4126" spans="1:5">
      <c r="A4126" t="s">
        <v>166</v>
      </c>
      <c r="B4126">
        <v>2014</v>
      </c>
      <c r="C4126">
        <v>2010</v>
      </c>
      <c r="D4126" t="s">
        <v>1304</v>
      </c>
      <c r="E4126">
        <v>4</v>
      </c>
    </row>
    <row r="4127" spans="1:5">
      <c r="A4127" t="s">
        <v>166</v>
      </c>
      <c r="B4127">
        <v>2014</v>
      </c>
      <c r="C4127">
        <v>2010</v>
      </c>
      <c r="D4127" t="s">
        <v>1301</v>
      </c>
      <c r="E4127">
        <v>4</v>
      </c>
    </row>
    <row r="4128" spans="1:5">
      <c r="A4128" t="s">
        <v>166</v>
      </c>
      <c r="B4128">
        <v>2014</v>
      </c>
      <c r="C4128">
        <v>2010</v>
      </c>
      <c r="D4128" t="s">
        <v>1303</v>
      </c>
      <c r="E4128">
        <v>4</v>
      </c>
    </row>
    <row r="4129" spans="1:5">
      <c r="A4129" t="s">
        <v>166</v>
      </c>
      <c r="B4129">
        <v>2014</v>
      </c>
      <c r="C4129">
        <v>2010</v>
      </c>
      <c r="D4129" t="s">
        <v>1302</v>
      </c>
      <c r="E4129">
        <v>4</v>
      </c>
    </row>
    <row r="4130" spans="1:5">
      <c r="A4130" t="s">
        <v>158</v>
      </c>
      <c r="B4130">
        <v>2014</v>
      </c>
      <c r="C4130">
        <v>2010</v>
      </c>
      <c r="D4130" t="s">
        <v>1305</v>
      </c>
      <c r="E4130">
        <v>4</v>
      </c>
    </row>
    <row r="4131" spans="1:5">
      <c r="A4131" t="s">
        <v>158</v>
      </c>
      <c r="B4131">
        <v>2014</v>
      </c>
      <c r="C4131">
        <v>2010</v>
      </c>
      <c r="D4131" t="s">
        <v>1304</v>
      </c>
      <c r="E4131">
        <v>4</v>
      </c>
    </row>
    <row r="4132" spans="1:5">
      <c r="A4132" t="s">
        <v>158</v>
      </c>
      <c r="B4132">
        <v>2014</v>
      </c>
      <c r="C4132">
        <v>2010</v>
      </c>
      <c r="D4132" t="s">
        <v>1301</v>
      </c>
      <c r="E4132">
        <v>4</v>
      </c>
    </row>
    <row r="4133" spans="1:5">
      <c r="A4133" t="s">
        <v>158</v>
      </c>
      <c r="B4133">
        <v>2014</v>
      </c>
      <c r="C4133">
        <v>2010</v>
      </c>
      <c r="D4133" t="s">
        <v>1300</v>
      </c>
      <c r="E4133">
        <v>4</v>
      </c>
    </row>
    <row r="4134" spans="1:5">
      <c r="A4134" t="s">
        <v>158</v>
      </c>
      <c r="B4134">
        <v>2014</v>
      </c>
      <c r="C4134">
        <v>2010</v>
      </c>
      <c r="D4134" t="s">
        <v>1303</v>
      </c>
      <c r="E4134">
        <v>4</v>
      </c>
    </row>
    <row r="4135" spans="1:5">
      <c r="A4135" t="s">
        <v>158</v>
      </c>
      <c r="B4135">
        <v>2014</v>
      </c>
      <c r="C4135">
        <v>2010</v>
      </c>
      <c r="D4135" t="s">
        <v>1302</v>
      </c>
      <c r="E4135">
        <v>4</v>
      </c>
    </row>
    <row r="4136" spans="1:5">
      <c r="A4136" t="s">
        <v>168</v>
      </c>
      <c r="B4136">
        <v>2014</v>
      </c>
      <c r="C4136">
        <v>2010</v>
      </c>
      <c r="D4136" t="s">
        <v>1305</v>
      </c>
      <c r="E4136">
        <v>4</v>
      </c>
    </row>
    <row r="4137" spans="1:5">
      <c r="A4137" t="s">
        <v>168</v>
      </c>
      <c r="B4137">
        <v>2014</v>
      </c>
      <c r="C4137">
        <v>2010</v>
      </c>
      <c r="D4137" t="s">
        <v>1304</v>
      </c>
      <c r="E4137">
        <v>4</v>
      </c>
    </row>
    <row r="4138" spans="1:5">
      <c r="A4138" t="s">
        <v>168</v>
      </c>
      <c r="B4138">
        <v>2014</v>
      </c>
      <c r="C4138">
        <v>2010</v>
      </c>
      <c r="D4138" t="s">
        <v>1300</v>
      </c>
      <c r="E4138">
        <v>4</v>
      </c>
    </row>
    <row r="4139" spans="1:5">
      <c r="A4139" t="s">
        <v>168</v>
      </c>
      <c r="B4139">
        <v>2014</v>
      </c>
      <c r="C4139">
        <v>2010</v>
      </c>
      <c r="D4139" t="s">
        <v>1303</v>
      </c>
      <c r="E4139">
        <v>4</v>
      </c>
    </row>
    <row r="4140" spans="1:5">
      <c r="A4140" t="s">
        <v>168</v>
      </c>
      <c r="B4140">
        <v>2014</v>
      </c>
      <c r="C4140">
        <v>2010</v>
      </c>
      <c r="D4140" t="s">
        <v>1302</v>
      </c>
      <c r="E4140">
        <v>4</v>
      </c>
    </row>
    <row r="4141" spans="1:5">
      <c r="A4141" t="s">
        <v>169</v>
      </c>
      <c r="B4141">
        <v>2014</v>
      </c>
      <c r="C4141">
        <v>2010</v>
      </c>
      <c r="D4141" t="s">
        <v>1305</v>
      </c>
      <c r="E4141">
        <v>4</v>
      </c>
    </row>
    <row r="4142" spans="1:5">
      <c r="A4142" t="s">
        <v>169</v>
      </c>
      <c r="B4142">
        <v>2014</v>
      </c>
      <c r="C4142">
        <v>2010</v>
      </c>
      <c r="D4142" t="s">
        <v>1304</v>
      </c>
      <c r="E4142">
        <v>4</v>
      </c>
    </row>
    <row r="4143" spans="1:5">
      <c r="A4143" t="s">
        <v>169</v>
      </c>
      <c r="B4143">
        <v>2014</v>
      </c>
      <c r="C4143">
        <v>2010</v>
      </c>
      <c r="D4143" t="s">
        <v>1301</v>
      </c>
      <c r="E4143">
        <v>4</v>
      </c>
    </row>
    <row r="4144" spans="1:5">
      <c r="A4144" t="s">
        <v>169</v>
      </c>
      <c r="B4144">
        <v>2014</v>
      </c>
      <c r="C4144">
        <v>2010</v>
      </c>
      <c r="D4144" t="s">
        <v>1300</v>
      </c>
      <c r="E4144">
        <v>4</v>
      </c>
    </row>
    <row r="4145" spans="1:5">
      <c r="A4145" t="s">
        <v>169</v>
      </c>
      <c r="B4145">
        <v>2014</v>
      </c>
      <c r="C4145">
        <v>2010</v>
      </c>
      <c r="D4145" t="s">
        <v>1303</v>
      </c>
      <c r="E4145">
        <v>4</v>
      </c>
    </row>
    <row r="4146" spans="1:5">
      <c r="A4146" t="s">
        <v>169</v>
      </c>
      <c r="B4146">
        <v>2014</v>
      </c>
      <c r="C4146">
        <v>2010</v>
      </c>
      <c r="D4146" t="s">
        <v>1302</v>
      </c>
      <c r="E4146">
        <v>4</v>
      </c>
    </row>
    <row r="4147" spans="1:5">
      <c r="A4147" t="s">
        <v>170</v>
      </c>
      <c r="B4147">
        <v>2014</v>
      </c>
      <c r="C4147">
        <v>2010</v>
      </c>
      <c r="D4147" t="s">
        <v>1305</v>
      </c>
      <c r="E4147">
        <v>4</v>
      </c>
    </row>
    <row r="4148" spans="1:5">
      <c r="A4148" t="s">
        <v>170</v>
      </c>
      <c r="B4148">
        <v>2014</v>
      </c>
      <c r="C4148">
        <v>2010</v>
      </c>
      <c r="D4148" t="s">
        <v>1304</v>
      </c>
      <c r="E4148">
        <v>4</v>
      </c>
    </row>
    <row r="4149" spans="1:5">
      <c r="A4149" t="s">
        <v>170</v>
      </c>
      <c r="B4149">
        <v>2014</v>
      </c>
      <c r="C4149">
        <v>2010</v>
      </c>
      <c r="D4149" t="s">
        <v>1301</v>
      </c>
      <c r="E4149">
        <v>4</v>
      </c>
    </row>
    <row r="4150" spans="1:5">
      <c r="A4150" t="s">
        <v>170</v>
      </c>
      <c r="B4150">
        <v>2014</v>
      </c>
      <c r="C4150">
        <v>2010</v>
      </c>
      <c r="D4150" t="s">
        <v>1300</v>
      </c>
      <c r="E4150">
        <v>4</v>
      </c>
    </row>
    <row r="4151" spans="1:5">
      <c r="A4151" t="s">
        <v>170</v>
      </c>
      <c r="B4151">
        <v>2014</v>
      </c>
      <c r="C4151">
        <v>2010</v>
      </c>
      <c r="D4151" t="s">
        <v>1303</v>
      </c>
      <c r="E4151">
        <v>4</v>
      </c>
    </row>
    <row r="4152" spans="1:5">
      <c r="A4152" t="s">
        <v>170</v>
      </c>
      <c r="B4152">
        <v>2014</v>
      </c>
      <c r="C4152">
        <v>2010</v>
      </c>
      <c r="D4152" t="s">
        <v>1302</v>
      </c>
      <c r="E4152">
        <v>4</v>
      </c>
    </row>
    <row r="4153" spans="1:5">
      <c r="A4153" t="s">
        <v>1194</v>
      </c>
      <c r="B4153">
        <v>2014</v>
      </c>
      <c r="C4153">
        <v>2010</v>
      </c>
      <c r="D4153" t="s">
        <v>1305</v>
      </c>
      <c r="E4153">
        <v>4</v>
      </c>
    </row>
    <row r="4154" spans="1:5">
      <c r="A4154" t="s">
        <v>1461</v>
      </c>
      <c r="B4154">
        <v>2017</v>
      </c>
      <c r="C4154">
        <v>2010</v>
      </c>
      <c r="D4154" t="s">
        <v>1301</v>
      </c>
      <c r="E4154">
        <v>7</v>
      </c>
    </row>
    <row r="4155" spans="1:5">
      <c r="A4155" t="s">
        <v>120</v>
      </c>
      <c r="B4155">
        <v>2015</v>
      </c>
      <c r="C4155">
        <v>2010</v>
      </c>
      <c r="D4155" t="s">
        <v>1305</v>
      </c>
      <c r="E4155">
        <v>5</v>
      </c>
    </row>
    <row r="4156" spans="1:5">
      <c r="A4156" t="s">
        <v>120</v>
      </c>
      <c r="B4156">
        <v>2015</v>
      </c>
      <c r="C4156">
        <v>2010</v>
      </c>
      <c r="D4156" t="s">
        <v>1304</v>
      </c>
      <c r="E4156">
        <v>5</v>
      </c>
    </row>
    <row r="4157" spans="1:5">
      <c r="A4157" t="s">
        <v>120</v>
      </c>
      <c r="B4157">
        <v>2015</v>
      </c>
      <c r="C4157">
        <v>2010</v>
      </c>
      <c r="D4157" t="s">
        <v>1301</v>
      </c>
      <c r="E4157">
        <v>5</v>
      </c>
    </row>
    <row r="4158" spans="1:5">
      <c r="A4158" t="s">
        <v>120</v>
      </c>
      <c r="B4158">
        <v>2015</v>
      </c>
      <c r="C4158">
        <v>2010</v>
      </c>
      <c r="D4158" t="s">
        <v>1303</v>
      </c>
      <c r="E4158">
        <v>5</v>
      </c>
    </row>
    <row r="4159" spans="1:5">
      <c r="A4159" t="s">
        <v>120</v>
      </c>
      <c r="B4159">
        <v>2015</v>
      </c>
      <c r="C4159">
        <v>2010</v>
      </c>
      <c r="D4159" t="s">
        <v>1302</v>
      </c>
      <c r="E4159">
        <v>5</v>
      </c>
    </row>
    <row r="4160" spans="1:5">
      <c r="A4160" t="s">
        <v>1190</v>
      </c>
      <c r="B4160">
        <v>2015</v>
      </c>
      <c r="C4160">
        <v>2011</v>
      </c>
      <c r="D4160" t="s">
        <v>1305</v>
      </c>
      <c r="E4160">
        <v>4</v>
      </c>
    </row>
    <row r="4161" spans="1:5">
      <c r="A4161" t="s">
        <v>111</v>
      </c>
      <c r="B4161">
        <v>2015</v>
      </c>
      <c r="C4161">
        <v>2011</v>
      </c>
      <c r="D4161" t="s">
        <v>1305</v>
      </c>
      <c r="E4161">
        <v>4</v>
      </c>
    </row>
    <row r="4162" spans="1:5">
      <c r="A4162" t="s">
        <v>111</v>
      </c>
      <c r="B4162">
        <v>2015</v>
      </c>
      <c r="C4162">
        <v>2011</v>
      </c>
      <c r="D4162" t="s">
        <v>1304</v>
      </c>
      <c r="E4162">
        <v>4</v>
      </c>
    </row>
    <row r="4163" spans="1:5">
      <c r="A4163" t="s">
        <v>111</v>
      </c>
      <c r="B4163">
        <v>2015</v>
      </c>
      <c r="C4163">
        <v>2011</v>
      </c>
      <c r="D4163" t="s">
        <v>1301</v>
      </c>
      <c r="E4163">
        <v>4</v>
      </c>
    </row>
    <row r="4164" spans="1:5">
      <c r="A4164" t="s">
        <v>111</v>
      </c>
      <c r="B4164">
        <v>2015</v>
      </c>
      <c r="C4164">
        <v>2011</v>
      </c>
      <c r="D4164" t="s">
        <v>1303</v>
      </c>
      <c r="E4164">
        <v>4</v>
      </c>
    </row>
    <row r="4165" spans="1:5">
      <c r="A4165" t="s">
        <v>111</v>
      </c>
      <c r="B4165">
        <v>2015</v>
      </c>
      <c r="C4165">
        <v>2011</v>
      </c>
      <c r="D4165" t="s">
        <v>1302</v>
      </c>
      <c r="E4165">
        <v>4</v>
      </c>
    </row>
    <row r="4166" spans="1:5">
      <c r="A4166" t="s">
        <v>118</v>
      </c>
      <c r="B4166">
        <v>2015</v>
      </c>
      <c r="C4166">
        <v>2011</v>
      </c>
      <c r="D4166" t="s">
        <v>1305</v>
      </c>
      <c r="E4166">
        <v>4</v>
      </c>
    </row>
    <row r="4167" spans="1:5">
      <c r="A4167" t="s">
        <v>118</v>
      </c>
      <c r="B4167">
        <v>2015</v>
      </c>
      <c r="C4167">
        <v>2011</v>
      </c>
      <c r="D4167" t="s">
        <v>1304</v>
      </c>
      <c r="E4167">
        <v>4</v>
      </c>
    </row>
    <row r="4168" spans="1:5">
      <c r="A4168" t="s">
        <v>118</v>
      </c>
      <c r="B4168">
        <v>2015</v>
      </c>
      <c r="C4168">
        <v>2011</v>
      </c>
      <c r="D4168" t="s">
        <v>1301</v>
      </c>
      <c r="E4168">
        <v>4</v>
      </c>
    </row>
    <row r="4169" spans="1:5">
      <c r="A4169" t="s">
        <v>118</v>
      </c>
      <c r="B4169">
        <v>2015</v>
      </c>
      <c r="C4169">
        <v>2011</v>
      </c>
      <c r="D4169" t="s">
        <v>1300</v>
      </c>
      <c r="E4169">
        <v>4</v>
      </c>
    </row>
    <row r="4170" spans="1:5">
      <c r="A4170" t="s">
        <v>118</v>
      </c>
      <c r="B4170">
        <v>2015</v>
      </c>
      <c r="C4170">
        <v>2011</v>
      </c>
      <c r="D4170" t="s">
        <v>1303</v>
      </c>
      <c r="E4170">
        <v>4</v>
      </c>
    </row>
    <row r="4171" spans="1:5">
      <c r="A4171" t="s">
        <v>118</v>
      </c>
      <c r="B4171">
        <v>2015</v>
      </c>
      <c r="C4171">
        <v>2011</v>
      </c>
      <c r="D4171" t="s">
        <v>1302</v>
      </c>
      <c r="E4171">
        <v>4</v>
      </c>
    </row>
    <row r="4172" spans="1:5">
      <c r="A4172" t="s">
        <v>112</v>
      </c>
      <c r="B4172">
        <v>2015</v>
      </c>
      <c r="C4172">
        <v>2011</v>
      </c>
      <c r="D4172" t="s">
        <v>1305</v>
      </c>
      <c r="E4172">
        <v>4</v>
      </c>
    </row>
    <row r="4173" spans="1:5">
      <c r="A4173" t="s">
        <v>112</v>
      </c>
      <c r="B4173">
        <v>2015</v>
      </c>
      <c r="C4173">
        <v>2011</v>
      </c>
      <c r="D4173" t="s">
        <v>1304</v>
      </c>
      <c r="E4173">
        <v>4</v>
      </c>
    </row>
    <row r="4174" spans="1:5">
      <c r="A4174" t="s">
        <v>112</v>
      </c>
      <c r="B4174">
        <v>2015</v>
      </c>
      <c r="C4174">
        <v>2011</v>
      </c>
      <c r="D4174" t="s">
        <v>1301</v>
      </c>
      <c r="E4174">
        <v>4</v>
      </c>
    </row>
    <row r="4175" spans="1:5">
      <c r="A4175" t="s">
        <v>112</v>
      </c>
      <c r="B4175">
        <v>2015</v>
      </c>
      <c r="C4175">
        <v>2011</v>
      </c>
      <c r="D4175" t="s">
        <v>1300</v>
      </c>
      <c r="E4175">
        <v>4</v>
      </c>
    </row>
    <row r="4176" spans="1:5">
      <c r="A4176" t="s">
        <v>112</v>
      </c>
      <c r="B4176">
        <v>2015</v>
      </c>
      <c r="C4176">
        <v>2011</v>
      </c>
      <c r="D4176" t="s">
        <v>1303</v>
      </c>
      <c r="E4176">
        <v>4</v>
      </c>
    </row>
    <row r="4177" spans="1:5">
      <c r="A4177" t="s">
        <v>112</v>
      </c>
      <c r="B4177">
        <v>2015</v>
      </c>
      <c r="C4177">
        <v>2011</v>
      </c>
      <c r="D4177" t="s">
        <v>1302</v>
      </c>
      <c r="E4177">
        <v>4</v>
      </c>
    </row>
    <row r="4178" spans="1:5">
      <c r="A4178" t="s">
        <v>114</v>
      </c>
      <c r="B4178">
        <v>2015</v>
      </c>
      <c r="C4178">
        <v>2011</v>
      </c>
      <c r="D4178" t="s">
        <v>1305</v>
      </c>
      <c r="E4178">
        <v>4</v>
      </c>
    </row>
    <row r="4179" spans="1:5">
      <c r="A4179" t="s">
        <v>114</v>
      </c>
      <c r="B4179">
        <v>2015</v>
      </c>
      <c r="C4179">
        <v>2011</v>
      </c>
      <c r="D4179" t="s">
        <v>1304</v>
      </c>
      <c r="E4179">
        <v>4</v>
      </c>
    </row>
    <row r="4180" spans="1:5">
      <c r="A4180" t="s">
        <v>114</v>
      </c>
      <c r="B4180">
        <v>2015</v>
      </c>
      <c r="C4180">
        <v>2011</v>
      </c>
      <c r="D4180" t="s">
        <v>1301</v>
      </c>
      <c r="E4180">
        <v>4</v>
      </c>
    </row>
    <row r="4181" spans="1:5">
      <c r="A4181" t="s">
        <v>114</v>
      </c>
      <c r="B4181">
        <v>2015</v>
      </c>
      <c r="C4181">
        <v>2011</v>
      </c>
      <c r="D4181" t="s">
        <v>1300</v>
      </c>
      <c r="E4181">
        <v>4</v>
      </c>
    </row>
    <row r="4182" spans="1:5">
      <c r="A4182" t="s">
        <v>114</v>
      </c>
      <c r="B4182">
        <v>2015</v>
      </c>
      <c r="C4182">
        <v>2011</v>
      </c>
      <c r="D4182" t="s">
        <v>1303</v>
      </c>
      <c r="E4182">
        <v>4</v>
      </c>
    </row>
    <row r="4183" spans="1:5">
      <c r="A4183" t="s">
        <v>114</v>
      </c>
      <c r="B4183">
        <v>2015</v>
      </c>
      <c r="C4183">
        <v>2011</v>
      </c>
      <c r="D4183" t="s">
        <v>1302</v>
      </c>
      <c r="E4183">
        <v>4</v>
      </c>
    </row>
    <row r="4184" spans="1:5">
      <c r="A4184" t="s">
        <v>885</v>
      </c>
      <c r="B4184">
        <v>2016</v>
      </c>
      <c r="C4184">
        <v>2011</v>
      </c>
      <c r="D4184" t="s">
        <v>1305</v>
      </c>
      <c r="E4184">
        <v>5</v>
      </c>
    </row>
    <row r="4185" spans="1:5">
      <c r="A4185" t="s">
        <v>885</v>
      </c>
      <c r="B4185">
        <v>2016</v>
      </c>
      <c r="C4185">
        <v>2011</v>
      </c>
      <c r="D4185" t="s">
        <v>1304</v>
      </c>
      <c r="E4185">
        <v>5</v>
      </c>
    </row>
    <row r="4186" spans="1:5">
      <c r="A4186" t="s">
        <v>885</v>
      </c>
      <c r="B4186">
        <v>2016</v>
      </c>
      <c r="C4186">
        <v>2011</v>
      </c>
      <c r="D4186" t="s">
        <v>1301</v>
      </c>
      <c r="E4186">
        <v>5</v>
      </c>
    </row>
    <row r="4187" spans="1:5">
      <c r="A4187" t="s">
        <v>885</v>
      </c>
      <c r="B4187">
        <v>2016</v>
      </c>
      <c r="C4187">
        <v>2011</v>
      </c>
      <c r="D4187" t="s">
        <v>1300</v>
      </c>
      <c r="E4187">
        <v>5</v>
      </c>
    </row>
    <row r="4188" spans="1:5">
      <c r="A4188" t="s">
        <v>885</v>
      </c>
      <c r="B4188">
        <v>2016</v>
      </c>
      <c r="C4188">
        <v>2011</v>
      </c>
      <c r="D4188" t="s">
        <v>1303</v>
      </c>
      <c r="E4188">
        <v>5</v>
      </c>
    </row>
    <row r="4189" spans="1:5">
      <c r="A4189" t="s">
        <v>1041</v>
      </c>
      <c r="B4189">
        <v>2015</v>
      </c>
      <c r="C4189">
        <v>2011</v>
      </c>
      <c r="D4189" t="s">
        <v>1305</v>
      </c>
      <c r="E4189">
        <v>4</v>
      </c>
    </row>
    <row r="4190" spans="1:5">
      <c r="A4190" t="s">
        <v>171</v>
      </c>
      <c r="B4190">
        <v>2014</v>
      </c>
      <c r="C4190">
        <v>2011</v>
      </c>
      <c r="D4190" t="s">
        <v>1305</v>
      </c>
      <c r="E4190">
        <v>3</v>
      </c>
    </row>
    <row r="4191" spans="1:5">
      <c r="A4191" t="s">
        <v>171</v>
      </c>
      <c r="B4191">
        <v>2014</v>
      </c>
      <c r="C4191">
        <v>2011</v>
      </c>
      <c r="D4191" t="s">
        <v>1304</v>
      </c>
      <c r="E4191">
        <v>3</v>
      </c>
    </row>
    <row r="4192" spans="1:5">
      <c r="A4192" t="s">
        <v>171</v>
      </c>
      <c r="B4192">
        <v>2014</v>
      </c>
      <c r="C4192">
        <v>2011</v>
      </c>
      <c r="D4192" t="s">
        <v>1301</v>
      </c>
      <c r="E4192">
        <v>3</v>
      </c>
    </row>
    <row r="4193" spans="1:5">
      <c r="A4193" t="s">
        <v>171</v>
      </c>
      <c r="B4193">
        <v>2014</v>
      </c>
      <c r="C4193">
        <v>2011</v>
      </c>
      <c r="D4193" t="s">
        <v>1300</v>
      </c>
      <c r="E4193">
        <v>3</v>
      </c>
    </row>
    <row r="4194" spans="1:5">
      <c r="A4194" t="s">
        <v>171</v>
      </c>
      <c r="B4194">
        <v>2014</v>
      </c>
      <c r="C4194">
        <v>2011</v>
      </c>
      <c r="D4194" t="s">
        <v>1303</v>
      </c>
      <c r="E4194">
        <v>3</v>
      </c>
    </row>
    <row r="4195" spans="1:5">
      <c r="A4195" t="s">
        <v>171</v>
      </c>
      <c r="B4195">
        <v>2014</v>
      </c>
      <c r="C4195">
        <v>2011</v>
      </c>
      <c r="D4195" t="s">
        <v>1302</v>
      </c>
      <c r="E4195">
        <v>3</v>
      </c>
    </row>
    <row r="4196" spans="1:5">
      <c r="A4196" t="s">
        <v>119</v>
      </c>
      <c r="B4196">
        <v>2015</v>
      </c>
      <c r="C4196">
        <v>2011</v>
      </c>
      <c r="D4196" t="s">
        <v>1305</v>
      </c>
      <c r="E4196">
        <v>4</v>
      </c>
    </row>
    <row r="4197" spans="1:5">
      <c r="A4197" t="s">
        <v>119</v>
      </c>
      <c r="B4197">
        <v>2015</v>
      </c>
      <c r="C4197">
        <v>2011</v>
      </c>
      <c r="D4197" t="s">
        <v>1304</v>
      </c>
      <c r="E4197">
        <v>4</v>
      </c>
    </row>
    <row r="4198" spans="1:5">
      <c r="A4198" t="s">
        <v>119</v>
      </c>
      <c r="B4198">
        <v>2015</v>
      </c>
      <c r="C4198">
        <v>2011</v>
      </c>
      <c r="D4198" t="s">
        <v>1301</v>
      </c>
      <c r="E4198">
        <v>4</v>
      </c>
    </row>
    <row r="4199" spans="1:5">
      <c r="A4199" t="s">
        <v>119</v>
      </c>
      <c r="B4199">
        <v>2015</v>
      </c>
      <c r="C4199">
        <v>2011</v>
      </c>
      <c r="D4199" t="s">
        <v>1300</v>
      </c>
      <c r="E4199">
        <v>4</v>
      </c>
    </row>
    <row r="4200" spans="1:5">
      <c r="A4200" t="s">
        <v>119</v>
      </c>
      <c r="B4200">
        <v>2015</v>
      </c>
      <c r="C4200">
        <v>2011</v>
      </c>
      <c r="D4200" t="s">
        <v>1303</v>
      </c>
      <c r="E4200">
        <v>4</v>
      </c>
    </row>
    <row r="4201" spans="1:5">
      <c r="A4201" t="s">
        <v>119</v>
      </c>
      <c r="B4201">
        <v>2015</v>
      </c>
      <c r="C4201">
        <v>2011</v>
      </c>
      <c r="D4201" t="s">
        <v>1302</v>
      </c>
      <c r="E4201">
        <v>4</v>
      </c>
    </row>
    <row r="4202" spans="1:5">
      <c r="A4202" t="s">
        <v>1040</v>
      </c>
      <c r="B4202">
        <v>2015</v>
      </c>
      <c r="C4202">
        <v>2011</v>
      </c>
      <c r="D4202" t="s">
        <v>1305</v>
      </c>
      <c r="E4202">
        <v>4</v>
      </c>
    </row>
    <row r="4203" spans="1:5">
      <c r="A4203" t="s">
        <v>123</v>
      </c>
      <c r="B4203">
        <v>2015</v>
      </c>
      <c r="C4203">
        <v>2011</v>
      </c>
      <c r="D4203" t="s">
        <v>1305</v>
      </c>
      <c r="E4203">
        <v>4</v>
      </c>
    </row>
    <row r="4204" spans="1:5">
      <c r="A4204" t="s">
        <v>123</v>
      </c>
      <c r="B4204">
        <v>2015</v>
      </c>
      <c r="C4204">
        <v>2011</v>
      </c>
      <c r="D4204" t="s">
        <v>1304</v>
      </c>
      <c r="E4204">
        <v>4</v>
      </c>
    </row>
    <row r="4205" spans="1:5">
      <c r="A4205" t="s">
        <v>123</v>
      </c>
      <c r="B4205">
        <v>2015</v>
      </c>
      <c r="C4205">
        <v>2011</v>
      </c>
      <c r="D4205" t="s">
        <v>1301</v>
      </c>
      <c r="E4205">
        <v>4</v>
      </c>
    </row>
    <row r="4206" spans="1:5">
      <c r="A4206" t="s">
        <v>123</v>
      </c>
      <c r="B4206">
        <v>2015</v>
      </c>
      <c r="C4206">
        <v>2011</v>
      </c>
      <c r="D4206" t="s">
        <v>1303</v>
      </c>
      <c r="E4206">
        <v>4</v>
      </c>
    </row>
    <row r="4207" spans="1:5">
      <c r="A4207" t="s">
        <v>123</v>
      </c>
      <c r="B4207">
        <v>2015</v>
      </c>
      <c r="C4207">
        <v>2011</v>
      </c>
      <c r="D4207" t="s">
        <v>1302</v>
      </c>
      <c r="E4207">
        <v>4</v>
      </c>
    </row>
    <row r="4208" spans="1:5">
      <c r="A4208" t="s">
        <v>125</v>
      </c>
      <c r="B4208">
        <v>2015</v>
      </c>
      <c r="C4208">
        <v>2011</v>
      </c>
      <c r="D4208" t="s">
        <v>1305</v>
      </c>
      <c r="E4208">
        <v>4</v>
      </c>
    </row>
    <row r="4209" spans="1:5">
      <c r="A4209" t="s">
        <v>125</v>
      </c>
      <c r="B4209">
        <v>2015</v>
      </c>
      <c r="C4209">
        <v>2011</v>
      </c>
      <c r="D4209" t="s">
        <v>1304</v>
      </c>
      <c r="E4209">
        <v>4</v>
      </c>
    </row>
    <row r="4210" spans="1:5">
      <c r="A4210" t="s">
        <v>125</v>
      </c>
      <c r="B4210">
        <v>2015</v>
      </c>
      <c r="C4210">
        <v>2011</v>
      </c>
      <c r="D4210" t="s">
        <v>1301</v>
      </c>
      <c r="E4210">
        <v>4</v>
      </c>
    </row>
    <row r="4211" spans="1:5">
      <c r="A4211" t="s">
        <v>125</v>
      </c>
      <c r="B4211">
        <v>2015</v>
      </c>
      <c r="C4211">
        <v>2011</v>
      </c>
      <c r="D4211" t="s">
        <v>1303</v>
      </c>
      <c r="E4211">
        <v>4</v>
      </c>
    </row>
    <row r="4212" spans="1:5">
      <c r="A4212" t="s">
        <v>125</v>
      </c>
      <c r="B4212">
        <v>2015</v>
      </c>
      <c r="C4212">
        <v>2011</v>
      </c>
      <c r="D4212" t="s">
        <v>1302</v>
      </c>
      <c r="E4212">
        <v>4</v>
      </c>
    </row>
    <row r="4213" spans="1:5">
      <c r="A4213" t="s">
        <v>126</v>
      </c>
      <c r="B4213">
        <v>2015</v>
      </c>
      <c r="C4213">
        <v>2011</v>
      </c>
      <c r="D4213" t="s">
        <v>1305</v>
      </c>
      <c r="E4213">
        <v>4</v>
      </c>
    </row>
    <row r="4214" spans="1:5">
      <c r="A4214" t="s">
        <v>126</v>
      </c>
      <c r="B4214">
        <v>2015</v>
      </c>
      <c r="C4214">
        <v>2011</v>
      </c>
      <c r="D4214" t="s">
        <v>1304</v>
      </c>
      <c r="E4214">
        <v>4</v>
      </c>
    </row>
    <row r="4215" spans="1:5">
      <c r="A4215" t="s">
        <v>126</v>
      </c>
      <c r="B4215">
        <v>2015</v>
      </c>
      <c r="C4215">
        <v>2011</v>
      </c>
      <c r="D4215" t="s">
        <v>1301</v>
      </c>
      <c r="E4215">
        <v>4</v>
      </c>
    </row>
    <row r="4216" spans="1:5">
      <c r="A4216" t="s">
        <v>126</v>
      </c>
      <c r="B4216">
        <v>2015</v>
      </c>
      <c r="C4216">
        <v>2011</v>
      </c>
      <c r="D4216" t="s">
        <v>1303</v>
      </c>
      <c r="E4216">
        <v>4</v>
      </c>
    </row>
    <row r="4217" spans="1:5">
      <c r="A4217" t="s">
        <v>126</v>
      </c>
      <c r="B4217">
        <v>2015</v>
      </c>
      <c r="C4217">
        <v>2011</v>
      </c>
      <c r="D4217" t="s">
        <v>1302</v>
      </c>
      <c r="E4217">
        <v>4</v>
      </c>
    </row>
    <row r="4218" spans="1:5">
      <c r="A4218" t="s">
        <v>99</v>
      </c>
      <c r="B4218">
        <v>2015</v>
      </c>
      <c r="C4218">
        <v>2011</v>
      </c>
      <c r="D4218" t="s">
        <v>1305</v>
      </c>
      <c r="E4218">
        <v>4</v>
      </c>
    </row>
    <row r="4219" spans="1:5">
      <c r="A4219" t="s">
        <v>99</v>
      </c>
      <c r="B4219">
        <v>2015</v>
      </c>
      <c r="C4219">
        <v>2011</v>
      </c>
      <c r="D4219" t="s">
        <v>1304</v>
      </c>
      <c r="E4219">
        <v>4</v>
      </c>
    </row>
    <row r="4220" spans="1:5">
      <c r="A4220" t="s">
        <v>99</v>
      </c>
      <c r="B4220">
        <v>2015</v>
      </c>
      <c r="C4220">
        <v>2011</v>
      </c>
      <c r="D4220" t="s">
        <v>1301</v>
      </c>
      <c r="E4220">
        <v>4</v>
      </c>
    </row>
    <row r="4221" spans="1:5">
      <c r="A4221" t="s">
        <v>99</v>
      </c>
      <c r="B4221">
        <v>2015</v>
      </c>
      <c r="C4221">
        <v>2011</v>
      </c>
      <c r="D4221" t="s">
        <v>1300</v>
      </c>
      <c r="E4221">
        <v>4</v>
      </c>
    </row>
    <row r="4222" spans="1:5">
      <c r="A4222" t="s">
        <v>99</v>
      </c>
      <c r="B4222">
        <v>2015</v>
      </c>
      <c r="C4222">
        <v>2011</v>
      </c>
      <c r="D4222" t="s">
        <v>1303</v>
      </c>
      <c r="E4222">
        <v>4</v>
      </c>
    </row>
    <row r="4223" spans="1:5">
      <c r="A4223" t="s">
        <v>99</v>
      </c>
      <c r="B4223">
        <v>2015</v>
      </c>
      <c r="C4223">
        <v>2011</v>
      </c>
      <c r="D4223" t="s">
        <v>1302</v>
      </c>
      <c r="E4223">
        <v>4</v>
      </c>
    </row>
    <row r="4224" spans="1:5">
      <c r="A4224" t="s">
        <v>173</v>
      </c>
      <c r="B4224">
        <v>2014</v>
      </c>
      <c r="C4224">
        <v>2011</v>
      </c>
      <c r="D4224" t="s">
        <v>1305</v>
      </c>
      <c r="E4224">
        <v>3</v>
      </c>
    </row>
    <row r="4225" spans="1:5">
      <c r="A4225" t="s">
        <v>173</v>
      </c>
      <c r="B4225">
        <v>2014</v>
      </c>
      <c r="C4225">
        <v>2011</v>
      </c>
      <c r="D4225" t="s">
        <v>1304</v>
      </c>
      <c r="E4225">
        <v>3</v>
      </c>
    </row>
    <row r="4226" spans="1:5">
      <c r="A4226" t="s">
        <v>173</v>
      </c>
      <c r="B4226">
        <v>2014</v>
      </c>
      <c r="C4226">
        <v>2011</v>
      </c>
      <c r="D4226" t="s">
        <v>1301</v>
      </c>
      <c r="E4226">
        <v>3</v>
      </c>
    </row>
    <row r="4227" spans="1:5">
      <c r="A4227" t="s">
        <v>173</v>
      </c>
      <c r="B4227">
        <v>2014</v>
      </c>
      <c r="C4227">
        <v>2011</v>
      </c>
      <c r="D4227" t="s">
        <v>1300</v>
      </c>
      <c r="E4227">
        <v>3</v>
      </c>
    </row>
    <row r="4228" spans="1:5">
      <c r="A4228" t="s">
        <v>173</v>
      </c>
      <c r="B4228">
        <v>2014</v>
      </c>
      <c r="C4228">
        <v>2011</v>
      </c>
      <c r="D4228" t="s">
        <v>1303</v>
      </c>
      <c r="E4228">
        <v>3</v>
      </c>
    </row>
    <row r="4229" spans="1:5">
      <c r="A4229" t="s">
        <v>173</v>
      </c>
      <c r="B4229">
        <v>2014</v>
      </c>
      <c r="C4229">
        <v>2011</v>
      </c>
      <c r="D4229" t="s">
        <v>1302</v>
      </c>
      <c r="E4229">
        <v>3</v>
      </c>
    </row>
    <row r="4230" spans="1:5">
      <c r="A4230" t="s">
        <v>172</v>
      </c>
      <c r="B4230">
        <v>2014</v>
      </c>
      <c r="C4230">
        <v>2011</v>
      </c>
      <c r="D4230" t="s">
        <v>1305</v>
      </c>
      <c r="E4230">
        <v>3</v>
      </c>
    </row>
    <row r="4231" spans="1:5">
      <c r="A4231" t="s">
        <v>172</v>
      </c>
      <c r="B4231">
        <v>2014</v>
      </c>
      <c r="C4231">
        <v>2011</v>
      </c>
      <c r="D4231" t="s">
        <v>1304</v>
      </c>
      <c r="E4231">
        <v>3</v>
      </c>
    </row>
    <row r="4232" spans="1:5">
      <c r="A4232" t="s">
        <v>172</v>
      </c>
      <c r="B4232">
        <v>2014</v>
      </c>
      <c r="C4232">
        <v>2011</v>
      </c>
      <c r="D4232" t="s">
        <v>1303</v>
      </c>
      <c r="E4232">
        <v>3</v>
      </c>
    </row>
    <row r="4233" spans="1:5">
      <c r="A4233" t="s">
        <v>172</v>
      </c>
      <c r="B4233">
        <v>2014</v>
      </c>
      <c r="C4233">
        <v>2011</v>
      </c>
      <c r="D4233" t="s">
        <v>1302</v>
      </c>
      <c r="E4233">
        <v>3</v>
      </c>
    </row>
    <row r="4234" spans="1:5">
      <c r="A4234" t="s">
        <v>116</v>
      </c>
      <c r="B4234">
        <v>2015</v>
      </c>
      <c r="C4234">
        <v>2011</v>
      </c>
      <c r="D4234" t="s">
        <v>1305</v>
      </c>
      <c r="E4234">
        <v>4</v>
      </c>
    </row>
    <row r="4235" spans="1:5">
      <c r="A4235" t="s">
        <v>116</v>
      </c>
      <c r="B4235">
        <v>2015</v>
      </c>
      <c r="C4235">
        <v>2011</v>
      </c>
      <c r="D4235" t="s">
        <v>1304</v>
      </c>
      <c r="E4235">
        <v>4</v>
      </c>
    </row>
    <row r="4236" spans="1:5">
      <c r="A4236" t="s">
        <v>116</v>
      </c>
      <c r="B4236">
        <v>2015</v>
      </c>
      <c r="C4236">
        <v>2011</v>
      </c>
      <c r="D4236" t="s">
        <v>1301</v>
      </c>
      <c r="E4236">
        <v>4</v>
      </c>
    </row>
    <row r="4237" spans="1:5">
      <c r="A4237" t="s">
        <v>116</v>
      </c>
      <c r="B4237">
        <v>2015</v>
      </c>
      <c r="C4237">
        <v>2011</v>
      </c>
      <c r="D4237" t="s">
        <v>1300</v>
      </c>
      <c r="E4237">
        <v>4</v>
      </c>
    </row>
    <row r="4238" spans="1:5">
      <c r="A4238" t="s">
        <v>116</v>
      </c>
      <c r="B4238">
        <v>2015</v>
      </c>
      <c r="C4238">
        <v>2011</v>
      </c>
      <c r="D4238" t="s">
        <v>1303</v>
      </c>
      <c r="E4238">
        <v>4</v>
      </c>
    </row>
    <row r="4239" spans="1:5">
      <c r="A4239" t="s">
        <v>116</v>
      </c>
      <c r="B4239">
        <v>2015</v>
      </c>
      <c r="C4239">
        <v>2011</v>
      </c>
      <c r="D4239" t="s">
        <v>1302</v>
      </c>
      <c r="E4239">
        <v>4</v>
      </c>
    </row>
    <row r="4240" spans="1:5">
      <c r="A4240" t="s">
        <v>113</v>
      </c>
      <c r="B4240">
        <v>2015</v>
      </c>
      <c r="C4240">
        <v>2011</v>
      </c>
      <c r="D4240" t="s">
        <v>1305</v>
      </c>
      <c r="E4240">
        <v>4</v>
      </c>
    </row>
    <row r="4241" spans="1:5">
      <c r="A4241" t="s">
        <v>113</v>
      </c>
      <c r="B4241">
        <v>2015</v>
      </c>
      <c r="C4241">
        <v>2011</v>
      </c>
      <c r="D4241" t="s">
        <v>1304</v>
      </c>
      <c r="E4241">
        <v>4</v>
      </c>
    </row>
    <row r="4242" spans="1:5">
      <c r="A4242" t="s">
        <v>113</v>
      </c>
      <c r="B4242">
        <v>2015</v>
      </c>
      <c r="C4242">
        <v>2011</v>
      </c>
      <c r="D4242" t="s">
        <v>1301</v>
      </c>
      <c r="E4242">
        <v>4</v>
      </c>
    </row>
    <row r="4243" spans="1:5">
      <c r="A4243" t="s">
        <v>113</v>
      </c>
      <c r="B4243">
        <v>2015</v>
      </c>
      <c r="C4243">
        <v>2011</v>
      </c>
      <c r="D4243" t="s">
        <v>1300</v>
      </c>
      <c r="E4243">
        <v>4</v>
      </c>
    </row>
    <row r="4244" spans="1:5">
      <c r="A4244" t="s">
        <v>113</v>
      </c>
      <c r="B4244">
        <v>2015</v>
      </c>
      <c r="C4244">
        <v>2011</v>
      </c>
      <c r="D4244" t="s">
        <v>1303</v>
      </c>
      <c r="E4244">
        <v>4</v>
      </c>
    </row>
    <row r="4245" spans="1:5">
      <c r="A4245" t="s">
        <v>113</v>
      </c>
      <c r="B4245">
        <v>2015</v>
      </c>
      <c r="C4245">
        <v>2011</v>
      </c>
      <c r="D4245" t="s">
        <v>1302</v>
      </c>
      <c r="E4245">
        <v>4</v>
      </c>
    </row>
    <row r="4246" spans="1:5">
      <c r="A4246" t="s">
        <v>110</v>
      </c>
      <c r="B4246">
        <v>2015</v>
      </c>
      <c r="C4246">
        <v>2011</v>
      </c>
      <c r="D4246" t="s">
        <v>1305</v>
      </c>
      <c r="E4246">
        <v>4</v>
      </c>
    </row>
    <row r="4247" spans="1:5">
      <c r="A4247" t="s">
        <v>110</v>
      </c>
      <c r="B4247">
        <v>2015</v>
      </c>
      <c r="C4247">
        <v>2011</v>
      </c>
      <c r="D4247" t="s">
        <v>1304</v>
      </c>
      <c r="E4247">
        <v>4</v>
      </c>
    </row>
    <row r="4248" spans="1:5">
      <c r="A4248" t="s">
        <v>110</v>
      </c>
      <c r="B4248">
        <v>2015</v>
      </c>
      <c r="C4248">
        <v>2011</v>
      </c>
      <c r="D4248" t="s">
        <v>1301</v>
      </c>
      <c r="E4248">
        <v>4</v>
      </c>
    </row>
    <row r="4249" spans="1:5">
      <c r="A4249" t="s">
        <v>110</v>
      </c>
      <c r="B4249">
        <v>2015</v>
      </c>
      <c r="C4249">
        <v>2011</v>
      </c>
      <c r="D4249" t="s">
        <v>1300</v>
      </c>
      <c r="E4249">
        <v>4</v>
      </c>
    </row>
    <row r="4250" spans="1:5">
      <c r="A4250" t="s">
        <v>110</v>
      </c>
      <c r="B4250">
        <v>2015</v>
      </c>
      <c r="C4250">
        <v>2011</v>
      </c>
      <c r="D4250" t="s">
        <v>1303</v>
      </c>
      <c r="E4250">
        <v>4</v>
      </c>
    </row>
    <row r="4251" spans="1:5">
      <c r="A4251" t="s">
        <v>110</v>
      </c>
      <c r="B4251">
        <v>2015</v>
      </c>
      <c r="C4251">
        <v>2011</v>
      </c>
      <c r="D4251" t="s">
        <v>1302</v>
      </c>
      <c r="E4251">
        <v>4</v>
      </c>
    </row>
    <row r="4252" spans="1:5">
      <c r="A4252" t="s">
        <v>903</v>
      </c>
      <c r="B4252">
        <v>2015</v>
      </c>
      <c r="C4252">
        <v>2011</v>
      </c>
      <c r="D4252" t="s">
        <v>1305</v>
      </c>
      <c r="E4252">
        <v>4</v>
      </c>
    </row>
    <row r="4253" spans="1:5">
      <c r="A4253" t="s">
        <v>903</v>
      </c>
      <c r="B4253">
        <v>2015</v>
      </c>
      <c r="C4253">
        <v>2011</v>
      </c>
      <c r="D4253" t="s">
        <v>1304</v>
      </c>
      <c r="E4253">
        <v>4</v>
      </c>
    </row>
    <row r="4254" spans="1:5">
      <c r="A4254" t="s">
        <v>903</v>
      </c>
      <c r="B4254">
        <v>2015</v>
      </c>
      <c r="C4254">
        <v>2011</v>
      </c>
      <c r="D4254" t="s">
        <v>1301</v>
      </c>
      <c r="E4254">
        <v>4</v>
      </c>
    </row>
    <row r="4255" spans="1:5">
      <c r="A4255" t="s">
        <v>903</v>
      </c>
      <c r="B4255">
        <v>2015</v>
      </c>
      <c r="C4255">
        <v>2011</v>
      </c>
      <c r="D4255" t="s">
        <v>1303</v>
      </c>
      <c r="E4255">
        <v>4</v>
      </c>
    </row>
    <row r="4256" spans="1:5">
      <c r="A4256" t="s">
        <v>115</v>
      </c>
      <c r="B4256">
        <v>2015</v>
      </c>
      <c r="C4256">
        <v>2011</v>
      </c>
      <c r="D4256" t="s">
        <v>1305</v>
      </c>
      <c r="E4256">
        <v>4</v>
      </c>
    </row>
    <row r="4257" spans="1:5">
      <c r="A4257" t="s">
        <v>115</v>
      </c>
      <c r="B4257">
        <v>2015</v>
      </c>
      <c r="C4257">
        <v>2011</v>
      </c>
      <c r="D4257" t="s">
        <v>1304</v>
      </c>
      <c r="E4257">
        <v>4</v>
      </c>
    </row>
    <row r="4258" spans="1:5">
      <c r="A4258" t="s">
        <v>115</v>
      </c>
      <c r="B4258">
        <v>2015</v>
      </c>
      <c r="C4258">
        <v>2011</v>
      </c>
      <c r="D4258" t="s">
        <v>1301</v>
      </c>
      <c r="E4258">
        <v>4</v>
      </c>
    </row>
    <row r="4259" spans="1:5">
      <c r="A4259" t="s">
        <v>115</v>
      </c>
      <c r="B4259">
        <v>2015</v>
      </c>
      <c r="C4259">
        <v>2011</v>
      </c>
      <c r="D4259" t="s">
        <v>1300</v>
      </c>
      <c r="E4259">
        <v>4</v>
      </c>
    </row>
    <row r="4260" spans="1:5">
      <c r="A4260" t="s">
        <v>115</v>
      </c>
      <c r="B4260">
        <v>2015</v>
      </c>
      <c r="C4260">
        <v>2011</v>
      </c>
      <c r="D4260" t="s">
        <v>1303</v>
      </c>
      <c r="E4260">
        <v>4</v>
      </c>
    </row>
    <row r="4261" spans="1:5">
      <c r="A4261" t="s">
        <v>115</v>
      </c>
      <c r="B4261">
        <v>2015</v>
      </c>
      <c r="C4261">
        <v>2011</v>
      </c>
      <c r="D4261" t="s">
        <v>1302</v>
      </c>
      <c r="E4261">
        <v>4</v>
      </c>
    </row>
    <row r="4262" spans="1:5">
      <c r="A4262" t="s">
        <v>117</v>
      </c>
      <c r="B4262">
        <v>2015</v>
      </c>
      <c r="C4262">
        <v>2011</v>
      </c>
      <c r="D4262" t="s">
        <v>1305</v>
      </c>
      <c r="E4262">
        <v>4</v>
      </c>
    </row>
    <row r="4263" spans="1:5">
      <c r="A4263" t="s">
        <v>117</v>
      </c>
      <c r="B4263">
        <v>2015</v>
      </c>
      <c r="C4263">
        <v>2011</v>
      </c>
      <c r="D4263" t="s">
        <v>1304</v>
      </c>
      <c r="E4263">
        <v>4</v>
      </c>
    </row>
    <row r="4264" spans="1:5">
      <c r="A4264" t="s">
        <v>117</v>
      </c>
      <c r="B4264">
        <v>2015</v>
      </c>
      <c r="C4264">
        <v>2011</v>
      </c>
      <c r="D4264" t="s">
        <v>1301</v>
      </c>
      <c r="E4264">
        <v>4</v>
      </c>
    </row>
    <row r="4265" spans="1:5">
      <c r="A4265" t="s">
        <v>117</v>
      </c>
      <c r="B4265">
        <v>2015</v>
      </c>
      <c r="C4265">
        <v>2011</v>
      </c>
      <c r="D4265" t="s">
        <v>1303</v>
      </c>
      <c r="E4265">
        <v>4</v>
      </c>
    </row>
    <row r="4266" spans="1:5">
      <c r="A4266" t="s">
        <v>117</v>
      </c>
      <c r="B4266">
        <v>2015</v>
      </c>
      <c r="C4266">
        <v>2011</v>
      </c>
      <c r="D4266" t="s">
        <v>1302</v>
      </c>
      <c r="E4266">
        <v>4</v>
      </c>
    </row>
    <row r="4267" spans="1:5">
      <c r="A4267" t="s">
        <v>109</v>
      </c>
      <c r="B4267">
        <v>2015</v>
      </c>
      <c r="C4267">
        <v>2011</v>
      </c>
      <c r="D4267" t="s">
        <v>1305</v>
      </c>
      <c r="E4267">
        <v>4</v>
      </c>
    </row>
    <row r="4268" spans="1:5">
      <c r="A4268" t="s">
        <v>109</v>
      </c>
      <c r="B4268">
        <v>2015</v>
      </c>
      <c r="C4268">
        <v>2011</v>
      </c>
      <c r="D4268" t="s">
        <v>1304</v>
      </c>
      <c r="E4268">
        <v>4</v>
      </c>
    </row>
    <row r="4269" spans="1:5">
      <c r="A4269" t="s">
        <v>109</v>
      </c>
      <c r="B4269">
        <v>2015</v>
      </c>
      <c r="C4269">
        <v>2011</v>
      </c>
      <c r="D4269" t="s">
        <v>1301</v>
      </c>
      <c r="E4269">
        <v>4</v>
      </c>
    </row>
    <row r="4270" spans="1:5">
      <c r="A4270" t="s">
        <v>109</v>
      </c>
      <c r="B4270">
        <v>2015</v>
      </c>
      <c r="C4270">
        <v>2011</v>
      </c>
      <c r="D4270" t="s">
        <v>1303</v>
      </c>
      <c r="E4270">
        <v>4</v>
      </c>
    </row>
    <row r="4271" spans="1:5">
      <c r="A4271" t="s">
        <v>109</v>
      </c>
      <c r="B4271">
        <v>2015</v>
      </c>
      <c r="C4271">
        <v>2011</v>
      </c>
      <c r="D4271" t="s">
        <v>1302</v>
      </c>
      <c r="E4271">
        <v>4</v>
      </c>
    </row>
    <row r="4272" spans="1:5">
      <c r="A4272" t="s">
        <v>121</v>
      </c>
      <c r="B4272">
        <v>2015</v>
      </c>
      <c r="C4272">
        <v>2011</v>
      </c>
      <c r="D4272" t="s">
        <v>1305</v>
      </c>
      <c r="E4272">
        <v>4</v>
      </c>
    </row>
    <row r="4273" spans="1:5">
      <c r="A4273" t="s">
        <v>121</v>
      </c>
      <c r="B4273">
        <v>2015</v>
      </c>
      <c r="C4273">
        <v>2011</v>
      </c>
      <c r="D4273" t="s">
        <v>1304</v>
      </c>
      <c r="E4273">
        <v>4</v>
      </c>
    </row>
    <row r="4274" spans="1:5">
      <c r="A4274" t="s">
        <v>121</v>
      </c>
      <c r="B4274">
        <v>2015</v>
      </c>
      <c r="C4274">
        <v>2011</v>
      </c>
      <c r="D4274" t="s">
        <v>1301</v>
      </c>
      <c r="E4274">
        <v>4</v>
      </c>
    </row>
    <row r="4275" spans="1:5">
      <c r="A4275" t="s">
        <v>121</v>
      </c>
      <c r="B4275">
        <v>2015</v>
      </c>
      <c r="C4275">
        <v>2011</v>
      </c>
      <c r="D4275" t="s">
        <v>1300</v>
      </c>
      <c r="E4275">
        <v>4</v>
      </c>
    </row>
    <row r="4276" spans="1:5">
      <c r="A4276" t="s">
        <v>121</v>
      </c>
      <c r="B4276">
        <v>2015</v>
      </c>
      <c r="C4276">
        <v>2011</v>
      </c>
      <c r="D4276" t="s">
        <v>1303</v>
      </c>
      <c r="E4276">
        <v>4</v>
      </c>
    </row>
    <row r="4277" spans="1:5">
      <c r="A4277" t="s">
        <v>121</v>
      </c>
      <c r="B4277">
        <v>2015</v>
      </c>
      <c r="C4277">
        <v>2011</v>
      </c>
      <c r="D4277" t="s">
        <v>1302</v>
      </c>
      <c r="E4277">
        <v>4</v>
      </c>
    </row>
    <row r="4278" spans="1:5">
      <c r="A4278" t="s">
        <v>124</v>
      </c>
      <c r="B4278">
        <v>2015</v>
      </c>
      <c r="C4278">
        <v>2011</v>
      </c>
      <c r="D4278" t="s">
        <v>1305</v>
      </c>
      <c r="E4278">
        <v>4</v>
      </c>
    </row>
    <row r="4279" spans="1:5">
      <c r="A4279" t="s">
        <v>124</v>
      </c>
      <c r="B4279">
        <v>2015</v>
      </c>
      <c r="C4279">
        <v>2011</v>
      </c>
      <c r="D4279" t="s">
        <v>1304</v>
      </c>
      <c r="E4279">
        <v>4</v>
      </c>
    </row>
    <row r="4280" spans="1:5">
      <c r="A4280" t="s">
        <v>124</v>
      </c>
      <c r="B4280">
        <v>2015</v>
      </c>
      <c r="C4280">
        <v>2011</v>
      </c>
      <c r="D4280" t="s">
        <v>1301</v>
      </c>
      <c r="E4280">
        <v>4</v>
      </c>
    </row>
    <row r="4281" spans="1:5">
      <c r="A4281" t="s">
        <v>124</v>
      </c>
      <c r="B4281">
        <v>2015</v>
      </c>
      <c r="C4281">
        <v>2011</v>
      </c>
      <c r="D4281" t="s">
        <v>1300</v>
      </c>
      <c r="E4281">
        <v>4</v>
      </c>
    </row>
    <row r="4282" spans="1:5">
      <c r="A4282" t="s">
        <v>124</v>
      </c>
      <c r="B4282">
        <v>2015</v>
      </c>
      <c r="C4282">
        <v>2011</v>
      </c>
      <c r="D4282" t="s">
        <v>1303</v>
      </c>
      <c r="E4282">
        <v>4</v>
      </c>
    </row>
    <row r="4283" spans="1:5">
      <c r="A4283" t="s">
        <v>124</v>
      </c>
      <c r="B4283">
        <v>2015</v>
      </c>
      <c r="C4283">
        <v>2011</v>
      </c>
      <c r="D4283" t="s">
        <v>1302</v>
      </c>
      <c r="E4283">
        <v>4</v>
      </c>
    </row>
    <row r="4284" spans="1:5">
      <c r="A4284" t="s">
        <v>127</v>
      </c>
      <c r="B4284">
        <v>2015</v>
      </c>
      <c r="C4284">
        <v>2011</v>
      </c>
      <c r="D4284" t="s">
        <v>1305</v>
      </c>
      <c r="E4284">
        <v>4</v>
      </c>
    </row>
    <row r="4285" spans="1:5">
      <c r="A4285" t="s">
        <v>127</v>
      </c>
      <c r="B4285">
        <v>2015</v>
      </c>
      <c r="C4285">
        <v>2011</v>
      </c>
      <c r="D4285" t="s">
        <v>1304</v>
      </c>
      <c r="E4285">
        <v>4</v>
      </c>
    </row>
    <row r="4286" spans="1:5">
      <c r="A4286" t="s">
        <v>127</v>
      </c>
      <c r="B4286">
        <v>2015</v>
      </c>
      <c r="C4286">
        <v>2011</v>
      </c>
      <c r="D4286" t="s">
        <v>1300</v>
      </c>
      <c r="E4286">
        <v>4</v>
      </c>
    </row>
    <row r="4287" spans="1:5">
      <c r="A4287" t="s">
        <v>127</v>
      </c>
      <c r="B4287">
        <v>2015</v>
      </c>
      <c r="C4287">
        <v>2011</v>
      </c>
      <c r="D4287" t="s">
        <v>1303</v>
      </c>
      <c r="E4287">
        <v>4</v>
      </c>
    </row>
    <row r="4288" spans="1:5">
      <c r="A4288" t="s">
        <v>127</v>
      </c>
      <c r="B4288">
        <v>2015</v>
      </c>
      <c r="C4288">
        <v>2011</v>
      </c>
      <c r="D4288" t="s">
        <v>1302</v>
      </c>
      <c r="E4288">
        <v>4</v>
      </c>
    </row>
    <row r="4289" spans="1:5">
      <c r="A4289" t="s">
        <v>894</v>
      </c>
      <c r="B4289">
        <v>2015</v>
      </c>
      <c r="C4289">
        <v>2011</v>
      </c>
      <c r="D4289" t="s">
        <v>1305</v>
      </c>
      <c r="E4289">
        <v>4</v>
      </c>
    </row>
    <row r="4290" spans="1:5">
      <c r="A4290" t="s">
        <v>894</v>
      </c>
      <c r="B4290">
        <v>2015</v>
      </c>
      <c r="C4290">
        <v>2011</v>
      </c>
      <c r="D4290" t="s">
        <v>1304</v>
      </c>
      <c r="E4290">
        <v>4</v>
      </c>
    </row>
    <row r="4291" spans="1:5">
      <c r="A4291" t="s">
        <v>894</v>
      </c>
      <c r="B4291">
        <v>2015</v>
      </c>
      <c r="C4291">
        <v>2011</v>
      </c>
      <c r="D4291" t="s">
        <v>1301</v>
      </c>
      <c r="E4291">
        <v>4</v>
      </c>
    </row>
    <row r="4292" spans="1:5">
      <c r="A4292" t="s">
        <v>894</v>
      </c>
      <c r="B4292">
        <v>2015</v>
      </c>
      <c r="C4292">
        <v>2011</v>
      </c>
      <c r="D4292" t="s">
        <v>1303</v>
      </c>
      <c r="E4292">
        <v>4</v>
      </c>
    </row>
    <row r="4293" spans="1:5">
      <c r="A4293" t="s">
        <v>897</v>
      </c>
      <c r="B4293">
        <v>2015</v>
      </c>
      <c r="C4293">
        <v>2011</v>
      </c>
      <c r="D4293" t="s">
        <v>1305</v>
      </c>
      <c r="E4293">
        <v>4</v>
      </c>
    </row>
    <row r="4294" spans="1:5">
      <c r="A4294" t="s">
        <v>897</v>
      </c>
      <c r="B4294">
        <v>2015</v>
      </c>
      <c r="C4294">
        <v>2011</v>
      </c>
      <c r="D4294" t="s">
        <v>1304</v>
      </c>
      <c r="E4294">
        <v>4</v>
      </c>
    </row>
    <row r="4295" spans="1:5">
      <c r="A4295" t="s">
        <v>897</v>
      </c>
      <c r="B4295">
        <v>2015</v>
      </c>
      <c r="C4295">
        <v>2011</v>
      </c>
      <c r="D4295" t="s">
        <v>1301</v>
      </c>
      <c r="E4295">
        <v>4</v>
      </c>
    </row>
    <row r="4296" spans="1:5">
      <c r="A4296" t="s">
        <v>897</v>
      </c>
      <c r="B4296">
        <v>2015</v>
      </c>
      <c r="C4296">
        <v>2011</v>
      </c>
      <c r="D4296" t="s">
        <v>1300</v>
      </c>
      <c r="E4296">
        <v>4</v>
      </c>
    </row>
    <row r="4297" spans="1:5">
      <c r="A4297" t="s">
        <v>897</v>
      </c>
      <c r="B4297">
        <v>2015</v>
      </c>
      <c r="C4297">
        <v>2011</v>
      </c>
      <c r="D4297" t="s">
        <v>1303</v>
      </c>
      <c r="E4297">
        <v>4</v>
      </c>
    </row>
    <row r="4298" spans="1:5">
      <c r="A4298" t="s">
        <v>90</v>
      </c>
      <c r="B4298">
        <v>2015</v>
      </c>
      <c r="C4298">
        <v>2011</v>
      </c>
      <c r="D4298" t="s">
        <v>1305</v>
      </c>
      <c r="E4298">
        <v>4</v>
      </c>
    </row>
    <row r="4299" spans="1:5">
      <c r="A4299" t="s">
        <v>90</v>
      </c>
      <c r="B4299">
        <v>2015</v>
      </c>
      <c r="C4299">
        <v>2011</v>
      </c>
      <c r="D4299" t="s">
        <v>1304</v>
      </c>
      <c r="E4299">
        <v>4</v>
      </c>
    </row>
    <row r="4300" spans="1:5">
      <c r="A4300" t="s">
        <v>90</v>
      </c>
      <c r="B4300">
        <v>2015</v>
      </c>
      <c r="C4300">
        <v>2011</v>
      </c>
      <c r="D4300" t="s">
        <v>1301</v>
      </c>
      <c r="E4300">
        <v>4</v>
      </c>
    </row>
    <row r="4301" spans="1:5">
      <c r="A4301" t="s">
        <v>90</v>
      </c>
      <c r="B4301">
        <v>2015</v>
      </c>
      <c r="C4301">
        <v>2011</v>
      </c>
      <c r="D4301" t="s">
        <v>1300</v>
      </c>
      <c r="E4301">
        <v>4</v>
      </c>
    </row>
    <row r="4302" spans="1:5">
      <c r="A4302" t="s">
        <v>90</v>
      </c>
      <c r="B4302">
        <v>2015</v>
      </c>
      <c r="C4302">
        <v>2011</v>
      </c>
      <c r="D4302" t="s">
        <v>1303</v>
      </c>
      <c r="E4302">
        <v>4</v>
      </c>
    </row>
    <row r="4303" spans="1:5">
      <c r="A4303" t="s">
        <v>90</v>
      </c>
      <c r="B4303">
        <v>2015</v>
      </c>
      <c r="C4303">
        <v>2011</v>
      </c>
      <c r="D4303" t="s">
        <v>1302</v>
      </c>
      <c r="E4303">
        <v>4</v>
      </c>
    </row>
    <row r="4304" spans="1:5">
      <c r="A4304" t="s">
        <v>89</v>
      </c>
      <c r="B4304">
        <v>2015</v>
      </c>
      <c r="C4304">
        <v>2011</v>
      </c>
      <c r="D4304" t="s">
        <v>1305</v>
      </c>
      <c r="E4304">
        <v>4</v>
      </c>
    </row>
    <row r="4305" spans="1:5">
      <c r="A4305" t="s">
        <v>89</v>
      </c>
      <c r="B4305">
        <v>2015</v>
      </c>
      <c r="C4305">
        <v>2011</v>
      </c>
      <c r="D4305" t="s">
        <v>1304</v>
      </c>
      <c r="E4305">
        <v>4</v>
      </c>
    </row>
    <row r="4306" spans="1:5">
      <c r="A4306" t="s">
        <v>89</v>
      </c>
      <c r="B4306">
        <v>2015</v>
      </c>
      <c r="C4306">
        <v>2011</v>
      </c>
      <c r="D4306" t="s">
        <v>1301</v>
      </c>
      <c r="E4306">
        <v>4</v>
      </c>
    </row>
    <row r="4307" spans="1:5">
      <c r="A4307" t="s">
        <v>89</v>
      </c>
      <c r="B4307">
        <v>2015</v>
      </c>
      <c r="C4307">
        <v>2011</v>
      </c>
      <c r="D4307" t="s">
        <v>1300</v>
      </c>
      <c r="E4307">
        <v>4</v>
      </c>
    </row>
    <row r="4308" spans="1:5">
      <c r="A4308" t="s">
        <v>89</v>
      </c>
      <c r="B4308">
        <v>2015</v>
      </c>
      <c r="C4308">
        <v>2011</v>
      </c>
      <c r="D4308" t="s">
        <v>1303</v>
      </c>
      <c r="E4308">
        <v>4</v>
      </c>
    </row>
    <row r="4309" spans="1:5">
      <c r="A4309" t="s">
        <v>89</v>
      </c>
      <c r="B4309">
        <v>2015</v>
      </c>
      <c r="C4309">
        <v>2011</v>
      </c>
      <c r="D4309" t="s">
        <v>1302</v>
      </c>
      <c r="E4309">
        <v>4</v>
      </c>
    </row>
    <row r="4310" spans="1:5">
      <c r="A4310" t="s">
        <v>1192</v>
      </c>
      <c r="B4310">
        <v>2015</v>
      </c>
      <c r="C4310">
        <v>2011</v>
      </c>
      <c r="D4310" t="s">
        <v>1305</v>
      </c>
      <c r="E4310">
        <v>4</v>
      </c>
    </row>
    <row r="4311" spans="1:5">
      <c r="A4311" t="s">
        <v>87</v>
      </c>
      <c r="B4311">
        <v>2015</v>
      </c>
      <c r="C4311">
        <v>2011</v>
      </c>
      <c r="D4311" t="s">
        <v>1305</v>
      </c>
      <c r="E4311">
        <v>4</v>
      </c>
    </row>
    <row r="4312" spans="1:5">
      <c r="A4312" t="s">
        <v>87</v>
      </c>
      <c r="B4312">
        <v>2015</v>
      </c>
      <c r="C4312">
        <v>2011</v>
      </c>
      <c r="D4312" t="s">
        <v>1304</v>
      </c>
      <c r="E4312">
        <v>4</v>
      </c>
    </row>
    <row r="4313" spans="1:5">
      <c r="A4313" t="s">
        <v>87</v>
      </c>
      <c r="B4313">
        <v>2015</v>
      </c>
      <c r="C4313">
        <v>2011</v>
      </c>
      <c r="D4313" t="s">
        <v>1301</v>
      </c>
      <c r="E4313">
        <v>4</v>
      </c>
    </row>
    <row r="4314" spans="1:5">
      <c r="A4314" t="s">
        <v>87</v>
      </c>
      <c r="B4314">
        <v>2015</v>
      </c>
      <c r="C4314">
        <v>2011</v>
      </c>
      <c r="D4314" t="s">
        <v>1300</v>
      </c>
      <c r="E4314">
        <v>4</v>
      </c>
    </row>
    <row r="4315" spans="1:5">
      <c r="A4315" t="s">
        <v>87</v>
      </c>
      <c r="B4315">
        <v>2015</v>
      </c>
      <c r="C4315">
        <v>2011</v>
      </c>
      <c r="D4315" t="s">
        <v>1303</v>
      </c>
      <c r="E4315">
        <v>4</v>
      </c>
    </row>
    <row r="4316" spans="1:5">
      <c r="A4316" t="s">
        <v>87</v>
      </c>
      <c r="B4316">
        <v>2015</v>
      </c>
      <c r="C4316">
        <v>2011</v>
      </c>
      <c r="D4316" t="s">
        <v>1302</v>
      </c>
      <c r="E4316">
        <v>4</v>
      </c>
    </row>
    <row r="4317" spans="1:5">
      <c r="A4317" t="s">
        <v>1039</v>
      </c>
      <c r="B4317">
        <v>2015</v>
      </c>
      <c r="C4317">
        <v>2011</v>
      </c>
      <c r="D4317" t="s">
        <v>1305</v>
      </c>
      <c r="E4317">
        <v>4</v>
      </c>
    </row>
    <row r="4318" spans="1:5">
      <c r="A4318" t="s">
        <v>895</v>
      </c>
      <c r="B4318">
        <v>2015</v>
      </c>
      <c r="C4318">
        <v>2011</v>
      </c>
      <c r="D4318" t="s">
        <v>1305</v>
      </c>
      <c r="E4318">
        <v>4</v>
      </c>
    </row>
    <row r="4319" spans="1:5">
      <c r="A4319" t="s">
        <v>895</v>
      </c>
      <c r="B4319">
        <v>2015</v>
      </c>
      <c r="C4319">
        <v>2011</v>
      </c>
      <c r="D4319" t="s">
        <v>1304</v>
      </c>
      <c r="E4319">
        <v>4</v>
      </c>
    </row>
    <row r="4320" spans="1:5">
      <c r="A4320" t="s">
        <v>895</v>
      </c>
      <c r="B4320">
        <v>2015</v>
      </c>
      <c r="C4320">
        <v>2011</v>
      </c>
      <c r="D4320" t="s">
        <v>1301</v>
      </c>
      <c r="E4320">
        <v>4</v>
      </c>
    </row>
    <row r="4321" spans="1:5">
      <c r="A4321" t="s">
        <v>895</v>
      </c>
      <c r="B4321">
        <v>2015</v>
      </c>
      <c r="C4321">
        <v>2011</v>
      </c>
      <c r="D4321" t="s">
        <v>1300</v>
      </c>
      <c r="E4321">
        <v>4</v>
      </c>
    </row>
    <row r="4322" spans="1:5">
      <c r="A4322" t="s">
        <v>895</v>
      </c>
      <c r="B4322">
        <v>2015</v>
      </c>
      <c r="C4322">
        <v>2011</v>
      </c>
      <c r="D4322" t="s">
        <v>1303</v>
      </c>
      <c r="E4322">
        <v>4</v>
      </c>
    </row>
    <row r="4323" spans="1:5">
      <c r="A4323" t="s">
        <v>108</v>
      </c>
      <c r="B4323">
        <v>2015</v>
      </c>
      <c r="C4323">
        <v>2011</v>
      </c>
      <c r="D4323" t="s">
        <v>1305</v>
      </c>
      <c r="E4323">
        <v>4</v>
      </c>
    </row>
    <row r="4324" spans="1:5">
      <c r="A4324" t="s">
        <v>108</v>
      </c>
      <c r="B4324">
        <v>2015</v>
      </c>
      <c r="C4324">
        <v>2011</v>
      </c>
      <c r="D4324" t="s">
        <v>1304</v>
      </c>
      <c r="E4324">
        <v>4</v>
      </c>
    </row>
    <row r="4325" spans="1:5">
      <c r="A4325" t="s">
        <v>108</v>
      </c>
      <c r="B4325">
        <v>2015</v>
      </c>
      <c r="C4325">
        <v>2011</v>
      </c>
      <c r="D4325" t="s">
        <v>1301</v>
      </c>
      <c r="E4325">
        <v>4</v>
      </c>
    </row>
    <row r="4326" spans="1:5">
      <c r="A4326" t="s">
        <v>108</v>
      </c>
      <c r="B4326">
        <v>2015</v>
      </c>
      <c r="C4326">
        <v>2011</v>
      </c>
      <c r="D4326" t="s">
        <v>1300</v>
      </c>
      <c r="E4326">
        <v>4</v>
      </c>
    </row>
    <row r="4327" spans="1:5">
      <c r="A4327" t="s">
        <v>108</v>
      </c>
      <c r="B4327">
        <v>2015</v>
      </c>
      <c r="C4327">
        <v>2011</v>
      </c>
      <c r="D4327" t="s">
        <v>1303</v>
      </c>
      <c r="E4327">
        <v>4</v>
      </c>
    </row>
    <row r="4328" spans="1:5">
      <c r="A4328" t="s">
        <v>108</v>
      </c>
      <c r="B4328">
        <v>2015</v>
      </c>
      <c r="C4328">
        <v>2011</v>
      </c>
      <c r="D4328" t="s">
        <v>1302</v>
      </c>
      <c r="E4328">
        <v>4</v>
      </c>
    </row>
    <row r="4329" spans="1:5">
      <c r="A4329" t="s">
        <v>884</v>
      </c>
      <c r="B4329">
        <v>2016</v>
      </c>
      <c r="C4329">
        <v>2011</v>
      </c>
      <c r="D4329" t="s">
        <v>1305</v>
      </c>
      <c r="E4329">
        <v>5</v>
      </c>
    </row>
    <row r="4330" spans="1:5">
      <c r="A4330" t="s">
        <v>884</v>
      </c>
      <c r="B4330">
        <v>2016</v>
      </c>
      <c r="C4330">
        <v>2011</v>
      </c>
      <c r="D4330" t="s">
        <v>1304</v>
      </c>
      <c r="E4330">
        <v>5</v>
      </c>
    </row>
    <row r="4331" spans="1:5">
      <c r="A4331" t="s">
        <v>884</v>
      </c>
      <c r="B4331">
        <v>2016</v>
      </c>
      <c r="C4331">
        <v>2011</v>
      </c>
      <c r="D4331" t="s">
        <v>1303</v>
      </c>
      <c r="E4331">
        <v>5</v>
      </c>
    </row>
    <row r="4332" spans="1:5">
      <c r="A4332" t="s">
        <v>54</v>
      </c>
      <c r="B4332">
        <v>2016</v>
      </c>
      <c r="C4332">
        <v>2011</v>
      </c>
      <c r="D4332" t="s">
        <v>1305</v>
      </c>
      <c r="E4332">
        <v>5</v>
      </c>
    </row>
    <row r="4333" spans="1:5">
      <c r="A4333" t="s">
        <v>54</v>
      </c>
      <c r="B4333">
        <v>2016</v>
      </c>
      <c r="C4333">
        <v>2011</v>
      </c>
      <c r="D4333" t="s">
        <v>1304</v>
      </c>
      <c r="E4333">
        <v>5</v>
      </c>
    </row>
    <row r="4334" spans="1:5">
      <c r="A4334" t="s">
        <v>54</v>
      </c>
      <c r="B4334">
        <v>2016</v>
      </c>
      <c r="C4334">
        <v>2011</v>
      </c>
      <c r="D4334" t="s">
        <v>1300</v>
      </c>
      <c r="E4334">
        <v>5</v>
      </c>
    </row>
    <row r="4335" spans="1:5">
      <c r="A4335" t="s">
        <v>54</v>
      </c>
      <c r="B4335">
        <v>2016</v>
      </c>
      <c r="C4335">
        <v>2011</v>
      </c>
      <c r="D4335" t="s">
        <v>1303</v>
      </c>
      <c r="E4335">
        <v>5</v>
      </c>
    </row>
    <row r="4336" spans="1:5">
      <c r="A4336" t="s">
        <v>54</v>
      </c>
      <c r="B4336">
        <v>2016</v>
      </c>
      <c r="C4336">
        <v>2011</v>
      </c>
      <c r="D4336" t="s">
        <v>1302</v>
      </c>
      <c r="E4336">
        <v>5</v>
      </c>
    </row>
    <row r="4337" spans="1:5">
      <c r="A4337" t="s">
        <v>97</v>
      </c>
      <c r="B4337">
        <v>2015</v>
      </c>
      <c r="C4337">
        <v>2011</v>
      </c>
      <c r="D4337" t="s">
        <v>1305</v>
      </c>
      <c r="E4337">
        <v>4</v>
      </c>
    </row>
    <row r="4338" spans="1:5">
      <c r="A4338" t="s">
        <v>97</v>
      </c>
      <c r="B4338">
        <v>2015</v>
      </c>
      <c r="C4338">
        <v>2011</v>
      </c>
      <c r="D4338" t="s">
        <v>1304</v>
      </c>
      <c r="E4338">
        <v>4</v>
      </c>
    </row>
    <row r="4339" spans="1:5">
      <c r="A4339" t="s">
        <v>97</v>
      </c>
      <c r="B4339">
        <v>2015</v>
      </c>
      <c r="C4339">
        <v>2011</v>
      </c>
      <c r="D4339" t="s">
        <v>1301</v>
      </c>
      <c r="E4339">
        <v>4</v>
      </c>
    </row>
    <row r="4340" spans="1:5">
      <c r="A4340" t="s">
        <v>97</v>
      </c>
      <c r="B4340">
        <v>2015</v>
      </c>
      <c r="C4340">
        <v>2011</v>
      </c>
      <c r="D4340" t="s">
        <v>1300</v>
      </c>
      <c r="E4340">
        <v>4</v>
      </c>
    </row>
    <row r="4341" spans="1:5">
      <c r="A4341" t="s">
        <v>97</v>
      </c>
      <c r="B4341">
        <v>2015</v>
      </c>
      <c r="C4341">
        <v>2011</v>
      </c>
      <c r="D4341" t="s">
        <v>1303</v>
      </c>
      <c r="E4341">
        <v>4</v>
      </c>
    </row>
    <row r="4342" spans="1:5">
      <c r="A4342" t="s">
        <v>97</v>
      </c>
      <c r="B4342">
        <v>2015</v>
      </c>
      <c r="C4342">
        <v>2011</v>
      </c>
      <c r="D4342" t="s">
        <v>1302</v>
      </c>
      <c r="E4342">
        <v>4</v>
      </c>
    </row>
    <row r="4343" spans="1:5">
      <c r="A4343" t="s">
        <v>1020</v>
      </c>
      <c r="B4343">
        <v>2014</v>
      </c>
      <c r="C4343">
        <v>2011</v>
      </c>
      <c r="D4343" t="s">
        <v>1301</v>
      </c>
      <c r="E4343">
        <v>3</v>
      </c>
    </row>
    <row r="4344" spans="1:5">
      <c r="A4344" t="s">
        <v>101</v>
      </c>
      <c r="B4344">
        <v>2015</v>
      </c>
      <c r="C4344">
        <v>2011</v>
      </c>
      <c r="D4344" t="s">
        <v>1305</v>
      </c>
      <c r="E4344">
        <v>4</v>
      </c>
    </row>
    <row r="4345" spans="1:5">
      <c r="A4345" t="s">
        <v>101</v>
      </c>
      <c r="B4345">
        <v>2015</v>
      </c>
      <c r="C4345">
        <v>2011</v>
      </c>
      <c r="D4345" t="s">
        <v>1304</v>
      </c>
      <c r="E4345">
        <v>4</v>
      </c>
    </row>
    <row r="4346" spans="1:5">
      <c r="A4346" t="s">
        <v>101</v>
      </c>
      <c r="B4346">
        <v>2015</v>
      </c>
      <c r="C4346">
        <v>2011</v>
      </c>
      <c r="D4346" t="s">
        <v>1301</v>
      </c>
      <c r="E4346">
        <v>4</v>
      </c>
    </row>
    <row r="4347" spans="1:5">
      <c r="A4347" t="s">
        <v>101</v>
      </c>
      <c r="B4347">
        <v>2015</v>
      </c>
      <c r="C4347">
        <v>2011</v>
      </c>
      <c r="D4347" t="s">
        <v>1303</v>
      </c>
      <c r="E4347">
        <v>4</v>
      </c>
    </row>
    <row r="4348" spans="1:5">
      <c r="A4348" t="s">
        <v>101</v>
      </c>
      <c r="B4348">
        <v>2015</v>
      </c>
      <c r="C4348">
        <v>2011</v>
      </c>
      <c r="D4348" t="s">
        <v>1302</v>
      </c>
      <c r="E4348">
        <v>4</v>
      </c>
    </row>
    <row r="4349" spans="1:5">
      <c r="A4349" t="s">
        <v>921</v>
      </c>
      <c r="B4349">
        <v>2014</v>
      </c>
      <c r="C4349">
        <v>2011</v>
      </c>
      <c r="D4349" t="s">
        <v>1305</v>
      </c>
      <c r="E4349">
        <v>3</v>
      </c>
    </row>
    <row r="4350" spans="1:5">
      <c r="A4350" t="s">
        <v>921</v>
      </c>
      <c r="B4350">
        <v>2014</v>
      </c>
      <c r="C4350">
        <v>2011</v>
      </c>
      <c r="D4350" t="s">
        <v>1304</v>
      </c>
      <c r="E4350">
        <v>3</v>
      </c>
    </row>
    <row r="4351" spans="1:5">
      <c r="A4351" t="s">
        <v>921</v>
      </c>
      <c r="B4351">
        <v>2014</v>
      </c>
      <c r="C4351">
        <v>2011</v>
      </c>
      <c r="D4351" t="s">
        <v>1301</v>
      </c>
      <c r="E4351">
        <v>3</v>
      </c>
    </row>
    <row r="4352" spans="1:5">
      <c r="A4352" t="s">
        <v>921</v>
      </c>
      <c r="B4352">
        <v>2014</v>
      </c>
      <c r="C4352">
        <v>2011</v>
      </c>
      <c r="D4352" t="s">
        <v>1300</v>
      </c>
      <c r="E4352">
        <v>3</v>
      </c>
    </row>
    <row r="4353" spans="1:5">
      <c r="A4353" t="s">
        <v>921</v>
      </c>
      <c r="B4353">
        <v>2014</v>
      </c>
      <c r="C4353">
        <v>2011</v>
      </c>
      <c r="D4353" t="s">
        <v>1303</v>
      </c>
      <c r="E4353">
        <v>3</v>
      </c>
    </row>
    <row r="4354" spans="1:5">
      <c r="A4354" t="s">
        <v>104</v>
      </c>
      <c r="B4354">
        <v>2015</v>
      </c>
      <c r="C4354">
        <v>2011</v>
      </c>
      <c r="D4354" t="s">
        <v>1305</v>
      </c>
      <c r="E4354">
        <v>4</v>
      </c>
    </row>
    <row r="4355" spans="1:5">
      <c r="A4355" t="s">
        <v>104</v>
      </c>
      <c r="B4355">
        <v>2015</v>
      </c>
      <c r="C4355">
        <v>2011</v>
      </c>
      <c r="D4355" t="s">
        <v>1304</v>
      </c>
      <c r="E4355">
        <v>4</v>
      </c>
    </row>
    <row r="4356" spans="1:5">
      <c r="A4356" t="s">
        <v>104</v>
      </c>
      <c r="B4356">
        <v>2015</v>
      </c>
      <c r="C4356">
        <v>2011</v>
      </c>
      <c r="D4356" t="s">
        <v>1301</v>
      </c>
      <c r="E4356">
        <v>4</v>
      </c>
    </row>
    <row r="4357" spans="1:5">
      <c r="A4357" t="s">
        <v>104</v>
      </c>
      <c r="B4357">
        <v>2015</v>
      </c>
      <c r="C4357">
        <v>2011</v>
      </c>
      <c r="D4357" t="s">
        <v>1300</v>
      </c>
      <c r="E4357">
        <v>4</v>
      </c>
    </row>
    <row r="4358" spans="1:5">
      <c r="A4358" t="s">
        <v>104</v>
      </c>
      <c r="B4358">
        <v>2015</v>
      </c>
      <c r="C4358">
        <v>2011</v>
      </c>
      <c r="D4358" t="s">
        <v>1303</v>
      </c>
      <c r="E4358">
        <v>4</v>
      </c>
    </row>
    <row r="4359" spans="1:5">
      <c r="A4359" t="s">
        <v>104</v>
      </c>
      <c r="B4359">
        <v>2015</v>
      </c>
      <c r="C4359">
        <v>2011</v>
      </c>
      <c r="D4359" t="s">
        <v>1302</v>
      </c>
      <c r="E4359">
        <v>4</v>
      </c>
    </row>
    <row r="4360" spans="1:5">
      <c r="A4360" t="s">
        <v>105</v>
      </c>
      <c r="B4360">
        <v>2015</v>
      </c>
      <c r="C4360">
        <v>2011</v>
      </c>
      <c r="D4360" t="s">
        <v>1305</v>
      </c>
      <c r="E4360">
        <v>4</v>
      </c>
    </row>
    <row r="4361" spans="1:5">
      <c r="A4361" t="s">
        <v>105</v>
      </c>
      <c r="B4361">
        <v>2015</v>
      </c>
      <c r="C4361">
        <v>2011</v>
      </c>
      <c r="D4361" t="s">
        <v>1304</v>
      </c>
      <c r="E4361">
        <v>4</v>
      </c>
    </row>
    <row r="4362" spans="1:5">
      <c r="A4362" t="s">
        <v>105</v>
      </c>
      <c r="B4362">
        <v>2015</v>
      </c>
      <c r="C4362">
        <v>2011</v>
      </c>
      <c r="D4362" t="s">
        <v>1301</v>
      </c>
      <c r="E4362">
        <v>4</v>
      </c>
    </row>
    <row r="4363" spans="1:5">
      <c r="A4363" t="s">
        <v>105</v>
      </c>
      <c r="B4363">
        <v>2015</v>
      </c>
      <c r="C4363">
        <v>2011</v>
      </c>
      <c r="D4363" t="s">
        <v>1303</v>
      </c>
      <c r="E4363">
        <v>4</v>
      </c>
    </row>
    <row r="4364" spans="1:5">
      <c r="A4364" t="s">
        <v>105</v>
      </c>
      <c r="B4364">
        <v>2015</v>
      </c>
      <c r="C4364">
        <v>2011</v>
      </c>
      <c r="D4364" t="s">
        <v>1302</v>
      </c>
      <c r="E4364">
        <v>4</v>
      </c>
    </row>
    <row r="4365" spans="1:5">
      <c r="A4365" t="s">
        <v>107</v>
      </c>
      <c r="B4365">
        <v>2015</v>
      </c>
      <c r="C4365">
        <v>2011</v>
      </c>
      <c r="D4365" t="s">
        <v>1305</v>
      </c>
      <c r="E4365">
        <v>4</v>
      </c>
    </row>
    <row r="4366" spans="1:5">
      <c r="A4366" t="s">
        <v>107</v>
      </c>
      <c r="B4366">
        <v>2015</v>
      </c>
      <c r="C4366">
        <v>2011</v>
      </c>
      <c r="D4366" t="s">
        <v>1304</v>
      </c>
      <c r="E4366">
        <v>4</v>
      </c>
    </row>
    <row r="4367" spans="1:5">
      <c r="A4367" t="s">
        <v>107</v>
      </c>
      <c r="B4367">
        <v>2015</v>
      </c>
      <c r="C4367">
        <v>2011</v>
      </c>
      <c r="D4367" t="s">
        <v>1303</v>
      </c>
      <c r="E4367">
        <v>4</v>
      </c>
    </row>
    <row r="4368" spans="1:5">
      <c r="A4368" t="s">
        <v>107</v>
      </c>
      <c r="B4368">
        <v>2015</v>
      </c>
      <c r="C4368">
        <v>2011</v>
      </c>
      <c r="D4368" t="s">
        <v>1302</v>
      </c>
      <c r="E4368">
        <v>4</v>
      </c>
    </row>
    <row r="4369" spans="1:5">
      <c r="A4369" t="s">
        <v>106</v>
      </c>
      <c r="B4369">
        <v>2015</v>
      </c>
      <c r="C4369">
        <v>2011</v>
      </c>
      <c r="D4369" t="s">
        <v>1304</v>
      </c>
      <c r="E4369">
        <v>4</v>
      </c>
    </row>
    <row r="4370" spans="1:5">
      <c r="A4370" t="s">
        <v>106</v>
      </c>
      <c r="B4370">
        <v>2015</v>
      </c>
      <c r="C4370">
        <v>2011</v>
      </c>
      <c r="D4370" t="s">
        <v>1301</v>
      </c>
      <c r="E4370">
        <v>4</v>
      </c>
    </row>
    <row r="4371" spans="1:5">
      <c r="A4371" t="s">
        <v>106</v>
      </c>
      <c r="B4371">
        <v>2015</v>
      </c>
      <c r="C4371">
        <v>2011</v>
      </c>
      <c r="D4371" t="s">
        <v>1303</v>
      </c>
      <c r="E4371">
        <v>4</v>
      </c>
    </row>
    <row r="4372" spans="1:5">
      <c r="A4372" t="s">
        <v>106</v>
      </c>
      <c r="B4372">
        <v>2015</v>
      </c>
      <c r="C4372">
        <v>2011</v>
      </c>
      <c r="D4372" t="s">
        <v>1302</v>
      </c>
      <c r="E4372">
        <v>4</v>
      </c>
    </row>
    <row r="4373" spans="1:5">
      <c r="A4373" t="s">
        <v>103</v>
      </c>
      <c r="B4373">
        <v>2015</v>
      </c>
      <c r="C4373">
        <v>2011</v>
      </c>
      <c r="D4373" t="s">
        <v>1305</v>
      </c>
      <c r="E4373">
        <v>4</v>
      </c>
    </row>
    <row r="4374" spans="1:5">
      <c r="A4374" t="s">
        <v>103</v>
      </c>
      <c r="B4374">
        <v>2015</v>
      </c>
      <c r="C4374">
        <v>2011</v>
      </c>
      <c r="D4374" t="s">
        <v>1304</v>
      </c>
      <c r="E4374">
        <v>4</v>
      </c>
    </row>
    <row r="4375" spans="1:5">
      <c r="A4375" t="s">
        <v>103</v>
      </c>
      <c r="B4375">
        <v>2015</v>
      </c>
      <c r="C4375">
        <v>2011</v>
      </c>
      <c r="D4375" t="s">
        <v>1301</v>
      </c>
      <c r="E4375">
        <v>4</v>
      </c>
    </row>
    <row r="4376" spans="1:5">
      <c r="A4376" t="s">
        <v>103</v>
      </c>
      <c r="B4376">
        <v>2015</v>
      </c>
      <c r="C4376">
        <v>2011</v>
      </c>
      <c r="D4376" t="s">
        <v>1303</v>
      </c>
      <c r="E4376">
        <v>4</v>
      </c>
    </row>
    <row r="4377" spans="1:5">
      <c r="A4377" t="s">
        <v>103</v>
      </c>
      <c r="B4377">
        <v>2015</v>
      </c>
      <c r="C4377">
        <v>2011</v>
      </c>
      <c r="D4377" t="s">
        <v>1302</v>
      </c>
      <c r="E4377">
        <v>4</v>
      </c>
    </row>
    <row r="4378" spans="1:5">
      <c r="A4378" t="s">
        <v>883</v>
      </c>
      <c r="B4378">
        <v>2016</v>
      </c>
      <c r="C4378">
        <v>2011</v>
      </c>
      <c r="D4378" t="s">
        <v>1305</v>
      </c>
      <c r="E4378">
        <v>5</v>
      </c>
    </row>
    <row r="4379" spans="1:5">
      <c r="A4379" t="s">
        <v>883</v>
      </c>
      <c r="B4379">
        <v>2016</v>
      </c>
      <c r="C4379">
        <v>2011</v>
      </c>
      <c r="D4379" t="s">
        <v>1304</v>
      </c>
      <c r="E4379">
        <v>5</v>
      </c>
    </row>
    <row r="4380" spans="1:5">
      <c r="A4380" t="s">
        <v>883</v>
      </c>
      <c r="B4380">
        <v>2016</v>
      </c>
      <c r="C4380">
        <v>2011</v>
      </c>
      <c r="D4380" t="s">
        <v>1301</v>
      </c>
      <c r="E4380">
        <v>5</v>
      </c>
    </row>
    <row r="4381" spans="1:5">
      <c r="A4381" t="s">
        <v>883</v>
      </c>
      <c r="B4381">
        <v>2016</v>
      </c>
      <c r="C4381">
        <v>2011</v>
      </c>
      <c r="D4381" t="s">
        <v>1303</v>
      </c>
      <c r="E4381">
        <v>5</v>
      </c>
    </row>
    <row r="4382" spans="1:5">
      <c r="A4382" t="s">
        <v>100</v>
      </c>
      <c r="B4382">
        <v>2015</v>
      </c>
      <c r="C4382">
        <v>2011</v>
      </c>
      <c r="D4382" t="s">
        <v>1305</v>
      </c>
      <c r="E4382">
        <v>4</v>
      </c>
    </row>
    <row r="4383" spans="1:5">
      <c r="A4383" t="s">
        <v>100</v>
      </c>
      <c r="B4383">
        <v>2015</v>
      </c>
      <c r="C4383">
        <v>2011</v>
      </c>
      <c r="D4383" t="s">
        <v>1304</v>
      </c>
      <c r="E4383">
        <v>4</v>
      </c>
    </row>
    <row r="4384" spans="1:5">
      <c r="A4384" t="s">
        <v>100</v>
      </c>
      <c r="B4384">
        <v>2015</v>
      </c>
      <c r="C4384">
        <v>2011</v>
      </c>
      <c r="D4384" t="s">
        <v>1301</v>
      </c>
      <c r="E4384">
        <v>4</v>
      </c>
    </row>
    <row r="4385" spans="1:5">
      <c r="A4385" t="s">
        <v>100</v>
      </c>
      <c r="B4385">
        <v>2015</v>
      </c>
      <c r="C4385">
        <v>2011</v>
      </c>
      <c r="D4385" t="s">
        <v>1300</v>
      </c>
      <c r="E4385">
        <v>4</v>
      </c>
    </row>
    <row r="4386" spans="1:5">
      <c r="A4386" t="s">
        <v>100</v>
      </c>
      <c r="B4386">
        <v>2015</v>
      </c>
      <c r="C4386">
        <v>2011</v>
      </c>
      <c r="D4386" t="s">
        <v>1303</v>
      </c>
      <c r="E4386">
        <v>4</v>
      </c>
    </row>
    <row r="4387" spans="1:5">
      <c r="A4387" t="s">
        <v>100</v>
      </c>
      <c r="B4387">
        <v>2015</v>
      </c>
      <c r="C4387">
        <v>2011</v>
      </c>
      <c r="D4387" t="s">
        <v>1302</v>
      </c>
      <c r="E4387">
        <v>4</v>
      </c>
    </row>
    <row r="4388" spans="1:5">
      <c r="A4388" t="s">
        <v>95</v>
      </c>
      <c r="B4388">
        <v>2015</v>
      </c>
      <c r="C4388">
        <v>2011</v>
      </c>
      <c r="D4388" t="s">
        <v>1305</v>
      </c>
      <c r="E4388">
        <v>4</v>
      </c>
    </row>
    <row r="4389" spans="1:5">
      <c r="A4389" t="s">
        <v>95</v>
      </c>
      <c r="B4389">
        <v>2015</v>
      </c>
      <c r="C4389">
        <v>2011</v>
      </c>
      <c r="D4389" t="s">
        <v>1304</v>
      </c>
      <c r="E4389">
        <v>4</v>
      </c>
    </row>
    <row r="4390" spans="1:5">
      <c r="A4390" t="s">
        <v>95</v>
      </c>
      <c r="B4390">
        <v>2015</v>
      </c>
      <c r="C4390">
        <v>2011</v>
      </c>
      <c r="D4390" t="s">
        <v>1301</v>
      </c>
      <c r="E4390">
        <v>4</v>
      </c>
    </row>
    <row r="4391" spans="1:5">
      <c r="A4391" t="s">
        <v>95</v>
      </c>
      <c r="B4391">
        <v>2015</v>
      </c>
      <c r="C4391">
        <v>2011</v>
      </c>
      <c r="D4391" t="s">
        <v>1300</v>
      </c>
      <c r="E4391">
        <v>4</v>
      </c>
    </row>
    <row r="4392" spans="1:5">
      <c r="A4392" t="s">
        <v>95</v>
      </c>
      <c r="B4392">
        <v>2015</v>
      </c>
      <c r="C4392">
        <v>2011</v>
      </c>
      <c r="D4392" t="s">
        <v>1303</v>
      </c>
      <c r="E4392">
        <v>4</v>
      </c>
    </row>
    <row r="4393" spans="1:5">
      <c r="A4393" t="s">
        <v>95</v>
      </c>
      <c r="B4393">
        <v>2015</v>
      </c>
      <c r="C4393">
        <v>2011</v>
      </c>
      <c r="D4393" t="s">
        <v>1302</v>
      </c>
      <c r="E4393">
        <v>4</v>
      </c>
    </row>
    <row r="4394" spans="1:5">
      <c r="A4394" t="s">
        <v>94</v>
      </c>
      <c r="B4394">
        <v>2015</v>
      </c>
      <c r="C4394">
        <v>2011</v>
      </c>
      <c r="D4394" t="s">
        <v>1305</v>
      </c>
      <c r="E4394">
        <v>4</v>
      </c>
    </row>
    <row r="4395" spans="1:5">
      <c r="A4395" t="s">
        <v>94</v>
      </c>
      <c r="B4395">
        <v>2015</v>
      </c>
      <c r="C4395">
        <v>2011</v>
      </c>
      <c r="D4395" t="s">
        <v>1304</v>
      </c>
      <c r="E4395">
        <v>4</v>
      </c>
    </row>
    <row r="4396" spans="1:5">
      <c r="A4396" t="s">
        <v>94</v>
      </c>
      <c r="B4396">
        <v>2015</v>
      </c>
      <c r="C4396">
        <v>2011</v>
      </c>
      <c r="D4396" t="s">
        <v>1301</v>
      </c>
      <c r="E4396">
        <v>4</v>
      </c>
    </row>
    <row r="4397" spans="1:5">
      <c r="A4397" t="s">
        <v>94</v>
      </c>
      <c r="B4397">
        <v>2015</v>
      </c>
      <c r="C4397">
        <v>2011</v>
      </c>
      <c r="D4397" t="s">
        <v>1303</v>
      </c>
      <c r="E4397">
        <v>4</v>
      </c>
    </row>
    <row r="4398" spans="1:5">
      <c r="A4398" t="s">
        <v>94</v>
      </c>
      <c r="B4398">
        <v>2015</v>
      </c>
      <c r="C4398">
        <v>2011</v>
      </c>
      <c r="D4398" t="s">
        <v>1302</v>
      </c>
      <c r="E4398">
        <v>4</v>
      </c>
    </row>
    <row r="4399" spans="1:5">
      <c r="A4399" t="s">
        <v>93</v>
      </c>
      <c r="B4399">
        <v>2015</v>
      </c>
      <c r="C4399">
        <v>2011</v>
      </c>
      <c r="D4399" t="s">
        <v>1305</v>
      </c>
      <c r="E4399">
        <v>4</v>
      </c>
    </row>
    <row r="4400" spans="1:5">
      <c r="A4400" t="s">
        <v>93</v>
      </c>
      <c r="B4400">
        <v>2015</v>
      </c>
      <c r="C4400">
        <v>2011</v>
      </c>
      <c r="D4400" t="s">
        <v>1304</v>
      </c>
      <c r="E4400">
        <v>4</v>
      </c>
    </row>
    <row r="4401" spans="1:5">
      <c r="A4401" t="s">
        <v>93</v>
      </c>
      <c r="B4401">
        <v>2015</v>
      </c>
      <c r="C4401">
        <v>2011</v>
      </c>
      <c r="D4401" t="s">
        <v>1301</v>
      </c>
      <c r="E4401">
        <v>4</v>
      </c>
    </row>
    <row r="4402" spans="1:5">
      <c r="A4402" t="s">
        <v>93</v>
      </c>
      <c r="B4402">
        <v>2015</v>
      </c>
      <c r="C4402">
        <v>2011</v>
      </c>
      <c r="D4402" t="s">
        <v>1303</v>
      </c>
      <c r="E4402">
        <v>4</v>
      </c>
    </row>
    <row r="4403" spans="1:5">
      <c r="A4403" t="s">
        <v>93</v>
      </c>
      <c r="B4403">
        <v>2015</v>
      </c>
      <c r="C4403">
        <v>2011</v>
      </c>
      <c r="D4403" t="s">
        <v>1302</v>
      </c>
      <c r="E4403">
        <v>4</v>
      </c>
    </row>
    <row r="4404" spans="1:5">
      <c r="A4404" t="s">
        <v>153</v>
      </c>
      <c r="B4404">
        <v>2014</v>
      </c>
      <c r="C4404">
        <v>2011</v>
      </c>
      <c r="D4404" t="s">
        <v>1304</v>
      </c>
      <c r="E4404">
        <v>3</v>
      </c>
    </row>
    <row r="4405" spans="1:5">
      <c r="A4405" t="s">
        <v>153</v>
      </c>
      <c r="B4405">
        <v>2014</v>
      </c>
      <c r="C4405">
        <v>2011</v>
      </c>
      <c r="D4405" t="s">
        <v>1300</v>
      </c>
      <c r="E4405">
        <v>3</v>
      </c>
    </row>
    <row r="4406" spans="1:5">
      <c r="A4406" t="s">
        <v>153</v>
      </c>
      <c r="B4406">
        <v>2014</v>
      </c>
      <c r="C4406">
        <v>2011</v>
      </c>
      <c r="D4406" t="s">
        <v>1303</v>
      </c>
      <c r="E4406">
        <v>3</v>
      </c>
    </row>
    <row r="4407" spans="1:5">
      <c r="A4407" t="s">
        <v>153</v>
      </c>
      <c r="B4407">
        <v>2014</v>
      </c>
      <c r="C4407">
        <v>2011</v>
      </c>
      <c r="D4407" t="s">
        <v>1302</v>
      </c>
      <c r="E4407">
        <v>3</v>
      </c>
    </row>
    <row r="4408" spans="1:5">
      <c r="A4408" t="s">
        <v>901</v>
      </c>
      <c r="B4408">
        <v>2015</v>
      </c>
      <c r="C4408">
        <v>2011</v>
      </c>
      <c r="D4408" t="s">
        <v>1305</v>
      </c>
      <c r="E4408">
        <v>4</v>
      </c>
    </row>
    <row r="4409" spans="1:5">
      <c r="A4409" t="s">
        <v>901</v>
      </c>
      <c r="B4409">
        <v>2015</v>
      </c>
      <c r="C4409">
        <v>2011</v>
      </c>
      <c r="D4409" t="s">
        <v>1304</v>
      </c>
      <c r="E4409">
        <v>4</v>
      </c>
    </row>
    <row r="4410" spans="1:5">
      <c r="A4410" t="s">
        <v>901</v>
      </c>
      <c r="B4410">
        <v>2015</v>
      </c>
      <c r="C4410">
        <v>2011</v>
      </c>
      <c r="D4410" t="s">
        <v>1301</v>
      </c>
      <c r="E4410">
        <v>4</v>
      </c>
    </row>
    <row r="4411" spans="1:5">
      <c r="A4411" t="s">
        <v>901</v>
      </c>
      <c r="B4411">
        <v>2015</v>
      </c>
      <c r="C4411">
        <v>2011</v>
      </c>
      <c r="D4411" t="s">
        <v>1300</v>
      </c>
      <c r="E4411">
        <v>4</v>
      </c>
    </row>
    <row r="4412" spans="1:5">
      <c r="A4412" t="s">
        <v>901</v>
      </c>
      <c r="B4412">
        <v>2015</v>
      </c>
      <c r="C4412">
        <v>2011</v>
      </c>
      <c r="D4412" t="s">
        <v>1303</v>
      </c>
      <c r="E4412">
        <v>4</v>
      </c>
    </row>
    <row r="4413" spans="1:5">
      <c r="A4413" t="s">
        <v>902</v>
      </c>
      <c r="B4413">
        <v>2015</v>
      </c>
      <c r="C4413">
        <v>2011</v>
      </c>
      <c r="D4413" t="s">
        <v>1305</v>
      </c>
      <c r="E4413">
        <v>4</v>
      </c>
    </row>
    <row r="4414" spans="1:5">
      <c r="A4414" t="s">
        <v>902</v>
      </c>
      <c r="B4414">
        <v>2015</v>
      </c>
      <c r="C4414">
        <v>2011</v>
      </c>
      <c r="D4414" t="s">
        <v>1304</v>
      </c>
      <c r="E4414">
        <v>4</v>
      </c>
    </row>
    <row r="4415" spans="1:5">
      <c r="A4415" t="s">
        <v>902</v>
      </c>
      <c r="B4415">
        <v>2015</v>
      </c>
      <c r="C4415">
        <v>2011</v>
      </c>
      <c r="D4415" t="s">
        <v>1301</v>
      </c>
      <c r="E4415">
        <v>4</v>
      </c>
    </row>
    <row r="4416" spans="1:5">
      <c r="A4416" t="s">
        <v>902</v>
      </c>
      <c r="B4416">
        <v>2015</v>
      </c>
      <c r="C4416">
        <v>2011</v>
      </c>
      <c r="D4416" t="s">
        <v>1300</v>
      </c>
      <c r="E4416">
        <v>4</v>
      </c>
    </row>
    <row r="4417" spans="1:5">
      <c r="A4417" t="s">
        <v>902</v>
      </c>
      <c r="B4417">
        <v>2015</v>
      </c>
      <c r="C4417">
        <v>2011</v>
      </c>
      <c r="D4417" t="s">
        <v>1303</v>
      </c>
      <c r="E4417">
        <v>4</v>
      </c>
    </row>
    <row r="4418" spans="1:5">
      <c r="A4418" t="s">
        <v>152</v>
      </c>
      <c r="B4418">
        <v>2014</v>
      </c>
      <c r="C4418">
        <v>2011</v>
      </c>
      <c r="D4418" t="s">
        <v>1305</v>
      </c>
      <c r="E4418">
        <v>3</v>
      </c>
    </row>
    <row r="4419" spans="1:5">
      <c r="A4419" t="s">
        <v>152</v>
      </c>
      <c r="B4419">
        <v>2014</v>
      </c>
      <c r="C4419">
        <v>2011</v>
      </c>
      <c r="D4419" t="s">
        <v>1304</v>
      </c>
      <c r="E4419">
        <v>3</v>
      </c>
    </row>
    <row r="4420" spans="1:5">
      <c r="A4420" t="s">
        <v>152</v>
      </c>
      <c r="B4420">
        <v>2014</v>
      </c>
      <c r="C4420">
        <v>2011</v>
      </c>
      <c r="D4420" t="s">
        <v>1301</v>
      </c>
      <c r="E4420">
        <v>3</v>
      </c>
    </row>
    <row r="4421" spans="1:5">
      <c r="A4421" t="s">
        <v>152</v>
      </c>
      <c r="B4421">
        <v>2014</v>
      </c>
      <c r="C4421">
        <v>2011</v>
      </c>
      <c r="D4421" t="s">
        <v>1300</v>
      </c>
      <c r="E4421">
        <v>3</v>
      </c>
    </row>
    <row r="4422" spans="1:5">
      <c r="A4422" t="s">
        <v>152</v>
      </c>
      <c r="B4422">
        <v>2014</v>
      </c>
      <c r="C4422">
        <v>2011</v>
      </c>
      <c r="D4422" t="s">
        <v>1303</v>
      </c>
      <c r="E4422">
        <v>3</v>
      </c>
    </row>
    <row r="4423" spans="1:5">
      <c r="A4423" t="s">
        <v>152</v>
      </c>
      <c r="B4423">
        <v>2014</v>
      </c>
      <c r="C4423">
        <v>2011</v>
      </c>
      <c r="D4423" t="s">
        <v>1302</v>
      </c>
      <c r="E4423">
        <v>3</v>
      </c>
    </row>
    <row r="4424" spans="1:5">
      <c r="A4424" t="s">
        <v>1191</v>
      </c>
      <c r="B4424">
        <v>2015</v>
      </c>
      <c r="C4424">
        <v>2011</v>
      </c>
      <c r="D4424" t="s">
        <v>1305</v>
      </c>
      <c r="E4424">
        <v>4</v>
      </c>
    </row>
    <row r="4425" spans="1:5">
      <c r="A4425" t="s">
        <v>896</v>
      </c>
      <c r="B4425">
        <v>2015</v>
      </c>
      <c r="C4425">
        <v>2011</v>
      </c>
      <c r="D4425" t="s">
        <v>1304</v>
      </c>
      <c r="E4425">
        <v>4</v>
      </c>
    </row>
    <row r="4426" spans="1:5">
      <c r="A4426" t="s">
        <v>896</v>
      </c>
      <c r="B4426">
        <v>2015</v>
      </c>
      <c r="C4426">
        <v>2011</v>
      </c>
      <c r="D4426" t="s">
        <v>1303</v>
      </c>
      <c r="E4426">
        <v>4</v>
      </c>
    </row>
    <row r="4427" spans="1:5">
      <c r="A4427" t="s">
        <v>57</v>
      </c>
      <c r="B4427">
        <v>2016</v>
      </c>
      <c r="C4427">
        <v>2011</v>
      </c>
      <c r="D4427" t="s">
        <v>1305</v>
      </c>
      <c r="E4427">
        <v>5</v>
      </c>
    </row>
    <row r="4428" spans="1:5">
      <c r="A4428" t="s">
        <v>57</v>
      </c>
      <c r="B4428">
        <v>2016</v>
      </c>
      <c r="C4428">
        <v>2011</v>
      </c>
      <c r="D4428" t="s">
        <v>1304</v>
      </c>
      <c r="E4428">
        <v>5</v>
      </c>
    </row>
    <row r="4429" spans="1:5">
      <c r="A4429" t="s">
        <v>57</v>
      </c>
      <c r="B4429">
        <v>2016</v>
      </c>
      <c r="C4429">
        <v>2011</v>
      </c>
      <c r="D4429" t="s">
        <v>1301</v>
      </c>
      <c r="E4429">
        <v>5</v>
      </c>
    </row>
    <row r="4430" spans="1:5">
      <c r="A4430" t="s">
        <v>57</v>
      </c>
      <c r="B4430">
        <v>2016</v>
      </c>
      <c r="C4430">
        <v>2011</v>
      </c>
      <c r="D4430" t="s">
        <v>1300</v>
      </c>
      <c r="E4430">
        <v>5</v>
      </c>
    </row>
    <row r="4431" spans="1:5">
      <c r="A4431" t="s">
        <v>57</v>
      </c>
      <c r="B4431">
        <v>2016</v>
      </c>
      <c r="C4431">
        <v>2011</v>
      </c>
      <c r="D4431" t="s">
        <v>1303</v>
      </c>
      <c r="E4431">
        <v>5</v>
      </c>
    </row>
    <row r="4432" spans="1:5">
      <c r="A4432" t="s">
        <v>57</v>
      </c>
      <c r="B4432">
        <v>2016</v>
      </c>
      <c r="C4432">
        <v>2011</v>
      </c>
      <c r="D4432" t="s">
        <v>1302</v>
      </c>
      <c r="E4432">
        <v>5</v>
      </c>
    </row>
    <row r="4433" spans="1:5">
      <c r="A4433" t="s">
        <v>144</v>
      </c>
      <c r="B4433">
        <v>2014</v>
      </c>
      <c r="C4433">
        <v>2011</v>
      </c>
      <c r="D4433" t="s">
        <v>1305</v>
      </c>
      <c r="E4433">
        <v>3</v>
      </c>
    </row>
    <row r="4434" spans="1:5">
      <c r="A4434" t="s">
        <v>144</v>
      </c>
      <c r="B4434">
        <v>2014</v>
      </c>
      <c r="C4434">
        <v>2011</v>
      </c>
      <c r="D4434" t="s">
        <v>1304</v>
      </c>
      <c r="E4434">
        <v>3</v>
      </c>
    </row>
    <row r="4435" spans="1:5">
      <c r="A4435" t="s">
        <v>144</v>
      </c>
      <c r="B4435">
        <v>2014</v>
      </c>
      <c r="C4435">
        <v>2011</v>
      </c>
      <c r="D4435" t="s">
        <v>1303</v>
      </c>
      <c r="E4435">
        <v>3</v>
      </c>
    </row>
    <row r="4436" spans="1:5">
      <c r="A4436" t="s">
        <v>144</v>
      </c>
      <c r="B4436">
        <v>2014</v>
      </c>
      <c r="C4436">
        <v>2011</v>
      </c>
      <c r="D4436" t="s">
        <v>1302</v>
      </c>
      <c r="E4436">
        <v>3</v>
      </c>
    </row>
    <row r="4437" spans="1:5">
      <c r="A4437" t="s">
        <v>96</v>
      </c>
      <c r="B4437">
        <v>2015</v>
      </c>
      <c r="C4437">
        <v>2011</v>
      </c>
      <c r="D4437" t="s">
        <v>1305</v>
      </c>
      <c r="E4437">
        <v>4</v>
      </c>
    </row>
    <row r="4438" spans="1:5">
      <c r="A4438" t="s">
        <v>96</v>
      </c>
      <c r="B4438">
        <v>2015</v>
      </c>
      <c r="C4438">
        <v>2011</v>
      </c>
      <c r="D4438" t="s">
        <v>1304</v>
      </c>
      <c r="E4438">
        <v>4</v>
      </c>
    </row>
    <row r="4439" spans="1:5">
      <c r="A4439" t="s">
        <v>96</v>
      </c>
      <c r="B4439">
        <v>2015</v>
      </c>
      <c r="C4439">
        <v>2011</v>
      </c>
      <c r="D4439" t="s">
        <v>1301</v>
      </c>
      <c r="E4439">
        <v>4</v>
      </c>
    </row>
    <row r="4440" spans="1:5">
      <c r="A4440" t="s">
        <v>96</v>
      </c>
      <c r="B4440">
        <v>2015</v>
      </c>
      <c r="C4440">
        <v>2011</v>
      </c>
      <c r="D4440" t="s">
        <v>1300</v>
      </c>
      <c r="E4440">
        <v>4</v>
      </c>
    </row>
    <row r="4441" spans="1:5">
      <c r="A4441" t="s">
        <v>96</v>
      </c>
      <c r="B4441">
        <v>2015</v>
      </c>
      <c r="C4441">
        <v>2011</v>
      </c>
      <c r="D4441" t="s">
        <v>1303</v>
      </c>
      <c r="E4441">
        <v>4</v>
      </c>
    </row>
    <row r="4442" spans="1:5">
      <c r="A4442" t="s">
        <v>96</v>
      </c>
      <c r="B4442">
        <v>2015</v>
      </c>
      <c r="C4442">
        <v>2011</v>
      </c>
      <c r="D4442" t="s">
        <v>1302</v>
      </c>
      <c r="E4442">
        <v>4</v>
      </c>
    </row>
    <row r="4443" spans="1:5">
      <c r="A4443" t="s">
        <v>1189</v>
      </c>
      <c r="B4443">
        <v>2015</v>
      </c>
      <c r="C4443">
        <v>2011</v>
      </c>
      <c r="D4443" t="s">
        <v>1305</v>
      </c>
      <c r="E4443">
        <v>4</v>
      </c>
    </row>
    <row r="4444" spans="1:5">
      <c r="A4444" t="s">
        <v>1193</v>
      </c>
      <c r="B4444">
        <v>2015</v>
      </c>
      <c r="C4444">
        <v>2011</v>
      </c>
      <c r="D4444" t="s">
        <v>1305</v>
      </c>
      <c r="E4444">
        <v>4</v>
      </c>
    </row>
    <row r="4445" spans="1:5">
      <c r="A4445" t="s">
        <v>905</v>
      </c>
      <c r="B4445">
        <v>2015</v>
      </c>
      <c r="C4445">
        <v>2011</v>
      </c>
      <c r="D4445" t="s">
        <v>1305</v>
      </c>
      <c r="E4445">
        <v>4</v>
      </c>
    </row>
    <row r="4446" spans="1:5">
      <c r="A4446" t="s">
        <v>905</v>
      </c>
      <c r="B4446">
        <v>2015</v>
      </c>
      <c r="C4446">
        <v>2011</v>
      </c>
      <c r="D4446" t="s">
        <v>1304</v>
      </c>
      <c r="E4446">
        <v>4</v>
      </c>
    </row>
    <row r="4447" spans="1:5">
      <c r="A4447" t="s">
        <v>905</v>
      </c>
      <c r="B4447">
        <v>2015</v>
      </c>
      <c r="C4447">
        <v>2011</v>
      </c>
      <c r="D4447" t="s">
        <v>1301</v>
      </c>
      <c r="E4447">
        <v>4</v>
      </c>
    </row>
    <row r="4448" spans="1:5">
      <c r="A4448" t="s">
        <v>905</v>
      </c>
      <c r="B4448">
        <v>2015</v>
      </c>
      <c r="C4448">
        <v>2011</v>
      </c>
      <c r="D4448" t="s">
        <v>1303</v>
      </c>
      <c r="E4448">
        <v>4</v>
      </c>
    </row>
    <row r="4449" spans="1:5">
      <c r="A4449" t="s">
        <v>920</v>
      </c>
      <c r="B4449">
        <v>2014</v>
      </c>
      <c r="C4449">
        <v>2011</v>
      </c>
      <c r="D4449" t="s">
        <v>1305</v>
      </c>
      <c r="E4449">
        <v>3</v>
      </c>
    </row>
    <row r="4450" spans="1:5">
      <c r="A4450" t="s">
        <v>920</v>
      </c>
      <c r="B4450">
        <v>2014</v>
      </c>
      <c r="C4450">
        <v>2011</v>
      </c>
      <c r="D4450" t="s">
        <v>1304</v>
      </c>
      <c r="E4450">
        <v>3</v>
      </c>
    </row>
    <row r="4451" spans="1:5">
      <c r="A4451" t="s">
        <v>920</v>
      </c>
      <c r="B4451">
        <v>2014</v>
      </c>
      <c r="C4451">
        <v>2011</v>
      </c>
      <c r="D4451" t="s">
        <v>1303</v>
      </c>
      <c r="E4451">
        <v>3</v>
      </c>
    </row>
    <row r="4452" spans="1:5">
      <c r="A4452" t="s">
        <v>900</v>
      </c>
      <c r="B4452">
        <v>2015</v>
      </c>
      <c r="C4452">
        <v>2011</v>
      </c>
      <c r="D4452" t="s">
        <v>1304</v>
      </c>
      <c r="E4452">
        <v>4</v>
      </c>
    </row>
    <row r="4453" spans="1:5">
      <c r="A4453" t="s">
        <v>900</v>
      </c>
      <c r="B4453">
        <v>2015</v>
      </c>
      <c r="C4453">
        <v>2011</v>
      </c>
      <c r="D4453" t="s">
        <v>1301</v>
      </c>
      <c r="E4453">
        <v>4</v>
      </c>
    </row>
    <row r="4454" spans="1:5">
      <c r="A4454" t="s">
        <v>900</v>
      </c>
      <c r="B4454">
        <v>2015</v>
      </c>
      <c r="C4454">
        <v>2011</v>
      </c>
      <c r="D4454" t="s">
        <v>1300</v>
      </c>
      <c r="E4454">
        <v>4</v>
      </c>
    </row>
    <row r="4455" spans="1:5">
      <c r="A4455" t="s">
        <v>900</v>
      </c>
      <c r="B4455">
        <v>2015</v>
      </c>
      <c r="C4455">
        <v>2011</v>
      </c>
      <c r="D4455" t="s">
        <v>1303</v>
      </c>
      <c r="E4455">
        <v>4</v>
      </c>
    </row>
    <row r="4456" spans="1:5">
      <c r="A4456" t="s">
        <v>86</v>
      </c>
      <c r="B4456">
        <v>2015</v>
      </c>
      <c r="C4456">
        <v>2011</v>
      </c>
      <c r="D4456" t="s">
        <v>1305</v>
      </c>
      <c r="E4456">
        <v>4</v>
      </c>
    </row>
    <row r="4457" spans="1:5">
      <c r="A4457" t="s">
        <v>86</v>
      </c>
      <c r="B4457">
        <v>2015</v>
      </c>
      <c r="C4457">
        <v>2011</v>
      </c>
      <c r="D4457" t="s">
        <v>1304</v>
      </c>
      <c r="E4457">
        <v>4</v>
      </c>
    </row>
    <row r="4458" spans="1:5">
      <c r="A4458" t="s">
        <v>86</v>
      </c>
      <c r="B4458">
        <v>2015</v>
      </c>
      <c r="C4458">
        <v>2011</v>
      </c>
      <c r="D4458" t="s">
        <v>1303</v>
      </c>
      <c r="E4458">
        <v>4</v>
      </c>
    </row>
    <row r="4459" spans="1:5">
      <c r="A4459" t="s">
        <v>86</v>
      </c>
      <c r="B4459">
        <v>2015</v>
      </c>
      <c r="C4459">
        <v>2011</v>
      </c>
      <c r="D4459" t="s">
        <v>1302</v>
      </c>
      <c r="E4459">
        <v>4</v>
      </c>
    </row>
    <row r="4460" spans="1:5">
      <c r="A4460" t="s">
        <v>53</v>
      </c>
      <c r="B4460">
        <v>2016</v>
      </c>
      <c r="C4460">
        <v>2011</v>
      </c>
      <c r="D4460" t="s">
        <v>1305</v>
      </c>
      <c r="E4460">
        <v>5</v>
      </c>
    </row>
    <row r="4461" spans="1:5">
      <c r="A4461" t="s">
        <v>53</v>
      </c>
      <c r="B4461">
        <v>2016</v>
      </c>
      <c r="C4461">
        <v>2011</v>
      </c>
      <c r="D4461" t="s">
        <v>1304</v>
      </c>
      <c r="E4461">
        <v>5</v>
      </c>
    </row>
    <row r="4462" spans="1:5">
      <c r="A4462" t="s">
        <v>53</v>
      </c>
      <c r="B4462">
        <v>2016</v>
      </c>
      <c r="C4462">
        <v>2011</v>
      </c>
      <c r="D4462" t="s">
        <v>1301</v>
      </c>
      <c r="E4462">
        <v>5</v>
      </c>
    </row>
    <row r="4463" spans="1:5">
      <c r="A4463" t="s">
        <v>53</v>
      </c>
      <c r="B4463">
        <v>2016</v>
      </c>
      <c r="C4463">
        <v>2011</v>
      </c>
      <c r="D4463" t="s">
        <v>1300</v>
      </c>
      <c r="E4463">
        <v>5</v>
      </c>
    </row>
    <row r="4464" spans="1:5">
      <c r="A4464" t="s">
        <v>53</v>
      </c>
      <c r="B4464">
        <v>2016</v>
      </c>
      <c r="C4464">
        <v>2011</v>
      </c>
      <c r="D4464" t="s">
        <v>1303</v>
      </c>
      <c r="E4464">
        <v>5</v>
      </c>
    </row>
    <row r="4465" spans="1:5">
      <c r="A4465" t="s">
        <v>53</v>
      </c>
      <c r="B4465">
        <v>2016</v>
      </c>
      <c r="C4465">
        <v>2011</v>
      </c>
      <c r="D4465" t="s">
        <v>1302</v>
      </c>
      <c r="E4465">
        <v>5</v>
      </c>
    </row>
    <row r="4466" spans="1:5">
      <c r="A4466" t="s">
        <v>899</v>
      </c>
      <c r="B4466">
        <v>2015</v>
      </c>
      <c r="C4466">
        <v>2011</v>
      </c>
      <c r="D4466" t="s">
        <v>1305</v>
      </c>
      <c r="E4466">
        <v>4</v>
      </c>
    </row>
    <row r="4467" spans="1:5">
      <c r="A4467" t="s">
        <v>899</v>
      </c>
      <c r="B4467">
        <v>2015</v>
      </c>
      <c r="C4467">
        <v>2011</v>
      </c>
      <c r="D4467" t="s">
        <v>1304</v>
      </c>
      <c r="E4467">
        <v>4</v>
      </c>
    </row>
    <row r="4468" spans="1:5">
      <c r="A4468" t="s">
        <v>899</v>
      </c>
      <c r="B4468">
        <v>2015</v>
      </c>
      <c r="C4468">
        <v>2011</v>
      </c>
      <c r="D4468" t="s">
        <v>1301</v>
      </c>
      <c r="E4468">
        <v>4</v>
      </c>
    </row>
    <row r="4469" spans="1:5">
      <c r="A4469" t="s">
        <v>899</v>
      </c>
      <c r="B4469">
        <v>2015</v>
      </c>
      <c r="C4469">
        <v>2011</v>
      </c>
      <c r="D4469" t="s">
        <v>1300</v>
      </c>
      <c r="E4469">
        <v>4</v>
      </c>
    </row>
    <row r="4470" spans="1:5">
      <c r="A4470" t="s">
        <v>899</v>
      </c>
      <c r="B4470">
        <v>2015</v>
      </c>
      <c r="C4470">
        <v>2011</v>
      </c>
      <c r="D4470" t="s">
        <v>1303</v>
      </c>
      <c r="E4470">
        <v>4</v>
      </c>
    </row>
    <row r="4471" spans="1:5">
      <c r="A4471" t="s">
        <v>1033</v>
      </c>
      <c r="B4471">
        <v>2016</v>
      </c>
      <c r="C4471">
        <v>2011</v>
      </c>
      <c r="D4471" t="s">
        <v>1305</v>
      </c>
      <c r="E4471">
        <v>5</v>
      </c>
    </row>
    <row r="4472" spans="1:5">
      <c r="A4472" t="s">
        <v>91</v>
      </c>
      <c r="B4472">
        <v>2015</v>
      </c>
      <c r="C4472">
        <v>2011</v>
      </c>
      <c r="D4472" t="s">
        <v>1305</v>
      </c>
      <c r="E4472">
        <v>4</v>
      </c>
    </row>
    <row r="4473" spans="1:5">
      <c r="A4473" t="s">
        <v>91</v>
      </c>
      <c r="B4473">
        <v>2015</v>
      </c>
      <c r="C4473">
        <v>2011</v>
      </c>
      <c r="D4473" t="s">
        <v>1304</v>
      </c>
      <c r="E4473">
        <v>4</v>
      </c>
    </row>
    <row r="4474" spans="1:5">
      <c r="A4474" t="s">
        <v>91</v>
      </c>
      <c r="B4474">
        <v>2015</v>
      </c>
      <c r="C4474">
        <v>2011</v>
      </c>
      <c r="D4474" t="s">
        <v>1301</v>
      </c>
      <c r="E4474">
        <v>4</v>
      </c>
    </row>
    <row r="4475" spans="1:5">
      <c r="A4475" t="s">
        <v>91</v>
      </c>
      <c r="B4475">
        <v>2015</v>
      </c>
      <c r="C4475">
        <v>2011</v>
      </c>
      <c r="D4475" t="s">
        <v>1300</v>
      </c>
      <c r="E4475">
        <v>4</v>
      </c>
    </row>
    <row r="4476" spans="1:5">
      <c r="A4476" t="s">
        <v>91</v>
      </c>
      <c r="B4476">
        <v>2015</v>
      </c>
      <c r="C4476">
        <v>2011</v>
      </c>
      <c r="D4476" t="s">
        <v>1303</v>
      </c>
      <c r="E4476">
        <v>4</v>
      </c>
    </row>
    <row r="4477" spans="1:5">
      <c r="A4477" t="s">
        <v>91</v>
      </c>
      <c r="B4477">
        <v>2015</v>
      </c>
      <c r="C4477">
        <v>2011</v>
      </c>
      <c r="D4477" t="s">
        <v>1302</v>
      </c>
      <c r="E4477">
        <v>4</v>
      </c>
    </row>
    <row r="4478" spans="1:5">
      <c r="A4478" t="s">
        <v>904</v>
      </c>
      <c r="B4478">
        <v>2015</v>
      </c>
      <c r="C4478">
        <v>2011</v>
      </c>
      <c r="D4478" t="s">
        <v>1305</v>
      </c>
      <c r="E4478">
        <v>4</v>
      </c>
    </row>
    <row r="4479" spans="1:5">
      <c r="A4479" t="s">
        <v>904</v>
      </c>
      <c r="B4479">
        <v>2015</v>
      </c>
      <c r="C4479">
        <v>2011</v>
      </c>
      <c r="D4479" t="s">
        <v>1304</v>
      </c>
      <c r="E4479">
        <v>4</v>
      </c>
    </row>
    <row r="4480" spans="1:5">
      <c r="A4480" t="s">
        <v>904</v>
      </c>
      <c r="B4480">
        <v>2015</v>
      </c>
      <c r="C4480">
        <v>2011</v>
      </c>
      <c r="D4480" t="s">
        <v>1301</v>
      </c>
      <c r="E4480">
        <v>4</v>
      </c>
    </row>
    <row r="4481" spans="1:5">
      <c r="A4481" t="s">
        <v>904</v>
      </c>
      <c r="B4481">
        <v>2015</v>
      </c>
      <c r="C4481">
        <v>2011</v>
      </c>
      <c r="D4481" t="s">
        <v>1303</v>
      </c>
      <c r="E4481">
        <v>4</v>
      </c>
    </row>
    <row r="4482" spans="1:5">
      <c r="A4482" t="s">
        <v>102</v>
      </c>
      <c r="B4482">
        <v>2015</v>
      </c>
      <c r="C4482">
        <v>2011</v>
      </c>
      <c r="D4482" t="s">
        <v>1305</v>
      </c>
      <c r="E4482">
        <v>4</v>
      </c>
    </row>
    <row r="4483" spans="1:5">
      <c r="A4483" t="s">
        <v>102</v>
      </c>
      <c r="B4483">
        <v>2015</v>
      </c>
      <c r="C4483">
        <v>2011</v>
      </c>
      <c r="D4483" t="s">
        <v>1304</v>
      </c>
      <c r="E4483">
        <v>4</v>
      </c>
    </row>
    <row r="4484" spans="1:5">
      <c r="A4484" t="s">
        <v>102</v>
      </c>
      <c r="B4484">
        <v>2015</v>
      </c>
      <c r="C4484">
        <v>2011</v>
      </c>
      <c r="D4484" t="s">
        <v>1301</v>
      </c>
      <c r="E4484">
        <v>4</v>
      </c>
    </row>
    <row r="4485" spans="1:5">
      <c r="A4485" t="s">
        <v>102</v>
      </c>
      <c r="B4485">
        <v>2015</v>
      </c>
      <c r="C4485">
        <v>2011</v>
      </c>
      <c r="D4485" t="s">
        <v>1300</v>
      </c>
      <c r="E4485">
        <v>4</v>
      </c>
    </row>
    <row r="4486" spans="1:5">
      <c r="A4486" t="s">
        <v>102</v>
      </c>
      <c r="B4486">
        <v>2015</v>
      </c>
      <c r="C4486">
        <v>2011</v>
      </c>
      <c r="D4486" t="s">
        <v>1303</v>
      </c>
      <c r="E4486">
        <v>4</v>
      </c>
    </row>
    <row r="4487" spans="1:5">
      <c r="A4487" t="s">
        <v>102</v>
      </c>
      <c r="B4487">
        <v>2015</v>
      </c>
      <c r="C4487">
        <v>2011</v>
      </c>
      <c r="D4487" t="s">
        <v>1302</v>
      </c>
      <c r="E4487">
        <v>4</v>
      </c>
    </row>
    <row r="4488" spans="1:5">
      <c r="A4488" t="s">
        <v>98</v>
      </c>
      <c r="B4488">
        <v>2015</v>
      </c>
      <c r="C4488">
        <v>2011</v>
      </c>
      <c r="D4488" t="s">
        <v>1305</v>
      </c>
      <c r="E4488">
        <v>4</v>
      </c>
    </row>
    <row r="4489" spans="1:5">
      <c r="A4489" t="s">
        <v>98</v>
      </c>
      <c r="B4489">
        <v>2015</v>
      </c>
      <c r="C4489">
        <v>2011</v>
      </c>
      <c r="D4489" t="s">
        <v>1304</v>
      </c>
      <c r="E4489">
        <v>4</v>
      </c>
    </row>
    <row r="4490" spans="1:5">
      <c r="A4490" t="s">
        <v>98</v>
      </c>
      <c r="B4490">
        <v>2015</v>
      </c>
      <c r="C4490">
        <v>2011</v>
      </c>
      <c r="D4490" t="s">
        <v>1301</v>
      </c>
      <c r="E4490">
        <v>4</v>
      </c>
    </row>
    <row r="4491" spans="1:5">
      <c r="A4491" t="s">
        <v>98</v>
      </c>
      <c r="B4491">
        <v>2015</v>
      </c>
      <c r="C4491">
        <v>2011</v>
      </c>
      <c r="D4491" t="s">
        <v>1300</v>
      </c>
      <c r="E4491">
        <v>4</v>
      </c>
    </row>
    <row r="4492" spans="1:5">
      <c r="A4492" t="s">
        <v>98</v>
      </c>
      <c r="B4492">
        <v>2015</v>
      </c>
      <c r="C4492">
        <v>2011</v>
      </c>
      <c r="D4492" t="s">
        <v>1303</v>
      </c>
      <c r="E4492">
        <v>4</v>
      </c>
    </row>
    <row r="4493" spans="1:5">
      <c r="A4493" t="s">
        <v>98</v>
      </c>
      <c r="B4493">
        <v>2015</v>
      </c>
      <c r="C4493">
        <v>2011</v>
      </c>
      <c r="D4493" t="s">
        <v>1302</v>
      </c>
      <c r="E4493">
        <v>4</v>
      </c>
    </row>
    <row r="4494" spans="1:5">
      <c r="A4494" t="s">
        <v>893</v>
      </c>
      <c r="B4494">
        <v>2015</v>
      </c>
      <c r="C4494">
        <v>2011</v>
      </c>
      <c r="D4494" t="s">
        <v>1305</v>
      </c>
      <c r="E4494">
        <v>4</v>
      </c>
    </row>
    <row r="4495" spans="1:5">
      <c r="A4495" t="s">
        <v>893</v>
      </c>
      <c r="B4495">
        <v>2015</v>
      </c>
      <c r="C4495">
        <v>2011</v>
      </c>
      <c r="D4495" t="s">
        <v>1304</v>
      </c>
      <c r="E4495">
        <v>4</v>
      </c>
    </row>
    <row r="4496" spans="1:5">
      <c r="A4496" t="s">
        <v>893</v>
      </c>
      <c r="B4496">
        <v>2015</v>
      </c>
      <c r="C4496">
        <v>2011</v>
      </c>
      <c r="D4496" t="s">
        <v>1301</v>
      </c>
      <c r="E4496">
        <v>4</v>
      </c>
    </row>
    <row r="4497" spans="1:5">
      <c r="A4497" t="s">
        <v>893</v>
      </c>
      <c r="B4497">
        <v>2015</v>
      </c>
      <c r="C4497">
        <v>2011</v>
      </c>
      <c r="D4497" t="s">
        <v>1300</v>
      </c>
      <c r="E4497">
        <v>4</v>
      </c>
    </row>
    <row r="4498" spans="1:5">
      <c r="A4498" t="s">
        <v>893</v>
      </c>
      <c r="B4498">
        <v>2015</v>
      </c>
      <c r="C4498">
        <v>2011</v>
      </c>
      <c r="D4498" t="s">
        <v>1303</v>
      </c>
      <c r="E4498">
        <v>4</v>
      </c>
    </row>
    <row r="4499" spans="1:5">
      <c r="A4499" t="s">
        <v>88</v>
      </c>
      <c r="B4499">
        <v>2015</v>
      </c>
      <c r="C4499">
        <v>2011</v>
      </c>
      <c r="D4499" t="s">
        <v>1305</v>
      </c>
      <c r="E4499">
        <v>4</v>
      </c>
    </row>
    <row r="4500" spans="1:5">
      <c r="A4500" t="s">
        <v>88</v>
      </c>
      <c r="B4500">
        <v>2015</v>
      </c>
      <c r="C4500">
        <v>2011</v>
      </c>
      <c r="D4500" t="s">
        <v>1304</v>
      </c>
      <c r="E4500">
        <v>4</v>
      </c>
    </row>
    <row r="4501" spans="1:5">
      <c r="A4501" t="s">
        <v>88</v>
      </c>
      <c r="B4501">
        <v>2015</v>
      </c>
      <c r="C4501">
        <v>2011</v>
      </c>
      <c r="D4501" t="s">
        <v>1301</v>
      </c>
      <c r="E4501">
        <v>4</v>
      </c>
    </row>
    <row r="4502" spans="1:5">
      <c r="A4502" t="s">
        <v>88</v>
      </c>
      <c r="B4502">
        <v>2015</v>
      </c>
      <c r="C4502">
        <v>2011</v>
      </c>
      <c r="D4502" t="s">
        <v>1300</v>
      </c>
      <c r="E4502">
        <v>4</v>
      </c>
    </row>
    <row r="4503" spans="1:5">
      <c r="A4503" t="s">
        <v>88</v>
      </c>
      <c r="B4503">
        <v>2015</v>
      </c>
      <c r="C4503">
        <v>2011</v>
      </c>
      <c r="D4503" t="s">
        <v>1303</v>
      </c>
      <c r="E4503">
        <v>4</v>
      </c>
    </row>
    <row r="4504" spans="1:5">
      <c r="A4504" t="s">
        <v>88</v>
      </c>
      <c r="B4504">
        <v>2015</v>
      </c>
      <c r="C4504">
        <v>2011</v>
      </c>
      <c r="D4504" t="s">
        <v>1302</v>
      </c>
      <c r="E4504">
        <v>4</v>
      </c>
    </row>
    <row r="4505" spans="1:5">
      <c r="A4505" t="s">
        <v>1142</v>
      </c>
      <c r="B4505">
        <v>2013</v>
      </c>
      <c r="C4505">
        <v>2009</v>
      </c>
      <c r="D4505" t="s">
        <v>1305</v>
      </c>
      <c r="E4505">
        <v>4</v>
      </c>
    </row>
    <row r="4506" spans="1:5">
      <c r="A4506" t="s">
        <v>55</v>
      </c>
      <c r="B4506">
        <v>2016</v>
      </c>
      <c r="C4506">
        <v>2013</v>
      </c>
      <c r="D4506" t="s">
        <v>1305</v>
      </c>
      <c r="E4506">
        <v>3</v>
      </c>
    </row>
    <row r="4507" spans="1:5">
      <c r="A4507" t="s">
        <v>55</v>
      </c>
      <c r="B4507">
        <v>2016</v>
      </c>
      <c r="C4507">
        <v>2013</v>
      </c>
      <c r="D4507" t="s">
        <v>1304</v>
      </c>
      <c r="E4507">
        <v>3</v>
      </c>
    </row>
    <row r="4508" spans="1:5">
      <c r="A4508" t="s">
        <v>55</v>
      </c>
      <c r="B4508">
        <v>2016</v>
      </c>
      <c r="C4508">
        <v>2013</v>
      </c>
      <c r="D4508" t="s">
        <v>1301</v>
      </c>
      <c r="E4508">
        <v>3</v>
      </c>
    </row>
    <row r="4509" spans="1:5">
      <c r="A4509" t="s">
        <v>55</v>
      </c>
      <c r="B4509">
        <v>2016</v>
      </c>
      <c r="C4509">
        <v>2013</v>
      </c>
      <c r="D4509" t="s">
        <v>1300</v>
      </c>
      <c r="E4509">
        <v>3</v>
      </c>
    </row>
    <row r="4510" spans="1:5">
      <c r="A4510" t="s">
        <v>55</v>
      </c>
      <c r="B4510">
        <v>2016</v>
      </c>
      <c r="C4510">
        <v>2013</v>
      </c>
      <c r="D4510" t="s">
        <v>1303</v>
      </c>
      <c r="E4510">
        <v>3</v>
      </c>
    </row>
    <row r="4511" spans="1:5">
      <c r="A4511" t="s">
        <v>55</v>
      </c>
      <c r="B4511">
        <v>2016</v>
      </c>
      <c r="C4511">
        <v>2013</v>
      </c>
      <c r="D4511" t="s">
        <v>1302</v>
      </c>
      <c r="E4511">
        <v>3</v>
      </c>
    </row>
    <row r="4512" spans="1:5">
      <c r="A4512" t="s">
        <v>58</v>
      </c>
      <c r="B4512">
        <v>2016</v>
      </c>
      <c r="C4512">
        <v>2013</v>
      </c>
      <c r="D4512" t="s">
        <v>1305</v>
      </c>
      <c r="E4512">
        <v>3</v>
      </c>
    </row>
    <row r="4513" spans="1:5">
      <c r="A4513" t="s">
        <v>58</v>
      </c>
      <c r="B4513">
        <v>2016</v>
      </c>
      <c r="C4513">
        <v>2013</v>
      </c>
      <c r="D4513" t="s">
        <v>1304</v>
      </c>
      <c r="E4513">
        <v>3</v>
      </c>
    </row>
    <row r="4514" spans="1:5">
      <c r="A4514" t="s">
        <v>58</v>
      </c>
      <c r="B4514">
        <v>2016</v>
      </c>
      <c r="C4514">
        <v>2013</v>
      </c>
      <c r="D4514" t="s">
        <v>1301</v>
      </c>
      <c r="E4514">
        <v>3</v>
      </c>
    </row>
    <row r="4515" spans="1:5">
      <c r="A4515" t="s">
        <v>58</v>
      </c>
      <c r="B4515">
        <v>2016</v>
      </c>
      <c r="C4515">
        <v>2013</v>
      </c>
      <c r="D4515" t="s">
        <v>1303</v>
      </c>
      <c r="E4515">
        <v>3</v>
      </c>
    </row>
    <row r="4516" spans="1:5">
      <c r="A4516" t="s">
        <v>58</v>
      </c>
      <c r="B4516">
        <v>2016</v>
      </c>
      <c r="C4516">
        <v>2013</v>
      </c>
      <c r="D4516" t="s">
        <v>1302</v>
      </c>
      <c r="E4516">
        <v>3</v>
      </c>
    </row>
    <row r="4517" spans="1:5">
      <c r="A4517" t="s">
        <v>56</v>
      </c>
      <c r="B4517">
        <v>2016</v>
      </c>
      <c r="C4517">
        <v>2013</v>
      </c>
      <c r="D4517" t="s">
        <v>1305</v>
      </c>
      <c r="E4517">
        <v>3</v>
      </c>
    </row>
    <row r="4518" spans="1:5">
      <c r="A4518" t="s">
        <v>56</v>
      </c>
      <c r="B4518">
        <v>2016</v>
      </c>
      <c r="C4518">
        <v>2013</v>
      </c>
      <c r="D4518" t="s">
        <v>1304</v>
      </c>
      <c r="E4518">
        <v>3</v>
      </c>
    </row>
    <row r="4519" spans="1:5">
      <c r="A4519" t="s">
        <v>56</v>
      </c>
      <c r="B4519">
        <v>2016</v>
      </c>
      <c r="C4519">
        <v>2013</v>
      </c>
      <c r="D4519" t="s">
        <v>1301</v>
      </c>
      <c r="E4519">
        <v>3</v>
      </c>
    </row>
    <row r="4520" spans="1:5">
      <c r="A4520" t="s">
        <v>56</v>
      </c>
      <c r="B4520">
        <v>2016</v>
      </c>
      <c r="C4520">
        <v>2013</v>
      </c>
      <c r="D4520" t="s">
        <v>1300</v>
      </c>
      <c r="E4520">
        <v>3</v>
      </c>
    </row>
    <row r="4521" spans="1:5">
      <c r="A4521" t="s">
        <v>56</v>
      </c>
      <c r="B4521">
        <v>2016</v>
      </c>
      <c r="C4521">
        <v>2013</v>
      </c>
      <c r="D4521" t="s">
        <v>1303</v>
      </c>
      <c r="E4521">
        <v>3</v>
      </c>
    </row>
    <row r="4522" spans="1:5">
      <c r="A4522" t="s">
        <v>56</v>
      </c>
      <c r="B4522">
        <v>2016</v>
      </c>
      <c r="C4522">
        <v>2013</v>
      </c>
      <c r="D4522" t="s">
        <v>1302</v>
      </c>
      <c r="E4522">
        <v>3</v>
      </c>
    </row>
    <row r="4523" spans="1:5">
      <c r="A4523" t="s">
        <v>1350</v>
      </c>
      <c r="B4523">
        <v>2017</v>
      </c>
      <c r="C4523">
        <v>2013</v>
      </c>
      <c r="D4523" t="s">
        <v>1305</v>
      </c>
      <c r="E4523">
        <v>4</v>
      </c>
    </row>
    <row r="4524" spans="1:5">
      <c r="A4524" t="s">
        <v>1350</v>
      </c>
      <c r="B4524">
        <v>2017</v>
      </c>
      <c r="C4524">
        <v>2013</v>
      </c>
      <c r="D4524" t="s">
        <v>1304</v>
      </c>
      <c r="E4524">
        <v>4</v>
      </c>
    </row>
    <row r="4525" spans="1:5">
      <c r="A4525" t="s">
        <v>1350</v>
      </c>
      <c r="B4525">
        <v>2017</v>
      </c>
      <c r="C4525">
        <v>2013</v>
      </c>
      <c r="D4525" t="s">
        <v>1300</v>
      </c>
      <c r="E4525">
        <v>4</v>
      </c>
    </row>
    <row r="4526" spans="1:5">
      <c r="A4526" t="s">
        <v>1350</v>
      </c>
      <c r="B4526">
        <v>2017</v>
      </c>
      <c r="C4526">
        <v>2013</v>
      </c>
      <c r="D4526" t="s">
        <v>1303</v>
      </c>
      <c r="E4526">
        <v>4</v>
      </c>
    </row>
    <row r="4527" spans="1:5">
      <c r="A4527" t="s">
        <v>1350</v>
      </c>
      <c r="B4527">
        <v>2017</v>
      </c>
      <c r="C4527">
        <v>2013</v>
      </c>
      <c r="D4527" t="s">
        <v>1302</v>
      </c>
      <c r="E4527">
        <v>4</v>
      </c>
    </row>
    <row r="4528" spans="1:5">
      <c r="A4528" t="s">
        <v>1351</v>
      </c>
      <c r="B4528">
        <v>2017</v>
      </c>
      <c r="C4528">
        <v>2013</v>
      </c>
      <c r="D4528" t="s">
        <v>1305</v>
      </c>
      <c r="E4528">
        <v>4</v>
      </c>
    </row>
    <row r="4529" spans="1:5">
      <c r="A4529" t="s">
        <v>1351</v>
      </c>
      <c r="B4529">
        <v>2017</v>
      </c>
      <c r="C4529">
        <v>2013</v>
      </c>
      <c r="D4529" t="s">
        <v>1304</v>
      </c>
      <c r="E4529">
        <v>4</v>
      </c>
    </row>
    <row r="4530" spans="1:5">
      <c r="A4530" t="s">
        <v>1351</v>
      </c>
      <c r="B4530">
        <v>2017</v>
      </c>
      <c r="C4530">
        <v>2013</v>
      </c>
      <c r="D4530" t="s">
        <v>1301</v>
      </c>
      <c r="E4530">
        <v>4</v>
      </c>
    </row>
    <row r="4531" spans="1:5">
      <c r="A4531" t="s">
        <v>1351</v>
      </c>
      <c r="B4531">
        <v>2017</v>
      </c>
      <c r="C4531">
        <v>2013</v>
      </c>
      <c r="D4531" t="s">
        <v>1300</v>
      </c>
      <c r="E4531">
        <v>4</v>
      </c>
    </row>
    <row r="4532" spans="1:5">
      <c r="A4532" t="s">
        <v>1351</v>
      </c>
      <c r="B4532">
        <v>2017</v>
      </c>
      <c r="C4532">
        <v>2013</v>
      </c>
      <c r="D4532" t="s">
        <v>1303</v>
      </c>
      <c r="E4532">
        <v>4</v>
      </c>
    </row>
    <row r="4533" spans="1:5">
      <c r="A4533" t="s">
        <v>1352</v>
      </c>
      <c r="B4533">
        <v>2017</v>
      </c>
      <c r="C4533">
        <v>2013</v>
      </c>
      <c r="D4533" t="s">
        <v>1305</v>
      </c>
      <c r="E4533">
        <v>4</v>
      </c>
    </row>
    <row r="4534" spans="1:5">
      <c r="A4534" t="s">
        <v>1353</v>
      </c>
      <c r="B4534">
        <v>2017</v>
      </c>
      <c r="C4534">
        <v>2013</v>
      </c>
      <c r="D4534" t="s">
        <v>1305</v>
      </c>
      <c r="E4534">
        <v>4</v>
      </c>
    </row>
    <row r="4535" spans="1:5">
      <c r="A4535" t="s">
        <v>1354</v>
      </c>
      <c r="B4535">
        <v>2017</v>
      </c>
      <c r="C4535">
        <v>2013</v>
      </c>
      <c r="D4535" t="s">
        <v>1305</v>
      </c>
      <c r="E4535">
        <v>4</v>
      </c>
    </row>
    <row r="4536" spans="1:5">
      <c r="A4536" t="s">
        <v>1354</v>
      </c>
      <c r="B4536">
        <v>2017</v>
      </c>
      <c r="C4536">
        <v>2013</v>
      </c>
      <c r="D4536" t="s">
        <v>1304</v>
      </c>
      <c r="E4536">
        <v>4</v>
      </c>
    </row>
    <row r="4537" spans="1:5">
      <c r="A4537" t="s">
        <v>1354</v>
      </c>
      <c r="B4537">
        <v>2017</v>
      </c>
      <c r="C4537">
        <v>2013</v>
      </c>
      <c r="D4537" t="s">
        <v>1303</v>
      </c>
      <c r="E4537">
        <v>4</v>
      </c>
    </row>
    <row r="4538" spans="1:5">
      <c r="A4538" t="s">
        <v>1354</v>
      </c>
      <c r="B4538">
        <v>2017</v>
      </c>
      <c r="C4538">
        <v>2013</v>
      </c>
      <c r="D4538" t="s">
        <v>1302</v>
      </c>
      <c r="E4538">
        <v>4</v>
      </c>
    </row>
    <row r="4539" spans="1:5">
      <c r="A4539" t="s">
        <v>1354</v>
      </c>
      <c r="B4539">
        <v>2017</v>
      </c>
      <c r="C4539">
        <v>2013</v>
      </c>
      <c r="D4539" t="s">
        <v>1298</v>
      </c>
      <c r="E4539">
        <v>4</v>
      </c>
    </row>
    <row r="4540" spans="1:5">
      <c r="A4540" t="s">
        <v>5</v>
      </c>
      <c r="B4540">
        <v>2016</v>
      </c>
      <c r="C4540">
        <v>2013</v>
      </c>
      <c r="D4540" t="s">
        <v>1305</v>
      </c>
      <c r="E4540">
        <v>3</v>
      </c>
    </row>
    <row r="4541" spans="1:5">
      <c r="A4541" t="s">
        <v>5</v>
      </c>
      <c r="B4541">
        <v>2016</v>
      </c>
      <c r="C4541">
        <v>2013</v>
      </c>
      <c r="D4541" t="s">
        <v>1304</v>
      </c>
      <c r="E4541">
        <v>3</v>
      </c>
    </row>
    <row r="4542" spans="1:5">
      <c r="A4542" t="s">
        <v>5</v>
      </c>
      <c r="B4542">
        <v>2016</v>
      </c>
      <c r="C4542">
        <v>2013</v>
      </c>
      <c r="D4542" t="s">
        <v>1301</v>
      </c>
      <c r="E4542">
        <v>3</v>
      </c>
    </row>
    <row r="4543" spans="1:5">
      <c r="A4543" t="s">
        <v>5</v>
      </c>
      <c r="B4543">
        <v>2016</v>
      </c>
      <c r="C4543">
        <v>2013</v>
      </c>
      <c r="D4543" t="s">
        <v>1300</v>
      </c>
      <c r="E4543">
        <v>3</v>
      </c>
    </row>
    <row r="4544" spans="1:5">
      <c r="A4544" t="s">
        <v>5</v>
      </c>
      <c r="B4544">
        <v>2016</v>
      </c>
      <c r="C4544">
        <v>2013</v>
      </c>
      <c r="D4544" t="s">
        <v>1303</v>
      </c>
      <c r="E4544">
        <v>3</v>
      </c>
    </row>
    <row r="4545" spans="1:5">
      <c r="A4545" t="s">
        <v>5</v>
      </c>
      <c r="B4545">
        <v>2016</v>
      </c>
      <c r="C4545">
        <v>2013</v>
      </c>
      <c r="D4545" t="s">
        <v>1302</v>
      </c>
      <c r="E4545">
        <v>3</v>
      </c>
    </row>
    <row r="4546" spans="1:5">
      <c r="A4546" t="s">
        <v>5</v>
      </c>
      <c r="B4546">
        <v>2016</v>
      </c>
      <c r="C4546">
        <v>2013</v>
      </c>
      <c r="D4546" t="s">
        <v>1298</v>
      </c>
      <c r="E4546">
        <v>3</v>
      </c>
    </row>
    <row r="4547" spans="1:5">
      <c r="A4547" t="s">
        <v>1355</v>
      </c>
      <c r="B4547">
        <v>2017</v>
      </c>
      <c r="C4547">
        <v>2013</v>
      </c>
      <c r="D4547" t="s">
        <v>1305</v>
      </c>
      <c r="E4547">
        <v>4</v>
      </c>
    </row>
    <row r="4548" spans="1:5">
      <c r="A4548" t="s">
        <v>1356</v>
      </c>
      <c r="B4548">
        <v>2017</v>
      </c>
      <c r="C4548">
        <v>2013</v>
      </c>
      <c r="D4548" t="s">
        <v>1305</v>
      </c>
      <c r="E4548">
        <v>4</v>
      </c>
    </row>
    <row r="4549" spans="1:5">
      <c r="A4549" t="s">
        <v>1356</v>
      </c>
      <c r="B4549">
        <v>2017</v>
      </c>
      <c r="C4549">
        <v>2013</v>
      </c>
      <c r="D4549" t="s">
        <v>1304</v>
      </c>
      <c r="E4549">
        <v>4</v>
      </c>
    </row>
    <row r="4550" spans="1:5">
      <c r="A4550" t="s">
        <v>1356</v>
      </c>
      <c r="B4550">
        <v>2017</v>
      </c>
      <c r="C4550">
        <v>2013</v>
      </c>
      <c r="D4550" t="s">
        <v>1301</v>
      </c>
      <c r="E4550">
        <v>4</v>
      </c>
    </row>
    <row r="4551" spans="1:5">
      <c r="A4551" t="s">
        <v>1356</v>
      </c>
      <c r="B4551">
        <v>2017</v>
      </c>
      <c r="C4551">
        <v>2013</v>
      </c>
      <c r="D4551" t="s">
        <v>1300</v>
      </c>
      <c r="E4551">
        <v>4</v>
      </c>
    </row>
    <row r="4552" spans="1:5">
      <c r="A4552" t="s">
        <v>1356</v>
      </c>
      <c r="B4552">
        <v>2017</v>
      </c>
      <c r="C4552">
        <v>2013</v>
      </c>
      <c r="D4552" t="s">
        <v>1303</v>
      </c>
      <c r="E4552">
        <v>4</v>
      </c>
    </row>
    <row r="4553" spans="1:5">
      <c r="A4553" t="s">
        <v>1356</v>
      </c>
      <c r="B4553">
        <v>2017</v>
      </c>
      <c r="C4553">
        <v>2013</v>
      </c>
      <c r="D4553" t="s">
        <v>1302</v>
      </c>
      <c r="E4553">
        <v>4</v>
      </c>
    </row>
    <row r="4554" spans="1:5">
      <c r="A4554" t="s">
        <v>1357</v>
      </c>
      <c r="B4554">
        <v>2017</v>
      </c>
      <c r="C4554">
        <v>2013</v>
      </c>
      <c r="D4554" t="s">
        <v>1305</v>
      </c>
      <c r="E4554">
        <v>4</v>
      </c>
    </row>
    <row r="4555" spans="1:5">
      <c r="A4555" t="s">
        <v>1357</v>
      </c>
      <c r="B4555">
        <v>2017</v>
      </c>
      <c r="C4555">
        <v>2013</v>
      </c>
      <c r="D4555" t="s">
        <v>1304</v>
      </c>
      <c r="E4555">
        <v>4</v>
      </c>
    </row>
    <row r="4556" spans="1:5">
      <c r="A4556" t="s">
        <v>1357</v>
      </c>
      <c r="B4556">
        <v>2017</v>
      </c>
      <c r="C4556">
        <v>2013</v>
      </c>
      <c r="D4556" t="s">
        <v>1301</v>
      </c>
      <c r="E4556">
        <v>4</v>
      </c>
    </row>
    <row r="4557" spans="1:5">
      <c r="A4557" t="s">
        <v>1357</v>
      </c>
      <c r="B4557">
        <v>2017</v>
      </c>
      <c r="C4557">
        <v>2013</v>
      </c>
      <c r="D4557" t="s">
        <v>1300</v>
      </c>
      <c r="E4557">
        <v>4</v>
      </c>
    </row>
    <row r="4558" spans="1:5">
      <c r="A4558" t="s">
        <v>1357</v>
      </c>
      <c r="B4558">
        <v>2017</v>
      </c>
      <c r="C4558">
        <v>2013</v>
      </c>
      <c r="D4558" t="s">
        <v>1303</v>
      </c>
      <c r="E4558">
        <v>4</v>
      </c>
    </row>
    <row r="4559" spans="1:5">
      <c r="A4559" t="s">
        <v>1357</v>
      </c>
      <c r="B4559">
        <v>2017</v>
      </c>
      <c r="C4559">
        <v>2013</v>
      </c>
      <c r="D4559" t="s">
        <v>1302</v>
      </c>
      <c r="E4559">
        <v>4</v>
      </c>
    </row>
    <row r="4560" spans="1:5">
      <c r="A4560" t="s">
        <v>1019</v>
      </c>
      <c r="B4560">
        <v>2016</v>
      </c>
      <c r="C4560">
        <v>2013</v>
      </c>
      <c r="D4560" t="s">
        <v>1301</v>
      </c>
      <c r="E4560">
        <v>3</v>
      </c>
    </row>
    <row r="4561" spans="1:5">
      <c r="A4561" t="s">
        <v>1358</v>
      </c>
      <c r="B4561">
        <v>2017</v>
      </c>
      <c r="C4561">
        <v>2013</v>
      </c>
      <c r="D4561" t="s">
        <v>1305</v>
      </c>
      <c r="E4561">
        <v>4</v>
      </c>
    </row>
    <row r="4562" spans="1:5">
      <c r="A4562" t="s">
        <v>1358</v>
      </c>
      <c r="B4562">
        <v>2017</v>
      </c>
      <c r="C4562">
        <v>2013</v>
      </c>
      <c r="D4562" t="s">
        <v>1304</v>
      </c>
      <c r="E4562">
        <v>4</v>
      </c>
    </row>
    <row r="4563" spans="1:5">
      <c r="A4563" t="s">
        <v>1358</v>
      </c>
      <c r="B4563">
        <v>2017</v>
      </c>
      <c r="C4563">
        <v>2013</v>
      </c>
      <c r="D4563" t="s">
        <v>1301</v>
      </c>
      <c r="E4563">
        <v>4</v>
      </c>
    </row>
    <row r="4564" spans="1:5">
      <c r="A4564" t="s">
        <v>1358</v>
      </c>
      <c r="B4564">
        <v>2017</v>
      </c>
      <c r="C4564">
        <v>2013</v>
      </c>
      <c r="D4564" t="s">
        <v>1303</v>
      </c>
      <c r="E4564">
        <v>4</v>
      </c>
    </row>
    <row r="4565" spans="1:5">
      <c r="A4565" t="s">
        <v>1359</v>
      </c>
      <c r="B4565">
        <v>2017</v>
      </c>
      <c r="C4565">
        <v>2013</v>
      </c>
      <c r="D4565" t="s">
        <v>1301</v>
      </c>
      <c r="E4565">
        <v>4</v>
      </c>
    </row>
    <row r="4566" spans="1:5">
      <c r="A4566" t="s">
        <v>1360</v>
      </c>
      <c r="B4566">
        <v>2017</v>
      </c>
      <c r="C4566">
        <v>2013</v>
      </c>
      <c r="D4566" t="s">
        <v>1305</v>
      </c>
      <c r="E4566">
        <v>4</v>
      </c>
    </row>
    <row r="4567" spans="1:5">
      <c r="A4567" t="s">
        <v>1361</v>
      </c>
      <c r="B4567">
        <v>2017</v>
      </c>
      <c r="C4567">
        <v>2013</v>
      </c>
      <c r="D4567" t="s">
        <v>1305</v>
      </c>
      <c r="E4567">
        <v>4</v>
      </c>
    </row>
    <row r="4568" spans="1:5">
      <c r="A4568" t="s">
        <v>1361</v>
      </c>
      <c r="B4568">
        <v>2017</v>
      </c>
      <c r="C4568">
        <v>2013</v>
      </c>
      <c r="D4568" t="s">
        <v>1304</v>
      </c>
      <c r="E4568">
        <v>4</v>
      </c>
    </row>
    <row r="4569" spans="1:5">
      <c r="A4569" t="s">
        <v>1361</v>
      </c>
      <c r="B4569">
        <v>2017</v>
      </c>
      <c r="C4569">
        <v>2013</v>
      </c>
      <c r="D4569" t="s">
        <v>1303</v>
      </c>
      <c r="E4569">
        <v>4</v>
      </c>
    </row>
    <row r="4570" spans="1:5">
      <c r="A4570" t="s">
        <v>1361</v>
      </c>
      <c r="B4570">
        <v>2017</v>
      </c>
      <c r="C4570">
        <v>2013</v>
      </c>
      <c r="D4570" t="s">
        <v>1302</v>
      </c>
      <c r="E4570">
        <v>4</v>
      </c>
    </row>
    <row r="4571" spans="1:5">
      <c r="A4571" t="s">
        <v>882</v>
      </c>
      <c r="B4571">
        <v>2016</v>
      </c>
      <c r="C4571">
        <v>2013</v>
      </c>
      <c r="D4571" t="s">
        <v>1305</v>
      </c>
      <c r="E4571">
        <v>3</v>
      </c>
    </row>
    <row r="4572" spans="1:5">
      <c r="A4572" t="s">
        <v>882</v>
      </c>
      <c r="B4572">
        <v>2016</v>
      </c>
      <c r="C4572">
        <v>2013</v>
      </c>
      <c r="D4572" t="s">
        <v>1304</v>
      </c>
      <c r="E4572">
        <v>3</v>
      </c>
    </row>
    <row r="4573" spans="1:5">
      <c r="A4573" t="s">
        <v>882</v>
      </c>
      <c r="B4573">
        <v>2016</v>
      </c>
      <c r="C4573">
        <v>2013</v>
      </c>
      <c r="D4573" t="s">
        <v>1303</v>
      </c>
      <c r="E4573">
        <v>3</v>
      </c>
    </row>
    <row r="4574" spans="1:5">
      <c r="A4574" t="s">
        <v>1362</v>
      </c>
      <c r="B4574">
        <v>2017</v>
      </c>
      <c r="C4574">
        <v>2014</v>
      </c>
      <c r="D4574" t="s">
        <v>1305</v>
      </c>
      <c r="E4574">
        <v>3</v>
      </c>
    </row>
    <row r="4575" spans="1:5">
      <c r="A4575" t="s">
        <v>1362</v>
      </c>
      <c r="B4575">
        <v>2017</v>
      </c>
      <c r="C4575">
        <v>2014</v>
      </c>
      <c r="D4575" t="s">
        <v>1304</v>
      </c>
      <c r="E4575">
        <v>3</v>
      </c>
    </row>
    <row r="4576" spans="1:5">
      <c r="A4576" t="s">
        <v>1362</v>
      </c>
      <c r="B4576">
        <v>2017</v>
      </c>
      <c r="C4576">
        <v>2014</v>
      </c>
      <c r="D4576" t="s">
        <v>1301</v>
      </c>
      <c r="E4576">
        <v>3</v>
      </c>
    </row>
    <row r="4577" spans="1:5">
      <c r="A4577" t="s">
        <v>1362</v>
      </c>
      <c r="B4577">
        <v>2017</v>
      </c>
      <c r="C4577">
        <v>2014</v>
      </c>
      <c r="D4577" t="s">
        <v>1300</v>
      </c>
      <c r="E4577">
        <v>3</v>
      </c>
    </row>
    <row r="4578" spans="1:5">
      <c r="A4578" t="s">
        <v>1362</v>
      </c>
      <c r="B4578">
        <v>2017</v>
      </c>
      <c r="C4578">
        <v>2014</v>
      </c>
      <c r="D4578" t="s">
        <v>1303</v>
      </c>
      <c r="E4578">
        <v>3</v>
      </c>
    </row>
    <row r="4579" spans="1:5">
      <c r="A4579" t="s">
        <v>1362</v>
      </c>
      <c r="B4579">
        <v>2017</v>
      </c>
      <c r="C4579">
        <v>2014</v>
      </c>
      <c r="D4579" t="s">
        <v>1302</v>
      </c>
      <c r="E4579">
        <v>3</v>
      </c>
    </row>
    <row r="4580" spans="1:5">
      <c r="A4580" t="s">
        <v>1363</v>
      </c>
      <c r="B4580">
        <v>2017</v>
      </c>
      <c r="C4580">
        <v>2014</v>
      </c>
      <c r="D4580" t="s">
        <v>1305</v>
      </c>
      <c r="E4580">
        <v>3</v>
      </c>
    </row>
    <row r="4581" spans="1:5">
      <c r="A4581" t="s">
        <v>1364</v>
      </c>
      <c r="B4581">
        <v>2017</v>
      </c>
      <c r="C4581">
        <v>2014</v>
      </c>
      <c r="D4581" t="s">
        <v>1301</v>
      </c>
      <c r="E4581">
        <v>3</v>
      </c>
    </row>
    <row r="4582" spans="1:5">
      <c r="A4582" t="s">
        <v>1365</v>
      </c>
      <c r="B4582">
        <v>2017</v>
      </c>
      <c r="C4582">
        <v>2014</v>
      </c>
      <c r="D4582" t="s">
        <v>1305</v>
      </c>
      <c r="E4582">
        <v>3</v>
      </c>
    </row>
    <row r="4583" spans="1:5">
      <c r="A4583" t="s">
        <v>1365</v>
      </c>
      <c r="B4583">
        <v>2017</v>
      </c>
      <c r="C4583">
        <v>2014</v>
      </c>
      <c r="D4583" t="s">
        <v>1304</v>
      </c>
      <c r="E4583">
        <v>3</v>
      </c>
    </row>
    <row r="4584" spans="1:5">
      <c r="A4584" t="s">
        <v>1365</v>
      </c>
      <c r="B4584">
        <v>2017</v>
      </c>
      <c r="C4584">
        <v>2014</v>
      </c>
      <c r="D4584" t="s">
        <v>1301</v>
      </c>
      <c r="E4584">
        <v>3</v>
      </c>
    </row>
    <row r="4585" spans="1:5">
      <c r="A4585" t="s">
        <v>1365</v>
      </c>
      <c r="B4585">
        <v>2017</v>
      </c>
      <c r="C4585">
        <v>2014</v>
      </c>
      <c r="D4585" t="s">
        <v>1300</v>
      </c>
      <c r="E4585">
        <v>3</v>
      </c>
    </row>
    <row r="4586" spans="1:5">
      <c r="A4586" t="s">
        <v>1365</v>
      </c>
      <c r="B4586">
        <v>2017</v>
      </c>
      <c r="C4586">
        <v>2014</v>
      </c>
      <c r="D4586" t="s">
        <v>1303</v>
      </c>
      <c r="E4586">
        <v>3</v>
      </c>
    </row>
    <row r="4587" spans="1:5">
      <c r="A4587" t="s">
        <v>1294</v>
      </c>
      <c r="B4587">
        <v>2000</v>
      </c>
      <c r="C4587">
        <v>1996</v>
      </c>
      <c r="D4587" t="s">
        <v>1305</v>
      </c>
      <c r="E4587">
        <v>4</v>
      </c>
    </row>
    <row r="4588" spans="1:5">
      <c r="A4588" t="s">
        <v>1280</v>
      </c>
      <c r="B4588">
        <v>2001</v>
      </c>
      <c r="C4588">
        <v>1997</v>
      </c>
      <c r="D4588" t="s">
        <v>1305</v>
      </c>
      <c r="E4588">
        <v>4</v>
      </c>
    </row>
    <row r="4589" spans="1:5">
      <c r="A4589">
        <v>5175685134</v>
      </c>
      <c r="B4589">
        <v>2001</v>
      </c>
      <c r="C4589">
        <v>1997</v>
      </c>
      <c r="D4589" t="s">
        <v>1305</v>
      </c>
      <c r="E4589">
        <v>4</v>
      </c>
    </row>
    <row r="4590" spans="1:5">
      <c r="A4590" t="s">
        <v>1282</v>
      </c>
      <c r="B4590">
        <v>2001</v>
      </c>
      <c r="C4590">
        <v>1997</v>
      </c>
      <c r="D4590" t="s">
        <v>1305</v>
      </c>
      <c r="E4590">
        <v>4</v>
      </c>
    </row>
    <row r="4591" spans="1:5">
      <c r="A4591" t="s">
        <v>1284</v>
      </c>
      <c r="B4591">
        <v>2001</v>
      </c>
      <c r="C4591">
        <v>1997</v>
      </c>
      <c r="D4591" t="s">
        <v>1305</v>
      </c>
      <c r="E4591">
        <v>4</v>
      </c>
    </row>
    <row r="4592" spans="1:5">
      <c r="A4592">
        <v>5177040450</v>
      </c>
      <c r="B4592">
        <v>2001</v>
      </c>
      <c r="C4592">
        <v>1997</v>
      </c>
      <c r="D4592" t="s">
        <v>1305</v>
      </c>
      <c r="E4592">
        <v>4</v>
      </c>
    </row>
    <row r="4593" spans="1:5">
      <c r="A4593">
        <v>5177642879</v>
      </c>
      <c r="B4593">
        <v>2001</v>
      </c>
      <c r="C4593">
        <v>1997</v>
      </c>
      <c r="D4593" t="s">
        <v>1305</v>
      </c>
      <c r="E4593">
        <v>4</v>
      </c>
    </row>
    <row r="4594" spans="1:5">
      <c r="A4594" t="s">
        <v>1285</v>
      </c>
      <c r="B4594">
        <v>2001</v>
      </c>
      <c r="C4594">
        <v>1997</v>
      </c>
      <c r="D4594" t="s">
        <v>1305</v>
      </c>
      <c r="E4594">
        <v>4</v>
      </c>
    </row>
    <row r="4595" spans="1:5">
      <c r="A4595" t="s">
        <v>1290</v>
      </c>
      <c r="B4595">
        <v>2001</v>
      </c>
      <c r="C4595">
        <v>1997</v>
      </c>
      <c r="D4595" t="s">
        <v>1305</v>
      </c>
      <c r="E4595">
        <v>4</v>
      </c>
    </row>
    <row r="4596" spans="1:5">
      <c r="A4596" t="s">
        <v>1292</v>
      </c>
      <c r="B4596">
        <v>2001</v>
      </c>
      <c r="C4596">
        <v>1997</v>
      </c>
      <c r="D4596" t="s">
        <v>1305</v>
      </c>
      <c r="E4596">
        <v>4</v>
      </c>
    </row>
    <row r="4597" spans="1:5">
      <c r="A4597" t="s">
        <v>1286</v>
      </c>
      <c r="B4597">
        <v>2001</v>
      </c>
      <c r="C4597">
        <v>1997</v>
      </c>
      <c r="D4597" t="s">
        <v>1305</v>
      </c>
      <c r="E4597">
        <v>4</v>
      </c>
    </row>
    <row r="4598" spans="1:5">
      <c r="A4598" t="s">
        <v>1287</v>
      </c>
      <c r="B4598">
        <v>2001</v>
      </c>
      <c r="C4598">
        <v>1997</v>
      </c>
      <c r="D4598" t="s">
        <v>1305</v>
      </c>
      <c r="E4598">
        <v>4</v>
      </c>
    </row>
    <row r="4599" spans="1:5">
      <c r="A4599" t="s">
        <v>1289</v>
      </c>
      <c r="B4599">
        <v>2001</v>
      </c>
      <c r="C4599">
        <v>1997</v>
      </c>
      <c r="D4599" t="s">
        <v>1305</v>
      </c>
      <c r="E4599">
        <v>4</v>
      </c>
    </row>
    <row r="4600" spans="1:5">
      <c r="A4600" t="s">
        <v>1288</v>
      </c>
      <c r="B4600">
        <v>2001</v>
      </c>
      <c r="C4600">
        <v>1997</v>
      </c>
      <c r="D4600" t="s">
        <v>1305</v>
      </c>
      <c r="E4600">
        <v>4</v>
      </c>
    </row>
    <row r="4601" spans="1:5">
      <c r="A4601" t="s">
        <v>1275</v>
      </c>
      <c r="B4601">
        <v>2002</v>
      </c>
      <c r="C4601">
        <v>1997</v>
      </c>
      <c r="D4601" t="s">
        <v>1305</v>
      </c>
      <c r="E4601">
        <v>5</v>
      </c>
    </row>
    <row r="4602" spans="1:5">
      <c r="A4602" t="s">
        <v>1291</v>
      </c>
      <c r="B4602">
        <v>2001</v>
      </c>
      <c r="C4602">
        <v>1997</v>
      </c>
      <c r="D4602" t="s">
        <v>1305</v>
      </c>
      <c r="E4602">
        <v>4</v>
      </c>
    </row>
    <row r="4603" spans="1:5">
      <c r="A4603" t="s">
        <v>1293</v>
      </c>
      <c r="B4603">
        <v>2001</v>
      </c>
      <c r="C4603">
        <v>1997</v>
      </c>
      <c r="D4603" t="s">
        <v>1305</v>
      </c>
      <c r="E4603">
        <v>4</v>
      </c>
    </row>
    <row r="4604" spans="1:5">
      <c r="A4604" t="s">
        <v>1283</v>
      </c>
      <c r="B4604">
        <v>2001</v>
      </c>
      <c r="C4604">
        <v>1997</v>
      </c>
      <c r="D4604" t="s">
        <v>1305</v>
      </c>
      <c r="E4604">
        <v>4</v>
      </c>
    </row>
    <row r="4605" spans="1:5">
      <c r="A4605">
        <v>5202543902</v>
      </c>
      <c r="B4605">
        <v>2001</v>
      </c>
      <c r="C4605">
        <v>1997</v>
      </c>
      <c r="D4605" t="s">
        <v>1305</v>
      </c>
      <c r="E4605">
        <v>4</v>
      </c>
    </row>
  </sheetData>
  <autoFilter ref="A1:E8586"/>
  <pageMargins left="0.75" right="0.75" top="1" bottom="1" header="0.5" footer="0.5"/>
  <pageSetup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Q76"/>
  <sheetViews>
    <sheetView topLeftCell="A7" workbookViewId="0">
      <selection activeCell="A31" sqref="A31"/>
    </sheetView>
  </sheetViews>
  <sheetFormatPr defaultColWidth="9.140625" defaultRowHeight="15"/>
  <cols>
    <col min="1" max="1" width="11.5703125" style="16" customWidth="1"/>
    <col min="2" max="2" width="6.5703125" style="16" customWidth="1"/>
    <col min="3" max="3" width="14.42578125" style="17" customWidth="1"/>
    <col min="4" max="4" width="4" style="17" customWidth="1"/>
    <col min="5" max="5" width="4.28515625" style="17" customWidth="1"/>
    <col min="6" max="6" width="5.28515625" style="17" customWidth="1"/>
    <col min="7" max="7" width="4.5703125" style="17" customWidth="1"/>
    <col min="8" max="8" width="5" style="17" customWidth="1"/>
    <col min="9" max="10" width="4.28515625" style="17" customWidth="1"/>
    <col min="11" max="11" width="11" style="107" bestFit="1" customWidth="1"/>
    <col min="12" max="13" width="9.140625" style="17" customWidth="1"/>
    <col min="14" max="14" width="8.5703125" style="17" customWidth="1"/>
    <col min="15" max="15" width="11" style="17" bestFit="1" customWidth="1"/>
    <col min="16" max="16" width="9.140625" style="17" customWidth="1"/>
    <col min="17" max="16384" width="9.140625" style="17"/>
  </cols>
  <sheetData>
    <row r="3" spans="1:17">
      <c r="A3" s="37" t="s">
        <v>1296</v>
      </c>
      <c r="B3" s="38"/>
      <c r="C3" s="39" t="s">
        <v>3</v>
      </c>
      <c r="D3" s="40"/>
      <c r="E3" s="40"/>
      <c r="F3" s="40"/>
      <c r="G3" s="40"/>
      <c r="H3" s="40"/>
      <c r="I3" s="40"/>
      <c r="J3" s="41"/>
      <c r="K3" s="106"/>
      <c r="L3"/>
      <c r="M3"/>
      <c r="N3"/>
      <c r="O3"/>
      <c r="P3"/>
      <c r="Q3"/>
    </row>
    <row r="4" spans="1:17">
      <c r="A4" s="37" t="s">
        <v>1</v>
      </c>
      <c r="B4" s="37" t="s">
        <v>4</v>
      </c>
      <c r="C4" s="39" t="s">
        <v>1305</v>
      </c>
      <c r="D4" s="50" t="s">
        <v>1301</v>
      </c>
      <c r="E4" s="50" t="s">
        <v>1300</v>
      </c>
      <c r="F4" s="50" t="s">
        <v>1304</v>
      </c>
      <c r="G4" s="50" t="s">
        <v>1303</v>
      </c>
      <c r="H4" s="50" t="s">
        <v>1462</v>
      </c>
      <c r="I4" s="50" t="s">
        <v>1298</v>
      </c>
      <c r="J4" s="56" t="s">
        <v>1299</v>
      </c>
      <c r="K4" s="106" t="s">
        <v>1348</v>
      </c>
      <c r="L4"/>
      <c r="M4"/>
      <c r="N4"/>
      <c r="O4"/>
      <c r="P4"/>
      <c r="Q4"/>
    </row>
    <row r="5" spans="1:17">
      <c r="A5" s="39">
        <v>2006</v>
      </c>
      <c r="B5" s="39">
        <v>3</v>
      </c>
      <c r="C5" s="43">
        <v>2</v>
      </c>
      <c r="D5" s="57"/>
      <c r="E5" s="57"/>
      <c r="F5" s="57">
        <v>2</v>
      </c>
      <c r="G5" s="57">
        <v>2</v>
      </c>
      <c r="H5" s="57">
        <v>2</v>
      </c>
      <c r="I5" s="57"/>
      <c r="J5" s="58"/>
      <c r="K5" s="106">
        <f>D5/C5</f>
        <v>0</v>
      </c>
      <c r="L5"/>
      <c r="M5"/>
      <c r="N5"/>
      <c r="O5"/>
      <c r="P5"/>
      <c r="Q5"/>
    </row>
    <row r="6" spans="1:17">
      <c r="A6" s="42"/>
      <c r="B6" s="44">
        <v>4</v>
      </c>
      <c r="C6" s="45">
        <v>300</v>
      </c>
      <c r="D6" s="59"/>
      <c r="E6" s="59"/>
      <c r="F6" s="59">
        <v>239</v>
      </c>
      <c r="G6" s="59">
        <v>238</v>
      </c>
      <c r="H6" s="59">
        <v>217</v>
      </c>
      <c r="I6" s="59">
        <v>8</v>
      </c>
      <c r="J6" s="60"/>
      <c r="K6" s="106">
        <f t="shared" ref="K6:K40" si="0">D6/C6</f>
        <v>0</v>
      </c>
      <c r="L6"/>
      <c r="M6"/>
      <c r="N6"/>
      <c r="O6"/>
      <c r="P6"/>
      <c r="Q6"/>
    </row>
    <row r="7" spans="1:17">
      <c r="A7" s="39">
        <v>2007</v>
      </c>
      <c r="B7" s="39">
        <v>3</v>
      </c>
      <c r="C7" s="43">
        <v>7</v>
      </c>
      <c r="D7" s="57"/>
      <c r="E7" s="57"/>
      <c r="F7" s="57">
        <v>7</v>
      </c>
      <c r="G7" s="57">
        <v>7</v>
      </c>
      <c r="H7" s="57">
        <v>7</v>
      </c>
      <c r="I7" s="57"/>
      <c r="J7" s="58"/>
      <c r="K7" s="106">
        <f t="shared" si="0"/>
        <v>0</v>
      </c>
      <c r="L7"/>
      <c r="M7"/>
      <c r="N7"/>
      <c r="O7"/>
      <c r="P7"/>
      <c r="Q7"/>
    </row>
    <row r="8" spans="1:17">
      <c r="A8" s="42"/>
      <c r="B8" s="44">
        <v>4</v>
      </c>
      <c r="C8" s="45">
        <v>5</v>
      </c>
      <c r="D8" s="59"/>
      <c r="E8" s="59"/>
      <c r="F8" s="59">
        <v>4</v>
      </c>
      <c r="G8" s="59">
        <v>4</v>
      </c>
      <c r="H8" s="59">
        <v>4</v>
      </c>
      <c r="I8" s="59"/>
      <c r="J8" s="60"/>
      <c r="K8" s="106">
        <f t="shared" si="0"/>
        <v>0</v>
      </c>
      <c r="L8"/>
      <c r="M8"/>
      <c r="N8"/>
      <c r="O8"/>
      <c r="P8"/>
      <c r="Q8"/>
    </row>
    <row r="9" spans="1:17">
      <c r="A9" s="42"/>
      <c r="B9" s="44">
        <v>5</v>
      </c>
      <c r="C9" s="45">
        <v>56</v>
      </c>
      <c r="D9" s="59"/>
      <c r="E9" s="59"/>
      <c r="F9" s="59">
        <v>49</v>
      </c>
      <c r="G9" s="59">
        <v>49</v>
      </c>
      <c r="H9" s="59">
        <v>46</v>
      </c>
      <c r="I9" s="59">
        <v>2</v>
      </c>
      <c r="J9" s="60"/>
      <c r="K9" s="106">
        <f t="shared" si="0"/>
        <v>0</v>
      </c>
      <c r="L9"/>
      <c r="M9"/>
      <c r="N9"/>
      <c r="O9"/>
      <c r="P9"/>
      <c r="Q9"/>
    </row>
    <row r="10" spans="1:17">
      <c r="A10" s="39">
        <v>2008</v>
      </c>
      <c r="B10" s="39">
        <v>3</v>
      </c>
      <c r="C10" s="43">
        <v>6</v>
      </c>
      <c r="D10" s="57"/>
      <c r="E10" s="57"/>
      <c r="F10" s="57">
        <v>5</v>
      </c>
      <c r="G10" s="57">
        <v>5</v>
      </c>
      <c r="H10" s="57">
        <v>4</v>
      </c>
      <c r="I10" s="57"/>
      <c r="J10" s="58"/>
      <c r="K10" s="106">
        <f t="shared" si="0"/>
        <v>0</v>
      </c>
      <c r="L10"/>
      <c r="M10"/>
      <c r="N10"/>
      <c r="O10"/>
      <c r="P10"/>
      <c r="Q10"/>
    </row>
    <row r="11" spans="1:17">
      <c r="A11" s="42"/>
      <c r="B11" s="44">
        <v>4</v>
      </c>
      <c r="C11" s="45">
        <v>66</v>
      </c>
      <c r="D11" s="59"/>
      <c r="E11" s="59"/>
      <c r="F11" s="59">
        <v>51</v>
      </c>
      <c r="G11" s="59">
        <v>51</v>
      </c>
      <c r="H11" s="59">
        <v>49</v>
      </c>
      <c r="I11" s="59">
        <v>6</v>
      </c>
      <c r="J11" s="60"/>
      <c r="K11" s="106">
        <f t="shared" si="0"/>
        <v>0</v>
      </c>
      <c r="L11"/>
      <c r="M11"/>
      <c r="N11"/>
      <c r="O11"/>
      <c r="P11"/>
      <c r="Q11"/>
    </row>
    <row r="12" spans="1:17">
      <c r="A12" s="42"/>
      <c r="B12" s="44">
        <v>5</v>
      </c>
      <c r="C12" s="45">
        <v>2</v>
      </c>
      <c r="D12" s="59"/>
      <c r="E12" s="59"/>
      <c r="F12" s="59">
        <v>2</v>
      </c>
      <c r="G12" s="59">
        <v>2</v>
      </c>
      <c r="H12" s="59">
        <v>2</v>
      </c>
      <c r="I12" s="59"/>
      <c r="J12" s="60"/>
      <c r="K12" s="106">
        <f t="shared" si="0"/>
        <v>0</v>
      </c>
      <c r="L12"/>
      <c r="M12"/>
      <c r="N12"/>
      <c r="O12"/>
      <c r="P12"/>
      <c r="Q12"/>
    </row>
    <row r="13" spans="1:17">
      <c r="A13" s="39">
        <v>2009</v>
      </c>
      <c r="B13" s="39">
        <v>3</v>
      </c>
      <c r="C13" s="43">
        <v>20</v>
      </c>
      <c r="D13" s="57"/>
      <c r="E13" s="57"/>
      <c r="F13" s="57">
        <v>20</v>
      </c>
      <c r="G13" s="57">
        <v>20</v>
      </c>
      <c r="H13" s="57">
        <v>20</v>
      </c>
      <c r="I13" s="57"/>
      <c r="J13" s="58"/>
      <c r="K13" s="106">
        <f t="shared" si="0"/>
        <v>0</v>
      </c>
      <c r="L13"/>
      <c r="M13"/>
      <c r="N13"/>
      <c r="O13"/>
      <c r="P13"/>
      <c r="Q13"/>
    </row>
    <row r="14" spans="1:17">
      <c r="A14" s="42"/>
      <c r="B14" s="44">
        <v>4</v>
      </c>
      <c r="C14" s="45">
        <v>40</v>
      </c>
      <c r="D14" s="59"/>
      <c r="E14" s="59"/>
      <c r="F14" s="59">
        <v>32</v>
      </c>
      <c r="G14" s="59">
        <v>31</v>
      </c>
      <c r="H14" s="59">
        <v>32</v>
      </c>
      <c r="I14" s="59">
        <v>1</v>
      </c>
      <c r="J14" s="60"/>
      <c r="K14" s="106">
        <f t="shared" si="0"/>
        <v>0</v>
      </c>
      <c r="L14"/>
      <c r="M14"/>
      <c r="N14"/>
      <c r="O14"/>
      <c r="P14"/>
      <c r="Q14"/>
    </row>
    <row r="15" spans="1:17">
      <c r="A15" s="42"/>
      <c r="B15" s="44">
        <v>5</v>
      </c>
      <c r="C15" s="45">
        <v>7</v>
      </c>
      <c r="D15" s="59"/>
      <c r="E15" s="59"/>
      <c r="F15" s="59">
        <v>6</v>
      </c>
      <c r="G15" s="59">
        <v>6</v>
      </c>
      <c r="H15" s="59">
        <v>4</v>
      </c>
      <c r="I15" s="59"/>
      <c r="J15" s="60">
        <v>1</v>
      </c>
      <c r="K15" s="106">
        <f t="shared" si="0"/>
        <v>0</v>
      </c>
      <c r="L15"/>
      <c r="M15"/>
      <c r="N15"/>
      <c r="O15"/>
      <c r="P15"/>
      <c r="Q15"/>
    </row>
    <row r="16" spans="1:17">
      <c r="A16" s="39">
        <v>2010</v>
      </c>
      <c r="B16" s="39">
        <v>3</v>
      </c>
      <c r="C16" s="43">
        <v>4</v>
      </c>
      <c r="D16" s="57"/>
      <c r="E16" s="57"/>
      <c r="F16" s="57">
        <v>4</v>
      </c>
      <c r="G16" s="57">
        <v>4</v>
      </c>
      <c r="H16" s="57">
        <v>4</v>
      </c>
      <c r="I16" s="57"/>
      <c r="J16" s="58"/>
      <c r="K16" s="106">
        <f t="shared" si="0"/>
        <v>0</v>
      </c>
      <c r="L16"/>
      <c r="M16"/>
      <c r="N16"/>
      <c r="O16"/>
      <c r="P16"/>
      <c r="Q16"/>
    </row>
    <row r="17" spans="1:17">
      <c r="A17" s="42"/>
      <c r="B17" s="44">
        <v>4</v>
      </c>
      <c r="C17" s="45">
        <v>159</v>
      </c>
      <c r="D17" s="59"/>
      <c r="E17" s="59"/>
      <c r="F17" s="59">
        <v>120</v>
      </c>
      <c r="G17" s="59">
        <v>118</v>
      </c>
      <c r="H17" s="59">
        <v>117</v>
      </c>
      <c r="I17" s="59"/>
      <c r="J17" s="60"/>
      <c r="K17" s="106">
        <f t="shared" si="0"/>
        <v>0</v>
      </c>
      <c r="L17"/>
      <c r="M17"/>
      <c r="N17"/>
      <c r="O17"/>
      <c r="P17"/>
      <c r="Q17"/>
    </row>
    <row r="18" spans="1:17">
      <c r="A18" s="42"/>
      <c r="B18" s="44">
        <v>5</v>
      </c>
      <c r="C18" s="45">
        <v>1</v>
      </c>
      <c r="D18" s="59"/>
      <c r="E18" s="59"/>
      <c r="F18" s="59">
        <v>1</v>
      </c>
      <c r="G18" s="59">
        <v>1</v>
      </c>
      <c r="H18" s="59">
        <v>1</v>
      </c>
      <c r="I18" s="59"/>
      <c r="J18" s="60"/>
      <c r="K18" s="106">
        <f t="shared" si="0"/>
        <v>0</v>
      </c>
      <c r="L18"/>
      <c r="M18"/>
      <c r="N18"/>
      <c r="O18"/>
      <c r="P18"/>
      <c r="Q18"/>
    </row>
    <row r="19" spans="1:17">
      <c r="A19" s="39">
        <v>2011</v>
      </c>
      <c r="B19" s="39">
        <v>3</v>
      </c>
      <c r="C19" s="43">
        <v>41</v>
      </c>
      <c r="D19" s="57"/>
      <c r="E19" s="57"/>
      <c r="F19" s="57">
        <v>34</v>
      </c>
      <c r="G19" s="57">
        <v>36</v>
      </c>
      <c r="H19" s="57">
        <v>34</v>
      </c>
      <c r="I19" s="57">
        <v>4</v>
      </c>
      <c r="J19" s="58"/>
      <c r="K19" s="106">
        <f t="shared" si="0"/>
        <v>0</v>
      </c>
      <c r="L19"/>
      <c r="M19"/>
      <c r="N19"/>
      <c r="O19"/>
      <c r="P19"/>
      <c r="Q19"/>
    </row>
    <row r="20" spans="1:17">
      <c r="A20" s="42"/>
      <c r="B20" s="44">
        <v>4</v>
      </c>
      <c r="C20" s="45">
        <v>32</v>
      </c>
      <c r="D20" s="59"/>
      <c r="E20" s="59"/>
      <c r="F20" s="59">
        <v>24</v>
      </c>
      <c r="G20" s="59">
        <v>23</v>
      </c>
      <c r="H20" s="59">
        <v>23</v>
      </c>
      <c r="I20" s="59">
        <v>3</v>
      </c>
      <c r="J20" s="60"/>
      <c r="K20" s="106">
        <f t="shared" si="0"/>
        <v>0</v>
      </c>
      <c r="L20"/>
      <c r="M20"/>
      <c r="N20"/>
      <c r="O20"/>
      <c r="P20"/>
      <c r="Q20"/>
    </row>
    <row r="21" spans="1:17">
      <c r="A21" s="42"/>
      <c r="B21" s="44">
        <v>5</v>
      </c>
      <c r="C21" s="45">
        <v>15</v>
      </c>
      <c r="D21" s="59"/>
      <c r="E21" s="59"/>
      <c r="F21" s="59">
        <v>13</v>
      </c>
      <c r="G21" s="59">
        <v>13</v>
      </c>
      <c r="H21" s="59">
        <v>12</v>
      </c>
      <c r="I21" s="59">
        <v>1</v>
      </c>
      <c r="J21" s="60"/>
      <c r="K21" s="106">
        <f t="shared" si="0"/>
        <v>0</v>
      </c>
      <c r="L21"/>
      <c r="P21"/>
      <c r="Q21"/>
    </row>
    <row r="22" spans="1:17">
      <c r="A22" s="39">
        <v>2012</v>
      </c>
      <c r="B22" s="39">
        <v>3</v>
      </c>
      <c r="C22" s="43">
        <v>2</v>
      </c>
      <c r="D22" s="57">
        <v>2</v>
      </c>
      <c r="E22" s="57">
        <v>2</v>
      </c>
      <c r="F22" s="57">
        <v>2</v>
      </c>
      <c r="G22" s="57">
        <v>2</v>
      </c>
      <c r="H22" s="57">
        <v>2</v>
      </c>
      <c r="I22" s="57"/>
      <c r="J22" s="58"/>
      <c r="K22" s="106">
        <f>D22/C22</f>
        <v>1</v>
      </c>
      <c r="L22"/>
      <c r="P22"/>
      <c r="Q22"/>
    </row>
    <row r="23" spans="1:17">
      <c r="A23" s="42"/>
      <c r="B23" s="44">
        <v>4</v>
      </c>
      <c r="C23" s="45">
        <v>74</v>
      </c>
      <c r="D23" s="59">
        <v>52</v>
      </c>
      <c r="E23" s="59">
        <v>21</v>
      </c>
      <c r="F23" s="59">
        <v>56</v>
      </c>
      <c r="G23" s="59">
        <v>41</v>
      </c>
      <c r="H23" s="59">
        <v>54</v>
      </c>
      <c r="I23" s="59"/>
      <c r="J23" s="60"/>
      <c r="K23" s="106">
        <f t="shared" si="0"/>
        <v>0.70270270270270274</v>
      </c>
      <c r="L23"/>
      <c r="P23"/>
      <c r="Q23"/>
    </row>
    <row r="24" spans="1:17">
      <c r="A24" s="42"/>
      <c r="B24" s="44">
        <v>5</v>
      </c>
      <c r="C24" s="45">
        <v>9</v>
      </c>
      <c r="D24" s="59">
        <v>9</v>
      </c>
      <c r="E24" s="59">
        <v>4</v>
      </c>
      <c r="F24" s="59">
        <v>8</v>
      </c>
      <c r="G24" s="59">
        <v>4</v>
      </c>
      <c r="H24" s="59">
        <v>8</v>
      </c>
      <c r="I24" s="59">
        <v>1</v>
      </c>
      <c r="J24" s="60"/>
      <c r="K24" s="106">
        <f t="shared" si="0"/>
        <v>1</v>
      </c>
      <c r="L24"/>
      <c r="P24"/>
      <c r="Q24"/>
    </row>
    <row r="25" spans="1:17">
      <c r="A25" s="39">
        <v>2013</v>
      </c>
      <c r="B25" s="39">
        <v>3</v>
      </c>
      <c r="C25" s="43">
        <v>12</v>
      </c>
      <c r="D25" s="57">
        <v>9</v>
      </c>
      <c r="E25" s="57">
        <v>4</v>
      </c>
      <c r="F25" s="57">
        <v>12</v>
      </c>
      <c r="G25" s="57">
        <v>12</v>
      </c>
      <c r="H25" s="57">
        <v>12</v>
      </c>
      <c r="I25" s="57">
        <v>1</v>
      </c>
      <c r="J25" s="58"/>
      <c r="K25" s="106">
        <f t="shared" si="0"/>
        <v>0.75</v>
      </c>
      <c r="L25"/>
      <c r="P25"/>
      <c r="Q25"/>
    </row>
    <row r="26" spans="1:17">
      <c r="A26" s="42"/>
      <c r="B26" s="44">
        <v>4</v>
      </c>
      <c r="C26" s="45">
        <v>20</v>
      </c>
      <c r="D26" s="59">
        <v>16</v>
      </c>
      <c r="E26" s="59">
        <v>9</v>
      </c>
      <c r="F26" s="59">
        <v>15</v>
      </c>
      <c r="G26" s="59">
        <v>15</v>
      </c>
      <c r="H26" s="59">
        <v>15</v>
      </c>
      <c r="I26" s="59">
        <v>1</v>
      </c>
      <c r="J26" s="60"/>
      <c r="K26" s="106">
        <f t="shared" si="0"/>
        <v>0.8</v>
      </c>
      <c r="L26"/>
      <c r="P26"/>
      <c r="Q26"/>
    </row>
    <row r="27" spans="1:17">
      <c r="A27" s="42"/>
      <c r="B27" s="44">
        <v>5</v>
      </c>
      <c r="C27" s="45">
        <v>6</v>
      </c>
      <c r="D27" s="59">
        <v>5</v>
      </c>
      <c r="E27" s="59">
        <v>6</v>
      </c>
      <c r="F27" s="59">
        <v>6</v>
      </c>
      <c r="G27" s="59">
        <v>6</v>
      </c>
      <c r="H27" s="59">
        <v>6</v>
      </c>
      <c r="I27" s="59"/>
      <c r="J27" s="60"/>
      <c r="K27" s="106">
        <f t="shared" si="0"/>
        <v>0.83333333333333337</v>
      </c>
      <c r="L27"/>
      <c r="P27"/>
      <c r="Q27"/>
    </row>
    <row r="28" spans="1:17">
      <c r="A28" s="39">
        <v>2014</v>
      </c>
      <c r="B28" s="39">
        <v>3</v>
      </c>
      <c r="C28" s="43">
        <v>7</v>
      </c>
      <c r="D28" s="57">
        <v>5</v>
      </c>
      <c r="E28" s="57">
        <v>5</v>
      </c>
      <c r="F28" s="57">
        <v>8</v>
      </c>
      <c r="G28" s="57">
        <v>8</v>
      </c>
      <c r="H28" s="57">
        <v>6</v>
      </c>
      <c r="I28" s="57"/>
      <c r="J28" s="58"/>
      <c r="K28" s="106">
        <f t="shared" si="0"/>
        <v>0.7142857142857143</v>
      </c>
      <c r="L28"/>
      <c r="M28"/>
      <c r="N28"/>
      <c r="O28"/>
      <c r="P28"/>
      <c r="Q28"/>
    </row>
    <row r="29" spans="1:17">
      <c r="A29" s="42"/>
      <c r="B29" s="44">
        <v>4</v>
      </c>
      <c r="C29" s="45">
        <v>91</v>
      </c>
      <c r="D29" s="59">
        <v>48</v>
      </c>
      <c r="E29" s="59">
        <v>36</v>
      </c>
      <c r="F29" s="59">
        <v>70</v>
      </c>
      <c r="G29" s="59">
        <v>71</v>
      </c>
      <c r="H29" s="59">
        <v>59</v>
      </c>
      <c r="I29" s="59">
        <v>3</v>
      </c>
      <c r="J29" s="60"/>
      <c r="K29" s="106">
        <f t="shared" si="0"/>
        <v>0.52747252747252749</v>
      </c>
      <c r="L29"/>
      <c r="M29"/>
      <c r="N29"/>
      <c r="O29"/>
      <c r="P29"/>
      <c r="Q29"/>
    </row>
    <row r="30" spans="1:17">
      <c r="A30" s="42"/>
      <c r="B30" s="44">
        <v>5</v>
      </c>
      <c r="C30" s="45">
        <v>3</v>
      </c>
      <c r="D30" s="59">
        <v>3</v>
      </c>
      <c r="E30" s="59">
        <v>2</v>
      </c>
      <c r="F30" s="59">
        <v>3</v>
      </c>
      <c r="G30" s="59">
        <v>3</v>
      </c>
      <c r="H30" s="59">
        <v>3</v>
      </c>
      <c r="I30" s="59"/>
      <c r="J30" s="60"/>
      <c r="K30" s="106">
        <f t="shared" si="0"/>
        <v>1</v>
      </c>
      <c r="L30"/>
      <c r="M30"/>
      <c r="N30"/>
      <c r="O30"/>
      <c r="P30"/>
      <c r="Q30"/>
    </row>
    <row r="31" spans="1:17">
      <c r="A31" s="39">
        <v>2015</v>
      </c>
      <c r="B31" s="40"/>
      <c r="C31" s="43">
        <v>74</v>
      </c>
      <c r="D31" s="57">
        <v>60</v>
      </c>
      <c r="E31" s="57">
        <v>43</v>
      </c>
      <c r="F31" s="57">
        <v>68</v>
      </c>
      <c r="G31" s="57">
        <v>69</v>
      </c>
      <c r="H31" s="57">
        <v>54</v>
      </c>
      <c r="I31" s="57">
        <v>1</v>
      </c>
      <c r="J31" s="58"/>
      <c r="K31" s="106">
        <f t="shared" si="0"/>
        <v>0.81081081081081086</v>
      </c>
      <c r="L31"/>
      <c r="M31"/>
      <c r="N31"/>
      <c r="O31"/>
      <c r="P31"/>
      <c r="Q31"/>
    </row>
    <row r="32" spans="1:17">
      <c r="A32" s="39">
        <v>2016</v>
      </c>
      <c r="B32" s="40"/>
      <c r="C32" s="43">
        <v>63</v>
      </c>
      <c r="D32" s="57">
        <v>36</v>
      </c>
      <c r="E32" s="57">
        <v>24</v>
      </c>
      <c r="F32" s="57">
        <v>48</v>
      </c>
      <c r="G32" s="57">
        <v>46</v>
      </c>
      <c r="H32" s="57">
        <v>35</v>
      </c>
      <c r="I32" s="57">
        <v>2</v>
      </c>
      <c r="J32" s="58"/>
      <c r="K32" s="106">
        <f t="shared" si="0"/>
        <v>0.5714285714285714</v>
      </c>
      <c r="L32"/>
      <c r="M32"/>
      <c r="N32"/>
      <c r="O32"/>
      <c r="P32"/>
      <c r="Q32"/>
    </row>
    <row r="33" spans="1:17">
      <c r="A33" s="39">
        <v>2017</v>
      </c>
      <c r="B33" s="40"/>
      <c r="C33" s="43">
        <v>15</v>
      </c>
      <c r="D33" s="57">
        <v>8</v>
      </c>
      <c r="E33" s="57">
        <v>6</v>
      </c>
      <c r="F33" s="57">
        <v>9</v>
      </c>
      <c r="G33" s="57">
        <v>9</v>
      </c>
      <c r="H33" s="57">
        <v>6</v>
      </c>
      <c r="I33" s="57">
        <v>1</v>
      </c>
      <c r="J33" s="58"/>
      <c r="K33" s="106">
        <f t="shared" si="0"/>
        <v>0.53333333333333333</v>
      </c>
      <c r="L33"/>
      <c r="M33"/>
      <c r="N33"/>
      <c r="O33"/>
      <c r="P33"/>
      <c r="Q33"/>
    </row>
    <row r="34" spans="1:17">
      <c r="A34" s="46" t="s">
        <v>1297</v>
      </c>
      <c r="B34" s="47"/>
      <c r="C34" s="48">
        <v>1139</v>
      </c>
      <c r="D34" s="61">
        <v>253</v>
      </c>
      <c r="E34" s="61">
        <v>162</v>
      </c>
      <c r="F34" s="61">
        <v>918</v>
      </c>
      <c r="G34" s="61">
        <v>896</v>
      </c>
      <c r="H34" s="61">
        <v>838</v>
      </c>
      <c r="I34" s="61">
        <v>35</v>
      </c>
      <c r="J34" s="62">
        <v>1</v>
      </c>
      <c r="K34" s="106">
        <f t="shared" si="0"/>
        <v>0.22212467076382791</v>
      </c>
      <c r="L34"/>
      <c r="M34"/>
      <c r="N34"/>
      <c r="O34"/>
      <c r="P34"/>
      <c r="Q34"/>
    </row>
    <row r="35" spans="1:17">
      <c r="A35"/>
      <c r="B35"/>
      <c r="C35"/>
      <c r="D35"/>
      <c r="E35"/>
      <c r="F35"/>
      <c r="G35"/>
      <c r="H35"/>
      <c r="I35"/>
      <c r="J35"/>
      <c r="K35" s="106" t="e">
        <f t="shared" si="0"/>
        <v>#DIV/0!</v>
      </c>
      <c r="L35"/>
      <c r="M35"/>
      <c r="N35"/>
      <c r="O35"/>
      <c r="P35"/>
      <c r="Q35"/>
    </row>
    <row r="36" spans="1:17">
      <c r="A36"/>
      <c r="B36"/>
      <c r="C36"/>
      <c r="D36"/>
      <c r="E36"/>
      <c r="F36"/>
      <c r="G36"/>
      <c r="H36"/>
      <c r="I36"/>
      <c r="J36"/>
      <c r="K36" s="106" t="e">
        <f t="shared" si="0"/>
        <v>#DIV/0!</v>
      </c>
      <c r="L36"/>
      <c r="M36"/>
      <c r="N36"/>
      <c r="O36"/>
      <c r="P36"/>
      <c r="Q36"/>
    </row>
    <row r="37" spans="1:17">
      <c r="A37"/>
      <c r="B37"/>
      <c r="C37"/>
      <c r="D37"/>
      <c r="E37"/>
      <c r="F37"/>
      <c r="G37"/>
      <c r="H37"/>
      <c r="I37"/>
      <c r="J37"/>
      <c r="K37" s="106" t="e">
        <f t="shared" si="0"/>
        <v>#DIV/0!</v>
      </c>
      <c r="L37"/>
      <c r="M37"/>
      <c r="N37"/>
      <c r="O37"/>
      <c r="P37"/>
      <c r="Q37"/>
    </row>
    <row r="38" spans="1:17">
      <c r="A38"/>
      <c r="B38"/>
      <c r="C38"/>
      <c r="D38"/>
      <c r="E38"/>
      <c r="F38"/>
      <c r="G38"/>
      <c r="H38"/>
      <c r="I38"/>
      <c r="J38"/>
      <c r="K38" s="106" t="e">
        <f t="shared" si="0"/>
        <v>#DIV/0!</v>
      </c>
      <c r="L38"/>
      <c r="M38"/>
      <c r="N38"/>
      <c r="O38"/>
      <c r="P38"/>
      <c r="Q38"/>
    </row>
    <row r="39" spans="1:17">
      <c r="A39"/>
      <c r="B39"/>
      <c r="C39"/>
      <c r="D39"/>
      <c r="E39"/>
      <c r="F39"/>
      <c r="G39"/>
      <c r="H39"/>
      <c r="I39"/>
      <c r="J39"/>
      <c r="K39" s="106" t="e">
        <f t="shared" si="0"/>
        <v>#DIV/0!</v>
      </c>
      <c r="L39"/>
      <c r="M39"/>
      <c r="N39"/>
      <c r="O39"/>
      <c r="P39"/>
      <c r="Q39"/>
    </row>
    <row r="40" spans="1:17">
      <c r="A40"/>
      <c r="B40"/>
      <c r="C40"/>
      <c r="D40"/>
      <c r="E40"/>
      <c r="F40"/>
      <c r="G40"/>
      <c r="H40"/>
      <c r="I40"/>
      <c r="J40"/>
      <c r="K40" s="106" t="e">
        <f t="shared" si="0"/>
        <v>#DIV/0!</v>
      </c>
      <c r="L40"/>
      <c r="M40"/>
      <c r="N40"/>
      <c r="O40"/>
      <c r="P40"/>
      <c r="Q40"/>
    </row>
    <row r="41" spans="1:17">
      <c r="A41"/>
      <c r="B41"/>
      <c r="C41"/>
      <c r="D41"/>
      <c r="E41"/>
      <c r="F41"/>
      <c r="G41"/>
      <c r="H41"/>
      <c r="I41"/>
      <c r="J41"/>
      <c r="K41" s="63"/>
      <c r="L41"/>
      <c r="M41"/>
      <c r="N41"/>
      <c r="O41"/>
      <c r="P41"/>
      <c r="Q41"/>
    </row>
    <row r="42" spans="1:17">
      <c r="A42"/>
      <c r="B42"/>
      <c r="C42"/>
      <c r="D42"/>
      <c r="E42"/>
      <c r="F42"/>
      <c r="G42"/>
      <c r="H42"/>
      <c r="I42"/>
      <c r="J42"/>
      <c r="K42" s="63"/>
      <c r="L42"/>
      <c r="M42"/>
      <c r="N42"/>
      <c r="O42"/>
      <c r="P42"/>
      <c r="Q42"/>
    </row>
    <row r="43" spans="1:17">
      <c r="A43"/>
      <c r="B43"/>
      <c r="C43"/>
      <c r="D43"/>
      <c r="E43"/>
      <c r="F43"/>
      <c r="G43"/>
      <c r="H43"/>
      <c r="I43"/>
      <c r="J43"/>
      <c r="K43" s="63"/>
      <c r="L43"/>
      <c r="M43"/>
      <c r="N43"/>
      <c r="O43"/>
      <c r="P43"/>
      <c r="Q43"/>
    </row>
    <row r="44" spans="1:17">
      <c r="A44"/>
      <c r="B44"/>
      <c r="C44"/>
      <c r="D44"/>
      <c r="E44"/>
      <c r="F44"/>
      <c r="G44"/>
      <c r="H44"/>
      <c r="I44"/>
      <c r="J44"/>
      <c r="K44" s="63"/>
      <c r="L44"/>
      <c r="M44"/>
      <c r="N44"/>
      <c r="O44"/>
      <c r="P44"/>
      <c r="Q44"/>
    </row>
    <row r="45" spans="1:17">
      <c r="A45"/>
      <c r="B45"/>
      <c r="C45"/>
      <c r="D45"/>
      <c r="E45"/>
      <c r="F45"/>
      <c r="G45"/>
      <c r="H45"/>
      <c r="I45"/>
      <c r="J45"/>
      <c r="K45" s="63"/>
      <c r="L45"/>
      <c r="M45"/>
      <c r="N45"/>
      <c r="O45"/>
      <c r="P45"/>
      <c r="Q45"/>
    </row>
    <row r="46" spans="1:17">
      <c r="A46"/>
      <c r="B46"/>
      <c r="C46"/>
      <c r="D46"/>
      <c r="E46"/>
      <c r="F46"/>
      <c r="G46"/>
      <c r="H46"/>
      <c r="I46"/>
      <c r="J46"/>
      <c r="K46" s="63"/>
      <c r="L46"/>
      <c r="M46"/>
      <c r="N46"/>
      <c r="O46"/>
      <c r="P46"/>
      <c r="Q46"/>
    </row>
    <row r="47" spans="1:17">
      <c r="A47"/>
      <c r="B47"/>
      <c r="C47"/>
      <c r="D47"/>
      <c r="E47"/>
      <c r="F47"/>
      <c r="G47"/>
      <c r="H47"/>
      <c r="I47"/>
      <c r="J47"/>
      <c r="K47" s="63"/>
      <c r="L47"/>
      <c r="M47"/>
      <c r="N47"/>
      <c r="O47"/>
      <c r="P47"/>
      <c r="Q47"/>
    </row>
    <row r="48" spans="1:17">
      <c r="A48"/>
      <c r="B48"/>
      <c r="C48"/>
      <c r="D48"/>
      <c r="E48"/>
      <c r="F48"/>
      <c r="G48"/>
      <c r="H48"/>
      <c r="I48"/>
      <c r="J48"/>
      <c r="K48" s="63"/>
      <c r="L48"/>
      <c r="M48"/>
      <c r="N48"/>
      <c r="O48"/>
      <c r="P48"/>
      <c r="Q48"/>
    </row>
    <row r="49" spans="1:17">
      <c r="A49"/>
      <c r="B49"/>
      <c r="C49"/>
      <c r="D49"/>
      <c r="E49"/>
      <c r="F49"/>
      <c r="G49"/>
      <c r="H49"/>
      <c r="I49"/>
      <c r="J49"/>
      <c r="K49" s="63"/>
      <c r="L49"/>
      <c r="M49"/>
      <c r="N49"/>
      <c r="O49"/>
      <c r="P49"/>
      <c r="Q49"/>
    </row>
    <row r="50" spans="1:17">
      <c r="A50"/>
      <c r="B50"/>
      <c r="C50"/>
      <c r="D50"/>
      <c r="E50"/>
      <c r="F50"/>
      <c r="G50"/>
      <c r="H50"/>
      <c r="I50"/>
      <c r="J50"/>
      <c r="K50" s="63"/>
      <c r="L50"/>
      <c r="M50"/>
      <c r="N50"/>
      <c r="O50"/>
      <c r="P50"/>
      <c r="Q50"/>
    </row>
    <row r="51" spans="1:17">
      <c r="A51"/>
      <c r="B51"/>
      <c r="C51"/>
      <c r="D51"/>
      <c r="E51"/>
      <c r="F51"/>
      <c r="G51"/>
      <c r="H51"/>
      <c r="I51"/>
      <c r="J51"/>
      <c r="K51" s="63"/>
      <c r="L51"/>
      <c r="M51"/>
      <c r="N51"/>
      <c r="O51"/>
      <c r="P51"/>
      <c r="Q51"/>
    </row>
    <row r="52" spans="1:17">
      <c r="A52"/>
      <c r="B52"/>
      <c r="C52"/>
      <c r="D52"/>
      <c r="E52"/>
      <c r="F52"/>
      <c r="G52"/>
      <c r="H52"/>
      <c r="I52"/>
      <c r="J52"/>
      <c r="K52" s="63"/>
      <c r="L52"/>
      <c r="M52"/>
      <c r="N52"/>
      <c r="O52"/>
      <c r="P52"/>
      <c r="Q52"/>
    </row>
    <row r="53" spans="1:17">
      <c r="A53"/>
      <c r="B53"/>
      <c r="C53"/>
      <c r="D53"/>
      <c r="E53"/>
      <c r="F53"/>
      <c r="G53"/>
      <c r="H53"/>
      <c r="I53"/>
      <c r="J53"/>
      <c r="K53" s="63"/>
      <c r="L53"/>
      <c r="M53"/>
      <c r="N53"/>
      <c r="O53"/>
      <c r="P53"/>
      <c r="Q53"/>
    </row>
    <row r="54" spans="1:17">
      <c r="A54"/>
      <c r="B54"/>
      <c r="C54"/>
      <c r="D54"/>
      <c r="E54"/>
      <c r="F54"/>
      <c r="G54"/>
      <c r="H54"/>
      <c r="I54"/>
      <c r="J54"/>
      <c r="K54" s="63"/>
      <c r="L54"/>
      <c r="M54"/>
      <c r="N54"/>
      <c r="O54"/>
      <c r="P54"/>
      <c r="Q54"/>
    </row>
    <row r="55" spans="1:17">
      <c r="A55"/>
      <c r="B55"/>
      <c r="C55"/>
      <c r="D55"/>
      <c r="E55"/>
      <c r="F55"/>
      <c r="G55"/>
      <c r="H55"/>
      <c r="I55"/>
      <c r="J55"/>
      <c r="K55" s="63"/>
      <c r="L55"/>
      <c r="M55"/>
      <c r="N55"/>
      <c r="O55"/>
      <c r="P55"/>
      <c r="Q55"/>
    </row>
    <row r="56" spans="1:17">
      <c r="A56"/>
      <c r="B56"/>
      <c r="C56"/>
      <c r="D56"/>
      <c r="E56"/>
      <c r="F56"/>
      <c r="G56"/>
      <c r="H56"/>
      <c r="I56"/>
      <c r="J56"/>
      <c r="K56" s="63"/>
      <c r="L56"/>
      <c r="M56"/>
      <c r="N56"/>
      <c r="O56"/>
      <c r="P56"/>
      <c r="Q56"/>
    </row>
    <row r="57" spans="1:17">
      <c r="A57"/>
      <c r="B57"/>
      <c r="C57"/>
      <c r="D57"/>
      <c r="E57"/>
      <c r="F57"/>
      <c r="G57"/>
      <c r="H57"/>
      <c r="I57"/>
      <c r="J57"/>
      <c r="K57" s="63"/>
      <c r="L57"/>
      <c r="M57"/>
      <c r="N57"/>
      <c r="O57"/>
      <c r="P57"/>
      <c r="Q57"/>
    </row>
    <row r="58" spans="1:17">
      <c r="A58"/>
      <c r="B58"/>
      <c r="C58"/>
      <c r="D58"/>
      <c r="E58"/>
      <c r="F58"/>
      <c r="G58"/>
      <c r="H58"/>
      <c r="I58"/>
      <c r="J58"/>
      <c r="K58" s="63"/>
      <c r="L58"/>
      <c r="M58"/>
      <c r="N58"/>
      <c r="O58"/>
      <c r="P58"/>
      <c r="Q58"/>
    </row>
    <row r="59" spans="1:17">
      <c r="A59"/>
      <c r="B59"/>
      <c r="C59"/>
      <c r="D59"/>
      <c r="E59"/>
      <c r="F59"/>
      <c r="G59"/>
      <c r="H59"/>
      <c r="I59"/>
      <c r="J59"/>
      <c r="K59" s="63"/>
      <c r="L59"/>
      <c r="M59"/>
      <c r="N59"/>
      <c r="O59"/>
      <c r="P59"/>
      <c r="Q59"/>
    </row>
    <row r="60" spans="1:17">
      <c r="A60"/>
      <c r="B60"/>
      <c r="C60"/>
      <c r="D60"/>
      <c r="E60"/>
      <c r="F60"/>
      <c r="G60"/>
      <c r="H60"/>
      <c r="I60"/>
      <c r="J60"/>
      <c r="K60" s="63"/>
      <c r="L60"/>
      <c r="M60"/>
      <c r="N60"/>
      <c r="O60"/>
      <c r="P60"/>
      <c r="Q60"/>
    </row>
    <row r="61" spans="1:17">
      <c r="A61"/>
      <c r="B61"/>
      <c r="C61"/>
      <c r="D61"/>
      <c r="E61"/>
      <c r="F61"/>
      <c r="G61"/>
      <c r="H61"/>
      <c r="I61"/>
      <c r="J61"/>
      <c r="K61" s="63"/>
      <c r="L61"/>
      <c r="M61"/>
      <c r="N61"/>
      <c r="O61"/>
      <c r="P61"/>
      <c r="Q61"/>
    </row>
    <row r="62" spans="1:17">
      <c r="A62"/>
      <c r="B62"/>
      <c r="C62"/>
      <c r="D62"/>
      <c r="E62"/>
      <c r="F62"/>
      <c r="G62"/>
      <c r="H62"/>
      <c r="I62"/>
      <c r="J62"/>
      <c r="K62" s="63"/>
      <c r="L62"/>
      <c r="M62"/>
      <c r="N62"/>
      <c r="O62"/>
      <c r="P62"/>
      <c r="Q62"/>
    </row>
    <row r="63" spans="1:17">
      <c r="A63"/>
      <c r="B63"/>
      <c r="C63"/>
      <c r="D63"/>
      <c r="E63"/>
      <c r="F63"/>
      <c r="G63"/>
      <c r="H63"/>
      <c r="I63"/>
      <c r="J63"/>
      <c r="K63" s="63"/>
      <c r="L63"/>
      <c r="M63"/>
      <c r="N63"/>
      <c r="O63"/>
      <c r="P63"/>
      <c r="Q63"/>
    </row>
    <row r="64" spans="1:17">
      <c r="A64"/>
      <c r="B64"/>
      <c r="C64"/>
      <c r="D64"/>
      <c r="E64"/>
      <c r="F64"/>
      <c r="G64"/>
      <c r="H64"/>
      <c r="I64"/>
      <c r="J64"/>
      <c r="K64" s="63"/>
      <c r="L64"/>
      <c r="M64"/>
      <c r="N64"/>
      <c r="O64"/>
      <c r="P64"/>
      <c r="Q64"/>
    </row>
    <row r="65" spans="1:17">
      <c r="A65"/>
      <c r="B65"/>
      <c r="C65"/>
      <c r="D65"/>
      <c r="E65"/>
      <c r="F65"/>
      <c r="G65"/>
      <c r="H65"/>
      <c r="I65"/>
      <c r="J65"/>
      <c r="K65" s="63"/>
      <c r="L65"/>
      <c r="M65"/>
      <c r="N65"/>
      <c r="O65"/>
      <c r="P65"/>
      <c r="Q65"/>
    </row>
    <row r="66" spans="1:17">
      <c r="A66"/>
      <c r="B66"/>
      <c r="C66"/>
      <c r="D66"/>
      <c r="E66"/>
      <c r="F66"/>
      <c r="G66"/>
      <c r="H66"/>
      <c r="I66"/>
      <c r="J66"/>
      <c r="K66" s="63"/>
      <c r="L66"/>
      <c r="M66"/>
      <c r="N66"/>
      <c r="O66"/>
      <c r="P66"/>
      <c r="Q66"/>
    </row>
    <row r="67" spans="1:17">
      <c r="A67"/>
      <c r="B67"/>
      <c r="C67"/>
      <c r="D67"/>
      <c r="E67"/>
      <c r="F67"/>
      <c r="G67"/>
      <c r="H67"/>
      <c r="I67"/>
      <c r="J67"/>
      <c r="K67" s="63"/>
      <c r="L67"/>
      <c r="M67"/>
      <c r="N67"/>
      <c r="O67"/>
      <c r="P67"/>
      <c r="Q67"/>
    </row>
    <row r="68" spans="1:17">
      <c r="A68"/>
      <c r="B68"/>
      <c r="C68"/>
      <c r="D68"/>
      <c r="E68"/>
      <c r="F68"/>
      <c r="G68"/>
      <c r="H68"/>
      <c r="I68"/>
      <c r="J68"/>
      <c r="K68" s="63"/>
      <c r="L68"/>
      <c r="M68"/>
      <c r="N68"/>
      <c r="O68"/>
      <c r="P68"/>
      <c r="Q68"/>
    </row>
    <row r="69" spans="1:17">
      <c r="A69"/>
      <c r="B69"/>
      <c r="C69"/>
      <c r="D69"/>
      <c r="E69"/>
      <c r="F69"/>
      <c r="G69"/>
      <c r="H69"/>
      <c r="I69"/>
      <c r="J69"/>
      <c r="K69" s="63"/>
      <c r="L69"/>
      <c r="M69"/>
      <c r="N69"/>
      <c r="O69"/>
      <c r="P69"/>
      <c r="Q69"/>
    </row>
    <row r="70" spans="1:17">
      <c r="A70"/>
      <c r="B70"/>
      <c r="C70"/>
      <c r="D70"/>
      <c r="E70"/>
      <c r="F70"/>
      <c r="G70"/>
      <c r="H70"/>
      <c r="I70"/>
      <c r="J70"/>
      <c r="K70" s="63"/>
      <c r="L70"/>
      <c r="M70"/>
      <c r="N70"/>
      <c r="O70"/>
      <c r="P70"/>
      <c r="Q70"/>
    </row>
    <row r="71" spans="1:17">
      <c r="A71"/>
      <c r="B71"/>
      <c r="C71"/>
      <c r="D71"/>
      <c r="E71"/>
      <c r="F71"/>
      <c r="G71"/>
      <c r="H71"/>
      <c r="I71"/>
      <c r="J71"/>
      <c r="K71" s="63"/>
      <c r="L71"/>
      <c r="M71"/>
      <c r="N71"/>
      <c r="O71"/>
      <c r="P71"/>
      <c r="Q71"/>
    </row>
    <row r="72" spans="1:17">
      <c r="A72"/>
      <c r="B72"/>
      <c r="C72"/>
      <c r="D72"/>
      <c r="E72"/>
      <c r="F72"/>
      <c r="G72"/>
      <c r="H72"/>
      <c r="I72"/>
      <c r="J72"/>
      <c r="K72" s="63"/>
      <c r="L72"/>
      <c r="M72"/>
      <c r="N72"/>
      <c r="O72"/>
      <c r="P72"/>
      <c r="Q72"/>
    </row>
    <row r="73" spans="1:17">
      <c r="A73"/>
      <c r="B73"/>
      <c r="C73"/>
      <c r="D73"/>
      <c r="E73"/>
      <c r="F73"/>
      <c r="G73"/>
      <c r="H73"/>
      <c r="I73"/>
      <c r="J73"/>
      <c r="K73" s="63"/>
      <c r="L73"/>
      <c r="M73"/>
      <c r="N73"/>
      <c r="O73"/>
      <c r="P73"/>
      <c r="Q73"/>
    </row>
    <row r="74" spans="1:17">
      <c r="A74"/>
      <c r="B74"/>
      <c r="C74"/>
      <c r="D74"/>
      <c r="E74"/>
      <c r="F74"/>
      <c r="G74"/>
      <c r="H74"/>
      <c r="I74"/>
      <c r="J74"/>
      <c r="K74" s="63"/>
      <c r="L74"/>
      <c r="M74"/>
      <c r="N74"/>
      <c r="O74"/>
      <c r="P74"/>
      <c r="Q74"/>
    </row>
    <row r="75" spans="1:17">
      <c r="A75"/>
      <c r="B75"/>
      <c r="C75"/>
      <c r="D75"/>
      <c r="E75"/>
      <c r="F75"/>
      <c r="G75"/>
      <c r="H75"/>
      <c r="I75"/>
      <c r="J75"/>
      <c r="K75" s="63"/>
      <c r="L75"/>
      <c r="M75"/>
      <c r="N75"/>
      <c r="O75"/>
      <c r="P75"/>
      <c r="Q75"/>
    </row>
    <row r="76" spans="1:17">
      <c r="A76"/>
      <c r="B76"/>
      <c r="C76"/>
      <c r="D76"/>
      <c r="E76"/>
      <c r="F76"/>
      <c r="G76"/>
      <c r="H76"/>
      <c r="I76"/>
      <c r="J76"/>
      <c r="K76" s="63"/>
      <c r="L76"/>
      <c r="M76"/>
      <c r="N76"/>
      <c r="O76"/>
      <c r="P76"/>
      <c r="Q76"/>
    </row>
  </sheetData>
  <pageMargins left="0.75" right="0.75" top="1" bottom="1" header="0.5" footer="0.5"/>
  <pageSetup orientation="portrait"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1"/>
  <sheetViews>
    <sheetView workbookViewId="0">
      <selection activeCell="A24" sqref="A24:C31"/>
    </sheetView>
  </sheetViews>
  <sheetFormatPr defaultRowHeight="15"/>
  <cols>
    <col min="1" max="1" width="10.42578125" bestFit="1" customWidth="1"/>
    <col min="2" max="2" width="10.5703125" customWidth="1"/>
    <col min="3" max="3" width="10.42578125" customWidth="1"/>
    <col min="4" max="4" width="11" customWidth="1"/>
    <col min="5" max="5" width="11.140625" customWidth="1"/>
    <col min="6" max="6" width="11" bestFit="1" customWidth="1"/>
    <col min="7" max="7" width="26" customWidth="1"/>
    <col min="8" max="8" width="16.140625" customWidth="1"/>
    <col min="9" max="10" width="6.42578125" customWidth="1"/>
    <col min="11" max="11" width="26.28515625" customWidth="1"/>
    <col min="12" max="12" width="9" customWidth="1"/>
  </cols>
  <sheetData>
    <row r="1" spans="1:12" ht="45">
      <c r="A1" s="1" t="s">
        <v>1464</v>
      </c>
      <c r="B1" s="64" t="s">
        <v>1314</v>
      </c>
      <c r="C1" s="64" t="s">
        <v>4</v>
      </c>
      <c r="D1" s="64" t="s">
        <v>1339</v>
      </c>
      <c r="E1" s="5" t="s">
        <v>1463</v>
      </c>
      <c r="G1" s="66" t="s">
        <v>1342</v>
      </c>
      <c r="H1" s="67" t="s">
        <v>1341</v>
      </c>
      <c r="I1" s="31"/>
      <c r="J1" s="31"/>
      <c r="K1" s="31"/>
    </row>
    <row r="2" spans="1:12">
      <c r="A2" s="63">
        <f>D2-E2</f>
        <v>0</v>
      </c>
      <c r="B2" s="2">
        <v>2012</v>
      </c>
      <c r="C2" s="2">
        <v>3</v>
      </c>
      <c r="D2" s="65">
        <v>1</v>
      </c>
      <c r="E2" s="63">
        <v>1</v>
      </c>
      <c r="G2" s="54" t="s">
        <v>1340</v>
      </c>
      <c r="H2" s="55" t="s">
        <v>1344</v>
      </c>
      <c r="I2" s="54" t="s">
        <v>1345</v>
      </c>
      <c r="J2" s="54" t="s">
        <v>1346</v>
      </c>
      <c r="K2" s="55" t="s">
        <v>1343</v>
      </c>
    </row>
    <row r="3" spans="1:12">
      <c r="A3" s="63">
        <f t="shared" ref="A3:A16" si="0">D3-E3</f>
        <v>0</v>
      </c>
      <c r="B3" s="2">
        <v>2012</v>
      </c>
      <c r="C3" s="2">
        <v>4</v>
      </c>
      <c r="D3" s="65">
        <v>0.70270270270270274</v>
      </c>
      <c r="E3" s="63">
        <v>0.70270270270270274</v>
      </c>
      <c r="G3" s="50">
        <v>2012</v>
      </c>
      <c r="H3" s="51">
        <v>1</v>
      </c>
      <c r="I3" s="52">
        <v>0.70270270270270274</v>
      </c>
      <c r="J3" s="52">
        <v>1</v>
      </c>
      <c r="K3" s="51">
        <v>0.90090090090090091</v>
      </c>
    </row>
    <row r="4" spans="1:12">
      <c r="A4" s="63">
        <f t="shared" si="0"/>
        <v>0</v>
      </c>
      <c r="B4" s="2">
        <v>2012</v>
      </c>
      <c r="C4" s="2">
        <v>5</v>
      </c>
      <c r="D4" s="65">
        <v>1</v>
      </c>
      <c r="E4" s="63">
        <v>1</v>
      </c>
      <c r="G4" s="32">
        <v>2013</v>
      </c>
      <c r="H4" s="53">
        <v>0.75</v>
      </c>
      <c r="I4" s="33">
        <v>0.8</v>
      </c>
      <c r="J4" s="33">
        <v>0.83333333333333337</v>
      </c>
      <c r="K4" s="53">
        <v>0.7944444444444444</v>
      </c>
    </row>
    <row r="5" spans="1:12">
      <c r="A5" s="63">
        <f t="shared" si="0"/>
        <v>0</v>
      </c>
      <c r="B5" s="2">
        <v>2013</v>
      </c>
      <c r="C5" s="2">
        <v>3</v>
      </c>
      <c r="D5" s="65">
        <v>0.75</v>
      </c>
      <c r="E5" s="63">
        <v>0.75</v>
      </c>
      <c r="G5" s="32">
        <v>2014</v>
      </c>
      <c r="H5" s="53">
        <v>0.7142857142857143</v>
      </c>
      <c r="I5" s="33">
        <v>0.5714285714285714</v>
      </c>
      <c r="J5" s="33">
        <v>1</v>
      </c>
      <c r="K5" s="53">
        <v>0.76190476190476186</v>
      </c>
    </row>
    <row r="6" spans="1:12">
      <c r="A6" s="63">
        <f t="shared" si="0"/>
        <v>0</v>
      </c>
      <c r="B6" s="2">
        <v>2013</v>
      </c>
      <c r="C6" s="2">
        <v>4</v>
      </c>
      <c r="D6" s="65">
        <v>0.8</v>
      </c>
      <c r="E6" s="63">
        <v>0.8</v>
      </c>
      <c r="G6" s="32">
        <v>2015</v>
      </c>
      <c r="H6" s="53">
        <v>0.7142857142857143</v>
      </c>
      <c r="I6" s="33">
        <v>0.8392857142857143</v>
      </c>
      <c r="J6" s="33">
        <v>1</v>
      </c>
      <c r="K6" s="53">
        <v>0.85119047619047628</v>
      </c>
    </row>
    <row r="7" spans="1:12">
      <c r="A7" s="63">
        <f t="shared" si="0"/>
        <v>0</v>
      </c>
      <c r="B7" s="2">
        <v>2013</v>
      </c>
      <c r="C7" s="2">
        <v>5</v>
      </c>
      <c r="D7" s="65">
        <v>0.83333333333333337</v>
      </c>
      <c r="E7" s="63">
        <v>0.83333333333333337</v>
      </c>
      <c r="G7" s="32">
        <v>2016</v>
      </c>
      <c r="H7" s="53">
        <v>1.2</v>
      </c>
      <c r="I7" s="33">
        <v>0.52941176470588236</v>
      </c>
      <c r="J7" s="33">
        <v>0.5714285714285714</v>
      </c>
      <c r="K7" s="53">
        <v>0.76694677871148453</v>
      </c>
    </row>
    <row r="8" spans="1:12">
      <c r="A8" s="63">
        <f t="shared" si="0"/>
        <v>0</v>
      </c>
      <c r="B8" s="2">
        <v>2014</v>
      </c>
      <c r="C8" s="2">
        <v>3</v>
      </c>
      <c r="D8" s="65">
        <v>0.7142857142857143</v>
      </c>
      <c r="E8" s="63">
        <v>0.7142857142857143</v>
      </c>
      <c r="G8" s="32">
        <v>2017</v>
      </c>
      <c r="H8" s="53"/>
      <c r="I8" s="33"/>
      <c r="J8" s="33"/>
      <c r="K8" s="53"/>
    </row>
    <row r="9" spans="1:12">
      <c r="A9" s="63">
        <f t="shared" si="0"/>
        <v>4.3956043956043911E-2</v>
      </c>
      <c r="B9" s="2">
        <v>2014</v>
      </c>
      <c r="C9" s="2">
        <v>4</v>
      </c>
      <c r="D9" s="65">
        <v>0.5714285714285714</v>
      </c>
      <c r="E9" s="63">
        <v>0.52747252747252749</v>
      </c>
      <c r="G9" s="50" t="s">
        <v>1343</v>
      </c>
      <c r="H9" s="51">
        <v>0.87571428571428578</v>
      </c>
      <c r="I9" s="52">
        <v>0.68856575062457426</v>
      </c>
      <c r="J9" s="52">
        <v>0.88095238095238104</v>
      </c>
      <c r="K9" s="51">
        <v>0.81507747243041351</v>
      </c>
    </row>
    <row r="10" spans="1:12">
      <c r="A10" s="63">
        <f t="shared" si="0"/>
        <v>0</v>
      </c>
      <c r="B10" s="2">
        <v>2014</v>
      </c>
      <c r="C10" s="2">
        <v>5</v>
      </c>
      <c r="D10" s="65">
        <v>1</v>
      </c>
      <c r="E10" s="63">
        <v>1</v>
      </c>
    </row>
    <row r="11" spans="1:12">
      <c r="A11" s="63">
        <f t="shared" si="0"/>
        <v>0</v>
      </c>
      <c r="B11" s="2">
        <v>2015</v>
      </c>
      <c r="C11" s="2">
        <v>3</v>
      </c>
      <c r="D11" s="65">
        <v>0.7142857142857143</v>
      </c>
      <c r="E11" s="63">
        <v>0.7142857142857143</v>
      </c>
      <c r="G11" s="94" t="s">
        <v>1465</v>
      </c>
      <c r="H11" s="79" t="s">
        <v>1341</v>
      </c>
      <c r="I11" s="80"/>
      <c r="J11" s="80"/>
      <c r="K11" s="81"/>
      <c r="L11" s="17"/>
    </row>
    <row r="12" spans="1:12">
      <c r="A12" s="63">
        <f t="shared" si="0"/>
        <v>0</v>
      </c>
      <c r="B12" s="2">
        <v>2015</v>
      </c>
      <c r="C12" s="2">
        <v>4</v>
      </c>
      <c r="D12" s="65">
        <v>0.8392857142857143</v>
      </c>
      <c r="E12" s="63">
        <v>0.8392857142857143</v>
      </c>
      <c r="G12" s="82" t="s">
        <v>1340</v>
      </c>
      <c r="H12" s="82" t="s">
        <v>1344</v>
      </c>
      <c r="I12" s="83" t="s">
        <v>1345</v>
      </c>
      <c r="J12" s="83" t="s">
        <v>1346</v>
      </c>
      <c r="K12" s="84" t="s">
        <v>1465</v>
      </c>
      <c r="L12" s="17"/>
    </row>
    <row r="13" spans="1:12">
      <c r="A13" s="63">
        <f t="shared" si="0"/>
        <v>0.25</v>
      </c>
      <c r="B13" s="2">
        <v>2015</v>
      </c>
      <c r="C13" s="2">
        <v>5</v>
      </c>
      <c r="D13" s="65">
        <v>1</v>
      </c>
      <c r="E13" s="63">
        <v>0.75</v>
      </c>
      <c r="G13" s="37">
        <v>2012</v>
      </c>
      <c r="H13" s="85">
        <v>1</v>
      </c>
      <c r="I13" s="86">
        <v>0.70270270270270274</v>
      </c>
      <c r="J13" s="86">
        <v>1</v>
      </c>
      <c r="K13" s="87">
        <v>0.90090090090090091</v>
      </c>
      <c r="L13" s="17"/>
    </row>
    <row r="14" spans="1:12">
      <c r="A14" s="63">
        <f t="shared" si="0"/>
        <v>0.19999999999999996</v>
      </c>
      <c r="B14" s="2">
        <v>2016</v>
      </c>
      <c r="C14" s="2">
        <v>3</v>
      </c>
      <c r="D14" s="65">
        <v>1.2</v>
      </c>
      <c r="E14" s="63">
        <v>1</v>
      </c>
      <c r="G14" s="88">
        <v>2013</v>
      </c>
      <c r="H14" s="89">
        <v>0.75</v>
      </c>
      <c r="I14" s="90">
        <v>0.8</v>
      </c>
      <c r="J14" s="90">
        <v>0.83333333333333337</v>
      </c>
      <c r="K14" s="91">
        <v>0.7944444444444444</v>
      </c>
      <c r="L14" s="17"/>
    </row>
    <row r="15" spans="1:12">
      <c r="A15" s="63">
        <f t="shared" si="0"/>
        <v>0</v>
      </c>
      <c r="B15" s="2">
        <v>2016</v>
      </c>
      <c r="C15" s="2">
        <v>4</v>
      </c>
      <c r="D15" s="65">
        <v>0.52941176470588236</v>
      </c>
      <c r="E15" s="63">
        <v>0.52941176470588236</v>
      </c>
      <c r="G15" s="88">
        <v>2014</v>
      </c>
      <c r="H15" s="89">
        <v>0.7142857142857143</v>
      </c>
      <c r="I15" s="90">
        <v>0.52747252747252749</v>
      </c>
      <c r="J15" s="90">
        <v>1</v>
      </c>
      <c r="K15" s="91">
        <v>0.74725274725274726</v>
      </c>
      <c r="L15" s="17"/>
    </row>
    <row r="16" spans="1:12">
      <c r="A16" s="63">
        <f t="shared" si="0"/>
        <v>0</v>
      </c>
      <c r="B16" s="2">
        <v>2016</v>
      </c>
      <c r="C16" s="2">
        <v>5</v>
      </c>
      <c r="D16" s="65">
        <v>0.5714285714285714</v>
      </c>
      <c r="E16" s="63">
        <v>0.5714285714285714</v>
      </c>
      <c r="G16" s="88">
        <v>2015</v>
      </c>
      <c r="H16" s="89">
        <v>0.7142857142857143</v>
      </c>
      <c r="I16" s="90">
        <v>0.8392857142857143</v>
      </c>
      <c r="J16" s="90">
        <v>0.75</v>
      </c>
      <c r="K16" s="91">
        <v>0.7678571428571429</v>
      </c>
      <c r="L16" s="17"/>
    </row>
    <row r="17" spans="1:12">
      <c r="B17" s="49">
        <v>2017</v>
      </c>
      <c r="C17" s="49">
        <v>3</v>
      </c>
      <c r="E17" s="63">
        <v>1</v>
      </c>
      <c r="G17" s="88">
        <v>2016</v>
      </c>
      <c r="H17" s="89">
        <v>1</v>
      </c>
      <c r="I17" s="90">
        <v>0.52941176470588236</v>
      </c>
      <c r="J17" s="90">
        <v>0.5714285714285714</v>
      </c>
      <c r="K17" s="91">
        <v>0.70028011204481777</v>
      </c>
      <c r="L17" s="17"/>
    </row>
    <row r="18" spans="1:12">
      <c r="A18" s="63"/>
      <c r="B18" s="49">
        <v>2017</v>
      </c>
      <c r="C18" s="49">
        <v>4</v>
      </c>
      <c r="E18" s="63">
        <v>0.45454545454545453</v>
      </c>
      <c r="G18" s="88">
        <v>2017</v>
      </c>
      <c r="H18" s="89">
        <v>1</v>
      </c>
      <c r="I18" s="90">
        <v>0.45454545454545453</v>
      </c>
      <c r="J18" s="90">
        <v>0</v>
      </c>
      <c r="K18" s="91">
        <v>0.48484848484848486</v>
      </c>
      <c r="L18" s="17"/>
    </row>
    <row r="19" spans="1:12">
      <c r="B19" s="49">
        <v>2017</v>
      </c>
      <c r="C19" s="49">
        <v>5</v>
      </c>
      <c r="E19" s="63">
        <v>0</v>
      </c>
      <c r="G19" s="46" t="s">
        <v>1465</v>
      </c>
      <c r="H19" s="92">
        <v>0.86309523809523814</v>
      </c>
      <c r="I19" s="93">
        <v>0.64223636061871359</v>
      </c>
      <c r="J19" s="93">
        <v>0.69246031746031755</v>
      </c>
      <c r="K19" s="101">
        <v>0.73259730539142298</v>
      </c>
      <c r="L19" s="17"/>
    </row>
    <row r="20" spans="1:12">
      <c r="G20" s="17"/>
      <c r="H20" s="17"/>
      <c r="I20" s="17"/>
      <c r="J20" s="17"/>
      <c r="K20" s="17"/>
      <c r="L20" s="17"/>
    </row>
    <row r="24" spans="1:12">
      <c r="A24" s="109" t="s">
        <v>1305</v>
      </c>
      <c r="B24" s="109" t="s">
        <v>1301</v>
      </c>
      <c r="C24" s="109" t="s">
        <v>1348</v>
      </c>
    </row>
    <row r="25" spans="1:12">
      <c r="A25" s="14">
        <v>85</v>
      </c>
      <c r="B25" s="14">
        <v>63</v>
      </c>
      <c r="C25" s="108">
        <f>B25/A25</f>
        <v>0.74117647058823533</v>
      </c>
    </row>
    <row r="26" spans="1:12">
      <c r="A26" s="14">
        <v>38</v>
      </c>
      <c r="B26" s="14">
        <v>30</v>
      </c>
      <c r="C26" s="108">
        <f t="shared" ref="C26:C30" si="1">B26/A26</f>
        <v>0.78947368421052633</v>
      </c>
    </row>
    <row r="27" spans="1:12">
      <c r="A27" s="14">
        <v>101</v>
      </c>
      <c r="B27" s="14">
        <v>56</v>
      </c>
      <c r="C27" s="108">
        <f t="shared" si="1"/>
        <v>0.5544554455445545</v>
      </c>
    </row>
    <row r="28" spans="1:12">
      <c r="A28" s="14">
        <v>74</v>
      </c>
      <c r="B28" s="14">
        <v>60</v>
      </c>
      <c r="C28" s="108">
        <f t="shared" si="1"/>
        <v>0.81081081081081086</v>
      </c>
    </row>
    <row r="29" spans="1:12">
      <c r="A29" s="14">
        <v>63</v>
      </c>
      <c r="B29" s="14">
        <v>36</v>
      </c>
      <c r="C29" s="108">
        <f t="shared" si="1"/>
        <v>0.5714285714285714</v>
      </c>
    </row>
    <row r="30" spans="1:12">
      <c r="A30" s="78">
        <v>15</v>
      </c>
      <c r="B30" s="78">
        <v>8</v>
      </c>
      <c r="C30" s="108">
        <f t="shared" si="1"/>
        <v>0.53333333333333333</v>
      </c>
    </row>
    <row r="31" spans="1:12">
      <c r="A31" s="49"/>
      <c r="B31" s="49" t="s">
        <v>1475</v>
      </c>
      <c r="C31" s="65">
        <f>AVERAGE(C25:C30)</f>
        <v>0.66677971931933866</v>
      </c>
    </row>
  </sheetData>
  <pageMargins left="0.7" right="0.7" top="0.75" bottom="0.75" header="0.3" footer="0.3"/>
  <pageSetup orientation="portrait" verticalDpi="0"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26"/>
  <sheetViews>
    <sheetView tabSelected="1" topLeftCell="A8" zoomScale="80" zoomScaleNormal="80" workbookViewId="0">
      <selection activeCell="M23" sqref="M23"/>
    </sheetView>
  </sheetViews>
  <sheetFormatPr defaultRowHeight="15"/>
  <cols>
    <col min="2" max="2" width="11.5703125" customWidth="1"/>
    <col min="3" max="3" width="15.85546875" customWidth="1"/>
    <col min="4" max="4" width="11.5703125" customWidth="1"/>
    <col min="5" max="5" width="15.140625" customWidth="1"/>
    <col min="6" max="6" width="16" style="15" bestFit="1" customWidth="1"/>
    <col min="7" max="7" width="12.140625" customWidth="1"/>
    <col min="8" max="8" width="11" bestFit="1" customWidth="1"/>
    <col min="9" max="9" width="8.5703125" bestFit="1" customWidth="1"/>
    <col min="10" max="10" width="12.5703125" bestFit="1" customWidth="1"/>
    <col min="11" max="11" width="11.140625" bestFit="1" customWidth="1"/>
    <col min="12" max="12" width="14.42578125" customWidth="1"/>
    <col min="13" max="13" width="15.85546875" bestFit="1" customWidth="1"/>
    <col min="14" max="14" width="13.7109375" bestFit="1" customWidth="1"/>
    <col min="15" max="15" width="11" bestFit="1" customWidth="1"/>
    <col min="16" max="16" width="13.28515625" bestFit="1" customWidth="1"/>
    <col min="17" max="17" width="10.85546875" bestFit="1" customWidth="1"/>
    <col min="18" max="18" width="7.140625" bestFit="1" customWidth="1"/>
    <col min="19" max="19" width="12" bestFit="1" customWidth="1"/>
    <col min="20" max="20" width="10.42578125" bestFit="1" customWidth="1"/>
  </cols>
  <sheetData>
    <row r="1" spans="1:15">
      <c r="A1" s="71"/>
      <c r="B1" s="71"/>
      <c r="C1" s="71"/>
      <c r="D1" s="71"/>
      <c r="E1" s="71"/>
      <c r="F1" s="71"/>
      <c r="G1" s="71"/>
      <c r="H1" s="71"/>
      <c r="I1" s="71"/>
      <c r="J1" s="71"/>
      <c r="K1" s="71"/>
      <c r="L1" s="71"/>
      <c r="M1" s="71"/>
    </row>
    <row r="2" spans="1:15">
      <c r="A2" s="1" t="s">
        <v>1467</v>
      </c>
      <c r="B2" s="1"/>
      <c r="C2" s="1"/>
      <c r="D2" s="1"/>
      <c r="E2" s="1"/>
      <c r="F2" s="70"/>
      <c r="G2" s="1"/>
      <c r="H2" s="1"/>
      <c r="I2" s="1"/>
      <c r="J2" s="1"/>
      <c r="K2" s="1"/>
      <c r="L2" s="1"/>
      <c r="M2" s="1"/>
    </row>
    <row r="3" spans="1:15">
      <c r="A3" s="1" t="s">
        <v>1313</v>
      </c>
      <c r="B3" s="1" t="s">
        <v>1317</v>
      </c>
      <c r="C3" s="1" t="s">
        <v>1318</v>
      </c>
      <c r="D3" s="1" t="s">
        <v>1319</v>
      </c>
      <c r="E3" s="1" t="s">
        <v>1318</v>
      </c>
      <c r="F3" s="1" t="s">
        <v>1320</v>
      </c>
      <c r="G3" s="1" t="s">
        <v>1321</v>
      </c>
      <c r="H3" s="1" t="s">
        <v>1322</v>
      </c>
      <c r="I3" s="1" t="s">
        <v>1318</v>
      </c>
      <c r="J3" s="1" t="s">
        <v>1323</v>
      </c>
      <c r="K3" s="1" t="s">
        <v>1318</v>
      </c>
      <c r="L3" s="1" t="s">
        <v>1324</v>
      </c>
      <c r="M3" s="76" t="s">
        <v>1468</v>
      </c>
      <c r="N3" s="76" t="s">
        <v>1347</v>
      </c>
      <c r="O3" s="113" t="s">
        <v>1476</v>
      </c>
    </row>
    <row r="4" spans="1:15">
      <c r="A4" s="1" t="s">
        <v>1314</v>
      </c>
      <c r="B4" s="1" t="s">
        <v>1325</v>
      </c>
      <c r="C4" s="1" t="s">
        <v>1326</v>
      </c>
      <c r="D4" s="1" t="s">
        <v>1327</v>
      </c>
      <c r="E4" s="1" t="s">
        <v>1328</v>
      </c>
      <c r="F4" s="1" t="s">
        <v>1327</v>
      </c>
      <c r="G4" s="1" t="s">
        <v>1327</v>
      </c>
      <c r="H4" s="1" t="s">
        <v>1327</v>
      </c>
      <c r="I4" s="1" t="s">
        <v>1329</v>
      </c>
      <c r="J4" s="1" t="s">
        <v>1330</v>
      </c>
      <c r="K4" s="1" t="s">
        <v>1331</v>
      </c>
      <c r="L4" s="1" t="s">
        <v>1332</v>
      </c>
      <c r="M4" s="97" t="s">
        <v>1472</v>
      </c>
      <c r="N4" s="98" t="s">
        <v>1472</v>
      </c>
    </row>
    <row r="5" spans="1:15" ht="42" customHeight="1">
      <c r="A5">
        <v>1999</v>
      </c>
      <c r="B5" s="36">
        <v>2103</v>
      </c>
      <c r="C5" s="68">
        <v>0.87</v>
      </c>
      <c r="D5">
        <v>108</v>
      </c>
      <c r="E5" s="68">
        <v>0.04</v>
      </c>
      <c r="F5">
        <v>175</v>
      </c>
      <c r="H5">
        <v>175</v>
      </c>
      <c r="I5" s="68">
        <v>7.0000000000000007E-2</v>
      </c>
      <c r="J5">
        <v>45</v>
      </c>
      <c r="K5" s="69">
        <v>1.9E-2</v>
      </c>
      <c r="L5" s="36">
        <v>2431</v>
      </c>
      <c r="M5" s="98" t="s">
        <v>1472</v>
      </c>
      <c r="N5" s="98" t="s">
        <v>1472</v>
      </c>
    </row>
    <row r="6" spans="1:15" ht="47.25" customHeight="1">
      <c r="A6">
        <v>2000</v>
      </c>
      <c r="B6" s="36">
        <v>4457</v>
      </c>
      <c r="C6" s="68">
        <v>0.47</v>
      </c>
      <c r="D6" s="36">
        <v>1606</v>
      </c>
      <c r="E6" s="68">
        <v>0.17</v>
      </c>
      <c r="F6" s="36">
        <v>3238</v>
      </c>
      <c r="H6" s="36">
        <v>3238</v>
      </c>
      <c r="I6" s="68">
        <v>0.34</v>
      </c>
      <c r="J6">
        <v>163</v>
      </c>
      <c r="K6" s="69">
        <v>1.7000000000000001E-2</v>
      </c>
      <c r="L6" s="36">
        <v>9464</v>
      </c>
      <c r="M6" s="98" t="s">
        <v>1472</v>
      </c>
      <c r="N6" s="98" t="s">
        <v>1472</v>
      </c>
    </row>
    <row r="7" spans="1:15">
      <c r="A7">
        <v>2001</v>
      </c>
      <c r="B7" s="36">
        <v>6259</v>
      </c>
      <c r="C7" s="68">
        <v>0.41</v>
      </c>
      <c r="D7" s="36">
        <v>2260</v>
      </c>
      <c r="E7" s="68">
        <v>0.15</v>
      </c>
      <c r="F7" s="36">
        <v>5075</v>
      </c>
      <c r="H7" s="36">
        <v>5075</v>
      </c>
      <c r="I7" s="68">
        <v>0.34</v>
      </c>
      <c r="J7" s="36">
        <v>1488</v>
      </c>
      <c r="K7" s="69">
        <v>9.9000000000000005E-2</v>
      </c>
      <c r="L7" s="36">
        <v>15082</v>
      </c>
      <c r="M7" s="98" t="s">
        <v>1472</v>
      </c>
      <c r="N7" s="98" t="s">
        <v>1472</v>
      </c>
    </row>
    <row r="8" spans="1:15">
      <c r="A8">
        <v>2002</v>
      </c>
      <c r="B8" s="36">
        <v>6459</v>
      </c>
      <c r="C8" s="68">
        <v>0.53</v>
      </c>
      <c r="D8" s="36">
        <v>1201</v>
      </c>
      <c r="E8" s="68">
        <v>0.1</v>
      </c>
      <c r="F8" s="36">
        <v>3796</v>
      </c>
      <c r="H8" s="36">
        <v>3796</v>
      </c>
      <c r="I8" s="68">
        <v>0.31</v>
      </c>
      <c r="J8">
        <v>828</v>
      </c>
      <c r="K8" s="69">
        <v>6.7000000000000004E-2</v>
      </c>
      <c r="L8" s="36">
        <v>12284</v>
      </c>
      <c r="M8" s="98" t="s">
        <v>1472</v>
      </c>
      <c r="N8" s="98" t="s">
        <v>1472</v>
      </c>
    </row>
    <row r="9" spans="1:15" ht="15.75" customHeight="1">
      <c r="A9">
        <v>2003</v>
      </c>
      <c r="B9" s="36">
        <v>4825</v>
      </c>
      <c r="C9" s="68">
        <v>0.59</v>
      </c>
      <c r="D9">
        <v>935</v>
      </c>
      <c r="E9" s="68">
        <v>0.11</v>
      </c>
      <c r="F9" s="36">
        <v>1852</v>
      </c>
      <c r="H9" s="36">
        <v>1852</v>
      </c>
      <c r="I9" s="68">
        <v>0.23</v>
      </c>
      <c r="J9">
        <v>549</v>
      </c>
      <c r="K9" s="69">
        <v>6.7000000000000004E-2</v>
      </c>
      <c r="L9" s="36">
        <v>8161</v>
      </c>
      <c r="M9" s="98" t="s">
        <v>1472</v>
      </c>
      <c r="N9" s="98" t="s">
        <v>1472</v>
      </c>
    </row>
    <row r="10" spans="1:15">
      <c r="A10">
        <v>2004</v>
      </c>
      <c r="B10" s="36">
        <v>2308</v>
      </c>
      <c r="C10" s="68">
        <v>0.62</v>
      </c>
      <c r="D10">
        <v>347</v>
      </c>
      <c r="E10" s="68">
        <v>0.09</v>
      </c>
      <c r="F10">
        <v>863</v>
      </c>
      <c r="H10">
        <v>863</v>
      </c>
      <c r="I10" s="68">
        <v>0.23</v>
      </c>
      <c r="J10">
        <v>214</v>
      </c>
      <c r="K10" s="69">
        <v>5.7000000000000002E-2</v>
      </c>
      <c r="L10" s="36">
        <v>3732</v>
      </c>
      <c r="M10" s="98" t="s">
        <v>1472</v>
      </c>
      <c r="N10" s="98" t="s">
        <v>1472</v>
      </c>
    </row>
    <row r="11" spans="1:15">
      <c r="A11">
        <v>2005</v>
      </c>
      <c r="B11" s="36">
        <v>2560</v>
      </c>
      <c r="C11" s="68">
        <v>0.67</v>
      </c>
      <c r="D11">
        <v>103</v>
      </c>
      <c r="E11" s="68">
        <v>0.03</v>
      </c>
      <c r="F11" s="36">
        <v>1063</v>
      </c>
      <c r="H11" s="36">
        <v>1063</v>
      </c>
      <c r="I11" s="68">
        <v>0.28000000000000003</v>
      </c>
      <c r="J11">
        <v>67</v>
      </c>
      <c r="K11" s="69">
        <v>1.7999999999999999E-2</v>
      </c>
      <c r="L11" s="36">
        <v>3793</v>
      </c>
      <c r="M11" s="98" t="s">
        <v>1472</v>
      </c>
      <c r="N11" s="98" t="s">
        <v>1472</v>
      </c>
    </row>
    <row r="12" spans="1:15" ht="15.75" customHeight="1">
      <c r="A12">
        <v>2006</v>
      </c>
      <c r="B12" s="36">
        <v>1957</v>
      </c>
      <c r="C12" s="68">
        <v>0.62</v>
      </c>
      <c r="D12">
        <v>529</v>
      </c>
      <c r="E12" s="68">
        <v>0.17</v>
      </c>
      <c r="F12">
        <v>588</v>
      </c>
      <c r="H12">
        <v>588</v>
      </c>
      <c r="I12" s="68">
        <v>0.19</v>
      </c>
      <c r="J12">
        <v>73</v>
      </c>
      <c r="K12" s="69">
        <v>2.3E-2</v>
      </c>
      <c r="L12" s="36">
        <v>3147</v>
      </c>
      <c r="M12" s="99">
        <f>SUM(F48:F49)</f>
        <v>1869.0400000000002</v>
      </c>
      <c r="N12" s="100">
        <f>100*M12/L12</f>
        <v>59.391166190022254</v>
      </c>
      <c r="O12" s="105">
        <f>ABS(L12-M12)</f>
        <v>1277.9599999999998</v>
      </c>
    </row>
    <row r="13" spans="1:15">
      <c r="A13">
        <v>2007</v>
      </c>
      <c r="B13" s="36">
        <v>1708</v>
      </c>
      <c r="C13" s="68">
        <v>0.65</v>
      </c>
      <c r="D13">
        <v>115</v>
      </c>
      <c r="E13" s="68">
        <v>0.04</v>
      </c>
      <c r="F13">
        <v>751</v>
      </c>
      <c r="H13">
        <v>751</v>
      </c>
      <c r="I13" s="68">
        <v>0.28999999999999998</v>
      </c>
      <c r="J13">
        <v>48</v>
      </c>
      <c r="K13" s="69">
        <v>1.7999999999999999E-2</v>
      </c>
      <c r="L13" s="36">
        <v>2622</v>
      </c>
      <c r="M13" s="99">
        <f>SUM(F50:F52)</f>
        <v>1074.6979999999999</v>
      </c>
      <c r="N13" s="100">
        <f t="shared" ref="N13:N23" si="0">100*M13/L13</f>
        <v>40.987719298245608</v>
      </c>
      <c r="O13" s="105">
        <f t="shared" ref="O13:O23" si="1">ABS(L13-M13)</f>
        <v>1547.3020000000001</v>
      </c>
    </row>
    <row r="14" spans="1:15">
      <c r="A14">
        <v>2008</v>
      </c>
      <c r="B14" s="36">
        <v>3229</v>
      </c>
      <c r="C14" s="68">
        <v>0.69</v>
      </c>
      <c r="D14">
        <v>347</v>
      </c>
      <c r="E14" s="68">
        <v>7.0000000000000007E-2</v>
      </c>
      <c r="F14">
        <v>695</v>
      </c>
      <c r="G14">
        <v>138</v>
      </c>
      <c r="H14">
        <v>833</v>
      </c>
      <c r="I14" s="68">
        <v>0.18</v>
      </c>
      <c r="J14">
        <v>283</v>
      </c>
      <c r="K14" s="69">
        <v>0.06</v>
      </c>
      <c r="L14" s="36">
        <v>4692</v>
      </c>
      <c r="M14" s="99">
        <f>SUM(F53:F55)</f>
        <v>4214.5320000000002</v>
      </c>
      <c r="N14" s="100">
        <f t="shared" si="0"/>
        <v>89.823785166240413</v>
      </c>
      <c r="O14" s="105">
        <f t="shared" si="1"/>
        <v>477.46799999999985</v>
      </c>
    </row>
    <row r="15" spans="1:15">
      <c r="A15">
        <v>2009</v>
      </c>
      <c r="B15" s="36">
        <v>3232</v>
      </c>
      <c r="C15" s="68">
        <v>0.65</v>
      </c>
      <c r="D15">
        <v>640</v>
      </c>
      <c r="E15" s="68">
        <v>0.13</v>
      </c>
      <c r="F15">
        <v>700</v>
      </c>
      <c r="G15">
        <v>210</v>
      </c>
      <c r="H15">
        <v>910</v>
      </c>
      <c r="I15" s="68">
        <v>0.18</v>
      </c>
      <c r="J15">
        <v>195</v>
      </c>
      <c r="K15" s="69">
        <v>3.9E-2</v>
      </c>
      <c r="L15" s="36">
        <v>4977</v>
      </c>
      <c r="M15" s="99">
        <f>SUM(F56:F58)</f>
        <v>4969.808</v>
      </c>
      <c r="N15" s="100">
        <f t="shared" si="0"/>
        <v>99.855495278280088</v>
      </c>
      <c r="O15" s="105">
        <f t="shared" si="1"/>
        <v>7.1920000000000073</v>
      </c>
    </row>
    <row r="16" spans="1:15">
      <c r="A16">
        <v>2010</v>
      </c>
      <c r="B16" s="36">
        <v>11307</v>
      </c>
      <c r="C16" s="68">
        <v>0.82</v>
      </c>
      <c r="D16">
        <v>993</v>
      </c>
      <c r="E16" s="68">
        <v>7.0000000000000007E-2</v>
      </c>
      <c r="F16">
        <v>991</v>
      </c>
      <c r="G16">
        <v>323</v>
      </c>
      <c r="H16" s="36">
        <v>1314</v>
      </c>
      <c r="I16" s="68">
        <v>0.09</v>
      </c>
      <c r="J16">
        <v>248</v>
      </c>
      <c r="K16" s="69">
        <v>1.7999999999999999E-2</v>
      </c>
      <c r="L16" s="36">
        <v>13862</v>
      </c>
      <c r="M16" s="99">
        <f>SUM(F59:F61)</f>
        <v>14144.956</v>
      </c>
      <c r="N16" s="100">
        <f t="shared" si="0"/>
        <v>102.04123503102007</v>
      </c>
      <c r="O16" s="105">
        <f t="shared" si="1"/>
        <v>282.95600000000013</v>
      </c>
    </row>
    <row r="17" spans="1:15">
      <c r="A17">
        <v>2011</v>
      </c>
      <c r="B17" s="36">
        <v>4970</v>
      </c>
      <c r="C17" s="68">
        <v>0.71</v>
      </c>
      <c r="D17">
        <v>873</v>
      </c>
      <c r="E17" s="68">
        <v>0.12</v>
      </c>
      <c r="F17">
        <v>440</v>
      </c>
      <c r="G17">
        <v>365</v>
      </c>
      <c r="H17">
        <v>805</v>
      </c>
      <c r="I17" s="68">
        <v>0.12</v>
      </c>
      <c r="J17">
        <v>342</v>
      </c>
      <c r="K17" s="69">
        <v>4.9000000000000002E-2</v>
      </c>
      <c r="L17" s="36">
        <v>6990</v>
      </c>
      <c r="M17" s="99">
        <f>SUM(F62:F64)</f>
        <v>7853.7979999999998</v>
      </c>
      <c r="N17" s="100">
        <f t="shared" si="0"/>
        <v>112.35762517882688</v>
      </c>
      <c r="O17" s="105">
        <f t="shared" si="1"/>
        <v>863.79799999999977</v>
      </c>
    </row>
    <row r="18" spans="1:15">
      <c r="A18">
        <v>2012</v>
      </c>
      <c r="B18" s="36">
        <v>3749</v>
      </c>
      <c r="C18" s="68">
        <v>0.53</v>
      </c>
      <c r="D18">
        <v>971</v>
      </c>
      <c r="E18" s="68">
        <v>0.14000000000000001</v>
      </c>
      <c r="F18" s="36">
        <v>1025</v>
      </c>
      <c r="G18" s="36">
        <v>1011</v>
      </c>
      <c r="H18" s="36">
        <v>2036</v>
      </c>
      <c r="I18" s="68">
        <v>0.28999999999999998</v>
      </c>
      <c r="J18">
        <v>318</v>
      </c>
      <c r="K18" s="69">
        <v>4.4999999999999998E-2</v>
      </c>
      <c r="L18" s="36">
        <v>7074</v>
      </c>
      <c r="M18" s="99">
        <f>SUM(F65:F67)</f>
        <v>6623.6019999999999</v>
      </c>
      <c r="N18" s="100">
        <f t="shared" si="0"/>
        <v>93.633050607859758</v>
      </c>
      <c r="O18" s="105">
        <f t="shared" si="1"/>
        <v>450.39800000000014</v>
      </c>
    </row>
    <row r="19" spans="1:15">
      <c r="A19">
        <v>2013</v>
      </c>
      <c r="B19" s="36">
        <v>2094</v>
      </c>
      <c r="C19" s="68">
        <v>0.63</v>
      </c>
      <c r="D19">
        <v>323</v>
      </c>
      <c r="E19" s="68">
        <v>0.1</v>
      </c>
      <c r="F19">
        <v>466</v>
      </c>
      <c r="G19">
        <v>212</v>
      </c>
      <c r="H19">
        <v>678</v>
      </c>
      <c r="I19" s="68">
        <v>0.2</v>
      </c>
      <c r="J19">
        <v>214</v>
      </c>
      <c r="K19" s="69">
        <v>6.5000000000000002E-2</v>
      </c>
      <c r="L19" s="36">
        <v>3309</v>
      </c>
      <c r="M19" s="99">
        <f>SUM(F68:F70)</f>
        <v>2483.3720000000003</v>
      </c>
      <c r="N19" s="100">
        <f t="shared" si="0"/>
        <v>75.049017830160182</v>
      </c>
      <c r="O19" s="105">
        <f t="shared" si="1"/>
        <v>825.6279999999997</v>
      </c>
    </row>
    <row r="20" spans="1:15">
      <c r="A20">
        <v>2014</v>
      </c>
      <c r="B20" s="36">
        <v>4375</v>
      </c>
      <c r="C20" s="68">
        <v>0.73</v>
      </c>
      <c r="D20">
        <v>390</v>
      </c>
      <c r="E20" s="68">
        <v>0.06</v>
      </c>
      <c r="F20">
        <v>562</v>
      </c>
      <c r="G20">
        <v>256</v>
      </c>
      <c r="H20">
        <v>818</v>
      </c>
      <c r="I20" s="68">
        <v>0.14000000000000001</v>
      </c>
      <c r="J20">
        <v>422</v>
      </c>
      <c r="K20" s="69">
        <v>7.0000000000000007E-2</v>
      </c>
      <c r="L20" s="36">
        <v>6005</v>
      </c>
      <c r="M20" s="99">
        <f>SUM(F71:F73)</f>
        <v>7451.6480000000001</v>
      </c>
      <c r="N20" s="100">
        <f t="shared" si="0"/>
        <v>124.0907243963364</v>
      </c>
      <c r="O20" s="105">
        <f t="shared" si="1"/>
        <v>1446.6480000000001</v>
      </c>
    </row>
    <row r="21" spans="1:15">
      <c r="A21">
        <v>2015</v>
      </c>
      <c r="B21" s="36">
        <v>6557</v>
      </c>
      <c r="C21" s="68">
        <v>0.8</v>
      </c>
      <c r="D21">
        <v>433</v>
      </c>
      <c r="E21" s="68">
        <v>0.05</v>
      </c>
      <c r="F21">
        <v>624</v>
      </c>
      <c r="G21">
        <v>284</v>
      </c>
      <c r="H21">
        <v>908</v>
      </c>
      <c r="I21" s="68">
        <v>0.11</v>
      </c>
      <c r="J21">
        <v>251</v>
      </c>
      <c r="K21" s="69">
        <v>3.1E-2</v>
      </c>
      <c r="L21" s="36">
        <v>8149</v>
      </c>
      <c r="M21" s="99">
        <f>SUM(F74:F76)</f>
        <v>5337.4880000000003</v>
      </c>
      <c r="N21" s="100">
        <f t="shared" si="0"/>
        <v>65.498686955454659</v>
      </c>
      <c r="O21" s="105">
        <f t="shared" si="1"/>
        <v>2811.5119999999997</v>
      </c>
    </row>
    <row r="22" spans="1:15">
      <c r="A22">
        <v>2016</v>
      </c>
      <c r="B22" s="36">
        <v>3241</v>
      </c>
      <c r="C22" s="68">
        <v>0.62</v>
      </c>
      <c r="D22">
        <v>303</v>
      </c>
      <c r="E22" s="68">
        <v>0.06</v>
      </c>
      <c r="F22" s="36">
        <v>1181</v>
      </c>
      <c r="G22">
        <v>369</v>
      </c>
      <c r="H22" s="36">
        <v>1550</v>
      </c>
      <c r="I22" s="68">
        <v>0.3</v>
      </c>
      <c r="J22">
        <v>130</v>
      </c>
      <c r="K22" s="69">
        <v>2.5000000000000001E-2</v>
      </c>
      <c r="L22" s="36">
        <v>5224</v>
      </c>
      <c r="M22" s="99">
        <f>SUM(F77:F79)</f>
        <v>4730.8159999999998</v>
      </c>
      <c r="N22" s="100">
        <f t="shared" si="0"/>
        <v>90.559264931087284</v>
      </c>
      <c r="O22" s="105">
        <f t="shared" si="1"/>
        <v>493.1840000000002</v>
      </c>
    </row>
    <row r="23" spans="1:15">
      <c r="A23" s="71">
        <v>2017</v>
      </c>
      <c r="B23" s="72">
        <v>1156</v>
      </c>
      <c r="C23" s="73">
        <v>0.82</v>
      </c>
      <c r="D23" s="71">
        <v>41</v>
      </c>
      <c r="E23" s="73">
        <v>0.03</v>
      </c>
      <c r="F23" s="71">
        <v>110</v>
      </c>
      <c r="G23" s="71">
        <v>34</v>
      </c>
      <c r="H23" s="71">
        <v>144</v>
      </c>
      <c r="I23" s="73">
        <v>0.1</v>
      </c>
      <c r="J23" s="71">
        <v>76</v>
      </c>
      <c r="K23" s="74">
        <v>5.3999999999999999E-2</v>
      </c>
      <c r="L23" s="72">
        <v>1417</v>
      </c>
      <c r="M23" s="99">
        <f>SUM(F80:F82)</f>
        <v>936.05199999999991</v>
      </c>
      <c r="N23" s="100">
        <f t="shared" si="0"/>
        <v>66.058715596330273</v>
      </c>
      <c r="O23" s="105">
        <f t="shared" si="1"/>
        <v>480.94800000000009</v>
      </c>
    </row>
    <row r="24" spans="1:15">
      <c r="L24" t="s">
        <v>1473</v>
      </c>
      <c r="M24" s="35"/>
      <c r="N24" s="35">
        <f>AVERAGE(N12:N23)</f>
        <v>84.945540538322007</v>
      </c>
      <c r="O24" s="35">
        <f>AVERAGE(O12:O23)</f>
        <v>913.7494999999999</v>
      </c>
    </row>
    <row r="25" spans="1:15">
      <c r="A25" s="19" t="s">
        <v>1337</v>
      </c>
      <c r="B25" s="20"/>
      <c r="C25" s="20"/>
      <c r="D25" s="20"/>
    </row>
    <row r="26" spans="1:15">
      <c r="A26" s="21" t="s">
        <v>1315</v>
      </c>
      <c r="B26" s="21" t="s">
        <v>1311</v>
      </c>
      <c r="C26" s="21" t="s">
        <v>1312</v>
      </c>
      <c r="D26" s="21" t="s">
        <v>1349</v>
      </c>
    </row>
    <row r="27" spans="1:15">
      <c r="A27" s="18">
        <v>2017</v>
      </c>
      <c r="B27" s="18">
        <v>1131913</v>
      </c>
      <c r="C27" s="18">
        <v>20158</v>
      </c>
      <c r="D27" s="23">
        <f>B27/C27</f>
        <v>56.152048814366502</v>
      </c>
    </row>
    <row r="28" spans="1:15">
      <c r="A28" s="22">
        <v>2016</v>
      </c>
      <c r="B28" s="29">
        <v>945277</v>
      </c>
      <c r="C28" s="29">
        <v>19957</v>
      </c>
      <c r="D28" s="23">
        <f t="shared" ref="D28:D41" si="2">B28/C28</f>
        <v>47.365686225384579</v>
      </c>
    </row>
    <row r="29" spans="1:15">
      <c r="A29" s="22">
        <v>2015</v>
      </c>
      <c r="B29" s="29">
        <v>1139567</v>
      </c>
      <c r="C29" s="29">
        <v>14994</v>
      </c>
      <c r="D29" s="23">
        <f t="shared" si="2"/>
        <v>76.001533946912105</v>
      </c>
    </row>
    <row r="30" spans="1:15">
      <c r="A30" s="22">
        <v>2014</v>
      </c>
      <c r="B30" s="29">
        <v>1239025</v>
      </c>
      <c r="C30" s="29">
        <v>13380</v>
      </c>
      <c r="D30" s="23">
        <f t="shared" si="2"/>
        <v>92.602765321375188</v>
      </c>
      <c r="F30" s="15" t="s">
        <v>1474</v>
      </c>
      <c r="I30" s="26"/>
    </row>
    <row r="31" spans="1:15">
      <c r="A31" s="22">
        <v>2013</v>
      </c>
      <c r="B31" s="29">
        <v>1289293</v>
      </c>
      <c r="C31" s="29">
        <v>14951</v>
      </c>
      <c r="D31" s="23">
        <f t="shared" si="2"/>
        <v>86.234566249749179</v>
      </c>
      <c r="F31" s="109" t="s">
        <v>1305</v>
      </c>
      <c r="G31" s="109" t="s">
        <v>1301</v>
      </c>
      <c r="H31" s="109" t="s">
        <v>1348</v>
      </c>
      <c r="I31" s="26"/>
    </row>
    <row r="32" spans="1:15">
      <c r="A32" s="22">
        <v>2012</v>
      </c>
      <c r="B32" s="29">
        <v>1186622</v>
      </c>
      <c r="C32" s="29">
        <v>14901</v>
      </c>
      <c r="D32" s="23">
        <f t="shared" si="2"/>
        <v>79.633715857996108</v>
      </c>
      <c r="F32" s="14">
        <v>85</v>
      </c>
      <c r="G32" s="14">
        <v>63</v>
      </c>
      <c r="H32" s="110">
        <f>(G32/0.87)/F32</f>
        <v>0.85192697768762671</v>
      </c>
    </row>
    <row r="33" spans="1:16">
      <c r="A33" s="22">
        <v>2011</v>
      </c>
      <c r="B33" s="29">
        <v>1189442</v>
      </c>
      <c r="C33" s="29">
        <v>14875</v>
      </c>
      <c r="D33" s="23">
        <f t="shared" si="2"/>
        <v>79.962487394957989</v>
      </c>
      <c r="F33" s="14">
        <v>38</v>
      </c>
      <c r="G33" s="14">
        <v>30</v>
      </c>
      <c r="H33" s="110">
        <f t="shared" ref="H33:H37" si="3">(G33/0.87)/F33</f>
        <v>0.90744101633393837</v>
      </c>
    </row>
    <row r="34" spans="1:16">
      <c r="A34" s="22">
        <v>2010</v>
      </c>
      <c r="B34" s="29">
        <v>1284653</v>
      </c>
      <c r="C34" s="29">
        <v>14948</v>
      </c>
      <c r="D34" s="23">
        <f t="shared" si="2"/>
        <v>85.941463740968686</v>
      </c>
      <c r="F34" s="14">
        <v>101</v>
      </c>
      <c r="G34" s="14">
        <v>56</v>
      </c>
      <c r="H34" s="110">
        <f t="shared" si="3"/>
        <v>0.63730510982132704</v>
      </c>
    </row>
    <row r="35" spans="1:16">
      <c r="A35" s="22">
        <v>2009</v>
      </c>
      <c r="B35" s="29">
        <v>1685038</v>
      </c>
      <c r="C35" s="29">
        <v>14931</v>
      </c>
      <c r="D35" s="23">
        <f t="shared" si="2"/>
        <v>112.85499966512624</v>
      </c>
      <c r="F35" s="14">
        <v>74</v>
      </c>
      <c r="G35" s="14">
        <v>60</v>
      </c>
      <c r="H35" s="110">
        <f t="shared" si="3"/>
        <v>0.93196644920782856</v>
      </c>
    </row>
    <row r="36" spans="1:16">
      <c r="A36" s="22">
        <v>2008</v>
      </c>
      <c r="B36" s="29">
        <v>1539668</v>
      </c>
      <c r="C36" s="29">
        <v>15968</v>
      </c>
      <c r="D36" s="23">
        <f t="shared" si="2"/>
        <v>96.422094188376747</v>
      </c>
      <c r="F36" s="14">
        <v>63</v>
      </c>
      <c r="G36" s="14">
        <v>36</v>
      </c>
      <c r="H36" s="110">
        <f t="shared" si="3"/>
        <v>0.65681444991789817</v>
      </c>
    </row>
    <row r="37" spans="1:16">
      <c r="A37" s="22">
        <v>2007</v>
      </c>
      <c r="B37" s="29">
        <v>1177568</v>
      </c>
      <c r="C37" s="29">
        <v>14969</v>
      </c>
      <c r="D37" s="23">
        <f t="shared" si="2"/>
        <v>78.667112031531829</v>
      </c>
      <c r="F37" s="78">
        <v>15</v>
      </c>
      <c r="G37" s="78">
        <v>8</v>
      </c>
      <c r="H37" s="110">
        <f t="shared" si="3"/>
        <v>0.6130268199233716</v>
      </c>
    </row>
    <row r="38" spans="1:16">
      <c r="A38" s="22">
        <v>2006</v>
      </c>
      <c r="B38" s="29">
        <v>1005505</v>
      </c>
      <c r="C38" s="29">
        <v>14700</v>
      </c>
      <c r="D38" s="23">
        <f t="shared" si="2"/>
        <v>68.401700680272114</v>
      </c>
      <c r="G38" t="s">
        <v>1475</v>
      </c>
      <c r="H38" s="65">
        <f>AVERAGE(H32:H37)</f>
        <v>0.76641347048199837</v>
      </c>
      <c r="I38" s="111"/>
    </row>
    <row r="39" spans="1:16">
      <c r="A39" s="22">
        <v>2005</v>
      </c>
      <c r="B39" s="102">
        <v>1476046</v>
      </c>
      <c r="C39" s="102">
        <v>14825</v>
      </c>
      <c r="D39" s="23">
        <f t="shared" si="2"/>
        <v>99.564654300168641</v>
      </c>
      <c r="I39" s="28"/>
    </row>
    <row r="40" spans="1:16">
      <c r="A40" s="22">
        <v>2004</v>
      </c>
      <c r="B40" s="102">
        <v>1422100</v>
      </c>
      <c r="C40" s="102">
        <v>216698</v>
      </c>
      <c r="D40" s="23">
        <f>B40/C40</f>
        <v>6.5625894101468401</v>
      </c>
      <c r="I40" s="28"/>
    </row>
    <row r="41" spans="1:16">
      <c r="A41" s="95">
        <v>2003</v>
      </c>
      <c r="B41" s="103">
        <v>1288893</v>
      </c>
      <c r="C41" s="103">
        <v>240558</v>
      </c>
      <c r="D41" s="23">
        <f t="shared" si="2"/>
        <v>5.3579303120245427</v>
      </c>
      <c r="E41" s="2"/>
      <c r="F41" s="14"/>
      <c r="I41" s="28"/>
    </row>
    <row r="42" spans="1:16">
      <c r="E42" s="2"/>
      <c r="F42" s="14"/>
      <c r="I42" s="28"/>
      <c r="J42" s="34"/>
      <c r="K42" s="35"/>
      <c r="L42" s="30"/>
      <c r="M42" s="14"/>
    </row>
    <row r="43" spans="1:16">
      <c r="D43" s="77" t="s">
        <v>1470</v>
      </c>
      <c r="E43" s="77" t="s">
        <v>1471</v>
      </c>
      <c r="F43" s="14"/>
      <c r="L43" s="35"/>
    </row>
    <row r="44" spans="1:16">
      <c r="A44" s="15"/>
      <c r="B44" s="15"/>
      <c r="D44" s="77">
        <v>0.76600000000000001</v>
      </c>
      <c r="E44" s="77">
        <v>1</v>
      </c>
      <c r="F44" s="14"/>
    </row>
    <row r="45" spans="1:16">
      <c r="A45" s="71"/>
      <c r="B45" s="71"/>
      <c r="E45" s="2"/>
      <c r="F45" s="14"/>
    </row>
    <row r="46" spans="1:16">
      <c r="A46" s="75" t="s">
        <v>1338</v>
      </c>
      <c r="C46" s="25"/>
      <c r="D46" s="25"/>
      <c r="E46" s="25"/>
      <c r="F46" s="25"/>
    </row>
    <row r="47" spans="1:16" ht="30">
      <c r="A47" s="24" t="s">
        <v>4</v>
      </c>
      <c r="B47" s="24" t="s">
        <v>1334</v>
      </c>
      <c r="C47" s="24" t="s">
        <v>1466</v>
      </c>
      <c r="D47" s="24" t="s">
        <v>1469</v>
      </c>
      <c r="E47" s="24" t="s">
        <v>1333</v>
      </c>
      <c r="F47" s="96" t="s">
        <v>1335</v>
      </c>
    </row>
    <row r="48" spans="1:16">
      <c r="A48" s="27">
        <v>3</v>
      </c>
      <c r="B48" s="27">
        <v>2006</v>
      </c>
      <c r="C48" s="112">
        <f>B48-(A48-2)</f>
        <v>2005</v>
      </c>
      <c r="D48" s="112">
        <v>100</v>
      </c>
      <c r="E48" s="112">
        <v>2</v>
      </c>
      <c r="F48" s="104">
        <f>E48*D48*(D44/E44)</f>
        <v>153.19999999999999</v>
      </c>
      <c r="P48" s="15"/>
    </row>
    <row r="49" spans="1:6">
      <c r="A49" s="27">
        <v>4</v>
      </c>
      <c r="B49" s="27">
        <v>2006</v>
      </c>
      <c r="C49" s="27">
        <f t="shared" ref="C49:C82" si="4">B49-(A49-2)</f>
        <v>2004</v>
      </c>
      <c r="D49" s="27">
        <v>7</v>
      </c>
      <c r="E49" s="27">
        <v>320</v>
      </c>
      <c r="F49" s="104">
        <f>E49*D49*(D44/E44)</f>
        <v>1715.8400000000001</v>
      </c>
    </row>
    <row r="50" spans="1:6">
      <c r="A50" s="27">
        <v>3</v>
      </c>
      <c r="B50" s="27">
        <v>2007</v>
      </c>
      <c r="C50" s="27">
        <f t="shared" si="4"/>
        <v>2006</v>
      </c>
      <c r="D50" s="27">
        <v>68</v>
      </c>
      <c r="E50" s="27">
        <v>7</v>
      </c>
      <c r="F50" s="104">
        <f>E50*D50*(D44/E44)</f>
        <v>364.61599999999999</v>
      </c>
    </row>
    <row r="51" spans="1:6">
      <c r="A51" s="27">
        <v>4</v>
      </c>
      <c r="B51" s="27">
        <v>2007</v>
      </c>
      <c r="C51" s="112">
        <f t="shared" si="4"/>
        <v>2005</v>
      </c>
      <c r="D51" s="112">
        <v>100</v>
      </c>
      <c r="E51" s="112">
        <v>5</v>
      </c>
      <c r="F51" s="104">
        <f>E51*D51*(D44/E44)</f>
        <v>383</v>
      </c>
    </row>
    <row r="52" spans="1:6">
      <c r="A52" s="27">
        <v>5</v>
      </c>
      <c r="B52" s="27">
        <v>2007</v>
      </c>
      <c r="C52" s="27">
        <f t="shared" si="4"/>
        <v>2004</v>
      </c>
      <c r="D52" s="27">
        <v>7</v>
      </c>
      <c r="E52" s="27">
        <v>61</v>
      </c>
      <c r="F52" s="104">
        <f>E52*D52*(D44/E44)</f>
        <v>327.08199999999999</v>
      </c>
    </row>
    <row r="53" spans="1:6">
      <c r="A53" s="27">
        <v>3</v>
      </c>
      <c r="B53" s="27">
        <v>2008</v>
      </c>
      <c r="C53" s="27">
        <f t="shared" si="4"/>
        <v>2007</v>
      </c>
      <c r="D53" s="27">
        <v>79</v>
      </c>
      <c r="E53" s="27">
        <v>6</v>
      </c>
      <c r="F53" s="104">
        <f>E53*D53*(D44/E44)</f>
        <v>363.084</v>
      </c>
    </row>
    <row r="54" spans="1:6">
      <c r="A54" s="27">
        <v>4</v>
      </c>
      <c r="B54" s="27">
        <v>2008</v>
      </c>
      <c r="C54" s="27">
        <f t="shared" si="4"/>
        <v>2006</v>
      </c>
      <c r="D54" s="27">
        <v>68</v>
      </c>
      <c r="E54" s="27">
        <v>71</v>
      </c>
      <c r="F54" s="104">
        <f>E54*D54*(D44/E44)</f>
        <v>3698.248</v>
      </c>
    </row>
    <row r="55" spans="1:6">
      <c r="A55" s="27">
        <v>5</v>
      </c>
      <c r="B55" s="27">
        <v>2008</v>
      </c>
      <c r="C55" s="112">
        <f t="shared" si="4"/>
        <v>2005</v>
      </c>
      <c r="D55" s="112">
        <v>100</v>
      </c>
      <c r="E55" s="112">
        <v>2</v>
      </c>
      <c r="F55" s="104">
        <f>E55*D55*(D44/E44)</f>
        <v>153.19999999999999</v>
      </c>
    </row>
    <row r="56" spans="1:6">
      <c r="A56" s="27">
        <v>3</v>
      </c>
      <c r="B56" s="27">
        <v>2009</v>
      </c>
      <c r="C56" s="27">
        <f t="shared" si="4"/>
        <v>2008</v>
      </c>
      <c r="D56" s="27">
        <v>96</v>
      </c>
      <c r="E56" s="27">
        <v>25</v>
      </c>
      <c r="F56" s="104">
        <f>E56*D56*(D44/E44)</f>
        <v>1838.4</v>
      </c>
    </row>
    <row r="57" spans="1:6">
      <c r="A57" s="27">
        <v>4</v>
      </c>
      <c r="B57" s="27">
        <v>2009</v>
      </c>
      <c r="C57" s="27">
        <f t="shared" si="4"/>
        <v>2007</v>
      </c>
      <c r="D57" s="27">
        <v>79</v>
      </c>
      <c r="E57" s="27">
        <v>44</v>
      </c>
      <c r="F57" s="104">
        <f>E57*D57*(D44/E44)</f>
        <v>2662.616</v>
      </c>
    </row>
    <row r="58" spans="1:6">
      <c r="A58" s="27">
        <v>5</v>
      </c>
      <c r="B58" s="27">
        <v>2009</v>
      </c>
      <c r="C58" s="27">
        <f t="shared" si="4"/>
        <v>2006</v>
      </c>
      <c r="D58" s="27">
        <v>68</v>
      </c>
      <c r="E58" s="27">
        <v>9</v>
      </c>
      <c r="F58" s="104">
        <f>E58*D58*(D44/E44)</f>
        <v>468.79200000000003</v>
      </c>
    </row>
    <row r="59" spans="1:6">
      <c r="A59" s="27">
        <v>3</v>
      </c>
      <c r="B59" s="27">
        <v>2010</v>
      </c>
      <c r="C59" s="27">
        <f t="shared" si="4"/>
        <v>2009</v>
      </c>
      <c r="D59" s="27">
        <v>113</v>
      </c>
      <c r="E59" s="27">
        <v>4</v>
      </c>
      <c r="F59" s="104">
        <f>E59*D59*(D44/E44)</f>
        <v>346.23200000000003</v>
      </c>
    </row>
    <row r="60" spans="1:6">
      <c r="A60" s="27">
        <v>4</v>
      </c>
      <c r="B60" s="27">
        <v>2010</v>
      </c>
      <c r="C60" s="27">
        <f t="shared" si="4"/>
        <v>2008</v>
      </c>
      <c r="D60" s="27">
        <v>96</v>
      </c>
      <c r="E60" s="27">
        <v>186</v>
      </c>
      <c r="F60" s="104">
        <f>E60*D60*(D44/E44)</f>
        <v>13677.696</v>
      </c>
    </row>
    <row r="61" spans="1:6">
      <c r="A61" s="27">
        <v>5</v>
      </c>
      <c r="B61" s="27">
        <v>2010</v>
      </c>
      <c r="C61" s="27">
        <f t="shared" si="4"/>
        <v>2007</v>
      </c>
      <c r="D61" s="27">
        <v>79</v>
      </c>
      <c r="E61" s="27">
        <v>2</v>
      </c>
      <c r="F61" s="104">
        <f>E61*D61*(D44/E44)</f>
        <v>121.02800000000001</v>
      </c>
    </row>
    <row r="62" spans="1:6">
      <c r="A62" s="27">
        <v>3</v>
      </c>
      <c r="B62" s="27">
        <v>2011</v>
      </c>
      <c r="C62" s="27">
        <f t="shared" si="4"/>
        <v>2010</v>
      </c>
      <c r="D62" s="27">
        <v>86</v>
      </c>
      <c r="E62" s="27">
        <v>49</v>
      </c>
      <c r="F62" s="104">
        <f>E62*D62*(D44/E44)</f>
        <v>3227.924</v>
      </c>
    </row>
    <row r="63" spans="1:6">
      <c r="A63" s="27">
        <v>4</v>
      </c>
      <c r="B63" s="27">
        <v>2011</v>
      </c>
      <c r="C63" s="27">
        <f t="shared" si="4"/>
        <v>2009</v>
      </c>
      <c r="D63" s="27">
        <v>113</v>
      </c>
      <c r="E63" s="27">
        <v>39</v>
      </c>
      <c r="F63" s="104">
        <f>E63*D63*(D44/E44)</f>
        <v>3375.7620000000002</v>
      </c>
    </row>
    <row r="64" spans="1:6">
      <c r="A64" s="27">
        <v>5</v>
      </c>
      <c r="B64" s="27">
        <v>2011</v>
      </c>
      <c r="C64" s="27">
        <f t="shared" si="4"/>
        <v>2008</v>
      </c>
      <c r="D64" s="27">
        <v>96</v>
      </c>
      <c r="E64" s="27">
        <v>17</v>
      </c>
      <c r="F64" s="104">
        <f>E64*D64*(D44/E44)</f>
        <v>1250.1120000000001</v>
      </c>
    </row>
    <row r="65" spans="1:6">
      <c r="A65" s="27">
        <v>3</v>
      </c>
      <c r="B65" s="27">
        <v>2012</v>
      </c>
      <c r="C65" s="27">
        <f t="shared" si="4"/>
        <v>2011</v>
      </c>
      <c r="D65" s="27">
        <v>80</v>
      </c>
      <c r="E65" s="27">
        <v>4</v>
      </c>
      <c r="F65" s="104">
        <f>E65*D65*(D44/E44)</f>
        <v>245.12</v>
      </c>
    </row>
    <row r="66" spans="1:6">
      <c r="A66" s="27">
        <v>4</v>
      </c>
      <c r="B66" s="27">
        <v>2012</v>
      </c>
      <c r="C66" s="27">
        <f t="shared" si="4"/>
        <v>2010</v>
      </c>
      <c r="D66" s="27">
        <v>86</v>
      </c>
      <c r="E66" s="27">
        <v>85</v>
      </c>
      <c r="F66" s="104">
        <f>E66*D66*(D44/E44)</f>
        <v>5599.46</v>
      </c>
    </row>
    <row r="67" spans="1:6">
      <c r="A67" s="27">
        <v>5</v>
      </c>
      <c r="B67" s="27">
        <v>2012</v>
      </c>
      <c r="C67" s="27">
        <f t="shared" si="4"/>
        <v>2009</v>
      </c>
      <c r="D67" s="27">
        <v>113</v>
      </c>
      <c r="E67" s="27">
        <v>9</v>
      </c>
      <c r="F67" s="104">
        <f>E67*D67*(D44/E44)</f>
        <v>779.02200000000005</v>
      </c>
    </row>
    <row r="68" spans="1:6">
      <c r="A68" s="27">
        <v>3</v>
      </c>
      <c r="B68" s="27">
        <v>2013</v>
      </c>
      <c r="C68" s="27">
        <f t="shared" si="4"/>
        <v>2012</v>
      </c>
      <c r="D68" s="27">
        <v>80</v>
      </c>
      <c r="E68" s="27">
        <v>12</v>
      </c>
      <c r="F68" s="104">
        <f>E68*D68*(D44/E44)</f>
        <v>735.36</v>
      </c>
    </row>
    <row r="69" spans="1:6">
      <c r="A69" s="27">
        <v>4</v>
      </c>
      <c r="B69" s="27">
        <v>2013</v>
      </c>
      <c r="C69" s="27">
        <f t="shared" si="4"/>
        <v>2011</v>
      </c>
      <c r="D69" s="27">
        <v>80</v>
      </c>
      <c r="E69" s="27">
        <v>21</v>
      </c>
      <c r="F69" s="104">
        <f>E69*D69*(D44/E44)</f>
        <v>1286.8800000000001</v>
      </c>
    </row>
    <row r="70" spans="1:6">
      <c r="A70" s="27">
        <v>5</v>
      </c>
      <c r="B70" s="27">
        <v>2013</v>
      </c>
      <c r="C70" s="27">
        <f t="shared" si="4"/>
        <v>2010</v>
      </c>
      <c r="D70" s="27">
        <v>86</v>
      </c>
      <c r="E70" s="27">
        <v>7</v>
      </c>
      <c r="F70" s="104">
        <f>E70*D70*(D44/E44)</f>
        <v>461.13200000000001</v>
      </c>
    </row>
    <row r="71" spans="1:6">
      <c r="A71" s="27">
        <v>3</v>
      </c>
      <c r="B71" s="27">
        <v>2014</v>
      </c>
      <c r="C71" s="27">
        <f t="shared" si="4"/>
        <v>2013</v>
      </c>
      <c r="D71" s="27">
        <v>86</v>
      </c>
      <c r="E71" s="27">
        <v>8</v>
      </c>
      <c r="F71" s="104">
        <f>E71*D71*(D44/E44)</f>
        <v>527.00800000000004</v>
      </c>
    </row>
    <row r="72" spans="1:6">
      <c r="A72" s="27">
        <v>4</v>
      </c>
      <c r="B72" s="27">
        <v>2014</v>
      </c>
      <c r="C72" s="27">
        <f t="shared" si="4"/>
        <v>2012</v>
      </c>
      <c r="D72" s="27">
        <v>80</v>
      </c>
      <c r="E72" s="27">
        <v>109</v>
      </c>
      <c r="F72" s="104">
        <f>E72*D72*(D44/E44)</f>
        <v>6679.52</v>
      </c>
    </row>
    <row r="73" spans="1:6">
      <c r="A73" s="27">
        <v>5</v>
      </c>
      <c r="B73" s="27">
        <v>2014</v>
      </c>
      <c r="C73" s="27">
        <f t="shared" si="4"/>
        <v>2011</v>
      </c>
      <c r="D73" s="27">
        <v>80</v>
      </c>
      <c r="E73" s="27">
        <v>4</v>
      </c>
      <c r="F73" s="104">
        <f>E73*D73*(D44/E44)</f>
        <v>245.12</v>
      </c>
    </row>
    <row r="74" spans="1:6">
      <c r="A74" s="27">
        <v>3</v>
      </c>
      <c r="B74" s="27">
        <v>2015</v>
      </c>
      <c r="C74" s="27">
        <f t="shared" si="4"/>
        <v>2014</v>
      </c>
      <c r="D74" s="27">
        <v>93</v>
      </c>
      <c r="E74" s="27">
        <v>16</v>
      </c>
      <c r="F74" s="104">
        <f>E74*D74*(D44/E44)</f>
        <v>1139.808</v>
      </c>
    </row>
    <row r="75" spans="1:6">
      <c r="A75" s="27">
        <v>4</v>
      </c>
      <c r="B75" s="27">
        <v>2015</v>
      </c>
      <c r="C75" s="27">
        <f t="shared" si="4"/>
        <v>2013</v>
      </c>
      <c r="D75" s="27">
        <v>86</v>
      </c>
      <c r="E75" s="27">
        <v>60</v>
      </c>
      <c r="F75" s="104">
        <f>E75*D75*(D44/E44)</f>
        <v>3952.56</v>
      </c>
    </row>
    <row r="76" spans="1:6">
      <c r="A76" s="27">
        <v>5</v>
      </c>
      <c r="B76" s="27">
        <v>2015</v>
      </c>
      <c r="C76" s="27">
        <f t="shared" si="4"/>
        <v>2012</v>
      </c>
      <c r="D76" s="27">
        <v>80</v>
      </c>
      <c r="E76" s="27">
        <v>4</v>
      </c>
      <c r="F76" s="104">
        <f>E76*D76*(D44/E44)</f>
        <v>245.12</v>
      </c>
    </row>
    <row r="77" spans="1:6">
      <c r="A77" s="27">
        <v>3</v>
      </c>
      <c r="B77" s="27">
        <v>2016</v>
      </c>
      <c r="C77" s="27">
        <f t="shared" si="4"/>
        <v>2015</v>
      </c>
      <c r="D77" s="27">
        <v>76</v>
      </c>
      <c r="E77" s="27">
        <v>5</v>
      </c>
      <c r="F77" s="104">
        <f>E77*D77*(D44/E44)</f>
        <v>291.08</v>
      </c>
    </row>
    <row r="78" spans="1:6">
      <c r="A78" s="27">
        <v>4</v>
      </c>
      <c r="B78" s="27">
        <v>2016</v>
      </c>
      <c r="C78" s="27">
        <f t="shared" si="4"/>
        <v>2014</v>
      </c>
      <c r="D78" s="27">
        <v>93</v>
      </c>
      <c r="E78" s="27">
        <v>54</v>
      </c>
      <c r="F78" s="104">
        <f>E78*D78*(D44/E44)</f>
        <v>3846.8519999999999</v>
      </c>
    </row>
    <row r="79" spans="1:6">
      <c r="A79" s="27">
        <v>5</v>
      </c>
      <c r="B79" s="27">
        <v>2016</v>
      </c>
      <c r="C79" s="27">
        <f t="shared" si="4"/>
        <v>2013</v>
      </c>
      <c r="D79" s="27">
        <v>86</v>
      </c>
      <c r="E79" s="27">
        <v>9</v>
      </c>
      <c r="F79" s="104">
        <f>E79*D79*(D44/E44)</f>
        <v>592.88400000000001</v>
      </c>
    </row>
    <row r="80" spans="1:6">
      <c r="A80" s="27">
        <v>3</v>
      </c>
      <c r="B80" s="27">
        <v>2017</v>
      </c>
      <c r="C80" s="27">
        <f t="shared" si="4"/>
        <v>2016</v>
      </c>
      <c r="D80" s="27">
        <v>47</v>
      </c>
      <c r="E80" s="27">
        <v>3</v>
      </c>
      <c r="F80" s="104">
        <f>E80*D80*(D44/E44)</f>
        <v>108.006</v>
      </c>
    </row>
    <row r="81" spans="1:8">
      <c r="A81" s="27">
        <v>4</v>
      </c>
      <c r="B81" s="27">
        <v>2017</v>
      </c>
      <c r="C81" s="27">
        <f t="shared" si="4"/>
        <v>2015</v>
      </c>
      <c r="D81" s="27">
        <v>76</v>
      </c>
      <c r="E81" s="27">
        <v>13</v>
      </c>
      <c r="F81" s="104">
        <f>E81*D81*(D44/E44)</f>
        <v>756.80799999999999</v>
      </c>
    </row>
    <row r="82" spans="1:8">
      <c r="A82" s="27">
        <v>5</v>
      </c>
      <c r="B82" s="27">
        <v>2017</v>
      </c>
      <c r="C82" s="27">
        <f t="shared" si="4"/>
        <v>2014</v>
      </c>
      <c r="D82" s="27">
        <v>93</v>
      </c>
      <c r="E82" s="27">
        <v>1</v>
      </c>
      <c r="F82" s="104">
        <f>E82*D82*(D44/E44)</f>
        <v>71.238</v>
      </c>
    </row>
    <row r="83" spans="1:8">
      <c r="B83" s="24"/>
      <c r="C83" s="24"/>
      <c r="D83" s="24"/>
      <c r="E83" s="18"/>
      <c r="G83" s="27"/>
    </row>
    <row r="84" spans="1:8">
      <c r="B84" s="27"/>
      <c r="C84" s="27"/>
      <c r="D84" s="27"/>
      <c r="E84" s="23"/>
      <c r="F84"/>
      <c r="G84" s="27"/>
      <c r="H84" s="35"/>
    </row>
    <row r="85" spans="1:8">
      <c r="E85" s="23"/>
      <c r="F85"/>
      <c r="G85" s="27"/>
      <c r="H85" s="35"/>
    </row>
    <row r="86" spans="1:8">
      <c r="E86" s="23"/>
      <c r="F86"/>
      <c r="G86" s="27"/>
      <c r="H86" s="35"/>
    </row>
    <row r="87" spans="1:8">
      <c r="E87" s="23"/>
      <c r="F87"/>
      <c r="G87" s="27"/>
      <c r="H87" s="35"/>
    </row>
    <row r="88" spans="1:8">
      <c r="E88" s="23"/>
      <c r="F88"/>
      <c r="G88" s="27"/>
      <c r="H88" s="35"/>
    </row>
    <row r="89" spans="1:8">
      <c r="E89" s="23"/>
      <c r="F89"/>
      <c r="G89" s="27"/>
      <c r="H89" s="35"/>
    </row>
    <row r="90" spans="1:8">
      <c r="E90" s="23"/>
      <c r="F90"/>
      <c r="G90" s="27"/>
      <c r="H90" s="35"/>
    </row>
    <row r="91" spans="1:8">
      <c r="E91" s="23"/>
      <c r="F91"/>
      <c r="G91" s="27"/>
      <c r="H91" s="35"/>
    </row>
    <row r="92" spans="1:8">
      <c r="E92" s="23"/>
      <c r="F92"/>
      <c r="G92" s="27"/>
      <c r="H92" s="35"/>
    </row>
    <row r="93" spans="1:8">
      <c r="E93" s="23"/>
      <c r="F93"/>
      <c r="G93" s="27"/>
      <c r="H93" s="35"/>
    </row>
    <row r="94" spans="1:8">
      <c r="E94" s="23"/>
      <c r="F94"/>
      <c r="H94" s="35"/>
    </row>
    <row r="95" spans="1:8">
      <c r="E95" s="23"/>
      <c r="F95"/>
      <c r="H95" s="35"/>
    </row>
    <row r="96" spans="1:8">
      <c r="E96" s="23"/>
      <c r="F96"/>
    </row>
    <row r="97" spans="2:6">
      <c r="E97" s="23"/>
      <c r="F97"/>
    </row>
    <row r="98" spans="2:6">
      <c r="E98" s="23"/>
      <c r="F98"/>
    </row>
    <row r="99" spans="2:6">
      <c r="E99" s="23"/>
      <c r="F99"/>
    </row>
    <row r="100" spans="2:6">
      <c r="E100" s="23"/>
      <c r="F100"/>
    </row>
    <row r="101" spans="2:6">
      <c r="E101" s="23"/>
      <c r="F101"/>
    </row>
    <row r="102" spans="2:6">
      <c r="B102" s="27"/>
      <c r="C102" s="27"/>
      <c r="D102" s="27"/>
      <c r="E102" s="23"/>
      <c r="F102"/>
    </row>
    <row r="103" spans="2:6">
      <c r="B103" s="27"/>
      <c r="C103" s="27"/>
      <c r="D103" s="27"/>
      <c r="E103" s="23"/>
      <c r="F103"/>
    </row>
    <row r="104" spans="2:6">
      <c r="B104" s="27"/>
      <c r="C104" s="27"/>
      <c r="D104" s="27"/>
      <c r="E104" s="23"/>
      <c r="F104"/>
    </row>
    <row r="105" spans="2:6">
      <c r="B105" s="27"/>
      <c r="C105" s="27"/>
      <c r="D105" s="27"/>
      <c r="E105" s="23"/>
      <c r="F105"/>
    </row>
    <row r="106" spans="2:6">
      <c r="B106" s="27"/>
      <c r="C106" s="27"/>
      <c r="D106" s="27"/>
      <c r="E106" s="23"/>
      <c r="F106"/>
    </row>
    <row r="107" spans="2:6">
      <c r="B107" s="27"/>
      <c r="C107" s="27"/>
      <c r="D107" s="27"/>
      <c r="E107" s="23"/>
      <c r="F107"/>
    </row>
    <row r="108" spans="2:6">
      <c r="B108" s="27"/>
      <c r="C108" s="27"/>
      <c r="D108" s="27"/>
      <c r="E108" s="23"/>
      <c r="F108"/>
    </row>
    <row r="109" spans="2:6">
      <c r="B109" s="27"/>
      <c r="C109" s="27"/>
      <c r="D109" s="27"/>
      <c r="E109" s="23"/>
      <c r="F109"/>
    </row>
    <row r="110" spans="2:6">
      <c r="B110" s="27"/>
      <c r="C110" s="27"/>
      <c r="D110" s="27"/>
      <c r="E110" s="23"/>
      <c r="F110"/>
    </row>
    <row r="111" spans="2:6">
      <c r="B111" s="27"/>
      <c r="C111" s="27"/>
      <c r="D111" s="27"/>
      <c r="E111" s="23"/>
      <c r="F111"/>
    </row>
    <row r="112" spans="2:6">
      <c r="B112" s="27"/>
      <c r="C112" s="27"/>
      <c r="D112" s="27"/>
      <c r="E112" s="23"/>
      <c r="F112"/>
    </row>
    <row r="113" spans="2:6">
      <c r="B113" s="27"/>
      <c r="C113" s="27"/>
      <c r="D113" s="27"/>
      <c r="E113" s="23"/>
      <c r="F113"/>
    </row>
    <row r="114" spans="2:6">
      <c r="B114" s="27"/>
      <c r="C114" s="27"/>
      <c r="D114" s="27"/>
      <c r="E114" s="23"/>
      <c r="F114"/>
    </row>
    <row r="115" spans="2:6">
      <c r="B115" s="27"/>
      <c r="C115" s="27"/>
      <c r="D115" s="27"/>
      <c r="E115" s="23"/>
      <c r="F115"/>
    </row>
    <row r="116" spans="2:6">
      <c r="B116" s="27"/>
      <c r="C116" s="27"/>
      <c r="D116" s="27"/>
      <c r="E116" s="23"/>
      <c r="F116"/>
    </row>
    <row r="117" spans="2:6">
      <c r="F117"/>
    </row>
    <row r="118" spans="2:6">
      <c r="F118"/>
    </row>
    <row r="119" spans="2:6">
      <c r="F119"/>
    </row>
    <row r="120" spans="2:6">
      <c r="F120"/>
    </row>
    <row r="121" spans="2:6">
      <c r="F121"/>
    </row>
    <row r="122" spans="2:6">
      <c r="F122"/>
    </row>
    <row r="123" spans="2:6">
      <c r="F123"/>
    </row>
    <row r="124" spans="2:6">
      <c r="F124"/>
    </row>
    <row r="125" spans="2:6">
      <c r="F125"/>
    </row>
    <row r="126" spans="2:6">
      <c r="F126"/>
    </row>
  </sheetData>
  <sortState ref="B12:D25">
    <sortCondition ref="B12"/>
  </sortState>
  <pageMargins left="0.7" right="0.7" top="0.75" bottom="0.75" header="0.3" footer="0.3"/>
  <pageSetup orientation="portrait" verticalDpi="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zoomScaleNormal="100" workbookViewId="0">
      <pane ySplit="4" topLeftCell="A38" activePane="bottomLeft" state="frozen"/>
      <selection pane="bottomLeft" activeCell="D49" sqref="D49"/>
    </sheetView>
  </sheetViews>
  <sheetFormatPr defaultRowHeight="15"/>
  <cols>
    <col min="3" max="3" width="9.140625" style="2"/>
    <col min="4" max="5" width="9.5703125" style="2" bestFit="1" customWidth="1"/>
    <col min="6" max="9" width="9.140625" style="2"/>
    <col min="14" max="14" width="9.85546875" customWidth="1"/>
  </cols>
  <sheetData>
    <row r="1" spans="1:19">
      <c r="A1" t="s">
        <v>1336</v>
      </c>
    </row>
    <row r="4" spans="1:19" s="1" customFormat="1">
      <c r="B4" s="4" t="s">
        <v>4</v>
      </c>
      <c r="C4" s="4" t="s">
        <v>1305</v>
      </c>
      <c r="D4" s="4" t="s">
        <v>1309</v>
      </c>
      <c r="E4" s="4" t="s">
        <v>1310</v>
      </c>
      <c r="F4" s="4" t="s">
        <v>1308</v>
      </c>
      <c r="G4" s="4" t="s">
        <v>1316</v>
      </c>
      <c r="H4" s="4" t="s">
        <v>1306</v>
      </c>
      <c r="I4" s="4" t="s">
        <v>1307</v>
      </c>
      <c r="L4" s="4" t="s">
        <v>4</v>
      </c>
      <c r="M4" s="4" t="s">
        <v>1305</v>
      </c>
      <c r="N4" s="4" t="s">
        <v>1309</v>
      </c>
      <c r="O4" s="4" t="s">
        <v>1303</v>
      </c>
      <c r="P4" s="4" t="s">
        <v>1308</v>
      </c>
      <c r="Q4" s="4" t="s">
        <v>1301</v>
      </c>
      <c r="R4" s="4" t="s">
        <v>1306</v>
      </c>
      <c r="S4" s="4" t="s">
        <v>1307</v>
      </c>
    </row>
    <row r="5" spans="1:19">
      <c r="M5" s="2"/>
      <c r="N5" s="2"/>
      <c r="O5" s="2"/>
      <c r="P5" s="2"/>
      <c r="Q5" s="2"/>
      <c r="R5" s="2"/>
      <c r="S5" s="2"/>
    </row>
    <row r="6" spans="1:19">
      <c r="A6" t="s">
        <v>1</v>
      </c>
      <c r="B6" t="s">
        <v>4</v>
      </c>
      <c r="K6" t="s">
        <v>1</v>
      </c>
      <c r="L6" t="s">
        <v>4</v>
      </c>
      <c r="M6" s="2"/>
      <c r="N6" s="2"/>
      <c r="O6" s="2"/>
      <c r="P6" s="2"/>
      <c r="Q6" s="2"/>
      <c r="R6" s="2"/>
      <c r="S6" s="2"/>
    </row>
    <row r="7" spans="1:19">
      <c r="A7" t="s">
        <v>1295</v>
      </c>
      <c r="B7">
        <v>4</v>
      </c>
      <c r="D7" s="6"/>
      <c r="E7" s="6"/>
      <c r="F7" s="11">
        <f>Summary!F6/Summary!C6</f>
        <v>0.79666666666666663</v>
      </c>
      <c r="K7" t="s">
        <v>1295</v>
      </c>
      <c r="L7">
        <v>4</v>
      </c>
      <c r="M7" s="2"/>
      <c r="N7" s="6"/>
      <c r="O7" s="6"/>
      <c r="P7" s="7"/>
      <c r="Q7" s="2"/>
      <c r="R7" s="2"/>
      <c r="S7" s="2"/>
    </row>
    <row r="8" spans="1:19">
      <c r="A8" t="s">
        <v>1281</v>
      </c>
      <c r="B8">
        <v>4</v>
      </c>
      <c r="D8" s="6"/>
      <c r="E8" s="6"/>
      <c r="F8" s="11">
        <f>Summary!F7/Summary!C7</f>
        <v>1</v>
      </c>
      <c r="K8" t="s">
        <v>1281</v>
      </c>
      <c r="L8">
        <v>4</v>
      </c>
      <c r="M8" s="2"/>
      <c r="N8" s="6"/>
      <c r="O8" s="6"/>
      <c r="P8" s="7"/>
      <c r="Q8" s="2"/>
      <c r="R8" s="2"/>
      <c r="S8" s="2"/>
    </row>
    <row r="9" spans="1:19">
      <c r="A9" t="s">
        <v>43</v>
      </c>
      <c r="B9">
        <v>4</v>
      </c>
      <c r="D9" s="6">
        <f>Summary!D8/Summary!C8</f>
        <v>0</v>
      </c>
      <c r="E9" s="6"/>
      <c r="F9" s="11">
        <f>Summary!F8/Summary!C8</f>
        <v>0.8</v>
      </c>
      <c r="K9" t="s">
        <v>43</v>
      </c>
      <c r="L9">
        <v>4</v>
      </c>
      <c r="M9" s="2"/>
    </row>
    <row r="10" spans="1:19">
      <c r="B10">
        <v>5</v>
      </c>
      <c r="D10" s="6"/>
      <c r="E10" s="6"/>
      <c r="F10" s="11">
        <f>Summary!F9/Summary!C9</f>
        <v>0.875</v>
      </c>
      <c r="L10">
        <v>5</v>
      </c>
      <c r="M10" s="2"/>
    </row>
    <row r="11" spans="1:19">
      <c r="A11" t="s">
        <v>541</v>
      </c>
      <c r="B11">
        <v>3</v>
      </c>
      <c r="D11" s="6">
        <f>Summary!D10/Summary!C10</f>
        <v>0</v>
      </c>
      <c r="E11" s="6" t="e">
        <f>Summary!E10/Summary!D10</f>
        <v>#DIV/0!</v>
      </c>
      <c r="F11" s="13">
        <f>Summary!F10/Summary!C10</f>
        <v>0.83333333333333337</v>
      </c>
      <c r="K11" t="s">
        <v>541</v>
      </c>
      <c r="L11">
        <v>3</v>
      </c>
      <c r="M11" s="2"/>
    </row>
    <row r="12" spans="1:19">
      <c r="B12">
        <v>4</v>
      </c>
      <c r="D12" s="6">
        <f>Summary!D11/Summary!C11</f>
        <v>0</v>
      </c>
      <c r="E12" s="6" t="e">
        <f>Summary!E11/Summary!D11</f>
        <v>#DIV/0!</v>
      </c>
      <c r="F12" s="13">
        <f>Summary!F11/Summary!C11</f>
        <v>0.77272727272727271</v>
      </c>
      <c r="L12">
        <v>4</v>
      </c>
      <c r="M12" s="2"/>
    </row>
    <row r="13" spans="1:19">
      <c r="B13">
        <v>5</v>
      </c>
      <c r="D13" s="6">
        <f>Summary!D12/Summary!C12</f>
        <v>0</v>
      </c>
      <c r="E13" s="6" t="e">
        <f>Summary!E12/Summary!D12</f>
        <v>#DIV/0!</v>
      </c>
      <c r="F13" s="13">
        <f>Summary!F12/Summary!C12</f>
        <v>1</v>
      </c>
      <c r="L13">
        <v>5</v>
      </c>
      <c r="M13" s="2"/>
    </row>
    <row r="14" spans="1:19" s="3" customFormat="1">
      <c r="A14" s="3" t="s">
        <v>36</v>
      </c>
      <c r="B14" s="3">
        <v>3</v>
      </c>
      <c r="C14" s="10"/>
      <c r="D14" s="8">
        <f>Summary!D13/Summary!C13</f>
        <v>0</v>
      </c>
      <c r="E14" s="8" t="e">
        <f>Summary!E13/Summary!D13</f>
        <v>#DIV/0!</v>
      </c>
      <c r="F14" s="11">
        <f>Summary!F13/Summary!C13</f>
        <v>1</v>
      </c>
      <c r="G14" s="10"/>
      <c r="H14" s="10"/>
      <c r="I14" s="10"/>
      <c r="K14" s="3" t="s">
        <v>36</v>
      </c>
      <c r="L14" s="3">
        <v>3</v>
      </c>
      <c r="M14" s="10"/>
    </row>
    <row r="15" spans="1:19" s="3" customFormat="1">
      <c r="B15" s="3">
        <v>4</v>
      </c>
      <c r="C15" s="10"/>
      <c r="D15" s="8">
        <f>Summary!D14/Summary!C14</f>
        <v>0</v>
      </c>
      <c r="E15" s="8" t="e">
        <f>Summary!E14/Summary!D14</f>
        <v>#DIV/0!</v>
      </c>
      <c r="F15" s="11">
        <f>Summary!F14/Summary!C14</f>
        <v>0.8</v>
      </c>
      <c r="G15" s="10"/>
      <c r="H15" s="10"/>
      <c r="I15" s="10"/>
      <c r="L15" s="3">
        <v>4</v>
      </c>
      <c r="M15" s="10"/>
    </row>
    <row r="16" spans="1:19" s="3" customFormat="1">
      <c r="B16" s="3">
        <v>5</v>
      </c>
      <c r="C16" s="10"/>
      <c r="D16" s="8">
        <f>Summary!D15/Summary!C15</f>
        <v>0</v>
      </c>
      <c r="E16" s="8" t="e">
        <f>Summary!E15/Summary!D15</f>
        <v>#DIV/0!</v>
      </c>
      <c r="F16" s="11">
        <f>Summary!F15/Summary!C15</f>
        <v>0.8571428571428571</v>
      </c>
      <c r="G16" s="10"/>
      <c r="H16" s="10"/>
      <c r="I16" s="10"/>
      <c r="L16" s="3">
        <v>5</v>
      </c>
      <c r="M16" s="10"/>
    </row>
    <row r="17" spans="1:13">
      <c r="A17" t="s">
        <v>34</v>
      </c>
      <c r="B17">
        <v>3</v>
      </c>
      <c r="D17" s="6">
        <f>Summary!D16/Summary!C16</f>
        <v>0</v>
      </c>
      <c r="E17" s="6" t="e">
        <f>Summary!E16/Summary!D16</f>
        <v>#DIV/0!</v>
      </c>
      <c r="F17" s="13">
        <f>Summary!F16/Summary!C16</f>
        <v>1</v>
      </c>
      <c r="K17" t="s">
        <v>34</v>
      </c>
      <c r="L17">
        <v>3</v>
      </c>
      <c r="M17" s="2"/>
    </row>
    <row r="18" spans="1:13">
      <c r="B18">
        <v>4</v>
      </c>
      <c r="D18" s="6">
        <f>Summary!D17/Summary!C17</f>
        <v>0</v>
      </c>
      <c r="E18" s="6" t="e">
        <f>Summary!E17/Summary!D17</f>
        <v>#DIV/0!</v>
      </c>
      <c r="F18" s="13">
        <f>Summary!F17/Summary!C17</f>
        <v>0.75471698113207553</v>
      </c>
      <c r="L18">
        <v>4</v>
      </c>
      <c r="M18" s="2"/>
    </row>
    <row r="19" spans="1:13">
      <c r="B19">
        <v>5</v>
      </c>
      <c r="D19" s="6">
        <f>Summary!D18/Summary!C18</f>
        <v>0</v>
      </c>
      <c r="E19" s="6" t="e">
        <f>Summary!E18/Summary!D18</f>
        <v>#DIV/0!</v>
      </c>
      <c r="F19" s="13">
        <f>Summary!F18/Summary!C18</f>
        <v>1</v>
      </c>
      <c r="L19">
        <v>5</v>
      </c>
      <c r="M19" s="2"/>
    </row>
    <row r="20" spans="1:13" s="3" customFormat="1">
      <c r="A20" s="3" t="s">
        <v>29</v>
      </c>
      <c r="B20" s="3">
        <v>3</v>
      </c>
      <c r="C20" s="10"/>
      <c r="D20" s="8">
        <f>Summary!D19/Summary!C19</f>
        <v>0</v>
      </c>
      <c r="E20" s="8" t="e">
        <f>Summary!E19/Summary!D19</f>
        <v>#DIV/0!</v>
      </c>
      <c r="F20" s="11">
        <f>Summary!F19/Summary!C19</f>
        <v>0.82926829268292679</v>
      </c>
      <c r="G20" s="10"/>
      <c r="H20" s="10"/>
      <c r="I20" s="10"/>
      <c r="K20" s="3" t="s">
        <v>29</v>
      </c>
      <c r="L20" s="3">
        <v>3</v>
      </c>
      <c r="M20" s="10"/>
    </row>
    <row r="21" spans="1:13" s="3" customFormat="1">
      <c r="B21" s="3">
        <v>4</v>
      </c>
      <c r="C21" s="10"/>
      <c r="D21" s="8">
        <f>Summary!D20/Summary!C20</f>
        <v>0</v>
      </c>
      <c r="E21" s="8" t="e">
        <f>Summary!E20/Summary!D20</f>
        <v>#DIV/0!</v>
      </c>
      <c r="F21" s="11">
        <f>Summary!F20/Summary!C20</f>
        <v>0.75</v>
      </c>
      <c r="G21" s="10"/>
      <c r="H21" s="10"/>
      <c r="I21" s="10"/>
      <c r="L21" s="3">
        <v>4</v>
      </c>
      <c r="M21" s="10"/>
    </row>
    <row r="22" spans="1:13" s="3" customFormat="1">
      <c r="B22" s="3">
        <v>5</v>
      </c>
      <c r="C22" s="10"/>
      <c r="D22" s="8">
        <f>Summary!D21/Summary!C21</f>
        <v>0</v>
      </c>
      <c r="E22" s="8" t="e">
        <f>Summary!E21/Summary!D21</f>
        <v>#DIV/0!</v>
      </c>
      <c r="F22" s="11">
        <f>Summary!F21/Summary!C21</f>
        <v>0.8666666666666667</v>
      </c>
      <c r="G22" s="10"/>
      <c r="H22" s="10"/>
      <c r="I22" s="10"/>
      <c r="L22" s="3">
        <v>5</v>
      </c>
      <c r="M22" s="10"/>
    </row>
    <row r="23" spans="1:13">
      <c r="A23" t="s">
        <v>21</v>
      </c>
      <c r="B23">
        <v>3</v>
      </c>
      <c r="D23" s="6">
        <f>Summary!D22/Summary!C22</f>
        <v>1</v>
      </c>
      <c r="E23" s="6">
        <f>Summary!E22/Summary!D22</f>
        <v>1</v>
      </c>
      <c r="F23" s="13">
        <f>Summary!F22/Summary!C22</f>
        <v>1</v>
      </c>
      <c r="K23" t="s">
        <v>21</v>
      </c>
      <c r="L23">
        <v>3</v>
      </c>
      <c r="M23" s="2"/>
    </row>
    <row r="24" spans="1:13">
      <c r="B24">
        <v>4</v>
      </c>
      <c r="D24" s="6">
        <f>Summary!D23/Summary!C23</f>
        <v>0.70270270270270274</v>
      </c>
      <c r="E24" s="6">
        <f>Summary!E23/Summary!D23</f>
        <v>0.40384615384615385</v>
      </c>
      <c r="F24" s="13">
        <f>Summary!F23/Summary!C23</f>
        <v>0.7567567567567568</v>
      </c>
      <c r="L24">
        <v>4</v>
      </c>
      <c r="M24" s="2"/>
    </row>
    <row r="25" spans="1:13">
      <c r="B25">
        <v>5</v>
      </c>
      <c r="D25" s="6">
        <f>Summary!D24/Summary!C24</f>
        <v>1</v>
      </c>
      <c r="E25" s="6">
        <f>Summary!E24/Summary!D24</f>
        <v>0.44444444444444442</v>
      </c>
      <c r="F25" s="13">
        <f>Summary!F24/Summary!C24</f>
        <v>0.88888888888888884</v>
      </c>
      <c r="L25">
        <v>5</v>
      </c>
      <c r="M25" s="2"/>
    </row>
    <row r="26" spans="1:13" s="3" customFormat="1">
      <c r="A26" s="3" t="s">
        <v>24</v>
      </c>
      <c r="B26" s="3">
        <v>3</v>
      </c>
      <c r="C26" s="10"/>
      <c r="D26" s="8">
        <f>Summary!D25/Summary!C25</f>
        <v>0.75</v>
      </c>
      <c r="E26" s="8">
        <f>Summary!E25/Summary!D25</f>
        <v>0.44444444444444442</v>
      </c>
      <c r="F26" s="11">
        <f>Summary!F25/Summary!C25</f>
        <v>1</v>
      </c>
      <c r="G26" s="10"/>
      <c r="H26" s="10"/>
      <c r="I26" s="10"/>
      <c r="K26" s="3" t="s">
        <v>24</v>
      </c>
      <c r="L26" s="3">
        <v>3</v>
      </c>
      <c r="M26" s="10"/>
    </row>
    <row r="27" spans="1:13" s="3" customFormat="1">
      <c r="B27" s="3">
        <v>4</v>
      </c>
      <c r="C27" s="10"/>
      <c r="D27" s="8">
        <f>Summary!D26/Summary!C26</f>
        <v>0.8</v>
      </c>
      <c r="E27" s="8">
        <f>Summary!E26/Summary!D26</f>
        <v>0.5625</v>
      </c>
      <c r="F27" s="11">
        <f>Summary!F26/Summary!C26</f>
        <v>0.75</v>
      </c>
      <c r="G27" s="10"/>
      <c r="H27" s="10"/>
      <c r="I27" s="10"/>
      <c r="L27" s="3">
        <v>4</v>
      </c>
      <c r="M27" s="10"/>
    </row>
    <row r="28" spans="1:13" s="3" customFormat="1">
      <c r="B28" s="3">
        <v>5</v>
      </c>
      <c r="C28" s="10"/>
      <c r="D28" s="8">
        <f>Summary!D27/Summary!C27</f>
        <v>0.83333333333333337</v>
      </c>
      <c r="E28" s="8">
        <f>Summary!E27/Summary!D27</f>
        <v>1.2</v>
      </c>
      <c r="F28" s="11">
        <f>Summary!F27/Summary!C27</f>
        <v>1</v>
      </c>
      <c r="G28" s="10"/>
      <c r="H28" s="10"/>
      <c r="I28" s="10"/>
      <c r="L28" s="3">
        <v>5</v>
      </c>
      <c r="M28" s="10"/>
    </row>
    <row r="29" spans="1:13" s="3" customFormat="1">
      <c r="B29" s="3">
        <v>6</v>
      </c>
      <c r="C29" s="10"/>
      <c r="D29" s="8"/>
      <c r="E29" s="8"/>
      <c r="F29" s="11">
        <f>Summary!F28/Summary!C28</f>
        <v>1.1428571428571428</v>
      </c>
      <c r="G29" s="10"/>
      <c r="H29" s="10"/>
      <c r="I29" s="10"/>
      <c r="L29" s="3">
        <v>6</v>
      </c>
      <c r="M29" s="10"/>
    </row>
    <row r="30" spans="1:13">
      <c r="A30" t="s">
        <v>18</v>
      </c>
      <c r="B30">
        <v>3</v>
      </c>
      <c r="D30" s="6">
        <f>Summary!D29/Summary!C29</f>
        <v>0.52747252747252749</v>
      </c>
      <c r="E30" s="6">
        <f>Summary!E29/Summary!D29</f>
        <v>0.75</v>
      </c>
      <c r="F30" s="13">
        <f>Summary!F29/Summary!C29</f>
        <v>0.76923076923076927</v>
      </c>
      <c r="K30" t="s">
        <v>18</v>
      </c>
      <c r="L30">
        <v>3</v>
      </c>
      <c r="M30" s="2"/>
    </row>
    <row r="31" spans="1:13">
      <c r="B31">
        <v>4</v>
      </c>
      <c r="D31" s="6">
        <f>Summary!D30/Summary!C30</f>
        <v>1</v>
      </c>
      <c r="E31" s="6">
        <f>Summary!E30/Summary!D30</f>
        <v>0.66666666666666663</v>
      </c>
      <c r="F31" s="13">
        <f>Summary!F30/Summary!C30</f>
        <v>1</v>
      </c>
      <c r="L31">
        <v>4</v>
      </c>
      <c r="M31" s="2"/>
    </row>
    <row r="32" spans="1:13">
      <c r="B32">
        <v>5</v>
      </c>
      <c r="D32" s="6">
        <f>Summary!D31/Summary!C31</f>
        <v>0.81081081081081086</v>
      </c>
      <c r="E32" s="6">
        <f>Summary!E31/Summary!D31</f>
        <v>0.71666666666666667</v>
      </c>
      <c r="F32" s="13">
        <f>Summary!F31/Summary!C31</f>
        <v>0.91891891891891897</v>
      </c>
      <c r="L32">
        <v>5</v>
      </c>
      <c r="M32" s="2"/>
    </row>
    <row r="33" spans="1:16" s="3" customFormat="1">
      <c r="A33" s="3" t="s">
        <v>14</v>
      </c>
      <c r="B33" s="3">
        <v>3</v>
      </c>
      <c r="C33" s="10"/>
      <c r="D33" s="8">
        <f>Summary!D32/Summary!C32</f>
        <v>0.5714285714285714</v>
      </c>
      <c r="E33" s="8">
        <f>Summary!E32/Summary!D32</f>
        <v>0.66666666666666663</v>
      </c>
      <c r="F33" s="11">
        <f>Summary!F32/Summary!C32</f>
        <v>0.76190476190476186</v>
      </c>
      <c r="G33" s="10"/>
      <c r="H33" s="10"/>
      <c r="I33" s="10"/>
      <c r="K33" s="3" t="s">
        <v>14</v>
      </c>
      <c r="L33" s="3">
        <v>3</v>
      </c>
      <c r="M33" s="10"/>
    </row>
    <row r="34" spans="1:16" s="3" customFormat="1">
      <c r="B34" s="3">
        <v>4</v>
      </c>
      <c r="C34" s="10"/>
      <c r="D34" s="8">
        <f>Summary!D33/Summary!C33</f>
        <v>0.53333333333333333</v>
      </c>
      <c r="E34" s="8">
        <f>Summary!E33/Summary!D33</f>
        <v>0.75</v>
      </c>
      <c r="F34" s="11">
        <f>Summary!F33/Summary!C33</f>
        <v>0.6</v>
      </c>
      <c r="G34" s="10"/>
      <c r="H34" s="10"/>
      <c r="I34" s="10"/>
      <c r="L34" s="3">
        <v>4</v>
      </c>
      <c r="M34" s="10"/>
    </row>
    <row r="35" spans="1:16" s="3" customFormat="1">
      <c r="B35" s="3">
        <v>5</v>
      </c>
      <c r="C35" s="10"/>
      <c r="D35" s="8">
        <f>Summary!D34/Summary!C34</f>
        <v>0.22212467076382791</v>
      </c>
      <c r="E35" s="8">
        <f>Summary!E34/Summary!D34</f>
        <v>0.64031620553359681</v>
      </c>
      <c r="F35" s="11">
        <f>Summary!F34/Summary!C34</f>
        <v>0.80597014925373134</v>
      </c>
      <c r="G35" s="10"/>
      <c r="H35" s="10"/>
      <c r="I35" s="10"/>
      <c r="L35" s="3">
        <v>5</v>
      </c>
      <c r="M35" s="10"/>
    </row>
    <row r="36" spans="1:16">
      <c r="A36" t="s">
        <v>23</v>
      </c>
      <c r="B36">
        <v>3</v>
      </c>
      <c r="D36" s="6" t="e">
        <f>Summary!D35/Summary!C35</f>
        <v>#DIV/0!</v>
      </c>
      <c r="E36" s="6" t="e">
        <f>Summary!E35/Summary!D35</f>
        <v>#DIV/0!</v>
      </c>
      <c r="F36" s="13" t="e">
        <f>Summary!F35/Summary!C35</f>
        <v>#DIV/0!</v>
      </c>
      <c r="K36" t="s">
        <v>23</v>
      </c>
      <c r="L36">
        <v>3</v>
      </c>
      <c r="M36" s="2"/>
    </row>
    <row r="37" spans="1:16">
      <c r="B37">
        <v>4</v>
      </c>
      <c r="D37" s="6" t="e">
        <f>Summary!D36/Summary!C36</f>
        <v>#DIV/0!</v>
      </c>
      <c r="E37" s="6" t="e">
        <f>Summary!E36/Summary!D36</f>
        <v>#DIV/0!</v>
      </c>
      <c r="F37" s="13" t="e">
        <f>Summary!F36/Summary!C36</f>
        <v>#DIV/0!</v>
      </c>
      <c r="L37">
        <v>4</v>
      </c>
      <c r="M37" s="2"/>
    </row>
    <row r="38" spans="1:16">
      <c r="B38">
        <v>5</v>
      </c>
      <c r="D38" s="6" t="e">
        <f>Summary!D37/Summary!C37</f>
        <v>#DIV/0!</v>
      </c>
      <c r="E38" s="6" t="e">
        <f>Summary!E37/Summary!D37</f>
        <v>#DIV/0!</v>
      </c>
      <c r="F38" s="13" t="e">
        <f>Summary!F37/Summary!C37</f>
        <v>#DIV/0!</v>
      </c>
      <c r="L38">
        <v>5</v>
      </c>
      <c r="M38" s="2"/>
    </row>
    <row r="39" spans="1:16" s="3" customFormat="1">
      <c r="A39" s="3" t="s">
        <v>9</v>
      </c>
      <c r="B39" s="3">
        <v>3</v>
      </c>
      <c r="C39" s="10"/>
      <c r="D39" s="8" t="e">
        <f>Summary!D38/Summary!C38</f>
        <v>#DIV/0!</v>
      </c>
      <c r="E39" s="8" t="e">
        <f>Summary!E38/Summary!D38</f>
        <v>#DIV/0!</v>
      </c>
      <c r="F39" s="11" t="e">
        <f>Summary!F38/Summary!C38</f>
        <v>#DIV/0!</v>
      </c>
      <c r="G39" s="8" t="e">
        <f>Summary!G38/Summary!F38</f>
        <v>#DIV/0!</v>
      </c>
      <c r="H39" s="8" t="e">
        <f>Summary!H38/Summary!G38</f>
        <v>#DIV/0!</v>
      </c>
      <c r="I39" s="8" t="e">
        <f>Summary!I38/Summary!H38</f>
        <v>#DIV/0!</v>
      </c>
      <c r="K39" s="3" t="s">
        <v>9</v>
      </c>
      <c r="L39" s="3">
        <v>3</v>
      </c>
      <c r="M39" s="10"/>
      <c r="N39" s="12" t="e">
        <f>1-D39</f>
        <v>#DIV/0!</v>
      </c>
      <c r="P39" s="12" t="e">
        <f>1-F39</f>
        <v>#DIV/0!</v>
      </c>
    </row>
    <row r="40" spans="1:16" s="3" customFormat="1">
      <c r="B40" s="3">
        <v>4</v>
      </c>
      <c r="C40" s="10"/>
      <c r="D40" s="8" t="e">
        <f>Summary!D39/Summary!C39</f>
        <v>#DIV/0!</v>
      </c>
      <c r="E40" s="8" t="e">
        <f>Summary!E39/Summary!D39</f>
        <v>#DIV/0!</v>
      </c>
      <c r="F40" s="11" t="e">
        <f>Summary!F39/Summary!C39</f>
        <v>#DIV/0!</v>
      </c>
      <c r="G40" s="8" t="e">
        <f>Summary!G39/Summary!F39</f>
        <v>#DIV/0!</v>
      </c>
      <c r="H40" s="8" t="e">
        <f>Summary!H39/Summary!G39</f>
        <v>#DIV/0!</v>
      </c>
      <c r="I40" s="8" t="e">
        <f>Summary!I39/Summary!H39</f>
        <v>#DIV/0!</v>
      </c>
      <c r="L40" s="3">
        <v>4</v>
      </c>
      <c r="M40" s="10"/>
      <c r="N40" s="12" t="e">
        <f>0.74-D40</f>
        <v>#DIV/0!</v>
      </c>
      <c r="P40" s="12" t="e">
        <f>0.73-F40</f>
        <v>#DIV/0!</v>
      </c>
    </row>
    <row r="41" spans="1:16" s="3" customFormat="1">
      <c r="B41" s="3">
        <v>5</v>
      </c>
      <c r="C41" s="10"/>
      <c r="D41" s="8" t="e">
        <f>Summary!D40/Summary!C40</f>
        <v>#DIV/0!</v>
      </c>
      <c r="E41" s="8" t="e">
        <f>Summary!E40/Summary!D40</f>
        <v>#DIV/0!</v>
      </c>
      <c r="F41" s="11" t="e">
        <f>Summary!F40/Summary!C40</f>
        <v>#DIV/0!</v>
      </c>
      <c r="G41" s="8" t="e">
        <f>Summary!G40/Summary!F40</f>
        <v>#DIV/0!</v>
      </c>
      <c r="H41" s="8" t="e">
        <f>Summary!H40/Summary!G40</f>
        <v>#DIV/0!</v>
      </c>
      <c r="I41" s="8" t="e">
        <f>Summary!I40/Summary!H40</f>
        <v>#DIV/0!</v>
      </c>
      <c r="L41" s="3">
        <v>5</v>
      </c>
      <c r="M41" s="10"/>
      <c r="N41" s="12" t="e">
        <f>0.89-D41</f>
        <v>#DIV/0!</v>
      </c>
      <c r="P41" s="12" t="e">
        <f>0.89-F41</f>
        <v>#DIV/0!</v>
      </c>
    </row>
    <row r="42" spans="1:16" s="3" customFormat="1">
      <c r="B42" s="3">
        <v>6</v>
      </c>
      <c r="C42" s="10"/>
      <c r="D42" s="8"/>
      <c r="E42" s="8"/>
      <c r="F42" s="11"/>
      <c r="G42" s="8"/>
      <c r="H42" s="8"/>
      <c r="I42" s="8"/>
      <c r="L42" s="3">
        <v>6</v>
      </c>
      <c r="M42" s="10"/>
    </row>
    <row r="43" spans="1:16">
      <c r="A43" t="s">
        <v>7</v>
      </c>
      <c r="B43">
        <v>3</v>
      </c>
      <c r="D43" s="6" t="e">
        <f>Summary!D42/Summary!C42</f>
        <v>#DIV/0!</v>
      </c>
      <c r="E43" s="6" t="e">
        <f>Summary!E42/Summary!D42</f>
        <v>#DIV/0!</v>
      </c>
      <c r="F43" s="13" t="e">
        <f>Summary!F42/Summary!C42</f>
        <v>#DIV/0!</v>
      </c>
      <c r="G43" s="6" t="e">
        <f>Summary!G42/Summary!C42</f>
        <v>#DIV/0!</v>
      </c>
      <c r="H43" s="6" t="e">
        <f>Summary!H42/Summary!C42</f>
        <v>#DIV/0!</v>
      </c>
      <c r="I43" s="6" t="e">
        <f>Summary!I42/Summary!H42</f>
        <v>#DIV/0!</v>
      </c>
      <c r="K43" t="s">
        <v>7</v>
      </c>
      <c r="L43">
        <v>3</v>
      </c>
      <c r="M43" s="2"/>
      <c r="N43" s="9" t="e">
        <f>1-D43</f>
        <v>#DIV/0!</v>
      </c>
      <c r="P43" s="9" t="e">
        <f>1-F43</f>
        <v>#DIV/0!</v>
      </c>
    </row>
    <row r="44" spans="1:16">
      <c r="B44">
        <v>4</v>
      </c>
      <c r="D44" s="6" t="e">
        <f>Summary!D43/Summary!C43</f>
        <v>#DIV/0!</v>
      </c>
      <c r="E44" s="6" t="e">
        <f>Summary!E43/Summary!D43</f>
        <v>#DIV/0!</v>
      </c>
      <c r="F44" s="13" t="e">
        <f>Summary!F43/Summary!C43</f>
        <v>#DIV/0!</v>
      </c>
      <c r="G44" s="6" t="e">
        <f>Summary!G43/Summary!C43</f>
        <v>#DIV/0!</v>
      </c>
      <c r="H44" s="6" t="e">
        <f>Summary!H43/Summary!C43</f>
        <v>#DIV/0!</v>
      </c>
      <c r="I44" s="6" t="e">
        <f>Summary!I43/Summary!H43</f>
        <v>#DIV/0!</v>
      </c>
      <c r="L44">
        <v>4</v>
      </c>
      <c r="M44" s="2"/>
      <c r="N44" s="9" t="e">
        <f>0.7-D44</f>
        <v>#DIV/0!</v>
      </c>
      <c r="P44" s="9" t="e">
        <f>0.7-F44</f>
        <v>#DIV/0!</v>
      </c>
    </row>
    <row r="45" spans="1:16" ht="14.25" customHeight="1">
      <c r="B45">
        <v>5</v>
      </c>
      <c r="D45" s="6" t="e">
        <f>Summary!D44/Summary!C44</f>
        <v>#DIV/0!</v>
      </c>
      <c r="E45" s="6" t="e">
        <f>Summary!E44/Summary!D44</f>
        <v>#DIV/0!</v>
      </c>
      <c r="F45" s="13" t="e">
        <f>Summary!F44/Summary!C44</f>
        <v>#DIV/0!</v>
      </c>
      <c r="G45" s="6" t="e">
        <f>Summary!G44/Summary!C44</f>
        <v>#DIV/0!</v>
      </c>
      <c r="H45" s="6" t="e">
        <f>Summary!H44/Summary!C44</f>
        <v>#DIV/0!</v>
      </c>
      <c r="I45" s="6" t="e">
        <f>Summary!I44/Summary!H44</f>
        <v>#DIV/0!</v>
      </c>
      <c r="L45">
        <v>5</v>
      </c>
      <c r="M45" s="2"/>
      <c r="N45" s="9" t="e">
        <f>0.83-D45</f>
        <v>#DIV/0!</v>
      </c>
      <c r="P45" s="9" t="e">
        <f>0.83-F45</f>
        <v>#DIV/0!</v>
      </c>
    </row>
    <row r="46" spans="1:16" s="3" customFormat="1">
      <c r="A46" s="3" t="s">
        <v>13</v>
      </c>
      <c r="B46" s="3">
        <v>3</v>
      </c>
      <c r="C46" s="10"/>
      <c r="D46" s="8" t="e">
        <f>Summary!D45/Summary!C45</f>
        <v>#DIV/0!</v>
      </c>
      <c r="E46" s="8" t="e">
        <f>Summary!E45/Summary!D45</f>
        <v>#DIV/0!</v>
      </c>
      <c r="F46" s="11" t="e">
        <f>Summary!F45/Summary!C45</f>
        <v>#DIV/0!</v>
      </c>
      <c r="G46" s="8" t="e">
        <f>Summary!G45/Summary!C45</f>
        <v>#DIV/0!</v>
      </c>
      <c r="H46" s="8" t="e">
        <f>Summary!H45/Summary!C45</f>
        <v>#DIV/0!</v>
      </c>
      <c r="I46" s="8" t="e">
        <f>Summary!I45/Summary!H45</f>
        <v>#DIV/0!</v>
      </c>
      <c r="K46" s="3" t="s">
        <v>13</v>
      </c>
      <c r="L46" s="3">
        <v>3</v>
      </c>
      <c r="M46" s="10"/>
      <c r="N46" s="12" t="e">
        <f>1-D46</f>
        <v>#DIV/0!</v>
      </c>
      <c r="P46" s="12" t="e">
        <f>0.71-F46</f>
        <v>#DIV/0!</v>
      </c>
    </row>
    <row r="47" spans="1:16" s="3" customFormat="1">
      <c r="B47" s="3">
        <v>4</v>
      </c>
      <c r="C47" s="10"/>
      <c r="D47" s="8" t="e">
        <f>Summary!D46/Summary!C46</f>
        <v>#DIV/0!</v>
      </c>
      <c r="E47" s="8" t="e">
        <f>Summary!E46/Summary!D46</f>
        <v>#DIV/0!</v>
      </c>
      <c r="F47" s="11" t="e">
        <f>Summary!F46/Summary!C46</f>
        <v>#DIV/0!</v>
      </c>
      <c r="G47" s="8" t="e">
        <f>Summary!G46/Summary!C46</f>
        <v>#DIV/0!</v>
      </c>
      <c r="H47" s="8" t="e">
        <f>Summary!H46/Summary!C46</f>
        <v>#DIV/0!</v>
      </c>
      <c r="I47" s="8" t="e">
        <f>Summary!I46/Summary!H46</f>
        <v>#DIV/0!</v>
      </c>
      <c r="L47" s="3">
        <v>4</v>
      </c>
      <c r="M47" s="10"/>
      <c r="N47" s="12" t="e">
        <f>0.76-D47</f>
        <v>#DIV/0!</v>
      </c>
      <c r="P47" s="12" t="e">
        <f>0.64-F47</f>
        <v>#DIV/0!</v>
      </c>
    </row>
    <row r="48" spans="1:16" s="3" customFormat="1">
      <c r="B48" s="3">
        <v>5</v>
      </c>
      <c r="C48" s="10"/>
      <c r="D48" s="8" t="e">
        <f>Summary!D47/Summary!C47</f>
        <v>#DIV/0!</v>
      </c>
      <c r="E48" s="8" t="e">
        <f>Summary!E47/Summary!D47</f>
        <v>#DIV/0!</v>
      </c>
      <c r="F48" s="11" t="e">
        <f>Summary!F47/Summary!C47</f>
        <v>#DIV/0!</v>
      </c>
      <c r="G48" s="8" t="e">
        <f>Summary!G47/Summary!C47</f>
        <v>#DIV/0!</v>
      </c>
      <c r="H48" s="8" t="e">
        <f>Summary!H47/Summary!C47</f>
        <v>#DIV/0!</v>
      </c>
      <c r="I48" s="8" t="e">
        <f>Summary!I47/Summary!H47</f>
        <v>#DIV/0!</v>
      </c>
      <c r="L48" s="3">
        <v>5</v>
      </c>
      <c r="M48" s="10"/>
      <c r="N48" s="12" t="e">
        <f>1-D48</f>
        <v>#DIV/0!</v>
      </c>
      <c r="P48" s="12" t="e">
        <f>1-F48</f>
        <v>#DIV/0!</v>
      </c>
    </row>
    <row r="49" spans="1:16">
      <c r="A49" t="s">
        <v>11</v>
      </c>
      <c r="B49">
        <v>3</v>
      </c>
      <c r="D49" s="6" t="e">
        <f>Summary!D48/Summary!C48</f>
        <v>#DIV/0!</v>
      </c>
      <c r="E49" s="6" t="e">
        <f>Summary!E48/Summary!D48</f>
        <v>#DIV/0!</v>
      </c>
      <c r="F49" s="13" t="e">
        <f>Summary!F48/Summary!C48</f>
        <v>#DIV/0!</v>
      </c>
      <c r="G49" s="6" t="e">
        <f>Summary!G48/Summary!C48</f>
        <v>#DIV/0!</v>
      </c>
      <c r="H49" s="6" t="e">
        <f>Summary!H48/Summary!C48</f>
        <v>#DIV/0!</v>
      </c>
      <c r="I49" s="6" t="e">
        <f>Summary!I48/Summary!H48</f>
        <v>#DIV/0!</v>
      </c>
      <c r="K49" t="s">
        <v>11</v>
      </c>
      <c r="L49">
        <v>3</v>
      </c>
      <c r="M49" s="2"/>
      <c r="N49" s="9" t="e">
        <f>0.93-D49</f>
        <v>#DIV/0!</v>
      </c>
      <c r="P49" s="9" t="e">
        <f>0.86-F49</f>
        <v>#DIV/0!</v>
      </c>
    </row>
    <row r="50" spans="1:16">
      <c r="B50">
        <v>4</v>
      </c>
      <c r="D50" s="6" t="e">
        <f>Summary!D49/Summary!C49</f>
        <v>#DIV/0!</v>
      </c>
      <c r="E50" s="6" t="e">
        <f>Summary!E49/Summary!D49</f>
        <v>#DIV/0!</v>
      </c>
      <c r="F50" s="13" t="e">
        <f>Summary!F49/Summary!C49</f>
        <v>#DIV/0!</v>
      </c>
      <c r="G50" s="6" t="e">
        <f>Summary!G49/Summary!C49</f>
        <v>#DIV/0!</v>
      </c>
      <c r="H50" s="6" t="e">
        <f>Summary!H49/Summary!C49</f>
        <v>#DIV/0!</v>
      </c>
      <c r="I50" s="6" t="e">
        <f>Summary!I49/Summary!H49</f>
        <v>#DIV/0!</v>
      </c>
      <c r="L50">
        <v>4</v>
      </c>
      <c r="M50" s="2"/>
      <c r="N50" s="9" t="e">
        <f>0.86-D50</f>
        <v>#DIV/0!</v>
      </c>
      <c r="P50" s="9" t="e">
        <f>0.68-F50</f>
        <v>#DIV/0!</v>
      </c>
    </row>
    <row r="51" spans="1:16">
      <c r="B51">
        <v>5</v>
      </c>
      <c r="D51" s="6" t="e">
        <f>Summary!D50/Summary!C50</f>
        <v>#DIV/0!</v>
      </c>
      <c r="E51" s="6" t="e">
        <f>Summary!E50/Summary!D50</f>
        <v>#DIV/0!</v>
      </c>
      <c r="F51" s="13" t="e">
        <f>Summary!F50/Summary!C50</f>
        <v>#DIV/0!</v>
      </c>
      <c r="G51" s="6" t="e">
        <f>Summary!G50/Summary!C50</f>
        <v>#DIV/0!</v>
      </c>
      <c r="H51" s="6" t="e">
        <f>Summary!H50/Summary!C50</f>
        <v>#DIV/0!</v>
      </c>
      <c r="I51" s="6" t="e">
        <f>Summary!I50/Summary!H50</f>
        <v>#DIV/0!</v>
      </c>
      <c r="L51">
        <v>5</v>
      </c>
      <c r="M51" s="2"/>
      <c r="N51" s="9" t="e">
        <f>1-D51</f>
        <v>#DIV/0!</v>
      </c>
      <c r="P51" s="9" t="e">
        <f>0.75-F51</f>
        <v>#DIV/0!</v>
      </c>
    </row>
    <row r="52" spans="1:16" s="3" customFormat="1">
      <c r="A52" s="3" t="s">
        <v>6</v>
      </c>
      <c r="B52" s="3">
        <v>3</v>
      </c>
      <c r="C52" s="10"/>
      <c r="D52" s="8" t="e">
        <f>Summary!D51/Summary!C51</f>
        <v>#DIV/0!</v>
      </c>
      <c r="E52" s="8" t="e">
        <f>Summary!E51/Summary!D51</f>
        <v>#DIV/0!</v>
      </c>
      <c r="F52" s="11" t="e">
        <f>Summary!F51/Summary!C51</f>
        <v>#DIV/0!</v>
      </c>
      <c r="G52" s="8" t="e">
        <f>Summary!G51/Summary!C51</f>
        <v>#DIV/0!</v>
      </c>
      <c r="H52" s="8" t="e">
        <f>Summary!H51/Summary!C51</f>
        <v>#DIV/0!</v>
      </c>
      <c r="I52" s="8" t="e">
        <f>Summary!I51/Summary!H51</f>
        <v>#DIV/0!</v>
      </c>
      <c r="K52" s="3" t="s">
        <v>6</v>
      </c>
      <c r="L52" s="3">
        <v>3</v>
      </c>
      <c r="M52" s="10"/>
      <c r="N52" s="12" t="e">
        <f>1-D52</f>
        <v>#DIV/0!</v>
      </c>
      <c r="P52" s="12" t="e">
        <f>0.8-F52</f>
        <v>#DIV/0!</v>
      </c>
    </row>
    <row r="53" spans="1:16" s="3" customFormat="1">
      <c r="B53" s="3">
        <v>4</v>
      </c>
      <c r="C53" s="10"/>
      <c r="D53" s="8" t="e">
        <f>Summary!#REF!/Summary!#REF!</f>
        <v>#REF!</v>
      </c>
      <c r="E53" s="8" t="e">
        <f>Summary!#REF!/Summary!#REF!</f>
        <v>#REF!</v>
      </c>
      <c r="F53" s="11" t="e">
        <f>Summary!#REF!/Summary!#REF!</f>
        <v>#REF!</v>
      </c>
      <c r="G53" s="8" t="e">
        <f>Summary!#REF!/Summary!#REF!</f>
        <v>#REF!</v>
      </c>
      <c r="H53" s="8" t="e">
        <f>Summary!#REF!/Summary!#REF!</f>
        <v>#REF!</v>
      </c>
      <c r="I53" s="8" t="e">
        <f>Summary!#REF!/Summary!#REF!</f>
        <v>#REF!</v>
      </c>
      <c r="L53" s="3">
        <v>4</v>
      </c>
      <c r="M53" s="10"/>
      <c r="N53" s="12" t="e">
        <f>0.73-D53</f>
        <v>#REF!</v>
      </c>
      <c r="P53" s="12" t="e">
        <f>0.55-F53</f>
        <v>#REF!</v>
      </c>
    </row>
    <row r="54" spans="1:16" s="3" customFormat="1">
      <c r="B54" s="3">
        <v>5</v>
      </c>
      <c r="C54" s="10"/>
      <c r="D54" s="8" t="e">
        <f>Summary!#REF!/Summary!#REF!</f>
        <v>#REF!</v>
      </c>
      <c r="E54" s="8" t="e">
        <f>Summary!#REF!/Summary!#REF!</f>
        <v>#REF!</v>
      </c>
      <c r="F54" s="11" t="e">
        <f>Summary!#REF!/Summary!#REF!</f>
        <v>#REF!</v>
      </c>
      <c r="G54" s="8" t="e">
        <f>Summary!#REF!/Summary!#REF!</f>
        <v>#REF!</v>
      </c>
      <c r="H54" s="8" t="e">
        <f>Summary!#REF!/Summary!#REF!</f>
        <v>#REF!</v>
      </c>
      <c r="I54" s="8" t="e">
        <f>Summary!#REF!/Summary!#REF!</f>
        <v>#REF!</v>
      </c>
      <c r="L54" s="3">
        <v>5</v>
      </c>
      <c r="M54" s="10"/>
      <c r="N54" s="12" t="e">
        <f>0.86-D54</f>
        <v>#REF!</v>
      </c>
      <c r="P54" s="12" t="e">
        <f>0.43-F54</f>
        <v>#REF!</v>
      </c>
    </row>
    <row r="56" spans="1:16">
      <c r="C56"/>
      <c r="D56"/>
    </row>
    <row r="57" spans="1:16">
      <c r="C57"/>
      <c r="D57"/>
    </row>
    <row r="58" spans="1:16">
      <c r="C58"/>
      <c r="D58"/>
    </row>
    <row r="59" spans="1:16">
      <c r="C59"/>
      <c r="D59"/>
    </row>
    <row r="60" spans="1:16">
      <c r="C60"/>
      <c r="D60"/>
    </row>
    <row r="61" spans="1:16">
      <c r="C61"/>
      <c r="D61"/>
    </row>
    <row r="62" spans="1:16">
      <c r="C62"/>
      <c r="D62"/>
    </row>
    <row r="63" spans="1:16">
      <c r="C63"/>
      <c r="D63"/>
    </row>
    <row r="64" spans="1:16">
      <c r="C64"/>
      <c r="D6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PTAGIS</vt:lpstr>
      <vt:lpstr>Summary</vt:lpstr>
      <vt:lpstr>Conversion</vt:lpstr>
      <vt:lpstr>Results</vt:lpstr>
      <vt:lpstr>Conversion 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Bednarek, Jakub</dc:creator>
  <cp:lastModifiedBy>jbednarek</cp:lastModifiedBy>
  <cp:lastPrinted>2017-03-10T15:45:31Z</cp:lastPrinted>
  <dcterms:created xsi:type="dcterms:W3CDTF">2017-03-06T16:10:53Z</dcterms:created>
  <dcterms:modified xsi:type="dcterms:W3CDTF">2018-03-13T22:17:01Z</dcterms:modified>
</cp:coreProperties>
</file>