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ppy\Downloads\Zorg 2022\"/>
    </mc:Choice>
  </mc:AlternateContent>
  <xr:revisionPtr revIDLastSave="0" documentId="13_ncr:1_{9665BD82-CFFB-4BAC-AC6F-84716EC7BF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20" i="1" l="1"/>
</calcChain>
</file>

<file path=xl/sharedStrings.xml><?xml version="1.0" encoding="utf-8"?>
<sst xmlns="http://schemas.openxmlformats.org/spreadsheetml/2006/main" count="141" uniqueCount="73">
  <si>
    <t>Prijs</t>
  </si>
  <si>
    <t>Consultatie en diagnostiek</t>
  </si>
  <si>
    <t>Kronen en bruggen</t>
  </si>
  <si>
    <t>75%, max. € 250,- p.jr.</t>
  </si>
  <si>
    <t>Preventieve mondzorg</t>
  </si>
  <si>
    <t>Info</t>
  </si>
  <si>
    <t>Zilveren Kruis ZieZo</t>
  </si>
  <si>
    <t>100%, max. € 250,- p.jr. (m.u.v. keuringsrapporten en niet nagekomen afspraken)</t>
  </si>
  <si>
    <t>75%, max. € 250,- p.jr. (m.u.v. R90)</t>
  </si>
  <si>
    <t>75%, max. € 250,- p.jr. (m.u.v. M05, M40, M80 en M81)</t>
  </si>
  <si>
    <t>Vullingen</t>
  </si>
  <si>
    <t>100%, max. € 250,- p.jr.</t>
  </si>
  <si>
    <t>Ziekenhuizen</t>
  </si>
  <si>
    <t>Fysiotherapeuten</t>
  </si>
  <si>
    <t>Apothekers</t>
  </si>
  <si>
    <t>Diëtisten</t>
  </si>
  <si>
    <t>-</t>
  </si>
  <si>
    <t>FBTO</t>
  </si>
  <si>
    <t>€ 110,95 (€ 1.331,40)</t>
  </si>
  <si>
    <t>75%, max. € 250,- p.jr. (m.u.v. keuringsrapporten en niet nagekomen afspraken)</t>
  </si>
  <si>
    <t>FBTO - 75%</t>
  </si>
  <si>
    <t>FBTO - 100%</t>
  </si>
  <si>
    <t>100%, max. € 250,- p.jr. (m.u.v. R90)</t>
  </si>
  <si>
    <t>€ 112,25 (€ 1.347,00)</t>
  </si>
  <si>
    <t>€ 121,90 (€ 1462,80)</t>
  </si>
  <si>
    <t>€ 124,45 (€ 1.493,40)</t>
  </si>
  <si>
    <t>€ 123,00 (€ 1476,00)</t>
  </si>
  <si>
    <t>Vergoeding (procent):</t>
  </si>
  <si>
    <t>Resultaat:</t>
  </si>
  <si>
    <t>Prijs Verzekeringspakket 1 (per maand):</t>
  </si>
  <si>
    <t>Prijs Verzekeringspakket 2 (per maand):</t>
  </si>
  <si>
    <t>Vergoeding Pakket 1 (procent):</t>
  </si>
  <si>
    <t>Vergoeding Pakket 2 (procent):</t>
  </si>
  <si>
    <t>Maximale Vergoeding (per jaar):</t>
  </si>
  <si>
    <t>Welk verzekeringspakket het beste bij mij past:</t>
  </si>
  <si>
    <t>Of de aanvullende verzekering het waard is:</t>
  </si>
  <si>
    <t>Bereken Zelf</t>
  </si>
  <si>
    <t>Prijs Basisverzekering (per maand):</t>
  </si>
  <si>
    <t>Prijs Basis + Aanvullend Pakket (per maand):</t>
  </si>
  <si>
    <t>Basisverzekering</t>
  </si>
  <si>
    <t>Basisverzekering + Tandzorg (max. € 250,- p.jr.)</t>
  </si>
  <si>
    <t>VinkVink</t>
  </si>
  <si>
    <t>€ 111,00 (€ 1.332,00)</t>
  </si>
  <si>
    <t>€ 122,75 (€ 1.473,00)</t>
  </si>
  <si>
    <t>75%, max. € 250,- p.jr. (m.u.v. niet nakomen afspraak)</t>
  </si>
  <si>
    <t>(2022) -</t>
  </si>
  <si>
    <t>Minimale kosten om goedkoper uit te zijn met 2 t.o.v. 1 (per jaar):</t>
  </si>
  <si>
    <t>Minimale kosten om goedkoper uit te zijn met aanvullende (per jaar):</t>
  </si>
  <si>
    <t>Zorgvergelijkers</t>
  </si>
  <si>
    <t>Zorgvergelijker</t>
  </si>
  <si>
    <t>Bonus</t>
  </si>
  <si>
    <t>Independer</t>
  </si>
  <si>
    <t>Tandongevallen-verzekering tot € 20.000 - Bol.com tegoedbon t.w.v. € 10,- in de Bol.com gezondheidshop</t>
  </si>
  <si>
    <t>Pricewise</t>
  </si>
  <si>
    <t>Geluk bij een Ongeluk-dekking tot € 10.000</t>
  </si>
  <si>
    <t>Geld</t>
  </si>
  <si>
    <t>Bol.com bon van € 20,-</t>
  </si>
  <si>
    <t>Zorgkiezer</t>
  </si>
  <si>
    <t>Oral-B elektrische tandenborstel óf 3 maanden sporten</t>
  </si>
  <si>
    <t>Poliswijzer</t>
  </si>
  <si>
    <t>3 maanden Canal Digitaal</t>
  </si>
  <si>
    <t>Consumentenbond</t>
  </si>
  <si>
    <t>10 euro donatie aan de Hersenstichting</t>
  </si>
  <si>
    <t>Zorgwijzer</t>
  </si>
  <si>
    <t>Geen</t>
  </si>
  <si>
    <t>Zorgverzekerinq</t>
  </si>
  <si>
    <t>Homefinance</t>
  </si>
  <si>
    <t>Overstappen</t>
  </si>
  <si>
    <t>Verzekering</t>
  </si>
  <si>
    <t>Zorgverzekeringwijzer</t>
  </si>
  <si>
    <t>Vergelijkdezorgverzekeringen</t>
  </si>
  <si>
    <t>Zeker</t>
  </si>
  <si>
    <t>Vergelijkjezorgverzekering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</si>
</sst>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%&quot;"/>
    <numFmt numFmtId="165" formatCode="&quot;€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/>
      </patternFill>
    </fill>
    <fill>
      <patternFill patternType="solid">
        <fgColor theme="8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1BCE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5" fillId="7" borderId="1" applyNumberFormat="0" applyFont="0" applyBorder="0" applyAlignment="0" applyProtection="0"/>
    <xf numFmtId="0" fontId="5" fillId="5" borderId="1" applyNumberFormat="0" applyFont="0" applyBorder="0" applyAlignment="0" applyProtection="0"/>
    <xf numFmtId="0" fontId="5" fillId="6" borderId="1" applyNumberFormat="0" applyFont="0" applyBorder="0" applyAlignment="0" applyProtection="0"/>
    <xf numFmtId="0" fontId="1" fillId="0" borderId="1" applyNumberFormat="0" applyFont="0" applyBorder="0" applyAlignment="0" applyProtection="0"/>
    <xf numFmtId="0" fontId="1" fillId="4" borderId="1" applyNumberFormat="0" applyFont="0" applyBorder="0" applyAlignment="0" applyProtection="0"/>
    <xf numFmtId="0" fontId="6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9" fontId="1" fillId="0" borderId="1" applyNumberFormat="0" applyBorder="0" applyAlignment="0" applyProtection="0">
      <alignment horizontal="left"/>
    </xf>
    <xf numFmtId="49" fontId="1" fillId="8" borderId="1" applyNumberFormat="0" applyBorder="0" applyAlignment="0" applyProtection="0">
      <alignment horizontal="left"/>
    </xf>
  </cellStyleXfs>
  <cellXfs count="49">
    <xf numFmtId="0" fontId="0" fillId="0" borderId="0" xfId="0"/>
    <xf numFmtId="0" fontId="0" fillId="0" borderId="0" xfId="0" applyProtection="1"/>
    <xf numFmtId="0" fontId="3" fillId="2" borderId="8" xfId="0" applyFont="1" applyFill="1" applyBorder="1" applyProtection="1"/>
    <xf numFmtId="0" fontId="3" fillId="2" borderId="1" xfId="0" applyFont="1" applyFill="1" applyBorder="1" applyProtection="1"/>
    <xf numFmtId="0" fontId="0" fillId="0" borderId="1" xfId="0" applyBorder="1" applyAlignment="1" applyProtection="1">
      <alignment horizontal="left" vertical="top" wrapText="1"/>
    </xf>
    <xf numFmtId="0" fontId="0" fillId="4" borderId="1" xfId="5" applyFont="1" applyBorder="1" applyProtection="1"/>
    <xf numFmtId="0" fontId="0" fillId="7" borderId="1" xfId="1" applyFont="1" applyBorder="1" applyProtection="1"/>
    <xf numFmtId="0" fontId="0" fillId="5" borderId="1" xfId="2" applyFont="1" applyBorder="1" applyProtection="1"/>
    <xf numFmtId="0" fontId="0" fillId="4" borderId="1" xfId="5" applyFont="1" applyBorder="1" applyAlignment="1" applyProtection="1">
      <alignment horizontal="left" vertical="top" wrapText="1"/>
    </xf>
    <xf numFmtId="0" fontId="0" fillId="6" borderId="1" xfId="3" applyFont="1" applyBorder="1" applyAlignment="1" applyProtection="1">
      <alignment horizontal="left" vertical="top" wrapText="1"/>
    </xf>
    <xf numFmtId="0" fontId="0" fillId="5" borderId="1" xfId="2" applyFont="1" applyBorder="1" applyAlignment="1" applyProtection="1">
      <alignment horizontal="left" vertical="top" wrapText="1"/>
    </xf>
    <xf numFmtId="0" fontId="0" fillId="7" borderId="1" xfId="1" applyFont="1" applyBorder="1" applyAlignment="1" applyProtection="1">
      <alignment horizontal="left" vertical="top" wrapText="1"/>
    </xf>
    <xf numFmtId="0" fontId="0" fillId="0" borderId="1" xfId="4" applyFont="1" applyBorder="1" applyAlignment="1" applyProtection="1">
      <alignment vertical="top"/>
    </xf>
    <xf numFmtId="0" fontId="5" fillId="7" borderId="1" xfId="1" applyFont="1" applyBorder="1" applyProtection="1"/>
    <xf numFmtId="0" fontId="5" fillId="4" borderId="1" xfId="5" applyFont="1" applyBorder="1" applyProtection="1"/>
    <xf numFmtId="0" fontId="1" fillId="5" borderId="1" xfId="2" applyFont="1" applyBorder="1" applyProtection="1"/>
    <xf numFmtId="0" fontId="0" fillId="0" borderId="0" xfId="0" applyBorder="1" applyProtection="1"/>
    <xf numFmtId="0" fontId="3" fillId="2" borderId="5" xfId="0" applyFont="1" applyFill="1" applyBorder="1" applyProtection="1"/>
    <xf numFmtId="0" fontId="0" fillId="6" borderId="1" xfId="3" applyFont="1" applyBorder="1" applyProtection="1"/>
    <xf numFmtId="0" fontId="2" fillId="0" borderId="0" xfId="0" applyFont="1" applyBorder="1" applyAlignment="1" applyProtection="1">
      <alignment vertical="top"/>
    </xf>
    <xf numFmtId="165" fontId="0" fillId="0" borderId="0" xfId="0" applyNumberFormat="1" applyBorder="1" applyAlignment="1" applyProtection="1">
      <alignment horizontal="left" vertical="top" wrapText="1"/>
    </xf>
    <xf numFmtId="165" fontId="0" fillId="0" borderId="7" xfId="0" applyNumberFormat="1" applyBorder="1" applyAlignment="1" applyProtection="1">
      <alignment horizontal="left" vertical="top" wrapText="1"/>
    </xf>
    <xf numFmtId="165" fontId="0" fillId="0" borderId="4" xfId="0" applyNumberFormat="1" applyBorder="1" applyAlignment="1" applyProtection="1">
      <alignment horizontal="left" vertical="top" wrapText="1"/>
    </xf>
    <xf numFmtId="0" fontId="0" fillId="8" borderId="1" xfId="10" applyNumberFormat="1" applyFont="1" applyBorder="1" applyAlignment="1">
      <alignment horizontal="left" vertical="top"/>
    </xf>
    <xf numFmtId="0" fontId="1" fillId="0" borderId="1" xfId="9" applyNumberFormat="1" applyBorder="1" applyAlignment="1">
      <alignment horizontal="left" vertical="top"/>
    </xf>
    <xf numFmtId="0" fontId="0" fillId="0" borderId="1" xfId="9" applyNumberFormat="1" applyFont="1" applyBorder="1" applyAlignment="1">
      <alignment horizontal="left" vertical="top"/>
    </xf>
    <xf numFmtId="0" fontId="5" fillId="8" borderId="1" xfId="10" applyNumberFormat="1" applyFont="1" applyBorder="1" applyAlignment="1">
      <alignment horizontal="left" vertical="top"/>
    </xf>
    <xf numFmtId="0" fontId="5" fillId="0" borderId="1" xfId="9" applyNumberFormat="1" applyFont="1" applyBorder="1" applyAlignment="1">
      <alignment horizontal="left" vertical="top"/>
    </xf>
    <xf numFmtId="0" fontId="3" fillId="2" borderId="1" xfId="0" applyFont="1" applyFill="1" applyBorder="1" applyAlignment="1">
      <alignment horizontal="left"/>
    </xf>
    <xf numFmtId="0" fontId="1" fillId="8" borderId="1" xfId="10" applyNumberFormat="1" applyBorder="1" applyAlignment="1">
      <alignment horizontal="left" vertical="top"/>
    </xf>
    <xf numFmtId="0" fontId="1" fillId="0" borderId="1" xfId="9" applyNumberFormat="1" applyBorder="1" applyAlignment="1">
      <alignment horizontal="left" vertical="top" wrapText="1"/>
    </xf>
    <xf numFmtId="0" fontId="0" fillId="0" borderId="6" xfId="0" applyBorder="1" applyAlignment="1" applyProtection="1">
      <alignment horizontal="left" vertical="top"/>
    </xf>
    <xf numFmtId="0" fontId="0" fillId="0" borderId="0" xfId="0" applyBorder="1" applyAlignment="1" applyProtection="1">
      <alignment horizontal="left" vertical="top"/>
    </xf>
    <xf numFmtId="0" fontId="0" fillId="0" borderId="7" xfId="0" applyBorder="1" applyAlignment="1" applyProtection="1">
      <alignment horizontal="left" vertical="top"/>
    </xf>
    <xf numFmtId="0" fontId="2" fillId="0" borderId="6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/>
    </xf>
    <xf numFmtId="0" fontId="2" fillId="0" borderId="7" xfId="0" applyFont="1" applyBorder="1" applyAlignment="1" applyProtection="1">
      <alignment horizontal="left" vertical="top"/>
    </xf>
    <xf numFmtId="0" fontId="0" fillId="0" borderId="2" xfId="0" applyBorder="1" applyAlignment="1" applyProtection="1">
      <alignment horizontal="left" vertical="top"/>
    </xf>
    <xf numFmtId="0" fontId="0" fillId="0" borderId="3" xfId="0" applyBorder="1" applyAlignment="1" applyProtection="1">
      <alignment horizontal="left" vertical="top"/>
    </xf>
    <xf numFmtId="164" fontId="0" fillId="0" borderId="0" xfId="0" applyNumberFormat="1" applyBorder="1" applyAlignment="1" applyProtection="1">
      <alignment horizontal="left" vertical="top" wrapText="1"/>
      <protection locked="0"/>
    </xf>
    <xf numFmtId="164" fontId="0" fillId="0" borderId="7" xfId="0" applyNumberFormat="1" applyBorder="1" applyAlignment="1" applyProtection="1">
      <alignment horizontal="left" vertical="top" wrapText="1"/>
      <protection locked="0"/>
    </xf>
    <xf numFmtId="165" fontId="0" fillId="0" borderId="0" xfId="0" applyNumberFormat="1" applyBorder="1" applyAlignment="1" applyProtection="1">
      <alignment horizontal="left" vertical="top" wrapText="1"/>
      <protection locked="0"/>
    </xf>
    <xf numFmtId="165" fontId="0" fillId="0" borderId="7" xfId="0" applyNumberFormat="1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 vertical="top" wrapText="1"/>
    </xf>
    <xf numFmtId="0" fontId="0" fillId="0" borderId="0" xfId="0" applyBorder="1" applyAlignment="1" applyProtection="1">
      <alignment horizontal="left" vertical="top" wrapText="1"/>
    </xf>
    <xf numFmtId="0" fontId="3" fillId="2" borderId="1" xfId="0" applyFont="1" applyFill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left" vertical="top"/>
    </xf>
    <xf numFmtId="0" fontId="2" fillId="0" borderId="10" xfId="0" applyFont="1" applyBorder="1" applyAlignment="1" applyProtection="1">
      <alignment horizontal="left" vertical="top"/>
    </xf>
    <xf numFmtId="0" fontId="2" fillId="0" borderId="11" xfId="0" applyFont="1" applyBorder="1" applyAlignment="1" applyProtection="1">
      <alignment horizontal="left" vertical="top"/>
    </xf>
  </cellXfs>
  <cellStyles count="11">
    <cellStyle name="1e" xfId="5" xr:uid="{EFD6EC65-7C4A-470F-9B76-F8A6C3D239A3}"/>
    <cellStyle name="2e" xfId="1" xr:uid="{E6B38CCA-7413-442F-8E7A-16E57E6C8C3B}"/>
    <cellStyle name="3e" xfId="2" xr:uid="{3B76C09C-20C7-4DEB-B23C-2ADD5569ACA7}"/>
    <cellStyle name="4e" xfId="3" xr:uid="{A48EE86D-52A6-4C42-A5B8-F3D388CFB5E2}"/>
    <cellStyle name="Accent5" xfId="6" builtinId="45" customBuiltin="1"/>
    <cellStyle name="Followed Hyperlink" xfId="8" builtinId="9" customBuiltin="1"/>
    <cellStyle name="Hyperlink" xfId="7" builtinId="8" customBuiltin="1"/>
    <cellStyle name="Neut" xfId="4" xr:uid="{CAEA6675-B79F-4586-AAFB-C6427184DA88}"/>
    <cellStyle name="Normal" xfId="0" builtinId="0"/>
    <cellStyle name="Style 1" xfId="9" xr:uid="{E9D557A3-4057-4101-9E81-43CCC5C75204}"/>
    <cellStyle name="Style 2" xfId="10" xr:uid="{C69F6F36-2475-47C5-81B5-99182B583146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5B9BD5"/>
      <color rgb="FF91BCE3"/>
      <color rgb="FFAFCEEB"/>
      <color rgb="FF7CAFDE"/>
      <color rgb="FF73A3CF"/>
      <color rgb="FF0095D6"/>
      <color rgb="FF00429D"/>
      <color rgb="FF99B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orgverzekerinq.nl/zorgverzekering/vergelijken" TargetMode="External"/><Relationship Id="rId13" Type="http://schemas.openxmlformats.org/officeDocument/2006/relationships/hyperlink" Target="https://www.vergelijkdezorgverzekeringen.nl/zorgverzekering-vergelijken" TargetMode="External"/><Relationship Id="rId3" Type="http://schemas.openxmlformats.org/officeDocument/2006/relationships/hyperlink" Target="https://www.geld.nl/zorgverzekering" TargetMode="External"/><Relationship Id="rId7" Type="http://schemas.openxmlformats.org/officeDocument/2006/relationships/hyperlink" Target="https://www.zorgwijzer.nl/" TargetMode="External"/><Relationship Id="rId12" Type="http://schemas.openxmlformats.org/officeDocument/2006/relationships/hyperlink" Target="https://www.zorgverzekeringwijzer.nl/" TargetMode="External"/><Relationship Id="rId2" Type="http://schemas.openxmlformats.org/officeDocument/2006/relationships/hyperlink" Target="https://www.pricewise.nl/zorgverzekering/zorgverzekering-vergelijken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independer.nl/zorgverzekering" TargetMode="External"/><Relationship Id="rId6" Type="http://schemas.openxmlformats.org/officeDocument/2006/relationships/hyperlink" Target="https://www.consumentenbond.nl/zorgverzekering/vergelijker" TargetMode="External"/><Relationship Id="rId11" Type="http://schemas.openxmlformats.org/officeDocument/2006/relationships/hyperlink" Target="https://www.verzekering.nl/zorgverzekering" TargetMode="External"/><Relationship Id="rId5" Type="http://schemas.openxmlformats.org/officeDocument/2006/relationships/hyperlink" Target="https://www.poliswijzer.nl/" TargetMode="External"/><Relationship Id="rId15" Type="http://schemas.openxmlformats.org/officeDocument/2006/relationships/hyperlink" Target="https://www.vergelijkjezorgverzekering.nl/" TargetMode="External"/><Relationship Id="rId10" Type="http://schemas.openxmlformats.org/officeDocument/2006/relationships/hyperlink" Target="https://www.overstappen.nl/zorgverzekering" TargetMode="External"/><Relationship Id="rId4" Type="http://schemas.openxmlformats.org/officeDocument/2006/relationships/hyperlink" Target="https://www.zorgkiezer.nl/" TargetMode="External"/><Relationship Id="rId9" Type="http://schemas.openxmlformats.org/officeDocument/2006/relationships/hyperlink" Target="https://www.homefinance.nl/zorgverzekering/premies-vergelijken/premies-zorgverzekeringen-berekenen.asp" TargetMode="External"/><Relationship Id="rId14" Type="http://schemas.openxmlformats.org/officeDocument/2006/relationships/hyperlink" Target="https://zeker.com/verzekeringen/zorgverzeke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0"/>
  <sheetViews>
    <sheetView tabSelected="1" zoomScale="115" zoomScaleNormal="115" workbookViewId="0"/>
  </sheetViews>
  <sheetFormatPr defaultRowHeight="15" x14ac:dyDescent="0.25"/>
  <cols>
    <col min="1" max="1" width="1.7109375" style="1" customWidth="1"/>
    <col min="2" max="2" width="16.85546875" style="1" customWidth="1"/>
    <col min="3" max="5" width="23.42578125" style="1" customWidth="1"/>
    <col min="6" max="6" width="1.7109375" style="1" customWidth="1"/>
    <col min="7" max="7" width="16.85546875" style="1" customWidth="1"/>
    <col min="8" max="11" width="23.42578125" style="1" customWidth="1"/>
    <col min="12" max="12" width="1.7109375" style="1" customWidth="1"/>
    <col min="13" max="16384" width="9.140625" style="1"/>
  </cols>
  <sheetData>
    <row r="1" spans="2:11" ht="31.5" customHeight="1" x14ac:dyDescent="0.25">
      <c r="B1" s="45" t="s">
        <v>39</v>
      </c>
      <c r="C1" s="45"/>
      <c r="D1" s="45"/>
      <c r="E1" s="45"/>
      <c r="G1" s="45" t="s">
        <v>40</v>
      </c>
      <c r="H1" s="45"/>
      <c r="I1" s="45"/>
      <c r="J1" s="45"/>
      <c r="K1" s="45"/>
    </row>
    <row r="2" spans="2:11" ht="15.75" x14ac:dyDescent="0.25">
      <c r="B2" s="2" t="s">
        <v>5</v>
      </c>
      <c r="C2" s="2" t="s">
        <v>17</v>
      </c>
      <c r="D2" s="2" t="s">
        <v>41</v>
      </c>
      <c r="E2" s="2" t="s">
        <v>6</v>
      </c>
      <c r="G2" s="3" t="s">
        <v>5</v>
      </c>
      <c r="H2" s="2" t="s">
        <v>20</v>
      </c>
      <c r="I2" s="2" t="s">
        <v>21</v>
      </c>
      <c r="J2" s="2" t="s">
        <v>41</v>
      </c>
      <c r="K2" s="2" t="s">
        <v>6</v>
      </c>
    </row>
    <row r="3" spans="2:11" x14ac:dyDescent="0.25">
      <c r="B3" s="4" t="s">
        <v>0</v>
      </c>
      <c r="C3" s="5" t="s">
        <v>18</v>
      </c>
      <c r="D3" s="6" t="s">
        <v>42</v>
      </c>
      <c r="E3" s="7" t="s">
        <v>23</v>
      </c>
      <c r="G3" s="4" t="s">
        <v>0</v>
      </c>
      <c r="H3" s="8" t="s">
        <v>24</v>
      </c>
      <c r="I3" s="9" t="s">
        <v>25</v>
      </c>
      <c r="J3" s="6" t="s">
        <v>43</v>
      </c>
      <c r="K3" s="10" t="s">
        <v>26</v>
      </c>
    </row>
    <row r="4" spans="2:11" ht="60" customHeight="1" x14ac:dyDescent="0.25">
      <c r="B4" s="4" t="s">
        <v>1</v>
      </c>
      <c r="C4" s="12" t="s">
        <v>16</v>
      </c>
      <c r="D4" s="12" t="s">
        <v>16</v>
      </c>
      <c r="E4" s="12" t="s">
        <v>16</v>
      </c>
      <c r="G4" s="4" t="s">
        <v>1</v>
      </c>
      <c r="H4" s="9" t="s">
        <v>19</v>
      </c>
      <c r="I4" s="8" t="s">
        <v>7</v>
      </c>
      <c r="J4" s="10" t="s">
        <v>44</v>
      </c>
      <c r="K4" s="8" t="s">
        <v>7</v>
      </c>
    </row>
    <row r="5" spans="2:11" ht="30" x14ac:dyDescent="0.25">
      <c r="B5" s="4" t="s">
        <v>2</v>
      </c>
      <c r="C5" s="12" t="s">
        <v>16</v>
      </c>
      <c r="D5" s="12" t="s">
        <v>16</v>
      </c>
      <c r="E5" s="12" t="s">
        <v>16</v>
      </c>
      <c r="G5" s="4" t="s">
        <v>2</v>
      </c>
      <c r="H5" s="10" t="s">
        <v>8</v>
      </c>
      <c r="I5" s="8" t="s">
        <v>22</v>
      </c>
      <c r="J5" s="11" t="s">
        <v>3</v>
      </c>
      <c r="K5" s="10" t="s">
        <v>8</v>
      </c>
    </row>
    <row r="6" spans="2:11" ht="45" x14ac:dyDescent="0.25">
      <c r="B6" s="4" t="s">
        <v>4</v>
      </c>
      <c r="C6" s="12" t="s">
        <v>16</v>
      </c>
      <c r="D6" s="12" t="s">
        <v>16</v>
      </c>
      <c r="E6" s="12" t="s">
        <v>16</v>
      </c>
      <c r="G6" s="4" t="s">
        <v>4</v>
      </c>
      <c r="H6" s="11" t="s">
        <v>9</v>
      </c>
      <c r="I6" s="11" t="s">
        <v>9</v>
      </c>
      <c r="J6" s="8" t="s">
        <v>3</v>
      </c>
      <c r="K6" s="11" t="s">
        <v>9</v>
      </c>
    </row>
    <row r="7" spans="2:11" x14ac:dyDescent="0.25">
      <c r="B7" s="4" t="s">
        <v>10</v>
      </c>
      <c r="C7" s="12" t="s">
        <v>16</v>
      </c>
      <c r="D7" s="12" t="s">
        <v>16</v>
      </c>
      <c r="E7" s="12" t="s">
        <v>16</v>
      </c>
      <c r="G7" s="4" t="s">
        <v>10</v>
      </c>
      <c r="H7" s="13" t="s">
        <v>3</v>
      </c>
      <c r="I7" s="14" t="s">
        <v>11</v>
      </c>
      <c r="J7" s="13" t="s">
        <v>3</v>
      </c>
      <c r="K7" s="13" t="s">
        <v>3</v>
      </c>
    </row>
    <row r="8" spans="2:11" x14ac:dyDescent="0.25">
      <c r="B8" s="4" t="s">
        <v>12</v>
      </c>
      <c r="C8" s="6" t="s">
        <v>45</v>
      </c>
      <c r="D8" s="5" t="s">
        <v>45</v>
      </c>
      <c r="E8" s="18" t="s">
        <v>45</v>
      </c>
      <c r="G8" s="4" t="s">
        <v>12</v>
      </c>
      <c r="H8" s="6" t="s">
        <v>45</v>
      </c>
      <c r="I8" s="6" t="s">
        <v>45</v>
      </c>
      <c r="J8" s="5" t="s">
        <v>45</v>
      </c>
      <c r="K8" s="18" t="s">
        <v>45</v>
      </c>
    </row>
    <row r="9" spans="2:11" x14ac:dyDescent="0.25">
      <c r="B9" s="4" t="s">
        <v>13</v>
      </c>
      <c r="C9" s="15" t="s">
        <v>45</v>
      </c>
      <c r="D9" s="14" t="s">
        <v>45</v>
      </c>
      <c r="E9" s="6" t="s">
        <v>45</v>
      </c>
      <c r="G9" s="4" t="s">
        <v>13</v>
      </c>
      <c r="H9" s="15" t="s">
        <v>45</v>
      </c>
      <c r="I9" s="15" t="s">
        <v>45</v>
      </c>
      <c r="J9" s="14" t="s">
        <v>45</v>
      </c>
      <c r="K9" s="6" t="s">
        <v>45</v>
      </c>
    </row>
    <row r="10" spans="2:11" x14ac:dyDescent="0.25">
      <c r="B10" s="4" t="s">
        <v>14</v>
      </c>
      <c r="C10" s="7" t="s">
        <v>45</v>
      </c>
      <c r="D10" s="14" t="s">
        <v>45</v>
      </c>
      <c r="E10" s="5" t="s">
        <v>45</v>
      </c>
      <c r="G10" s="4" t="s">
        <v>14</v>
      </c>
      <c r="H10" s="7" t="s">
        <v>45</v>
      </c>
      <c r="I10" s="7" t="s">
        <v>45</v>
      </c>
      <c r="J10" s="14" t="s">
        <v>45</v>
      </c>
      <c r="K10" s="5" t="s">
        <v>45</v>
      </c>
    </row>
    <row r="11" spans="2:11" x14ac:dyDescent="0.25">
      <c r="B11" s="4" t="s">
        <v>15</v>
      </c>
      <c r="C11" s="14" t="s">
        <v>45</v>
      </c>
      <c r="D11" s="5" t="s">
        <v>45</v>
      </c>
      <c r="E11" s="7" t="s">
        <v>45</v>
      </c>
      <c r="G11" s="4" t="s">
        <v>15</v>
      </c>
      <c r="H11" s="14" t="s">
        <v>45</v>
      </c>
      <c r="I11" s="14" t="s">
        <v>45</v>
      </c>
      <c r="J11" s="5" t="s">
        <v>45</v>
      </c>
      <c r="K11" s="7" t="s">
        <v>45</v>
      </c>
    </row>
    <row r="13" spans="2:11" ht="15.75" x14ac:dyDescent="0.25">
      <c r="B13" s="17" t="s">
        <v>36</v>
      </c>
      <c r="C13" s="37"/>
      <c r="D13" s="38"/>
      <c r="E13" s="38"/>
      <c r="F13" s="16"/>
      <c r="G13" s="17" t="s">
        <v>48</v>
      </c>
      <c r="H13" s="31"/>
      <c r="I13" s="32"/>
      <c r="J13" s="32"/>
      <c r="K13" s="32"/>
    </row>
    <row r="14" spans="2:11" ht="15.75" x14ac:dyDescent="0.25">
      <c r="B14" s="46" t="s">
        <v>35</v>
      </c>
      <c r="C14" s="47"/>
      <c r="D14" s="47"/>
      <c r="E14" s="48"/>
      <c r="F14" s="19"/>
      <c r="G14" s="28" t="s">
        <v>49</v>
      </c>
      <c r="H14" s="28"/>
      <c r="I14" s="28" t="s">
        <v>50</v>
      </c>
      <c r="J14" s="28"/>
      <c r="K14" s="28"/>
    </row>
    <row r="15" spans="2:11" ht="15" customHeight="1" x14ac:dyDescent="0.25">
      <c r="B15" s="43" t="s">
        <v>37</v>
      </c>
      <c r="C15" s="44"/>
      <c r="D15" s="41">
        <v>110.95</v>
      </c>
      <c r="E15" s="42"/>
      <c r="F15" s="20"/>
      <c r="G15" s="27" t="s">
        <v>51</v>
      </c>
      <c r="H15" s="27"/>
      <c r="I15" s="30" t="s">
        <v>52</v>
      </c>
      <c r="J15" s="30"/>
      <c r="K15" s="30"/>
    </row>
    <row r="16" spans="2:11" ht="15" customHeight="1" x14ac:dyDescent="0.25">
      <c r="B16" s="43" t="s">
        <v>38</v>
      </c>
      <c r="C16" s="44"/>
      <c r="D16" s="41">
        <v>124.45</v>
      </c>
      <c r="E16" s="42"/>
      <c r="F16" s="20"/>
      <c r="G16" s="27"/>
      <c r="H16" s="27"/>
      <c r="I16" s="30"/>
      <c r="J16" s="30"/>
      <c r="K16" s="30"/>
    </row>
    <row r="17" spans="2:11" x14ac:dyDescent="0.25">
      <c r="B17" s="31" t="s">
        <v>27</v>
      </c>
      <c r="C17" s="32"/>
      <c r="D17" s="39">
        <v>100</v>
      </c>
      <c r="E17" s="40"/>
      <c r="F17" s="20"/>
      <c r="G17" s="29" t="s">
        <v>53</v>
      </c>
      <c r="H17" s="29"/>
      <c r="I17" s="29" t="s">
        <v>54</v>
      </c>
      <c r="J17" s="29"/>
      <c r="K17" s="29"/>
    </row>
    <row r="18" spans="2:11" x14ac:dyDescent="0.25">
      <c r="B18" s="31" t="s">
        <v>33</v>
      </c>
      <c r="C18" s="32"/>
      <c r="D18" s="41">
        <v>250</v>
      </c>
      <c r="E18" s="42"/>
      <c r="F18" s="20"/>
      <c r="G18" s="24" t="s">
        <v>55</v>
      </c>
      <c r="H18" s="24"/>
      <c r="I18" s="24" t="s">
        <v>56</v>
      </c>
      <c r="J18" s="24"/>
      <c r="K18" s="24"/>
    </row>
    <row r="19" spans="2:11" x14ac:dyDescent="0.25">
      <c r="B19" s="34" t="s">
        <v>28</v>
      </c>
      <c r="C19" s="35"/>
      <c r="D19" s="35"/>
      <c r="E19" s="36"/>
      <c r="F19" s="20"/>
      <c r="G19" s="29" t="s">
        <v>57</v>
      </c>
      <c r="H19" s="29"/>
      <c r="I19" s="29" t="s">
        <v>58</v>
      </c>
      <c r="J19" s="29"/>
      <c r="K19" s="29"/>
    </row>
    <row r="20" spans="2:11" x14ac:dyDescent="0.25">
      <c r="B20" s="31" t="s">
        <v>47</v>
      </c>
      <c r="C20" s="32"/>
      <c r="D20" s="32"/>
      <c r="E20" s="21">
        <f>IF(D16&gt;D15,(D16-D15)*12*(100/D17)+0.01,"Het lijkt me sterk dat je goedkoper uit bent met een basis- en aanvullende verzekering dan met alleen een basisverzekering")</f>
        <v>162.01</v>
      </c>
      <c r="F20" s="20"/>
      <c r="G20" s="24" t="s">
        <v>59</v>
      </c>
      <c r="H20" s="24"/>
      <c r="I20" s="24" t="s">
        <v>60</v>
      </c>
      <c r="J20" s="24"/>
      <c r="K20" s="24"/>
    </row>
    <row r="21" spans="2:11" x14ac:dyDescent="0.25">
      <c r="B21" s="31"/>
      <c r="C21" s="32"/>
      <c r="D21" s="32"/>
      <c r="E21" s="33"/>
      <c r="F21" s="20"/>
      <c r="G21" s="29" t="s">
        <v>61</v>
      </c>
      <c r="H21" s="29"/>
      <c r="I21" s="29" t="s">
        <v>62</v>
      </c>
      <c r="J21" s="29"/>
      <c r="K21" s="29"/>
    </row>
    <row r="22" spans="2:11" x14ac:dyDescent="0.25">
      <c r="B22" s="31"/>
      <c r="C22" s="32"/>
      <c r="D22" s="32"/>
      <c r="E22" s="33"/>
      <c r="F22" s="20"/>
      <c r="G22" s="24" t="s">
        <v>63</v>
      </c>
      <c r="H22" s="24"/>
      <c r="I22" s="24" t="s">
        <v>64</v>
      </c>
      <c r="J22" s="24"/>
      <c r="K22" s="24"/>
    </row>
    <row r="23" spans="2:11" x14ac:dyDescent="0.25">
      <c r="B23" s="34" t="s">
        <v>34</v>
      </c>
      <c r="C23" s="35"/>
      <c r="D23" s="35"/>
      <c r="E23" s="36"/>
      <c r="F23" s="20"/>
      <c r="G23" s="29" t="s">
        <v>65</v>
      </c>
      <c r="H23" s="29"/>
      <c r="I23" s="23" t="s">
        <v>64</v>
      </c>
      <c r="J23" s="23"/>
      <c r="K23" s="23"/>
    </row>
    <row r="24" spans="2:11" x14ac:dyDescent="0.25">
      <c r="B24" s="43" t="s">
        <v>29</v>
      </c>
      <c r="C24" s="44"/>
      <c r="D24" s="41">
        <v>121.9</v>
      </c>
      <c r="E24" s="42"/>
      <c r="F24" s="20"/>
      <c r="G24" s="24" t="s">
        <v>66</v>
      </c>
      <c r="H24" s="24"/>
      <c r="I24" s="25" t="s">
        <v>64</v>
      </c>
      <c r="J24" s="25"/>
      <c r="K24" s="25"/>
    </row>
    <row r="25" spans="2:11" x14ac:dyDescent="0.25">
      <c r="B25" s="31" t="s">
        <v>31</v>
      </c>
      <c r="C25" s="32"/>
      <c r="D25" s="39">
        <v>75</v>
      </c>
      <c r="E25" s="40"/>
      <c r="F25" s="20"/>
      <c r="G25" s="26" t="s">
        <v>67</v>
      </c>
      <c r="H25" s="26"/>
      <c r="I25" s="29" t="s">
        <v>64</v>
      </c>
      <c r="J25" s="29"/>
      <c r="K25" s="29"/>
    </row>
    <row r="26" spans="2:11" x14ac:dyDescent="0.25">
      <c r="B26" s="43" t="s">
        <v>30</v>
      </c>
      <c r="C26" s="44"/>
      <c r="D26" s="41">
        <v>124.45</v>
      </c>
      <c r="E26" s="42"/>
      <c r="F26" s="20"/>
      <c r="G26" s="27" t="s">
        <v>68</v>
      </c>
      <c r="H26" s="27"/>
      <c r="I26" s="24" t="s">
        <v>64</v>
      </c>
      <c r="J26" s="24"/>
      <c r="K26" s="24"/>
    </row>
    <row r="27" spans="2:11" x14ac:dyDescent="0.25">
      <c r="B27" s="31" t="s">
        <v>32</v>
      </c>
      <c r="C27" s="32"/>
      <c r="D27" s="39">
        <v>100</v>
      </c>
      <c r="E27" s="40"/>
      <c r="F27" s="20"/>
      <c r="G27" s="26" t="s">
        <v>69</v>
      </c>
      <c r="H27" s="26"/>
      <c r="I27" s="23" t="s">
        <v>64</v>
      </c>
      <c r="J27" s="23"/>
      <c r="K27" s="23"/>
    </row>
    <row r="28" spans="2:11" x14ac:dyDescent="0.25">
      <c r="B28" s="31" t="s">
        <v>33</v>
      </c>
      <c r="C28" s="32"/>
      <c r="D28" s="41">
        <v>250</v>
      </c>
      <c r="E28" s="42"/>
      <c r="F28" s="20"/>
      <c r="G28" s="27" t="s">
        <v>70</v>
      </c>
      <c r="H28" s="27"/>
      <c r="I28" s="24" t="s">
        <v>64</v>
      </c>
      <c r="J28" s="24"/>
      <c r="K28" s="24"/>
    </row>
    <row r="29" spans="2:11" x14ac:dyDescent="0.25">
      <c r="B29" s="34" t="s">
        <v>28</v>
      </c>
      <c r="C29" s="35"/>
      <c r="D29" s="35"/>
      <c r="E29" s="36"/>
      <c r="F29" s="20"/>
      <c r="G29" s="26" t="s">
        <v>71</v>
      </c>
      <c r="H29" s="26"/>
      <c r="I29" s="23" t="s">
        <v>64</v>
      </c>
      <c r="J29" s="23"/>
      <c r="K29" s="23"/>
    </row>
    <row r="30" spans="2:11" x14ac:dyDescent="0.25">
      <c r="B30" s="37" t="s">
        <v>46</v>
      </c>
      <c r="C30" s="38"/>
      <c r="D30" s="38"/>
      <c r="E30" s="22">
        <f>IF(D24&lt;D26,IF(D25&lt;D27,(D26-D24)*12*(100/(D27-D25))+0.01,"Je bent nooit goedkoper uit met pakket 2 t.o.v. pakket 1"),"Vul voor verzekeringspakket 1 het goedkope pakket in, en voor verzekeringspakket 2 het duurdere pakket")</f>
        <v>122.40999999999987</v>
      </c>
      <c r="F30" s="20"/>
      <c r="G30" s="27" t="s">
        <v>72</v>
      </c>
      <c r="H30" s="27"/>
      <c r="I30" s="25" t="s">
        <v>64</v>
      </c>
      <c r="J30" s="25"/>
      <c r="K30" s="25"/>
    </row>
  </sheetData>
  <sheetProtection algorithmName="SHA-512" hashValue="p5L/BZmnXTmevwR2GC1DPtWLKWZ2G9H6yYTNyVCoWiSefVEv+x9IJWJs/H2Rbbp7tIDr+PcSsJeKIpR3DgLAvQ==" saltValue="LTx4sG6a0Dylk3JMRe8hgA==" spinCount="100000" sheet="1" objects="1" scenarios="1"/>
  <dataConsolidate/>
  <mergeCells count="62">
    <mergeCell ref="B1:E1"/>
    <mergeCell ref="G1:K1"/>
    <mergeCell ref="B18:C18"/>
    <mergeCell ref="B15:C15"/>
    <mergeCell ref="B16:C16"/>
    <mergeCell ref="B14:E14"/>
    <mergeCell ref="D15:E15"/>
    <mergeCell ref="D16:E16"/>
    <mergeCell ref="D17:E17"/>
    <mergeCell ref="D18:E18"/>
    <mergeCell ref="C13:E13"/>
    <mergeCell ref="H13:K13"/>
    <mergeCell ref="G14:H14"/>
    <mergeCell ref="B17:C17"/>
    <mergeCell ref="B24:C24"/>
    <mergeCell ref="B26:C26"/>
    <mergeCell ref="B23:E23"/>
    <mergeCell ref="D24:E24"/>
    <mergeCell ref="G23:H23"/>
    <mergeCell ref="G24:H24"/>
    <mergeCell ref="G26:H26"/>
    <mergeCell ref="B25:C25"/>
    <mergeCell ref="B28:C28"/>
    <mergeCell ref="B27:C27"/>
    <mergeCell ref="B30:D30"/>
    <mergeCell ref="B29:E29"/>
    <mergeCell ref="D25:E25"/>
    <mergeCell ref="D26:E26"/>
    <mergeCell ref="D27:E27"/>
    <mergeCell ref="D28:E28"/>
    <mergeCell ref="B21:E21"/>
    <mergeCell ref="B22:E22"/>
    <mergeCell ref="G19:H19"/>
    <mergeCell ref="G20:H20"/>
    <mergeCell ref="G21:H21"/>
    <mergeCell ref="G22:H22"/>
    <mergeCell ref="B20:D20"/>
    <mergeCell ref="B19:E19"/>
    <mergeCell ref="I26:K26"/>
    <mergeCell ref="I14:K14"/>
    <mergeCell ref="G15:H16"/>
    <mergeCell ref="G17:H17"/>
    <mergeCell ref="G18:H18"/>
    <mergeCell ref="G25:H25"/>
    <mergeCell ref="I21:K21"/>
    <mergeCell ref="I22:K22"/>
    <mergeCell ref="I23:K23"/>
    <mergeCell ref="I24:K24"/>
    <mergeCell ref="I25:K25"/>
    <mergeCell ref="I15:K16"/>
    <mergeCell ref="I17:K17"/>
    <mergeCell ref="I18:K18"/>
    <mergeCell ref="I19:K19"/>
    <mergeCell ref="I20:K20"/>
    <mergeCell ref="I27:K27"/>
    <mergeCell ref="I28:K28"/>
    <mergeCell ref="I29:K29"/>
    <mergeCell ref="I30:K30"/>
    <mergeCell ref="G27:H27"/>
    <mergeCell ref="G28:H28"/>
    <mergeCell ref="G29:H29"/>
    <mergeCell ref="G30:H30"/>
  </mergeCells>
  <phoneticPr fontId="4" type="noConversion"/>
  <conditionalFormatting sqref="E20">
    <cfRule type="cellIs" dxfId="3" priority="5" operator="lessThanOrEqual">
      <formula>$D$18</formula>
    </cfRule>
    <cfRule type="cellIs" dxfId="2" priority="6" operator="greaterThan">
      <formula>$D$18</formula>
    </cfRule>
  </conditionalFormatting>
  <conditionalFormatting sqref="E30">
    <cfRule type="cellIs" dxfId="1" priority="1" operator="lessThanOrEqual">
      <formula>$D$28</formula>
    </cfRule>
    <cfRule type="cellIs" dxfId="0" priority="2" operator="greaterThan">
      <formula>$D$28</formula>
    </cfRule>
  </conditionalFormatting>
  <dataValidations count="5">
    <dataValidation type="whole" showDropDown="1" showErrorMessage="1" errorTitle="Onjuist percentage" error="Vul een geldig vergoedingspercentage in!" promptTitle="Percentage vergoeding" prompt="75%, 80% of 100%" sqref="D25 D27 D17" xr:uid="{9F6D9263-6D2E-4B4D-9D06-FC76553E1659}">
      <formula1>1</formula1>
      <formula2>100</formula2>
    </dataValidation>
    <dataValidation type="decimal" allowBlank="1" showErrorMessage="1" errorTitle="Geen bedrag" error="Vul een geldig bedrag in!" sqref="D27 D25" xr:uid="{B7247440-17F7-4F9D-B09A-D7207950826B}">
      <formula1>0.01</formula1>
      <formula2>9999.99</formula2>
    </dataValidation>
    <dataValidation type="custom" showErrorMessage="1" errorTitle="Te laag bedrag" error="Het bedrag voor pakket 2 kan niet lager zijn dan het bedrag voor pakket 1!" sqref="D26" xr:uid="{2DA7407E-9AF9-4442-BBC9-1E6CEFB61254}">
      <formula1>AND(ISNUMBER(D26), D26&gt;D24)</formula1>
    </dataValidation>
    <dataValidation type="decimal" showErrorMessage="1" errorTitle="Geen bedrag" error="Vul een geldig bedrag in!" sqref="D15 D18 D28 D24" xr:uid="{A9F72C05-3079-40C1-BE39-7BC980F484E4}">
      <formula1>0.01</formula1>
      <formula2>9999.99</formula2>
    </dataValidation>
    <dataValidation type="custom" showErrorMessage="1" errorTitle="Te laag bedrag" error="Het bedrag voor de basis- en aanvullende verzekering samen moet hoger zijn dan de prijs voor alleen de basisverzekering!" sqref="D16" xr:uid="{415E3336-6703-4A1B-9F63-01B95767B19F}">
      <formula1>AND(ISNUMBER(D16), D16&gt;D15)</formula1>
    </dataValidation>
  </dataValidations>
  <hyperlinks>
    <hyperlink ref="G15:G16" r:id="rId1" display="Independer" xr:uid="{5F740389-A0C1-421D-93DE-8B4F2C68708F}"/>
    <hyperlink ref="G17" r:id="rId2" xr:uid="{93FF412E-8619-4FB0-8319-36117DF9A4D8}"/>
    <hyperlink ref="G18" r:id="rId3" xr:uid="{0DDBC892-AD8A-495D-9643-93D9147040F2}"/>
    <hyperlink ref="G19" r:id="rId4" xr:uid="{9A6E1D54-12D7-4357-A7AA-DC6D90EACFB5}"/>
    <hyperlink ref="G20" r:id="rId5" xr:uid="{4602F915-224A-4DAC-90EC-A009CCEA1CE2}"/>
    <hyperlink ref="G21" r:id="rId6" xr:uid="{1586D03C-1936-4685-8515-5E7EB3DB00D5}"/>
    <hyperlink ref="G22" r:id="rId7" xr:uid="{BC042CBA-3C61-45CE-B019-028B5A9520A0}"/>
    <hyperlink ref="G23" r:id="rId8" xr:uid="{F750A2D5-D909-406D-87FA-E9014905D9D4}"/>
    <hyperlink ref="G24" r:id="rId9" xr:uid="{7F7677E3-974D-48EF-84DD-88AC85DE8244}"/>
    <hyperlink ref="G25" r:id="rId10" xr:uid="{9BB8C018-C694-4250-84C8-F511692D898C}"/>
    <hyperlink ref="G26" r:id="rId11" xr:uid="{F24646F4-5945-4EC2-BD04-E0FF1B5A459E}"/>
    <hyperlink ref="G27" r:id="rId12" xr:uid="{5501A842-2BDF-4957-8E87-68CF5FA3F9B2}"/>
    <hyperlink ref="G28" r:id="rId13" xr:uid="{23CCD799-2C18-4FEF-AC1C-1C9CB8C9D47B}"/>
    <hyperlink ref="G29" r:id="rId14" xr:uid="{0410F36E-F768-4E9B-A9F6-67958E2270DA}"/>
    <hyperlink ref="G30" r:id="rId15" xr:uid="{4E28615D-29A0-4A9C-9E1E-A96AAD4FAFAD}"/>
  </hyperlinks>
  <pageMargins left="0.7" right="0.7" top="0.75" bottom="0.75" header="0.3" footer="0.3"/>
  <pageSetup paperSize="9" orientation="portrait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jeppy vandekoe</dc:creator>
  <cp:lastModifiedBy>jeppy vandekoe</cp:lastModifiedBy>
  <dcterms:created xsi:type="dcterms:W3CDTF">2020-11-15T02:44:16Z</dcterms:created>
  <dcterms:modified xsi:type="dcterms:W3CDTF">2021-11-19T05:00:19Z</dcterms:modified>
</cp:coreProperties>
</file>