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2\"/>
    </mc:Choice>
  </mc:AlternateContent>
  <xr:revisionPtr revIDLastSave="0" documentId="13_ncr:1_{A290B563-16CF-4E2A-8A39-4CF058696EE1}" xr6:coauthVersionLast="47" xr6:coauthVersionMax="47" xr10:uidLastSave="{00000000-0000-0000-0000-000000000000}"/>
  <bookViews>
    <workbookView xWindow="-110" yWindow="-110" windowWidth="19420" windowHeight="10420" xr2:uid="{B69C2AAF-AB58-4AF7-887E-B3251281B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24" i="1"/>
  <c r="B25" i="1" s="1"/>
  <c r="B16" i="1"/>
  <c r="B17" i="1"/>
  <c r="B18" i="1"/>
  <c r="B19" i="1"/>
  <c r="B20" i="1"/>
  <c r="B21" i="1"/>
  <c r="B15" i="1"/>
  <c r="H13" i="1"/>
  <c r="H12" i="1"/>
  <c r="H11" i="1"/>
  <c r="B33" i="1" l="1"/>
  <c r="B32" i="1"/>
  <c r="B27" i="1"/>
  <c r="B26" i="1"/>
  <c r="B10" i="1"/>
  <c r="B11" i="1" s="1"/>
  <c r="L5" i="1"/>
  <c r="L4" i="1"/>
  <c r="H4" i="1"/>
  <c r="H3" i="1"/>
  <c r="C7" i="1"/>
  <c r="C6" i="1"/>
  <c r="C5" i="1"/>
  <c r="C4" i="1"/>
  <c r="C3" i="1"/>
  <c r="C2" i="1"/>
  <c r="B12" i="1" l="1"/>
</calcChain>
</file>

<file path=xl/sharedStrings.xml><?xml version="1.0" encoding="utf-8"?>
<sst xmlns="http://schemas.openxmlformats.org/spreadsheetml/2006/main" count="61" uniqueCount="53">
  <si>
    <t>Function</t>
  </si>
  <si>
    <t>Date</t>
  </si>
  <si>
    <t>output</t>
  </si>
  <si>
    <t>today</t>
  </si>
  <si>
    <t>today()</t>
  </si>
  <si>
    <t>now</t>
  </si>
  <si>
    <t>now()</t>
  </si>
  <si>
    <t>day</t>
  </si>
  <si>
    <t>day(b4)</t>
  </si>
  <si>
    <t>month</t>
  </si>
  <si>
    <t>month(b5)</t>
  </si>
  <si>
    <t>year</t>
  </si>
  <si>
    <t>year(b6)</t>
  </si>
  <si>
    <t>date</t>
  </si>
  <si>
    <t>date(year,month,day)</t>
  </si>
  <si>
    <t>Add/subtract days</t>
  </si>
  <si>
    <t>date+6 days</t>
  </si>
  <si>
    <t>date-10 days</t>
  </si>
  <si>
    <t>h2+6</t>
  </si>
  <si>
    <t>h2-22</t>
  </si>
  <si>
    <t>Add/subtract month</t>
  </si>
  <si>
    <t>edate function</t>
  </si>
  <si>
    <t>date+10 months</t>
  </si>
  <si>
    <t>date-5 months</t>
  </si>
  <si>
    <t>edate(l3,m5)</t>
  </si>
  <si>
    <t>edate(l3,m4)</t>
  </si>
  <si>
    <t>add/subtract years</t>
  </si>
  <si>
    <t>date+10 years</t>
  </si>
  <si>
    <t>date-5years</t>
  </si>
  <si>
    <t>edate(b10,120)</t>
  </si>
  <si>
    <t>edate(b10,c12*12)</t>
  </si>
  <si>
    <t>Networking days in a year</t>
  </si>
  <si>
    <t>networking days</t>
  </si>
  <si>
    <t>including Saturday and Sunday</t>
  </si>
  <si>
    <t>including 3 holidays</t>
  </si>
  <si>
    <t>networkdays(g10,h10)</t>
  </si>
  <si>
    <t>networkdays(g10,h10, k11:k13)</t>
  </si>
  <si>
    <t>including international and 3 other holidays</t>
  </si>
  <si>
    <t>To get the day against a date, go to custom formatting and type dddd</t>
  </si>
  <si>
    <t>datedif function</t>
  </si>
  <si>
    <t>years</t>
  </si>
  <si>
    <t>datedif(a24,b24,"Y")</t>
  </si>
  <si>
    <t>months</t>
  </si>
  <si>
    <t>days</t>
  </si>
  <si>
    <t>datedif(a24,b24,"M")</t>
  </si>
  <si>
    <t>datedif(a24,b24,"D")</t>
  </si>
  <si>
    <t>To find the age of person in terms of year, months and days</t>
  </si>
  <si>
    <t>datedif(a30,b30,"Y")</t>
  </si>
  <si>
    <t>datedif(a30,b30,"YM")</t>
  </si>
  <si>
    <t>datedif(a30,b30,"MD")</t>
  </si>
  <si>
    <t>To find the age of a person i.e how many years, month and days he old is</t>
  </si>
  <si>
    <t>In the example, a person is 22 years and 23 days old</t>
  </si>
  <si>
    <t>In the example, a person is 22 years old. 264 months old. 8058 days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</si>
</sst>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0" fontId="0" fillId="0" borderId="5" xfId="0" applyBorder="1"/>
    <xf numFmtId="22" fontId="0" fillId="0" borderId="0" xfId="0" applyNumberFormat="1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0" borderId="4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14" fontId="0" fillId="2" borderId="4" xfId="0" applyNumberFormat="1" applyFill="1" applyBorder="1"/>
    <xf numFmtId="14" fontId="0" fillId="2" borderId="0" xfId="0" applyNumberFormat="1" applyFill="1" applyBorder="1"/>
    <xf numFmtId="14" fontId="0" fillId="0" borderId="1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4" fontId="0" fillId="0" borderId="6" xfId="0" applyNumberFormat="1" applyBorder="1"/>
    <xf numFmtId="166" fontId="0" fillId="0" borderId="8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7607-0A97-4BEA-8E5D-D950E628BDD1}">
  <dimension ref="A1:N33"/>
  <sheetViews>
    <sheetView tabSelected="1" topLeftCell="A16" workbookViewId="0">
      <selection activeCell="G27" sqref="G27"/>
    </sheetView>
  </sheetViews>
  <sheetFormatPr defaultRowHeight="14.5" x14ac:dyDescent="0.35"/>
  <cols>
    <col min="1" max="1" width="14" customWidth="1"/>
    <col min="2" max="2" width="10.6328125" bestFit="1" customWidth="1"/>
    <col min="3" max="3" width="18.6328125" customWidth="1"/>
    <col min="4" max="4" width="19.453125" customWidth="1"/>
    <col min="7" max="7" width="20" customWidth="1"/>
    <col min="8" max="8" width="10.08984375" bestFit="1" customWidth="1"/>
    <col min="9" max="9" width="26.54296875" customWidth="1"/>
    <col min="10" max="10" width="22.08984375" customWidth="1"/>
    <col min="11" max="11" width="14.1796875" customWidth="1"/>
    <col min="12" max="12" width="15.6328125" customWidth="1"/>
    <col min="14" max="14" width="14.7265625" customWidth="1"/>
  </cols>
  <sheetData>
    <row r="1" spans="1:14" x14ac:dyDescent="0.35">
      <c r="A1" s="13" t="s">
        <v>0</v>
      </c>
      <c r="B1" s="14" t="s">
        <v>1</v>
      </c>
      <c r="C1" s="14" t="s">
        <v>2</v>
      </c>
      <c r="D1" s="15"/>
      <c r="G1" s="13" t="s">
        <v>15</v>
      </c>
      <c r="H1" s="14"/>
      <c r="I1" s="15"/>
      <c r="K1" s="13" t="s">
        <v>20</v>
      </c>
      <c r="L1" s="14"/>
      <c r="M1" s="15"/>
    </row>
    <row r="2" spans="1:14" x14ac:dyDescent="0.35">
      <c r="A2" s="4" t="s">
        <v>3</v>
      </c>
      <c r="B2" s="5"/>
      <c r="C2" s="6">
        <f ca="1">TODAY()</f>
        <v>44798</v>
      </c>
      <c r="D2" s="7" t="s">
        <v>4</v>
      </c>
      <c r="G2" s="4" t="s">
        <v>13</v>
      </c>
      <c r="H2" s="6">
        <v>44793</v>
      </c>
      <c r="I2" s="7"/>
      <c r="K2" s="16" t="s">
        <v>21</v>
      </c>
      <c r="L2" s="5" t="s">
        <v>2</v>
      </c>
      <c r="M2" s="7"/>
    </row>
    <row r="3" spans="1:14" x14ac:dyDescent="0.35">
      <c r="A3" s="4" t="s">
        <v>5</v>
      </c>
      <c r="B3" s="5"/>
      <c r="C3" s="8">
        <f ca="1">NOW()</f>
        <v>44798.947704745369</v>
      </c>
      <c r="D3" s="7" t="s">
        <v>6</v>
      </c>
      <c r="G3" s="4" t="s">
        <v>16</v>
      </c>
      <c r="H3" s="6">
        <f>H2+6</f>
        <v>44799</v>
      </c>
      <c r="I3" s="7" t="s">
        <v>18</v>
      </c>
      <c r="K3" s="4" t="s">
        <v>13</v>
      </c>
      <c r="L3" s="6">
        <v>44562</v>
      </c>
      <c r="M3" s="7"/>
    </row>
    <row r="4" spans="1:14" ht="15" thickBot="1" x14ac:dyDescent="0.4">
      <c r="A4" s="4" t="s">
        <v>7</v>
      </c>
      <c r="B4" s="6">
        <v>44512</v>
      </c>
      <c r="C4" s="5">
        <f>DAY(B4)</f>
        <v>12</v>
      </c>
      <c r="D4" s="7" t="s">
        <v>8</v>
      </c>
      <c r="G4" s="9" t="s">
        <v>17</v>
      </c>
      <c r="H4" s="11">
        <f>H2-22</f>
        <v>44771</v>
      </c>
      <c r="I4" s="12" t="s">
        <v>19</v>
      </c>
      <c r="K4" s="4" t="s">
        <v>22</v>
      </c>
      <c r="L4" s="6">
        <f>EDATE(L3,M4)</f>
        <v>44866</v>
      </c>
      <c r="M4" s="7">
        <v>10</v>
      </c>
      <c r="N4" t="s">
        <v>25</v>
      </c>
    </row>
    <row r="5" spans="1:14" ht="15" thickBot="1" x14ac:dyDescent="0.4">
      <c r="A5" s="4" t="s">
        <v>9</v>
      </c>
      <c r="B5" s="6">
        <v>36871</v>
      </c>
      <c r="C5" s="5">
        <f>MONTH(B5)</f>
        <v>12</v>
      </c>
      <c r="D5" s="7" t="s">
        <v>10</v>
      </c>
      <c r="K5" s="9" t="s">
        <v>23</v>
      </c>
      <c r="L5" s="11">
        <f>EDATE(L3,M5)</f>
        <v>44409</v>
      </c>
      <c r="M5" s="12">
        <v>-5</v>
      </c>
      <c r="N5" t="s">
        <v>24</v>
      </c>
    </row>
    <row r="6" spans="1:14" x14ac:dyDescent="0.35">
      <c r="A6" s="4" t="s">
        <v>11</v>
      </c>
      <c r="B6" s="6">
        <v>44146</v>
      </c>
      <c r="C6" s="5">
        <f>YEAR(B6)</f>
        <v>2020</v>
      </c>
      <c r="D6" s="7" t="s">
        <v>12</v>
      </c>
    </row>
    <row r="7" spans="1:14" ht="15" thickBot="1" x14ac:dyDescent="0.4">
      <c r="A7" s="9" t="s">
        <v>13</v>
      </c>
      <c r="B7" s="10"/>
      <c r="C7" s="11">
        <f>DATE(C6,C5,C4)</f>
        <v>44177</v>
      </c>
      <c r="D7" s="12" t="s">
        <v>14</v>
      </c>
    </row>
    <row r="8" spans="1:14" ht="15" thickBot="1" x14ac:dyDescent="0.4"/>
    <row r="9" spans="1:14" x14ac:dyDescent="0.35">
      <c r="A9" s="13" t="s">
        <v>26</v>
      </c>
      <c r="B9" s="14"/>
      <c r="C9" s="14"/>
      <c r="D9" s="15"/>
      <c r="G9" s="13" t="s">
        <v>31</v>
      </c>
      <c r="H9" s="14"/>
      <c r="I9" s="2"/>
      <c r="J9" s="2"/>
      <c r="K9" s="3"/>
    </row>
    <row r="10" spans="1:14" x14ac:dyDescent="0.35">
      <c r="A10" s="4" t="s">
        <v>13</v>
      </c>
      <c r="B10" s="6">
        <f ca="1">TODAY()</f>
        <v>44798</v>
      </c>
      <c r="C10" s="5"/>
      <c r="D10" s="7"/>
      <c r="G10" s="20">
        <v>44562</v>
      </c>
      <c r="H10" s="21">
        <v>44926</v>
      </c>
      <c r="I10" s="5"/>
      <c r="J10" s="5"/>
      <c r="K10" s="7"/>
    </row>
    <row r="11" spans="1:14" x14ac:dyDescent="0.35">
      <c r="A11" s="4" t="s">
        <v>27</v>
      </c>
      <c r="B11" s="6">
        <f ca="1">EDATE(B10,120)</f>
        <v>48451</v>
      </c>
      <c r="C11" s="5">
        <v>10</v>
      </c>
      <c r="D11" s="7" t="s">
        <v>29</v>
      </c>
      <c r="G11" s="4" t="s">
        <v>32</v>
      </c>
      <c r="H11" s="5">
        <f>NETWORKDAYS(G10,H10)</f>
        <v>260</v>
      </c>
      <c r="I11" s="5" t="s">
        <v>33</v>
      </c>
      <c r="J11" s="5" t="s">
        <v>35</v>
      </c>
      <c r="K11" s="18">
        <v>44788</v>
      </c>
    </row>
    <row r="12" spans="1:14" ht="15" thickBot="1" x14ac:dyDescent="0.4">
      <c r="A12" s="9" t="s">
        <v>28</v>
      </c>
      <c r="B12" s="11">
        <f ca="1">EDATE(B10,C12*12)</f>
        <v>42972</v>
      </c>
      <c r="C12" s="10">
        <v>-5</v>
      </c>
      <c r="D12" s="12" t="s">
        <v>30</v>
      </c>
      <c r="G12" s="4"/>
      <c r="H12" s="5">
        <f>NETWORKDAYS(G10,H10,K11:K13)</f>
        <v>259</v>
      </c>
      <c r="I12" s="5" t="s">
        <v>34</v>
      </c>
      <c r="J12" s="5" t="s">
        <v>36</v>
      </c>
      <c r="K12" s="18">
        <v>44836</v>
      </c>
    </row>
    <row r="13" spans="1:14" ht="15" thickBot="1" x14ac:dyDescent="0.4">
      <c r="G13" s="9"/>
      <c r="H13" s="10">
        <f>NETWORKDAYS.INTL(G10,H10,6,K11:K13)</f>
        <v>258</v>
      </c>
      <c r="I13" s="10" t="s">
        <v>37</v>
      </c>
      <c r="J13" s="10"/>
      <c r="K13" s="19">
        <v>44562</v>
      </c>
    </row>
    <row r="14" spans="1:14" ht="15" thickBot="1" x14ac:dyDescent="0.4"/>
    <row r="15" spans="1:14" x14ac:dyDescent="0.35">
      <c r="A15" s="22">
        <v>44798</v>
      </c>
      <c r="B15" s="23">
        <f>A15</f>
        <v>44798</v>
      </c>
      <c r="D15" t="s">
        <v>38</v>
      </c>
    </row>
    <row r="16" spans="1:14" x14ac:dyDescent="0.35">
      <c r="A16" s="17">
        <v>44799</v>
      </c>
      <c r="B16" s="24">
        <f t="shared" ref="B16:B21" si="0">A16</f>
        <v>44799</v>
      </c>
    </row>
    <row r="17" spans="1:5" x14ac:dyDescent="0.35">
      <c r="A17" s="17">
        <v>44800</v>
      </c>
      <c r="B17" s="24">
        <f t="shared" si="0"/>
        <v>44800</v>
      </c>
    </row>
    <row r="18" spans="1:5" x14ac:dyDescent="0.35">
      <c r="A18" s="17">
        <v>44801</v>
      </c>
      <c r="B18" s="24">
        <f t="shared" si="0"/>
        <v>44801</v>
      </c>
    </row>
    <row r="19" spans="1:5" x14ac:dyDescent="0.35">
      <c r="A19" s="17">
        <v>44802</v>
      </c>
      <c r="B19" s="24">
        <f t="shared" si="0"/>
        <v>44802</v>
      </c>
    </row>
    <row r="20" spans="1:5" x14ac:dyDescent="0.35">
      <c r="A20" s="17">
        <v>44803</v>
      </c>
      <c r="B20" s="24">
        <f t="shared" si="0"/>
        <v>44803</v>
      </c>
    </row>
    <row r="21" spans="1:5" ht="15" thickBot="1" x14ac:dyDescent="0.4">
      <c r="A21" s="25">
        <v>44804</v>
      </c>
      <c r="B21" s="26">
        <f t="shared" si="0"/>
        <v>44804</v>
      </c>
    </row>
    <row r="22" spans="1:5" ht="15" thickBot="1" x14ac:dyDescent="0.4"/>
    <row r="23" spans="1:5" x14ac:dyDescent="0.35">
      <c r="A23" s="1" t="s">
        <v>39</v>
      </c>
      <c r="B23" s="2"/>
      <c r="C23" s="3"/>
      <c r="E23" t="s">
        <v>46</v>
      </c>
    </row>
    <row r="24" spans="1:5" x14ac:dyDescent="0.35">
      <c r="A24" s="17">
        <v>36740</v>
      </c>
      <c r="B24" s="6">
        <f ca="1">TODAY()</f>
        <v>44798</v>
      </c>
      <c r="C24" s="7"/>
      <c r="E24" t="s">
        <v>52</v>
      </c>
    </row>
    <row r="25" spans="1:5" x14ac:dyDescent="0.35">
      <c r="A25" s="4" t="s">
        <v>40</v>
      </c>
      <c r="B25" s="5">
        <f ca="1">DATEDIF(A24,B24,"y")</f>
        <v>22</v>
      </c>
      <c r="C25" s="7" t="s">
        <v>41</v>
      </c>
    </row>
    <row r="26" spans="1:5" x14ac:dyDescent="0.35">
      <c r="A26" s="4" t="s">
        <v>42</v>
      </c>
      <c r="B26" s="5">
        <f ca="1">DATEDIF(A24,B24,"M")</f>
        <v>264</v>
      </c>
      <c r="C26" s="7" t="s">
        <v>44</v>
      </c>
    </row>
    <row r="27" spans="1:5" ht="15" thickBot="1" x14ac:dyDescent="0.4">
      <c r="A27" s="9" t="s">
        <v>43</v>
      </c>
      <c r="B27" s="10">
        <f ca="1">DATEDIF(A24,B24,"D")</f>
        <v>8058</v>
      </c>
      <c r="C27" s="12" t="s">
        <v>45</v>
      </c>
    </row>
    <row r="29" spans="1:5" x14ac:dyDescent="0.35">
      <c r="A29" t="s">
        <v>39</v>
      </c>
    </row>
    <row r="30" spans="1:5" x14ac:dyDescent="0.35">
      <c r="A30" s="17">
        <v>36740</v>
      </c>
      <c r="B30" s="6">
        <f ca="1">TODAY()</f>
        <v>44798</v>
      </c>
      <c r="E30" t="s">
        <v>50</v>
      </c>
    </row>
    <row r="31" spans="1:5" x14ac:dyDescent="0.35">
      <c r="A31" s="4" t="s">
        <v>40</v>
      </c>
      <c r="B31">
        <f ca="1">DATEDIF(A30,B30,"Y")</f>
        <v>22</v>
      </c>
      <c r="C31" s="7" t="s">
        <v>47</v>
      </c>
      <c r="E31" t="s">
        <v>51</v>
      </c>
    </row>
    <row r="32" spans="1:5" x14ac:dyDescent="0.35">
      <c r="A32" s="27" t="s">
        <v>42</v>
      </c>
      <c r="B32">
        <f ca="1">DATEDIF(A30,B30,"YM")</f>
        <v>0</v>
      </c>
      <c r="C32" s="7" t="s">
        <v>48</v>
      </c>
    </row>
    <row r="33" spans="1:3" x14ac:dyDescent="0.35">
      <c r="A33" s="27" t="s">
        <v>43</v>
      </c>
      <c r="B33">
        <f ca="1">DATEDIF(A30,B30,"MD")</f>
        <v>23</v>
      </c>
      <c r="C33" s="7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2022-08-25T15:31:24Z</dcterms:created>
  <dcterms:modified xsi:type="dcterms:W3CDTF">2022-08-25T17:14:44Z</dcterms:modified>
</cp:coreProperties>
</file>