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PU\July-Dec 2022\INT217\Unit 2\"/>
    </mc:Choice>
  </mc:AlternateContent>
  <xr:revisionPtr revIDLastSave="0" documentId="13_ncr:1_{9B82FE19-1CAB-4749-B15E-56458507FFE0}" xr6:coauthVersionLast="47" xr6:coauthVersionMax="47" xr10:uidLastSave="{00000000-0000-0000-0000-000000000000}"/>
  <bookViews>
    <workbookView xWindow="-110" yWindow="-110" windowWidth="19420" windowHeight="10420" activeTab="2" xr2:uid="{FA01C320-E775-44A2-AE5F-7180B91AB5F0}"/>
  </bookViews>
  <sheets>
    <sheet name="PMT" sheetId="1" r:id="rId1"/>
    <sheet name="FV" sheetId="2" r:id="rId2"/>
    <sheet name="PMT, IPMT, PPM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F4" i="2"/>
  <c r="B4" i="1"/>
  <c r="B4" i="2"/>
</calcChain>
</file>

<file path=xl/sharedStrings.xml><?xml version="1.0" encoding="utf-8"?>
<sst xmlns="http://schemas.openxmlformats.org/spreadsheetml/2006/main" count="29" uniqueCount="23">
  <si>
    <t>Loan Amount</t>
  </si>
  <si>
    <t>ROI</t>
  </si>
  <si>
    <t>Period(Year)</t>
  </si>
  <si>
    <t>PMT</t>
  </si>
  <si>
    <t>Person took a loan of 2lac for 5 years with 8% yearly rate of interest. Find the monthly installment for the person</t>
  </si>
  <si>
    <t>RD Amount</t>
  </si>
  <si>
    <t>Months</t>
  </si>
  <si>
    <t>Future Value</t>
  </si>
  <si>
    <t>Insurance Premium Amount</t>
  </si>
  <si>
    <t>Year</t>
  </si>
  <si>
    <t>Loan</t>
  </si>
  <si>
    <t>IPMT</t>
  </si>
  <si>
    <t>PPMT</t>
  </si>
  <si>
    <t>IPMT+PPMT</t>
  </si>
  <si>
    <t>A person has inititated RD with 1000 for 24 months</t>
  </si>
  <si>
    <t xml:space="preserve">with 8% ROI. Find the final value he will get after 24 </t>
  </si>
  <si>
    <t>months</t>
  </si>
  <si>
    <t xml:space="preserve">A person has to pay 10000 insurance premium every year </t>
  </si>
  <si>
    <t>for 15 years with 9% ROI. What should be the future value.</t>
  </si>
  <si>
    <t>total installment to be paid every month</t>
  </si>
  <si>
    <t>interest amount to be paid in the installment amount</t>
  </si>
  <si>
    <t>principal amount to be paid in the installment amount</t>
  </si>
  <si>
    <t>ipmt + ppmt must be eual to 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</si>
</sst>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C1F7-F3B9-49FD-A577-4F974697FBA2}">
  <dimension ref="A1:E4"/>
  <sheetViews>
    <sheetView workbookViewId="0">
      <selection activeCell="B2" sqref="B2"/>
    </sheetView>
  </sheetViews>
  <sheetFormatPr defaultRowHeight="14.5" x14ac:dyDescent="0.35"/>
  <cols>
    <col min="1" max="1" width="19.90625" customWidth="1"/>
    <col min="2" max="2" width="9.90625" bestFit="1" customWidth="1"/>
  </cols>
  <sheetData>
    <row r="1" spans="1:5" x14ac:dyDescent="0.35">
      <c r="A1" t="s">
        <v>0</v>
      </c>
      <c r="B1">
        <v>100000</v>
      </c>
      <c r="E1" t="s">
        <v>4</v>
      </c>
    </row>
    <row r="2" spans="1:5" x14ac:dyDescent="0.35">
      <c r="A2" t="s">
        <v>1</v>
      </c>
      <c r="B2" s="1">
        <v>0.08</v>
      </c>
    </row>
    <row r="3" spans="1:5" x14ac:dyDescent="0.35">
      <c r="A3" t="s">
        <v>2</v>
      </c>
      <c r="B3">
        <v>5</v>
      </c>
    </row>
    <row r="4" spans="1:5" x14ac:dyDescent="0.35">
      <c r="A4" t="s">
        <v>3</v>
      </c>
      <c r="B4" s="2">
        <f>PMT(B2/12,B3*12,-B1)</f>
        <v>2027.6394288413683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C4D9-9E29-41C7-8770-522C5A51E3DB}">
  <dimension ref="A1:F9"/>
  <sheetViews>
    <sheetView workbookViewId="0">
      <selection activeCell="D14" sqref="D14"/>
    </sheetView>
  </sheetViews>
  <sheetFormatPr defaultRowHeight="14.5" x14ac:dyDescent="0.35"/>
  <cols>
    <col min="1" max="1" width="18.08984375" customWidth="1"/>
    <col min="2" max="2" width="10.90625" bestFit="1" customWidth="1"/>
    <col min="5" max="5" width="24" customWidth="1"/>
    <col min="6" max="6" width="12.7265625" bestFit="1" customWidth="1"/>
  </cols>
  <sheetData>
    <row r="1" spans="1:6" x14ac:dyDescent="0.35">
      <c r="A1" t="s">
        <v>5</v>
      </c>
      <c r="B1">
        <v>1000</v>
      </c>
      <c r="E1" t="s">
        <v>8</v>
      </c>
      <c r="F1">
        <v>10000</v>
      </c>
    </row>
    <row r="2" spans="1:6" x14ac:dyDescent="0.35">
      <c r="A2" t="s">
        <v>6</v>
      </c>
      <c r="B2">
        <v>24</v>
      </c>
      <c r="E2" t="s">
        <v>9</v>
      </c>
      <c r="F2">
        <v>15</v>
      </c>
    </row>
    <row r="3" spans="1:6" x14ac:dyDescent="0.35">
      <c r="A3" t="s">
        <v>1</v>
      </c>
      <c r="B3" s="1">
        <v>0.08</v>
      </c>
      <c r="E3" t="s">
        <v>1</v>
      </c>
      <c r="F3" s="1">
        <v>0.09</v>
      </c>
    </row>
    <row r="4" spans="1:6" x14ac:dyDescent="0.35">
      <c r="A4" t="s">
        <v>7</v>
      </c>
      <c r="B4" s="2">
        <f>FV(B3/12,B2,-B1,,1)</f>
        <v>26106.077693541811</v>
      </c>
      <c r="E4" t="s">
        <v>7</v>
      </c>
      <c r="F4" s="2">
        <f>FV(F3,F2,-F1,,1)</f>
        <v>320033.98678437783</v>
      </c>
    </row>
    <row r="7" spans="1:6" x14ac:dyDescent="0.35">
      <c r="A7" t="s">
        <v>14</v>
      </c>
      <c r="E7" t="s">
        <v>17</v>
      </c>
    </row>
    <row r="8" spans="1:6" x14ac:dyDescent="0.35">
      <c r="A8" t="s">
        <v>15</v>
      </c>
      <c r="E8" t="s">
        <v>18</v>
      </c>
    </row>
    <row r="9" spans="1:6" x14ac:dyDescent="0.35">
      <c r="A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2A7D-DAB8-41FF-A201-0D0E59FE509F}">
  <dimension ref="A1:D7"/>
  <sheetViews>
    <sheetView tabSelected="1" workbookViewId="0">
      <selection activeCell="H16" sqref="H16"/>
    </sheetView>
  </sheetViews>
  <sheetFormatPr defaultRowHeight="14.5" x14ac:dyDescent="0.35"/>
  <cols>
    <col min="1" max="1" width="14.7265625" customWidth="1"/>
    <col min="2" max="2" width="9.26953125" bestFit="1" customWidth="1"/>
  </cols>
  <sheetData>
    <row r="1" spans="1:4" x14ac:dyDescent="0.35">
      <c r="A1" t="s">
        <v>10</v>
      </c>
      <c r="B1">
        <v>100000</v>
      </c>
    </row>
    <row r="2" spans="1:4" x14ac:dyDescent="0.35">
      <c r="A2" t="s">
        <v>1</v>
      </c>
      <c r="B2" s="1">
        <v>0.08</v>
      </c>
    </row>
    <row r="3" spans="1:4" x14ac:dyDescent="0.35">
      <c r="A3" t="s">
        <v>2</v>
      </c>
      <c r="B3">
        <v>5</v>
      </c>
    </row>
    <row r="4" spans="1:4" x14ac:dyDescent="0.35">
      <c r="A4" t="s">
        <v>3</v>
      </c>
      <c r="B4" s="2">
        <f>PMT(B2/12,B3*12,-B1)</f>
        <v>2027.6394288413683</v>
      </c>
      <c r="D4" t="s">
        <v>19</v>
      </c>
    </row>
    <row r="5" spans="1:4" x14ac:dyDescent="0.35">
      <c r="A5" t="s">
        <v>11</v>
      </c>
      <c r="B5" s="2">
        <f>IPMT(B2/12,1,B3*12,-B1)</f>
        <v>666.66666666666686</v>
      </c>
      <c r="D5" t="s">
        <v>20</v>
      </c>
    </row>
    <row r="6" spans="1:4" x14ac:dyDescent="0.35">
      <c r="A6" t="s">
        <v>12</v>
      </c>
      <c r="B6" s="2">
        <f>PPMT(B2/12,1,B3*12,-B1)</f>
        <v>1360.9727621747015</v>
      </c>
      <c r="D6" t="s">
        <v>21</v>
      </c>
    </row>
    <row r="7" spans="1:4" x14ac:dyDescent="0.35">
      <c r="A7" t="s">
        <v>13</v>
      </c>
      <c r="B7" s="2">
        <f>B5+B6</f>
        <v>2027.6394288413685</v>
      </c>
      <c r="D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PMT</vt:lpstr>
      <vt:lpstr>FV</vt:lpstr>
      <vt:lpstr>PMT, IPMT, PPMT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Tanima Thakur</dc:creator>
  <cp:lastModifiedBy>Tanima Thakur</cp:lastModifiedBy>
  <dcterms:created xsi:type="dcterms:W3CDTF">2022-09-06T15:12:23Z</dcterms:created>
  <dcterms:modified xsi:type="dcterms:W3CDTF">2022-09-08T16:52:49Z</dcterms:modified>
</cp:coreProperties>
</file>