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scbcorp.sharepoint.com/teams/PitipornTeam-March2020/Shared Documents/General/Project Status Update/"/>
    </mc:Choice>
  </mc:AlternateContent>
  <xr:revisionPtr revIDLastSave="87" documentId="13_ncr:1_{D4DF0B5F-E71D-455D-8C64-120658544600}" xr6:coauthVersionLast="47" xr6:coauthVersionMax="47" xr10:uidLastSave="{83F252E1-47D1-49EE-9749-4FBE2DE18563}"/>
  <bookViews>
    <workbookView xWindow="3324" yWindow="516" windowWidth="17280" windowHeight="8880" xr2:uid="{847BA207-4778-43FB-8FDC-A67BDD2555D9}"/>
  </bookViews>
  <sheets>
    <sheet name="Sheet1" sheetId="1" r:id="rId1"/>
  </sheets>
  <definedNames>
    <definedName name="_xlnm._FilterDatabase" localSheetId="0">Sheet1!$A$1:$M$1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K5" i="1"/>
  <c r="J2" i="1"/>
  <c r="J3" i="1"/>
</calcChain>
</file>

<file path=xl/sharedStrings.xml><?xml version="1.0" encoding="utf-8"?>
<sst xmlns="http://schemas.openxmlformats.org/spreadsheetml/2006/main" count="94" uniqueCount="50">
  <si>
    <t>Project Type</t>
  </si>
  <si>
    <t>Chargecode</t>
  </si>
  <si>
    <t>Project Name</t>
  </si>
  <si>
    <t>Implement date</t>
  </si>
  <si>
    <t>Current State</t>
  </si>
  <si>
    <t>Scope Detail</t>
  </si>
  <si>
    <t>Time Detail</t>
  </si>
  <si>
    <t>Cost Detail</t>
  </si>
  <si>
    <t>Progress</t>
  </si>
  <si>
    <t>Planned Budget</t>
  </si>
  <si>
    <t>Actual Budget</t>
  </si>
  <si>
    <t>Owner</t>
  </si>
  <si>
    <t>Status</t>
  </si>
  <si>
    <t>Project</t>
  </si>
  <si>
    <t>I606</t>
  </si>
  <si>
    <t xml:space="preserve">DDAP For Branch </t>
  </si>
  <si>
    <t>-</t>
  </si>
  <si>
    <t>Just Pass Deepdive On Process to PO</t>
  </si>
  <si>
    <t>SONG</t>
  </si>
  <si>
    <t>Green</t>
  </si>
  <si>
    <t>I522</t>
  </si>
  <si>
    <t>DDAP For Wealth</t>
  </si>
  <si>
    <t>RMX Pitchbook</t>
  </si>
  <si>
    <t>Pentest Vender PO received</t>
  </si>
  <si>
    <t>I470</t>
  </si>
  <si>
    <t>Preventive</t>
  </si>
  <si>
    <t>Just Ready for PO( User on Processing)</t>
  </si>
  <si>
    <t>AP1739</t>
  </si>
  <si>
    <t>Wealth CardX</t>
  </si>
  <si>
    <t>Req</t>
  </si>
  <si>
    <t>on Risk</t>
  </si>
  <si>
    <t>Amber</t>
  </si>
  <si>
    <t>BAU</t>
  </si>
  <si>
    <t>Ismart EFCD Migrate</t>
  </si>
  <si>
    <t>VVIP Flag</t>
  </si>
  <si>
    <t>Already Send Slide to user waiting for meeing With P'Jai</t>
  </si>
  <si>
    <t>I567</t>
  </si>
  <si>
    <t>Wealth Stella</t>
  </si>
  <si>
    <t>Design</t>
  </si>
  <si>
    <t>Virtual Teller</t>
  </si>
  <si>
    <t>Ideation</t>
  </si>
  <si>
    <t>Already Clear Requirement but wait for UDP(datax+edw)</t>
  </si>
  <si>
    <t>PVT Done and Have Defer on 26/9</t>
  </si>
  <si>
    <t xml:space="preserve">Pentest Finish with 1 low and will fix later </t>
  </si>
  <si>
    <t>Imp in Progress</t>
  </si>
  <si>
    <t>Clarify all issue and in-progess  UAT</t>
  </si>
  <si>
    <t>User Already use v teller via ipad</t>
  </si>
  <si>
    <t>Develop</t>
  </si>
  <si>
    <t>Implemented</t>
  </si>
  <si>
    <t>Discuss with ismart for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</si>
</sst>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8" formatCode="_-* #,##0_-;\-* #,##0_-;_-* &quot;-&quot;??_-;_-@_-"/>
  </numFmts>
  <fonts count="3" x14ac:knownFonts="1">
    <font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9" fontId="0" fillId="0" borderId="1" xfId="0" applyNumberFormat="1" applyBorder="1" applyAlignment="1">
      <alignment horizontal="center"/>
    </xf>
    <xf numFmtId="188" fontId="0" fillId="0" borderId="1" xfId="1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2">
    <cellStyle name="Comma" xfId="1" builtinId="3"/>
    <cellStyle name="Normal" xfId="0" builtinId="0"/>
  </cellStyles>
  <dxfs count="5">
    <dxf>
      <font>
        <color auto="1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AD85F-BA1A-4BBB-85AD-F2054B3529D9}">
  <dimension ref="A1:M10"/>
  <sheetViews>
    <sheetView tabSelected="1" zoomScale="78" workbookViewId="0">
      <selection activeCell="D13" sqref="D13"/>
    </sheetView>
  </sheetViews>
  <sheetFormatPr defaultRowHeight="13.8" x14ac:dyDescent="0.25"/>
  <cols>
    <col min="1" max="1" width="12.5" customWidth="1"/>
    <col min="2" max="2" width="13.3984375" customWidth="1"/>
    <col min="3" max="3" width="17.3984375" bestFit="1" customWidth="1"/>
    <col min="4" max="4" width="13.5" style="1" bestFit="1" customWidth="1"/>
    <col min="5" max="5" width="16.59765625" style="1" bestFit="1" customWidth="1"/>
    <col min="6" max="6" width="49.8984375" style="6" bestFit="1" customWidth="1"/>
    <col min="7" max="7" width="19" style="6" bestFit="1" customWidth="1"/>
    <col min="8" max="8" width="32.59765625" style="6" bestFit="1" customWidth="1"/>
    <col min="9" max="9" width="11.59765625" style="1" bestFit="1" customWidth="1"/>
    <col min="10" max="10" width="11.3984375" style="1" bestFit="1" customWidth="1"/>
    <col min="11" max="11" width="10.5" style="1" bestFit="1" customWidth="1"/>
    <col min="12" max="13" width="8.8984375" style="1"/>
  </cols>
  <sheetData>
    <row r="1" spans="1:13" ht="27.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9" t="s">
        <v>9</v>
      </c>
      <c r="K1" s="9" t="s">
        <v>10</v>
      </c>
      <c r="L1" s="8" t="s">
        <v>11</v>
      </c>
      <c r="M1" s="8" t="s">
        <v>12</v>
      </c>
    </row>
    <row r="2" spans="1:13" x14ac:dyDescent="0.25">
      <c r="A2" s="3" t="s">
        <v>13</v>
      </c>
      <c r="B2" s="3" t="s">
        <v>14</v>
      </c>
      <c r="C2" s="2" t="s">
        <v>15</v>
      </c>
      <c r="D2" s="12">
        <v>45926</v>
      </c>
      <c r="E2" s="3" t="s">
        <v>48</v>
      </c>
      <c r="F2" s="4" t="s">
        <v>42</v>
      </c>
      <c r="G2" s="4" t="s">
        <v>16</v>
      </c>
      <c r="H2" s="4" t="s">
        <v>17</v>
      </c>
      <c r="I2" s="10">
        <v>1</v>
      </c>
      <c r="J2" s="11">
        <f>138*7000</f>
        <v>966000</v>
      </c>
      <c r="K2" s="11">
        <v>960000</v>
      </c>
      <c r="L2" s="3" t="s">
        <v>18</v>
      </c>
      <c r="M2" s="3" t="s">
        <v>19</v>
      </c>
    </row>
    <row r="3" spans="1:13" x14ac:dyDescent="0.25">
      <c r="A3" s="3" t="s">
        <v>13</v>
      </c>
      <c r="B3" s="3" t="s">
        <v>20</v>
      </c>
      <c r="C3" s="2" t="s">
        <v>21</v>
      </c>
      <c r="D3" s="12">
        <v>45926</v>
      </c>
      <c r="E3" s="3" t="s">
        <v>48</v>
      </c>
      <c r="F3" s="4" t="s">
        <v>42</v>
      </c>
      <c r="G3" s="4" t="s">
        <v>16</v>
      </c>
      <c r="H3" s="4"/>
      <c r="I3" s="10">
        <v>1</v>
      </c>
      <c r="J3" s="11">
        <f>142*7000</f>
        <v>994000</v>
      </c>
      <c r="K3" s="11">
        <v>900000</v>
      </c>
      <c r="L3" s="3" t="s">
        <v>18</v>
      </c>
      <c r="M3" s="3" t="s">
        <v>19</v>
      </c>
    </row>
    <row r="4" spans="1:13" x14ac:dyDescent="0.25">
      <c r="A4" s="3" t="s">
        <v>13</v>
      </c>
      <c r="B4" s="3" t="s">
        <v>20</v>
      </c>
      <c r="C4" s="2" t="s">
        <v>22</v>
      </c>
      <c r="D4" s="12">
        <v>45926</v>
      </c>
      <c r="E4" s="3" t="s">
        <v>44</v>
      </c>
      <c r="F4" s="4" t="s">
        <v>43</v>
      </c>
      <c r="G4" s="4" t="s">
        <v>16</v>
      </c>
      <c r="H4" s="4" t="s">
        <v>23</v>
      </c>
      <c r="I4" s="10">
        <v>0.9</v>
      </c>
      <c r="J4" s="11">
        <v>0</v>
      </c>
      <c r="K4" s="11">
        <v>0</v>
      </c>
      <c r="L4" s="3" t="s">
        <v>18</v>
      </c>
      <c r="M4" s="3" t="s">
        <v>19</v>
      </c>
    </row>
    <row r="5" spans="1:13" x14ac:dyDescent="0.25">
      <c r="A5" s="3" t="s">
        <v>13</v>
      </c>
      <c r="B5" s="3" t="s">
        <v>24</v>
      </c>
      <c r="C5" s="2" t="s">
        <v>25</v>
      </c>
      <c r="D5" s="12">
        <v>45947</v>
      </c>
      <c r="E5" s="3" t="s">
        <v>44</v>
      </c>
      <c r="F5" s="5" t="s">
        <v>45</v>
      </c>
      <c r="G5" s="4" t="s">
        <v>16</v>
      </c>
      <c r="H5" s="4" t="s">
        <v>26</v>
      </c>
      <c r="I5" s="10">
        <v>0.9</v>
      </c>
      <c r="J5" s="11">
        <f>178*7000</f>
        <v>1246000</v>
      </c>
      <c r="K5" s="11">
        <f>98.82*7000</f>
        <v>691740</v>
      </c>
      <c r="L5" s="3" t="s">
        <v>18</v>
      </c>
      <c r="M5" s="3" t="s">
        <v>19</v>
      </c>
    </row>
    <row r="6" spans="1:13" x14ac:dyDescent="0.25">
      <c r="A6" s="3" t="s">
        <v>32</v>
      </c>
      <c r="B6" s="3" t="s">
        <v>27</v>
      </c>
      <c r="C6" s="2" t="s">
        <v>28</v>
      </c>
      <c r="D6" s="12">
        <v>45982</v>
      </c>
      <c r="E6" s="3" t="s">
        <v>38</v>
      </c>
      <c r="F6" s="4" t="s">
        <v>41</v>
      </c>
      <c r="G6" s="4" t="s">
        <v>30</v>
      </c>
      <c r="H6" s="4" t="s">
        <v>32</v>
      </c>
      <c r="I6" s="10">
        <v>0.2</v>
      </c>
      <c r="J6" s="11">
        <v>0</v>
      </c>
      <c r="K6" s="11">
        <v>0</v>
      </c>
      <c r="L6" s="3" t="s">
        <v>18</v>
      </c>
      <c r="M6" s="3" t="s">
        <v>31</v>
      </c>
    </row>
    <row r="7" spans="1:13" x14ac:dyDescent="0.25">
      <c r="A7" s="3" t="s">
        <v>32</v>
      </c>
      <c r="B7" s="3" t="s">
        <v>27</v>
      </c>
      <c r="C7" s="2" t="s">
        <v>33</v>
      </c>
      <c r="D7" s="12">
        <v>46003</v>
      </c>
      <c r="E7" s="3" t="s">
        <v>38</v>
      </c>
      <c r="F7" s="4" t="s">
        <v>49</v>
      </c>
      <c r="G7" s="4" t="s">
        <v>16</v>
      </c>
      <c r="H7" s="4" t="s">
        <v>16</v>
      </c>
      <c r="I7" s="10">
        <v>0.1</v>
      </c>
      <c r="J7" s="11">
        <v>0</v>
      </c>
      <c r="K7" s="11">
        <v>0</v>
      </c>
      <c r="L7" s="3" t="s">
        <v>18</v>
      </c>
      <c r="M7" s="3" t="s">
        <v>31</v>
      </c>
    </row>
    <row r="8" spans="1:13" x14ac:dyDescent="0.25">
      <c r="A8" s="3" t="s">
        <v>32</v>
      </c>
      <c r="B8" s="3" t="s">
        <v>27</v>
      </c>
      <c r="C8" s="2" t="s">
        <v>34</v>
      </c>
      <c r="D8" s="12" t="s">
        <v>16</v>
      </c>
      <c r="E8" s="3" t="s">
        <v>29</v>
      </c>
      <c r="F8" s="4" t="s">
        <v>35</v>
      </c>
      <c r="G8" s="4" t="s">
        <v>16</v>
      </c>
      <c r="H8" s="4" t="s">
        <v>16</v>
      </c>
      <c r="I8" s="10">
        <v>0.1</v>
      </c>
      <c r="J8" s="11">
        <v>0</v>
      </c>
      <c r="K8" s="11">
        <v>0</v>
      </c>
      <c r="L8" s="3" t="s">
        <v>18</v>
      </c>
      <c r="M8" s="3" t="s">
        <v>31</v>
      </c>
    </row>
    <row r="9" spans="1:13" x14ac:dyDescent="0.25">
      <c r="A9" s="3" t="s">
        <v>32</v>
      </c>
      <c r="B9" s="3" t="s">
        <v>27</v>
      </c>
      <c r="C9" s="2" t="s">
        <v>39</v>
      </c>
      <c r="D9" s="12" t="s">
        <v>16</v>
      </c>
      <c r="E9" s="3" t="s">
        <v>40</v>
      </c>
      <c r="F9" s="4" t="s">
        <v>46</v>
      </c>
      <c r="G9" s="4" t="s">
        <v>16</v>
      </c>
      <c r="H9" s="4" t="s">
        <v>16</v>
      </c>
      <c r="I9" s="10">
        <v>0.5</v>
      </c>
      <c r="J9" s="11">
        <v>0</v>
      </c>
      <c r="K9" s="11">
        <v>0</v>
      </c>
      <c r="L9" s="3" t="s">
        <v>18</v>
      </c>
      <c r="M9" s="3" t="s">
        <v>19</v>
      </c>
    </row>
    <row r="10" spans="1:13" x14ac:dyDescent="0.25">
      <c r="A10" s="3" t="s">
        <v>13</v>
      </c>
      <c r="B10" s="3" t="s">
        <v>36</v>
      </c>
      <c r="C10" s="2" t="s">
        <v>37</v>
      </c>
      <c r="D10" s="12">
        <v>46003</v>
      </c>
      <c r="E10" s="3" t="s">
        <v>47</v>
      </c>
      <c r="F10" s="4"/>
      <c r="G10" s="4" t="s">
        <v>16</v>
      </c>
      <c r="H10" s="4" t="s">
        <v>16</v>
      </c>
      <c r="I10" s="10">
        <v>0.5</v>
      </c>
      <c r="J10" s="11">
        <v>0</v>
      </c>
      <c r="K10" s="11">
        <v>0</v>
      </c>
      <c r="L10" s="3" t="s">
        <v>18</v>
      </c>
      <c r="M10" s="3" t="s">
        <v>19</v>
      </c>
    </row>
  </sheetData>
  <autoFilter ref="A1:M1" xr:uid="{FE8AD85F-BA1A-4BBB-85AD-F2054B3529D9}">
    <filterColumn colId="5" showButton="0"/>
    <filterColumn colId="6" showButton="0"/>
  </autoFilter>
  <conditionalFormatting sqref="M1:M1048576">
    <cfRule type="cellIs" dxfId="4" priority="1" operator="equal">
      <formula>"unknown"</formula>
    </cfRule>
    <cfRule type="cellIs" dxfId="3" priority="2" operator="equal">
      <formula>"Red"</formula>
    </cfRule>
    <cfRule type="cellIs" dxfId="2" priority="3" operator="equal">
      <formula>"Amber"</formula>
    </cfRule>
    <cfRule type="cellIs" dxfId="1" priority="4" operator="equal">
      <formula>"Green"</formula>
    </cfRule>
  </conditionalFormatting>
  <conditionalFormatting sqref="M8:M9">
    <cfRule type="cellIs" dxfId="0" priority="5" operator="equal">
      <formula>"Red"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3BFC54D1A9CC4EB5D30612C8AA6BF0" ma:contentTypeVersion="18" ma:contentTypeDescription="Create a new document." ma:contentTypeScope="" ma:versionID="8235c14c514966daefce87a24edb0353">
  <xsd:schema xmlns:xsd="http://www.w3.org/2001/XMLSchema" xmlns:xs="http://www.w3.org/2001/XMLSchema" xmlns:p="http://schemas.microsoft.com/office/2006/metadata/properties" xmlns:ns2="35f9683d-620c-4c48-8b30-9e042a5c4918" xmlns:ns3="6e30d55f-5bc4-4d70-bf94-9e829df3a4ed" targetNamespace="http://schemas.microsoft.com/office/2006/metadata/properties" ma:root="true" ma:fieldsID="f8a2772c45163671afa47c74b2e9fabb" ns2:_="" ns3:_="">
    <xsd:import namespace="35f9683d-620c-4c48-8b30-9e042a5c4918"/>
    <xsd:import namespace="6e30d55f-5bc4-4d70-bf94-9e829df3a4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Remar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f9683d-620c-4c48-8b30-9e042a5c49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ed748d9-e929-443b-8ee0-f34b567383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Remark" ma:index="24" nillable="true" ma:displayName="Remark" ma:format="Dropdown" ma:internalName="Remark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30d55f-5bc4-4d70-bf94-9e829df3a4e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bb7e4e74-f23c-456d-a93b-57c08980a7f1}" ma:internalName="TaxCatchAll" ma:showField="CatchAllData" ma:web="6e30d55f-5bc4-4d70-bf94-9e829df3a4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30d55f-5bc4-4d70-bf94-9e829df3a4ed" xsi:nil="true"/>
    <lcf76f155ced4ddcb4097134ff3c332f xmlns="35f9683d-620c-4c48-8b30-9e042a5c4918">
      <Terms xmlns="http://schemas.microsoft.com/office/infopath/2007/PartnerControls"/>
    </lcf76f155ced4ddcb4097134ff3c332f>
    <Remark xmlns="35f9683d-620c-4c48-8b30-9e042a5c4918" xsi:nil="true"/>
  </documentManagement>
</p:properties>
</file>

<file path=customXml/itemProps1.xml><?xml version="1.0" encoding="utf-8"?>
<ds:datastoreItem xmlns:ds="http://schemas.openxmlformats.org/officeDocument/2006/customXml" ds:itemID="{22301955-F63A-4F94-A0B4-F3A9B075DC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62B73A-9779-4706-98E5-2940A741E6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f9683d-620c-4c48-8b30-9e042a5c4918"/>
    <ds:schemaRef ds:uri="6e30d55f-5bc4-4d70-bf94-9e829df3a4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193553-D5ED-4431-9F71-7A4E01D62C0E}">
  <ds:schemaRefs>
    <ds:schemaRef ds:uri="http://schemas.microsoft.com/office/2006/metadata/properties"/>
    <ds:schemaRef ds:uri="http://schemas.microsoft.com/office/infopath/2007/PartnerControls"/>
    <ds:schemaRef ds:uri="6e30d55f-5bc4-4d70-bf94-9e829df3a4ed"/>
    <ds:schemaRef ds:uri="35f9683d-620c-4c48-8b30-9e042a5c4918"/>
  </ds:schemaRefs>
</ds:datastoreItem>
</file>

<file path=docMetadata/LabelInfo.xml><?xml version="1.0" encoding="utf-8"?>
<clbl:labelList xmlns:clbl="http://schemas.microsoft.com/office/2020/mipLabelMetadata">
  <clbl:label id="{c799a265-e452-471a-9f71-28c814d4acbc}" enabled="1" method="Standard" siteId="{45202dee-4088-4e8c-8ebd-c01f56740e8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LIKIT SAE-NGOW</dc:creator>
  <cp:keywords/>
  <dc:description/>
  <cp:lastModifiedBy>LIKIT SAE-NGOW</cp:lastModifiedBy>
  <cp:revision/>
  <dcterms:created xsi:type="dcterms:W3CDTF">2025-09-05T14:38:40Z</dcterms:created>
  <dcterms:modified xsi:type="dcterms:W3CDTF">2025-10-08T04:26:25Z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0x010100E73BFC54D1A9CC4EB5D30612C8AA6BF0</vt:lpwstr>
  </property>
  <property fmtid="{D5CDD505-2E9C-101B-9397-08002B2CF9AE}" pid="3" name="MediaServiceImageTags">
    <vt:lpwstr/>
  </property>
</Properties>
</file>