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39\Dropbox\PC\Downloads\"/>
    </mc:Choice>
  </mc:AlternateContent>
  <xr:revisionPtr revIDLastSave="0" documentId="13_ncr:1_{36DB5826-A2FB-4AD4-B1F4-52A4853983E0}" xr6:coauthVersionLast="47" xr6:coauthVersionMax="47" xr10:uidLastSave="{00000000-0000-0000-0000-000000000000}"/>
  <bookViews>
    <workbookView xWindow="-108" yWindow="-108" windowWidth="23256" windowHeight="12456" xr2:uid="{20B3C85F-827C-4786-A302-D0A782633AC5}"/>
  </bookViews>
  <sheets>
    <sheet name="Sheet7" sheetId="7" r:id="rId1"/>
  </sheets>
  <definedNames>
    <definedName name="_xlchart.v1.0" hidden="1">Sheet7!$E$2:$E$6</definedName>
    <definedName name="_xlchart.v1.1" hidden="1">Sheet7!$F$2:$F$6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7" l="1"/>
  <c r="G6" i="7"/>
  <c r="G5" i="7"/>
  <c r="G4" i="7"/>
  <c r="G3" i="7"/>
  <c r="G2" i="7"/>
  <c r="F3" i="7"/>
  <c r="B5" i="7"/>
  <c r="F4" i="7" s="1"/>
  <c r="F5" i="7" l="1"/>
  <c r="H4" i="7"/>
  <c r="F6" i="7"/>
  <c r="F2" i="7"/>
  <c r="B7" i="7"/>
</calcChain>
</file>

<file path=xl/sharedStrings.xml><?xml version="1.0" encoding="utf-8"?>
<sst xmlns="http://schemas.openxmlformats.org/spreadsheetml/2006/main" count="86" uniqueCount="43">
  <si>
    <t>WAGES</t>
  </si>
  <si>
    <t>MONEY FORM HOME</t>
  </si>
  <si>
    <t>SCHOLARSHIP</t>
  </si>
  <si>
    <t>GRANTS</t>
  </si>
  <si>
    <t>SAVINGS</t>
  </si>
  <si>
    <t>LOAN</t>
  </si>
  <si>
    <t>INCOME</t>
  </si>
  <si>
    <t>DISCRIPTION</t>
  </si>
  <si>
    <t>TYPE</t>
  </si>
  <si>
    <t>AMOUNT</t>
  </si>
  <si>
    <t>RENT</t>
  </si>
  <si>
    <t>INSURANCE</t>
  </si>
  <si>
    <t>LOAN REPAYMENT</t>
  </si>
  <si>
    <t>TUITUTION</t>
  </si>
  <si>
    <t>TRAVEL PAYMENT</t>
  </si>
  <si>
    <t>OTHER</t>
  </si>
  <si>
    <t>GROCERIES</t>
  </si>
  <si>
    <t>EATING OUTSIDE</t>
  </si>
  <si>
    <t>TELEPHONE</t>
  </si>
  <si>
    <t>BOOKS</t>
  </si>
  <si>
    <t>TRANSPORT</t>
  </si>
  <si>
    <t>CLOTHING</t>
  </si>
  <si>
    <t>EXPENSES</t>
  </si>
  <si>
    <t>FIXED</t>
  </si>
  <si>
    <t>FLEXIBLE</t>
  </si>
  <si>
    <t>-</t>
  </si>
  <si>
    <t>My Budget &amp; Expenses</t>
  </si>
  <si>
    <t>Where are my total expenses going?</t>
  </si>
  <si>
    <t>Total Budget</t>
  </si>
  <si>
    <t>Total Expenses</t>
  </si>
  <si>
    <t>Difference</t>
  </si>
  <si>
    <t>FOOD</t>
  </si>
  <si>
    <t>ENTERTAINENTMENT</t>
  </si>
  <si>
    <t>EDUCATION</t>
  </si>
  <si>
    <t>SUBTYPE</t>
  </si>
  <si>
    <t>ENTERTINMENT</t>
  </si>
  <si>
    <t>Column1</t>
  </si>
  <si>
    <t>Column2</t>
  </si>
  <si>
    <t>Column3</t>
  </si>
  <si>
    <t>Column4</t>
  </si>
  <si>
    <t>Column5</t>
  </si>
  <si>
    <t>Column6</t>
  </si>
  <si>
    <t>CATPGIRY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</si>
</sst>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4" tint="-0.249977111117893"/>
      <name val="Times New Roman"/>
      <family val="1"/>
    </font>
    <font>
      <sz val="11"/>
      <color theme="1"/>
      <name val="Times New Roman"/>
      <family val="1"/>
    </font>
    <font>
      <b/>
      <sz val="11"/>
      <color rgb="FF3F3F3F"/>
      <name val="Times New Roman"/>
      <family val="1"/>
    </font>
    <font>
      <sz val="11"/>
      <color theme="4" tint="0.79998168889431442"/>
      <name val="Arial"/>
      <family val="2"/>
    </font>
    <font>
      <sz val="11"/>
      <color theme="0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sz val="11"/>
      <color theme="4" tint="-0.249977111117893"/>
      <name val="Arial"/>
      <family val="2"/>
    </font>
    <font>
      <b/>
      <sz val="12"/>
      <color theme="4" tint="-0.249977111117893"/>
      <name val="Arial"/>
      <family val="2"/>
    </font>
    <font>
      <b/>
      <sz val="11"/>
      <color theme="4" tint="-0.249977111117893"/>
      <name val="Arial"/>
      <family val="2"/>
    </font>
    <font>
      <b/>
      <sz val="12"/>
      <color theme="0"/>
      <name val="Arial"/>
      <family val="2"/>
    </font>
    <font>
      <sz val="11"/>
      <color theme="0"/>
      <name val="Times New Roman"/>
      <family val="1"/>
    </font>
    <font>
      <b/>
      <sz val="10"/>
      <color theme="1"/>
      <name val="Times New Roman"/>
      <family val="1"/>
    </font>
  </fonts>
  <fills count="21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4"/>
        <bgColor theme="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 style="thick">
        <color theme="4" tint="0.79998168889431442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1" fillId="6" borderId="0" applyNumberFormat="0" applyBorder="0" applyAlignment="0" applyProtection="0"/>
  </cellStyleXfs>
  <cellXfs count="37">
    <xf numFmtId="0" fontId="0" fillId="0" borderId="0" xfId="0"/>
    <xf numFmtId="8" fontId="6" fillId="9" borderId="2" xfId="0" applyNumberFormat="1" applyFont="1" applyFill="1" applyBorder="1"/>
    <xf numFmtId="8" fontId="6" fillId="9" borderId="3" xfId="0" applyNumberFormat="1" applyFont="1" applyFill="1" applyBorder="1"/>
    <xf numFmtId="8" fontId="7" fillId="10" borderId="2" xfId="0" applyNumberFormat="1" applyFont="1" applyFill="1" applyBorder="1"/>
    <xf numFmtId="8" fontId="7" fillId="9" borderId="2" xfId="0" applyNumberFormat="1" applyFont="1" applyFill="1" applyBorder="1"/>
    <xf numFmtId="0" fontId="11" fillId="14" borderId="0" xfId="0" applyFont="1" applyFill="1" applyAlignment="1">
      <alignment vertical="center"/>
    </xf>
    <xf numFmtId="0" fontId="12" fillId="14" borderId="0" xfId="0" applyFont="1" applyFill="1" applyAlignment="1">
      <alignment horizontal="center" vertical="center"/>
    </xf>
    <xf numFmtId="0" fontId="11" fillId="15" borderId="0" xfId="0" applyFont="1" applyFill="1" applyAlignment="1">
      <alignment vertical="center"/>
    </xf>
    <xf numFmtId="38" fontId="13" fillId="17" borderId="8" xfId="0" applyNumberFormat="1" applyFont="1" applyFill="1" applyBorder="1" applyAlignment="1">
      <alignment horizontal="right" vertical="center"/>
    </xf>
    <xf numFmtId="0" fontId="12" fillId="14" borderId="0" xfId="0" applyFont="1" applyFill="1" applyAlignment="1">
      <alignment horizontal="center"/>
    </xf>
    <xf numFmtId="8" fontId="14" fillId="17" borderId="0" xfId="0" applyNumberFormat="1" applyFont="1" applyFill="1" applyAlignment="1">
      <alignment horizontal="center" vertical="center"/>
    </xf>
    <xf numFmtId="44" fontId="14" fillId="16" borderId="7" xfId="0" applyNumberFormat="1" applyFont="1" applyFill="1" applyBorder="1" applyAlignment="1">
      <alignment horizontal="center" vertical="center"/>
    </xf>
    <xf numFmtId="44" fontId="16" fillId="13" borderId="0" xfId="0" applyNumberFormat="1" applyFont="1" applyFill="1" applyAlignment="1">
      <alignment horizontal="center" vertical="center"/>
    </xf>
    <xf numFmtId="8" fontId="5" fillId="7" borderId="5" xfId="0" applyNumberFormat="1" applyFont="1" applyFill="1" applyBorder="1"/>
    <xf numFmtId="0" fontId="8" fillId="2" borderId="1" xfId="2" applyFont="1"/>
    <xf numFmtId="44" fontId="8" fillId="2" borderId="1" xfId="2" applyNumberFormat="1" applyFont="1"/>
    <xf numFmtId="8" fontId="5" fillId="8" borderId="5" xfId="0" applyNumberFormat="1" applyFont="1" applyFill="1" applyBorder="1"/>
    <xf numFmtId="8" fontId="7" fillId="9" borderId="6" xfId="0" applyNumberFormat="1" applyFont="1" applyFill="1" applyBorder="1"/>
    <xf numFmtId="0" fontId="3" fillId="11" borderId="0" xfId="0" applyFont="1" applyFill="1"/>
    <xf numFmtId="0" fontId="17" fillId="19" borderId="1" xfId="5" applyFont="1" applyFill="1" applyBorder="1"/>
    <xf numFmtId="9" fontId="5" fillId="20" borderId="0" xfId="1" applyFont="1" applyFill="1" applyAlignment="1">
      <alignment vertical="center"/>
    </xf>
    <xf numFmtId="0" fontId="0" fillId="18" borderId="4" xfId="0" applyFill="1" applyBorder="1"/>
    <xf numFmtId="0" fontId="1" fillId="6" borderId="0" xfId="6" applyAlignment="1">
      <alignment vertical="center"/>
    </xf>
    <xf numFmtId="9" fontId="1" fillId="3" borderId="0" xfId="3" applyNumberFormat="1" applyAlignment="1">
      <alignment vertical="center"/>
    </xf>
    <xf numFmtId="38" fontId="1" fillId="3" borderId="8" xfId="3" applyNumberFormat="1" applyBorder="1" applyAlignment="1">
      <alignment horizontal="right" vertical="center"/>
    </xf>
    <xf numFmtId="0" fontId="1" fillId="3" borderId="0" xfId="3" applyAlignment="1">
      <alignment vertical="center"/>
    </xf>
    <xf numFmtId="0" fontId="1" fillId="3" borderId="0" xfId="3"/>
    <xf numFmtId="0" fontId="1" fillId="6" borderId="0" xfId="6"/>
    <xf numFmtId="0" fontId="4" fillId="4" borderId="0" xfId="4" applyAlignment="1">
      <alignment vertical="center"/>
    </xf>
    <xf numFmtId="9" fontId="4" fillId="4" borderId="0" xfId="4" applyNumberFormat="1" applyAlignment="1">
      <alignment vertical="center"/>
    </xf>
    <xf numFmtId="38" fontId="4" fillId="4" borderId="8" xfId="4" applyNumberFormat="1" applyBorder="1" applyAlignment="1">
      <alignment horizontal="right" vertical="center"/>
    </xf>
    <xf numFmtId="0" fontId="18" fillId="6" borderId="1" xfId="6" applyFont="1" applyBorder="1"/>
    <xf numFmtId="0" fontId="18" fillId="6" borderId="0" xfId="6" applyFont="1" applyAlignment="1">
      <alignment vertical="center"/>
    </xf>
    <xf numFmtId="0" fontId="4" fillId="4" borderId="0" xfId="4"/>
    <xf numFmtId="0" fontId="9" fillId="12" borderId="0" xfId="0" applyFont="1" applyFill="1" applyAlignment="1">
      <alignment horizontal="center" vertical="center"/>
    </xf>
    <xf numFmtId="6" fontId="15" fillId="15" borderId="0" xfId="0" applyNumberFormat="1" applyFont="1" applyFill="1" applyAlignment="1">
      <alignment horizontal="center" vertical="center"/>
    </xf>
    <xf numFmtId="0" fontId="10" fillId="13" borderId="0" xfId="0" applyFont="1" applyFill="1" applyAlignment="1">
      <alignment horizontal="center" vertical="center"/>
    </xf>
  </cellXfs>
  <cellStyles count="7">
    <cellStyle name="20% - Accent1" xfId="3" builtinId="30"/>
    <cellStyle name="20% - Accent5" xfId="6" builtinId="46"/>
    <cellStyle name="Accent2" xfId="4" builtinId="33"/>
    <cellStyle name="Accent5" xfId="5" builtinId="45"/>
    <cellStyle name="Normal" xfId="0" builtinId="0"/>
    <cellStyle name="Output" xfId="2" builtinId="21"/>
    <cellStyle name="Percent" xfId="1" builtinId="5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F3F3F"/>
        <name val="Times New Roman"/>
        <family val="1"/>
        <scheme val="none"/>
      </font>
      <fill>
        <patternFill patternType="solid">
          <fgColor indexed="64"/>
          <bgColor rgb="FFF2F2F2"/>
        </patternFill>
      </fill>
      <border diagonalUp="0" diagonalDown="0">
        <left style="thin">
          <color rgb="FF3F3F3F"/>
        </left>
        <right style="thin">
          <color rgb="FF3F3F3F"/>
        </right>
        <top style="thin">
          <color rgb="FF3F3F3F"/>
        </top>
        <bottom style="thin">
          <color rgb="FF3F3F3F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F3F3F"/>
        <name val="Times New Roman"/>
        <family val="1"/>
        <scheme val="none"/>
      </font>
      <numFmt numFmtId="34" formatCode="_(&quot;$&quot;* #,##0.00_);_(&quot;$&quot;* \(#,##0.00\);_(&quot;$&quot;* &quot;-&quot;??_);_(@_)"/>
      <fill>
        <patternFill patternType="solid">
          <fgColor indexed="64"/>
          <bgColor rgb="FFF2F2F2"/>
        </patternFill>
      </fill>
      <border diagonalUp="0" diagonalDown="0">
        <left style="thin">
          <color rgb="FF3F3F3F"/>
        </left>
        <right style="thin">
          <color rgb="FF3F3F3F"/>
        </right>
        <top style="thin">
          <color rgb="FF3F3F3F"/>
        </top>
        <bottom style="thin">
          <color rgb="FF3F3F3F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Times New Roman"/>
        <family val="1"/>
        <scheme val="none"/>
      </font>
      <fill>
        <patternFill patternType="solid">
          <fgColor indexed="64"/>
          <bgColor theme="1"/>
        </patternFill>
      </fill>
      <border diagonalUp="0" diagonalDown="0">
        <left style="thin">
          <color rgb="FF3F3F3F"/>
        </left>
        <right style="thin">
          <color rgb="FF3F3F3F"/>
        </right>
        <top style="thin">
          <color rgb="FF3F3F3F"/>
        </top>
        <bottom style="thin">
          <color rgb="FF3F3F3F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Times New Roman"/>
        <family val="1"/>
        <scheme val="none"/>
      </font>
      <fill>
        <patternFill patternType="solid">
          <fgColor indexed="64"/>
          <bgColor theme="1"/>
        </patternFill>
      </fill>
      <border diagonalUp="0" diagonalDown="0">
        <left style="thin">
          <color rgb="FF3F3F3F"/>
        </left>
        <right style="thin">
          <color rgb="FF3F3F3F"/>
        </right>
        <top style="thin">
          <color rgb="FF3F3F3F"/>
        </top>
        <bottom style="thin">
          <color rgb="FF3F3F3F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Times New Roman"/>
        <family val="1"/>
        <scheme val="none"/>
      </font>
      <numFmt numFmtId="12" formatCode="&quot;$&quot;#,##0.00_);[Red]\(&quot;$&quot;#,##0.00\)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/>
        </bottom>
        <vertical/>
        <horizontal/>
      </border>
    </dxf>
    <dxf>
      <border outline="0">
        <left style="thin">
          <color theme="4"/>
        </left>
        <top style="thin">
          <color theme="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6" formatCode="#,##0_);[Red]\(#,##0\)"/>
      <alignment horizontal="right" vertical="center" textRotation="0" wrapText="0" indent="0" justifyLastLine="0" shrinkToFit="0" readingOrder="0"/>
      <border diagonalUp="0" diagonalDown="0">
        <left/>
        <right/>
        <top/>
        <bottom style="thick">
          <color theme="4" tint="0.79998168889431442"/>
        </bottom>
        <vertical/>
        <horizontal/>
      </border>
    </dxf>
    <dxf>
      <numFmt numFmtId="13" formatCode="0%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SUMMARY</a:t>
            </a:r>
          </a:p>
        </c:rich>
      </c:tx>
      <c:layout>
        <c:manualLayout>
          <c:xMode val="edge"/>
          <c:yMode val="edge"/>
          <c:x val="0.40601377952755907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Sheet7!$B$2</c:f>
              <c:strCache>
                <c:ptCount val="1"/>
                <c:pt idx="0">
                  <c:v>Total Budget</c:v>
                </c:pt>
              </c:strCache>
            </c:strRef>
          </c:tx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94E-4A5D-8318-7FA0AB3E83BD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50D-4DD6-B1B8-6E045A3D38F4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94E-4A5D-8318-7FA0AB3E83BD}"/>
              </c:ext>
            </c:extLst>
          </c:dPt>
          <c:dPt>
            <c:idx val="3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50D-4DD6-B1B8-6E045A3D38F4}"/>
              </c:ext>
            </c:extLst>
          </c:dPt>
          <c:dPt>
            <c:idx val="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794E-4A5D-8318-7FA0AB3E83BD}"/>
              </c:ext>
            </c:extLst>
          </c:dPt>
          <c:dLbls>
            <c:dLbl>
              <c:idx val="0"/>
              <c:layout>
                <c:manualLayout>
                  <c:x val="-8.1508712013407966E-2"/>
                  <c:y val="0.2426972149314669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7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+mn-cs"/>
                      </a:defRPr>
                    </a:pPr>
                    <a:r>
                      <a:rPr lang="en-US" sz="970" b="1" baseline="0">
                        <a:latin typeface="Times New Roman" panose="02020603050405020304" pitchFamily="18" charset="0"/>
                      </a:rPr>
                      <a:t>BUDJECT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7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794E-4A5D-8318-7FA0AB3E83BD}"/>
                </c:ext>
              </c:extLst>
            </c:dLbl>
            <c:dLbl>
              <c:idx val="2"/>
              <c:layout>
                <c:manualLayout>
                  <c:x val="-5.1281978306928509E-2"/>
                  <c:y val="-4.3361767279090115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7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970" b="1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EXPENSES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7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794E-4A5D-8318-7FA0AB3E83BD}"/>
                </c:ext>
              </c:extLst>
            </c:dLbl>
            <c:dLbl>
              <c:idx val="4"/>
              <c:layout>
                <c:manualLayout>
                  <c:x val="5.7749106662871776E-3"/>
                  <c:y val="3.8630067074948968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7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970" b="1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SAVINGS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7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794E-4A5D-8318-7FA0AB3E83B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7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numRef>
              <c:f>Sheet7!$A$3:$A$7</c:f>
              <c:numCache>
                <c:formatCode>General</c:formatCode>
                <c:ptCount val="5"/>
              </c:numCache>
            </c:numRef>
          </c:cat>
          <c:val>
            <c:numRef>
              <c:f>Sheet7!$B$3:$B$7</c:f>
              <c:numCache>
                <c:formatCode>General</c:formatCode>
                <c:ptCount val="5"/>
                <c:pt idx="0" formatCode="_(&quot;$&quot;* #,##0.00_);_(&quot;$&quot;* \(#,##0.00\);_(&quot;$&quot;* &quot;-&quot;??_);_(@_)">
                  <c:v>5610</c:v>
                </c:pt>
                <c:pt idx="1">
                  <c:v>0</c:v>
                </c:pt>
                <c:pt idx="2" formatCode="_(&quot;$&quot;* #,##0.00_);_(&quot;$&quot;* \(#,##0.00\);_(&quot;$&quot;* &quot;-&quot;??_);_(@_)">
                  <c:v>2955</c:v>
                </c:pt>
                <c:pt idx="3">
                  <c:v>0</c:v>
                </c:pt>
                <c:pt idx="4" formatCode="&quot;$&quot;#,##0.00_);[Red]\(&quot;$&quot;#,##0.00\)">
                  <c:v>2655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4E-4A5D-8318-7FA0AB3E83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_xlchart.v1.1</cx:f>
      </cx:numDim>
    </cx:data>
  </cx:chartData>
  <cx:chart>
    <cx:title pos="t" align="ctr" overlay="0">
      <cx:tx>
        <cx:txData>
          <cx:v>EXPENSES CHART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EXPENSES CHART</a:t>
          </a:r>
        </a:p>
      </cx:txPr>
    </cx:title>
    <cx:plotArea>
      <cx:plotAreaRegion>
        <cx:series layoutId="treemap" uniqueId="{60118CD1-6843-481B-8BE7-204FBC478913}">
          <cx:dataLabels pos="inEnd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22860</xdr:colOff>
      <xdr:row>0</xdr:row>
      <xdr:rowOff>106680</xdr:rowOff>
    </xdr:from>
    <xdr:to>
      <xdr:col>17</xdr:col>
      <xdr:colOff>0</xdr:colOff>
      <xdr:row>25</xdr:row>
      <xdr:rowOff>129540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85384698-82CB-3905-8D17-7C6C4784122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646920" y="106680"/>
              <a:ext cx="4328160" cy="47777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114300</xdr:colOff>
      <xdr:row>7</xdr:row>
      <xdr:rowOff>190500</xdr:rowOff>
    </xdr:from>
    <xdr:to>
      <xdr:col>9</xdr:col>
      <xdr:colOff>502920</xdr:colOff>
      <xdr:row>23</xdr:row>
      <xdr:rowOff>22860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2EE26E6-FAEA-1956-1A57-381D728F33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93245C9-5C41-498A-AAAA-6A9D40951B5F}" name="Table4" displayName="Table4" ref="F9:K10" insertRow="1" totalsRowShown="0" headerRowDxfId="13" dataDxfId="12" headerRowCellStyle="Accent2" dataCellStyle="Accent2">
  <autoFilter ref="F9:K10" xr:uid="{F93245C9-5C41-498A-AAAA-6A9D40951B5F}"/>
  <tableColumns count="6">
    <tableColumn id="1" xr3:uid="{E1F4FEA0-C0C5-41E6-B59B-0F9186A55C5E}" name="Column1" dataDxfId="11" dataCellStyle="Accent2"/>
    <tableColumn id="2" xr3:uid="{FE1C1BB8-3CDE-44B3-A3B3-D66A0CD59605}" name="Column2" dataDxfId="10" dataCellStyle="Accent2"/>
    <tableColumn id="3" xr3:uid="{9A001123-28C6-4078-AA56-BF5A675AC00A}" name="Column3" dataDxfId="9" dataCellStyle="Accent2"/>
    <tableColumn id="4" xr3:uid="{B76492F8-6CB4-4AA0-BD68-A442387019C2}" name="Column4" dataDxfId="8" dataCellStyle="Accent2"/>
    <tableColumn id="5" xr3:uid="{7C658569-7187-4525-916B-6F9AD820CB9F}" name="Column5" dataDxfId="7" dataCellStyle="Accent2"/>
    <tableColumn id="6" xr3:uid="{CA8E8511-1336-4E92-8B56-04EE1E45E3A9}" name="Column6" dataCellStyle="Accent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0E490FA-E177-4B96-9D61-945C41B94571}" name="Table5" displayName="Table5" ref="A9:E10" totalsRowShown="0" headerRowDxfId="6" tableBorderDxfId="5">
  <autoFilter ref="A9:E10" xr:uid="{50E490FA-E177-4B96-9D61-945C41B94571}"/>
  <tableColumns count="5">
    <tableColumn id="1" xr3:uid="{AE8EC595-6772-44BA-9DBA-B869AB72D565}" name="DISCRIPTION" dataDxfId="4"/>
    <tableColumn id="2" xr3:uid="{BE66EE2F-7627-4D73-882B-DB9A19998B2C}" name="CATPGIRY" dataDxfId="3" dataCellStyle="Accent5"/>
    <tableColumn id="3" xr3:uid="{051F0D40-01E1-422F-BAF8-C60E4EEF329B}" name="TYPE" dataDxfId="2" dataCellStyle="Accent5"/>
    <tableColumn id="4" xr3:uid="{24D24A75-6FFF-490A-9E07-E319A1B79A11}" name="AMOUNT" dataDxfId="1" dataCellStyle="Output"/>
    <tableColumn id="5" xr3:uid="{5B3D0337-B7A7-499B-AF81-1FE776BC0E6A}" name="SUBTYPE" dataDxfId="0" dataCellStyle="Output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C9B60-8231-4543-BED2-91E38B19BFB8}">
  <dimension ref="A1:T29"/>
  <sheetViews>
    <sheetView tabSelected="1" workbookViewId="0">
      <selection activeCell="A4" sqref="A4"/>
    </sheetView>
  </sheetViews>
  <sheetFormatPr defaultRowHeight="14.4" x14ac:dyDescent="0.3"/>
  <cols>
    <col min="1" max="1" width="22.6640625" customWidth="1"/>
    <col min="2" max="2" width="12.5546875" customWidth="1"/>
    <col min="3" max="3" width="10.44140625" customWidth="1"/>
    <col min="4" max="4" width="16.44140625" customWidth="1"/>
    <col min="5" max="5" width="27.6640625" customWidth="1"/>
    <col min="6" max="11" width="10.109375" customWidth="1"/>
  </cols>
  <sheetData>
    <row r="1" spans="1:20" x14ac:dyDescent="0.3">
      <c r="A1" s="34" t="s">
        <v>26</v>
      </c>
      <c r="B1" s="34"/>
      <c r="C1" s="34"/>
      <c r="D1" s="36" t="s">
        <v>27</v>
      </c>
      <c r="E1" s="36"/>
      <c r="F1" s="36"/>
      <c r="G1" s="36"/>
      <c r="H1" s="36"/>
      <c r="I1" s="36"/>
      <c r="J1" s="36"/>
      <c r="K1" s="27"/>
      <c r="L1" s="27"/>
      <c r="M1" s="27"/>
      <c r="N1" s="27"/>
      <c r="O1" s="27"/>
      <c r="P1" s="27"/>
      <c r="Q1" s="27"/>
      <c r="R1" s="27"/>
      <c r="S1" s="27"/>
    </row>
    <row r="2" spans="1:20" ht="15" thickBot="1" x14ac:dyDescent="0.35">
      <c r="A2" s="5"/>
      <c r="B2" s="6" t="s">
        <v>28</v>
      </c>
      <c r="C2" s="5"/>
      <c r="D2" s="22"/>
      <c r="E2" s="31" t="s">
        <v>15</v>
      </c>
      <c r="F2" s="20">
        <f>SUM(D17,D18,D22,D28)/B5</f>
        <v>6.9373942470389166E-2</v>
      </c>
      <c r="G2" s="8">
        <f>SUM(D17,D18,D22,D28)</f>
        <v>205</v>
      </c>
      <c r="H2" s="7"/>
      <c r="I2" s="7"/>
      <c r="J2" s="7"/>
      <c r="K2" s="27"/>
      <c r="L2" s="27"/>
      <c r="M2" s="27"/>
      <c r="N2" s="27"/>
      <c r="O2" s="27"/>
      <c r="P2" s="27"/>
      <c r="Q2" s="27"/>
      <c r="R2" s="27"/>
      <c r="S2" s="27"/>
    </row>
    <row r="3" spans="1:20" ht="16.8" thickTop="1" thickBot="1" x14ac:dyDescent="0.35">
      <c r="A3" s="5"/>
      <c r="B3" s="11">
        <f>SUM(D11:D16)</f>
        <v>5610</v>
      </c>
      <c r="C3" s="5"/>
      <c r="D3" s="22"/>
      <c r="E3" s="32" t="s">
        <v>33</v>
      </c>
      <c r="F3" s="20">
        <f>SUM(D20,D26)/B5</f>
        <v>0.32148900169204736</v>
      </c>
      <c r="G3" s="8">
        <f>SUM(D20,D26)</f>
        <v>950</v>
      </c>
      <c r="H3" s="7"/>
      <c r="I3" s="7"/>
      <c r="J3" s="7"/>
      <c r="K3" s="27"/>
      <c r="L3" s="27"/>
      <c r="M3" s="27"/>
      <c r="N3" s="27"/>
      <c r="O3" s="27"/>
      <c r="P3" s="27"/>
      <c r="Q3" s="27"/>
      <c r="R3" s="27"/>
      <c r="S3" s="27"/>
    </row>
    <row r="4" spans="1:20" ht="15.6" thickTop="1" thickBot="1" x14ac:dyDescent="0.35">
      <c r="A4" s="5"/>
      <c r="B4" s="9" t="s">
        <v>29</v>
      </c>
      <c r="C4" s="5"/>
      <c r="D4" s="22"/>
      <c r="E4" s="32" t="s">
        <v>5</v>
      </c>
      <c r="F4" s="20">
        <f>SUM(D19)/B5</f>
        <v>3.3840947546531303E-2</v>
      </c>
      <c r="G4" s="8">
        <f>SUM(D19)</f>
        <v>100</v>
      </c>
      <c r="H4" s="35">
        <f>B5</f>
        <v>2955</v>
      </c>
      <c r="I4" s="35"/>
      <c r="J4" s="35"/>
      <c r="K4" s="27"/>
      <c r="L4" s="27"/>
      <c r="M4" s="27"/>
      <c r="N4" s="27"/>
      <c r="O4" s="27"/>
      <c r="P4" s="27"/>
      <c r="Q4" s="27"/>
      <c r="R4" s="27"/>
      <c r="S4" s="27"/>
    </row>
    <row r="5" spans="1:20" ht="16.8" thickTop="1" thickBot="1" x14ac:dyDescent="0.35">
      <c r="A5" s="5"/>
      <c r="B5" s="12">
        <f>SUM(D17:D28)</f>
        <v>2955</v>
      </c>
      <c r="C5" s="5"/>
      <c r="D5" s="22"/>
      <c r="E5" s="32" t="s">
        <v>20</v>
      </c>
      <c r="F5" s="20">
        <f>SUM(D21,D27)/B5</f>
        <v>0.33840947546531303</v>
      </c>
      <c r="G5" s="8">
        <f>SUM(D21,D27)</f>
        <v>1000</v>
      </c>
      <c r="H5" s="35"/>
      <c r="I5" s="35"/>
      <c r="J5" s="35"/>
      <c r="K5" s="27"/>
      <c r="L5" s="27"/>
      <c r="M5" s="27"/>
      <c r="N5" s="27"/>
      <c r="O5" s="27"/>
      <c r="P5" s="27"/>
      <c r="Q5" s="27"/>
      <c r="R5" s="27"/>
      <c r="S5" s="27"/>
    </row>
    <row r="6" spans="1:20" ht="15.6" thickTop="1" thickBot="1" x14ac:dyDescent="0.35">
      <c r="A6" s="5"/>
      <c r="B6" s="6" t="s">
        <v>30</v>
      </c>
      <c r="C6" s="5"/>
      <c r="D6" s="22"/>
      <c r="E6" s="32" t="s">
        <v>35</v>
      </c>
      <c r="F6" s="20">
        <f>SUM(D25)/B5</f>
        <v>0.13536379018612521</v>
      </c>
      <c r="G6" s="8">
        <f>SUM(D25)</f>
        <v>400</v>
      </c>
      <c r="H6" s="7"/>
      <c r="I6" s="7"/>
      <c r="J6" s="7"/>
      <c r="K6" s="27"/>
      <c r="L6" s="27"/>
      <c r="M6" s="27"/>
      <c r="N6" s="27"/>
      <c r="O6" s="27"/>
      <c r="P6" s="27"/>
      <c r="Q6" s="27"/>
      <c r="R6" s="27"/>
      <c r="S6" s="27"/>
    </row>
    <row r="7" spans="1:20" ht="16.8" thickTop="1" thickBot="1" x14ac:dyDescent="0.35">
      <c r="A7" s="5"/>
      <c r="B7" s="10">
        <f>B3-B5</f>
        <v>2655</v>
      </c>
      <c r="C7" s="5"/>
      <c r="D7" s="22"/>
      <c r="E7" s="22"/>
      <c r="F7" s="23"/>
      <c r="G7" s="24"/>
      <c r="H7" s="24"/>
      <c r="I7" s="25"/>
      <c r="J7" s="25"/>
      <c r="K7" s="27"/>
      <c r="L7" s="27"/>
      <c r="M7" s="27"/>
      <c r="N7" s="27"/>
      <c r="O7" s="27"/>
      <c r="P7" s="27"/>
      <c r="Q7" s="27"/>
      <c r="R7" s="27"/>
      <c r="S7" s="27"/>
    </row>
    <row r="8" spans="1:20" ht="15.6" thickTop="1" thickBot="1" x14ac:dyDescent="0.35">
      <c r="A8" s="28"/>
      <c r="B8" s="28"/>
      <c r="C8" s="28"/>
      <c r="D8" s="28"/>
      <c r="E8" s="28"/>
      <c r="F8" s="29"/>
      <c r="G8" s="30"/>
      <c r="H8" s="28"/>
      <c r="I8" s="28"/>
      <c r="J8" s="28"/>
      <c r="K8" s="26"/>
      <c r="R8" s="27"/>
      <c r="S8" s="33"/>
      <c r="T8" s="33"/>
    </row>
    <row r="9" spans="1:20" ht="15.6" thickTop="1" thickBot="1" x14ac:dyDescent="0.35">
      <c r="A9" s="18" t="s">
        <v>7</v>
      </c>
      <c r="B9" s="18" t="s">
        <v>42</v>
      </c>
      <c r="C9" s="18" t="s">
        <v>8</v>
      </c>
      <c r="D9" s="18" t="s">
        <v>9</v>
      </c>
      <c r="E9" s="18" t="s">
        <v>34</v>
      </c>
      <c r="F9" s="29" t="s">
        <v>36</v>
      </c>
      <c r="G9" s="30" t="s">
        <v>37</v>
      </c>
      <c r="H9" s="28" t="s">
        <v>38</v>
      </c>
      <c r="I9" s="28" t="s">
        <v>39</v>
      </c>
      <c r="J9" s="28" t="s">
        <v>40</v>
      </c>
      <c r="K9" s="33" t="s">
        <v>41</v>
      </c>
      <c r="R9" s="27"/>
      <c r="S9" s="33"/>
      <c r="T9" s="33"/>
    </row>
    <row r="10" spans="1:20" ht="15.6" thickTop="1" thickBot="1" x14ac:dyDescent="0.35">
      <c r="A10" s="17" t="s">
        <v>21</v>
      </c>
      <c r="B10" s="19" t="s">
        <v>22</v>
      </c>
      <c r="C10" s="19" t="s">
        <v>24</v>
      </c>
      <c r="D10" s="15">
        <v>300</v>
      </c>
      <c r="E10" s="14" t="s">
        <v>15</v>
      </c>
      <c r="F10" s="29"/>
      <c r="G10" s="30"/>
      <c r="H10" s="28"/>
      <c r="I10" s="28"/>
      <c r="J10" s="28"/>
      <c r="K10" s="33"/>
      <c r="R10" s="27"/>
      <c r="S10" s="33"/>
      <c r="T10" s="33"/>
    </row>
    <row r="11" spans="1:20" ht="15" thickTop="1" x14ac:dyDescent="0.3">
      <c r="A11" s="13" t="s">
        <v>0</v>
      </c>
      <c r="B11" s="19" t="s">
        <v>6</v>
      </c>
      <c r="C11" s="19" t="s">
        <v>25</v>
      </c>
      <c r="D11" s="15">
        <v>10</v>
      </c>
      <c r="E11" s="14"/>
      <c r="F11" s="33"/>
      <c r="G11" s="33"/>
      <c r="H11" s="33"/>
      <c r="I11" s="33"/>
      <c r="J11" s="33"/>
      <c r="K11" s="33"/>
      <c r="R11" s="27"/>
      <c r="S11" s="33"/>
      <c r="T11" s="33"/>
    </row>
    <row r="12" spans="1:20" x14ac:dyDescent="0.3">
      <c r="A12" s="21" t="s">
        <v>5</v>
      </c>
      <c r="B12" s="19" t="s">
        <v>6</v>
      </c>
      <c r="C12" s="19" t="s">
        <v>25</v>
      </c>
      <c r="D12" s="15">
        <v>100</v>
      </c>
      <c r="E12" s="14"/>
      <c r="F12" s="33"/>
      <c r="G12" s="33"/>
      <c r="H12" s="33"/>
      <c r="I12" s="33"/>
      <c r="J12" s="33"/>
      <c r="K12" s="33"/>
      <c r="R12" s="27"/>
      <c r="S12" s="33"/>
      <c r="T12" s="33"/>
    </row>
    <row r="13" spans="1:20" x14ac:dyDescent="0.3">
      <c r="A13" s="16" t="s">
        <v>1</v>
      </c>
      <c r="B13" s="19" t="s">
        <v>6</v>
      </c>
      <c r="C13" s="19" t="s">
        <v>25</v>
      </c>
      <c r="D13" s="15">
        <v>2000</v>
      </c>
      <c r="E13" s="14"/>
      <c r="F13" s="33"/>
      <c r="G13" s="33"/>
      <c r="H13" s="33"/>
      <c r="I13" s="33"/>
      <c r="J13" s="33"/>
      <c r="K13" s="33"/>
      <c r="R13" s="27"/>
      <c r="S13" s="33"/>
      <c r="T13" s="33"/>
    </row>
    <row r="14" spans="1:20" x14ac:dyDescent="0.3">
      <c r="A14" s="13" t="s">
        <v>2</v>
      </c>
      <c r="B14" s="19" t="s">
        <v>6</v>
      </c>
      <c r="C14" s="19" t="s">
        <v>25</v>
      </c>
      <c r="D14" s="15">
        <v>500</v>
      </c>
      <c r="E14" s="14"/>
      <c r="F14" s="33"/>
      <c r="G14" s="33"/>
      <c r="H14" s="33"/>
      <c r="I14" s="33"/>
      <c r="J14" s="33"/>
      <c r="K14" s="33"/>
      <c r="R14" s="27"/>
      <c r="S14" s="33"/>
      <c r="T14" s="33"/>
    </row>
    <row r="15" spans="1:20" x14ac:dyDescent="0.3">
      <c r="A15" s="16" t="s">
        <v>3</v>
      </c>
      <c r="B15" s="19" t="s">
        <v>6</v>
      </c>
      <c r="C15" s="19" t="s">
        <v>25</v>
      </c>
      <c r="D15" s="15">
        <v>1500</v>
      </c>
      <c r="E15" s="14"/>
      <c r="F15" s="33"/>
      <c r="G15" s="33"/>
      <c r="H15" s="33"/>
      <c r="I15" s="33"/>
      <c r="J15" s="33"/>
      <c r="K15" s="33"/>
      <c r="R15" s="27"/>
      <c r="S15" s="33"/>
      <c r="T15" s="33"/>
    </row>
    <row r="16" spans="1:20" x14ac:dyDescent="0.3">
      <c r="A16" s="13" t="s">
        <v>4</v>
      </c>
      <c r="B16" s="19" t="s">
        <v>6</v>
      </c>
      <c r="C16" s="19"/>
      <c r="D16" s="15">
        <v>1500</v>
      </c>
      <c r="E16" s="14"/>
      <c r="F16" s="33"/>
      <c r="G16" s="33"/>
      <c r="H16" s="33"/>
      <c r="I16" s="33"/>
      <c r="J16" s="33"/>
      <c r="K16" s="33"/>
      <c r="R16" s="27"/>
      <c r="S16" s="33"/>
      <c r="T16" s="33"/>
    </row>
    <row r="17" spans="1:20" x14ac:dyDescent="0.3">
      <c r="A17" s="1" t="s">
        <v>10</v>
      </c>
      <c r="B17" s="19" t="s">
        <v>22</v>
      </c>
      <c r="C17" s="19" t="s">
        <v>23</v>
      </c>
      <c r="D17" s="15">
        <v>5</v>
      </c>
      <c r="E17" s="14" t="s">
        <v>15</v>
      </c>
      <c r="F17" s="33"/>
      <c r="G17" s="33"/>
      <c r="H17" s="33"/>
      <c r="I17" s="33"/>
      <c r="J17" s="33"/>
      <c r="K17" s="33"/>
      <c r="R17" s="27"/>
      <c r="S17" s="33"/>
      <c r="T17" s="33"/>
    </row>
    <row r="18" spans="1:20" x14ac:dyDescent="0.3">
      <c r="A18" s="1" t="s">
        <v>11</v>
      </c>
      <c r="B18" s="19" t="s">
        <v>22</v>
      </c>
      <c r="C18" s="19" t="s">
        <v>23</v>
      </c>
      <c r="D18" s="15">
        <v>150</v>
      </c>
      <c r="E18" s="14" t="s">
        <v>15</v>
      </c>
      <c r="F18" s="33"/>
      <c r="G18" s="33"/>
      <c r="H18" s="33"/>
      <c r="I18" s="33"/>
      <c r="J18" s="33"/>
      <c r="K18" s="33"/>
      <c r="R18" s="27"/>
      <c r="S18" s="33"/>
      <c r="T18" s="33"/>
    </row>
    <row r="19" spans="1:20" x14ac:dyDescent="0.3">
      <c r="A19" s="1" t="s">
        <v>12</v>
      </c>
      <c r="B19" s="19" t="s">
        <v>22</v>
      </c>
      <c r="C19" s="19" t="s">
        <v>23</v>
      </c>
      <c r="D19" s="15">
        <v>100</v>
      </c>
      <c r="E19" s="14" t="s">
        <v>5</v>
      </c>
      <c r="F19" s="33"/>
      <c r="G19" s="33"/>
      <c r="H19" s="33"/>
      <c r="I19" s="33"/>
      <c r="J19" s="33"/>
      <c r="K19" s="33"/>
      <c r="R19" s="27"/>
      <c r="S19" s="33"/>
      <c r="T19" s="33"/>
    </row>
    <row r="20" spans="1:20" x14ac:dyDescent="0.3">
      <c r="A20" s="1" t="s">
        <v>13</v>
      </c>
      <c r="B20" s="19" t="s">
        <v>22</v>
      </c>
      <c r="C20" s="19" t="s">
        <v>23</v>
      </c>
      <c r="D20" s="15">
        <v>500</v>
      </c>
      <c r="E20" s="14" t="s">
        <v>33</v>
      </c>
      <c r="F20" s="33"/>
      <c r="G20" s="33"/>
      <c r="H20" s="33"/>
      <c r="I20" s="33"/>
      <c r="J20" s="33"/>
      <c r="K20" s="33"/>
      <c r="R20" s="27"/>
      <c r="S20" s="33"/>
      <c r="T20" s="33"/>
    </row>
    <row r="21" spans="1:20" x14ac:dyDescent="0.3">
      <c r="A21" s="1" t="s">
        <v>14</v>
      </c>
      <c r="B21" s="19" t="s">
        <v>22</v>
      </c>
      <c r="C21" s="19" t="s">
        <v>23</v>
      </c>
      <c r="D21" s="15">
        <v>600</v>
      </c>
      <c r="E21" s="14" t="s">
        <v>20</v>
      </c>
      <c r="F21" s="33"/>
      <c r="G21" s="33"/>
      <c r="H21" s="33"/>
      <c r="I21" s="33"/>
      <c r="J21" s="33"/>
      <c r="K21" s="33"/>
      <c r="R21" s="27"/>
      <c r="S21" s="33"/>
      <c r="T21" s="33"/>
    </row>
    <row r="22" spans="1:20" x14ac:dyDescent="0.3">
      <c r="A22" s="2" t="s">
        <v>15</v>
      </c>
      <c r="B22" s="19" t="s">
        <v>22</v>
      </c>
      <c r="C22" s="19" t="s">
        <v>23</v>
      </c>
      <c r="D22" s="15">
        <v>50</v>
      </c>
      <c r="E22" s="14" t="s">
        <v>15</v>
      </c>
      <c r="F22" s="33"/>
      <c r="G22" s="33"/>
      <c r="H22" s="33"/>
      <c r="I22" s="33"/>
      <c r="J22" s="33"/>
      <c r="K22" s="33"/>
      <c r="R22" s="27"/>
      <c r="S22" s="33"/>
      <c r="T22" s="33"/>
    </row>
    <row r="23" spans="1:20" x14ac:dyDescent="0.3">
      <c r="A23" s="3" t="s">
        <v>16</v>
      </c>
      <c r="B23" s="19" t="s">
        <v>22</v>
      </c>
      <c r="C23" s="19" t="s">
        <v>24</v>
      </c>
      <c r="D23" s="15">
        <v>200</v>
      </c>
      <c r="E23" s="14" t="s">
        <v>31</v>
      </c>
      <c r="F23" s="33"/>
      <c r="G23" s="33"/>
      <c r="H23" s="33"/>
      <c r="I23" s="33"/>
      <c r="J23" s="33"/>
      <c r="K23" s="33"/>
      <c r="R23" s="27"/>
      <c r="S23" s="33"/>
      <c r="T23" s="33"/>
    </row>
    <row r="24" spans="1:20" x14ac:dyDescent="0.3">
      <c r="A24" s="4" t="s">
        <v>17</v>
      </c>
      <c r="B24" s="19" t="s">
        <v>22</v>
      </c>
      <c r="C24" s="19" t="s">
        <v>24</v>
      </c>
      <c r="D24" s="15">
        <v>100</v>
      </c>
      <c r="E24" s="14" t="s">
        <v>31</v>
      </c>
      <c r="F24" s="33"/>
      <c r="G24" s="33"/>
      <c r="H24" s="33"/>
      <c r="I24" s="33"/>
      <c r="J24" s="33"/>
      <c r="K24" s="33"/>
      <c r="R24" s="27"/>
      <c r="S24" s="33"/>
      <c r="T24" s="33"/>
    </row>
    <row r="25" spans="1:20" x14ac:dyDescent="0.3">
      <c r="A25" s="3" t="s">
        <v>18</v>
      </c>
      <c r="B25" s="19" t="s">
        <v>22</v>
      </c>
      <c r="C25" s="19" t="s">
        <v>24</v>
      </c>
      <c r="D25" s="15">
        <v>400</v>
      </c>
      <c r="E25" s="14" t="s">
        <v>32</v>
      </c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27"/>
    </row>
    <row r="26" spans="1:20" x14ac:dyDescent="0.3">
      <c r="A26" s="4" t="s">
        <v>19</v>
      </c>
      <c r="B26" s="19" t="s">
        <v>22</v>
      </c>
      <c r="C26" s="19" t="s">
        <v>24</v>
      </c>
      <c r="D26" s="15">
        <v>450</v>
      </c>
      <c r="E26" s="14" t="s">
        <v>33</v>
      </c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27"/>
    </row>
    <row r="27" spans="1:20" x14ac:dyDescent="0.3">
      <c r="A27" s="3" t="s">
        <v>20</v>
      </c>
      <c r="B27" s="19" t="s">
        <v>22</v>
      </c>
      <c r="C27" s="19" t="s">
        <v>24</v>
      </c>
      <c r="D27" s="15">
        <v>400</v>
      </c>
      <c r="E27" s="14" t="s">
        <v>20</v>
      </c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27"/>
    </row>
    <row r="28" spans="1:20" x14ac:dyDescent="0.3">
      <c r="A28" s="17"/>
      <c r="B28" s="19"/>
      <c r="C28" s="19"/>
      <c r="D28" s="15"/>
      <c r="E28" s="14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27"/>
    </row>
    <row r="29" spans="1:20" x14ac:dyDescent="0.3"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27"/>
    </row>
  </sheetData>
  <mergeCells count="3">
    <mergeCell ref="A1:C1"/>
    <mergeCell ref="H4:J5"/>
    <mergeCell ref="D1:J1"/>
  </mergeCells>
  <conditionalFormatting sqref="B11:D28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2:F7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9:K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:D10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91939</dc:creator>
  <cp:lastModifiedBy>91939</cp:lastModifiedBy>
  <dcterms:created xsi:type="dcterms:W3CDTF">2023-03-28T05:19:24Z</dcterms:created>
  <dcterms:modified xsi:type="dcterms:W3CDTF">2023-03-28T08:49:47Z</dcterms:modified>
</cp:coreProperties>
</file>