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minimized="1" xWindow="0" yWindow="0" windowWidth="25600" windowHeight="1748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Sheet1!$A$1:$E$53</definedName>
    <definedName name="DEATHS">Sheet2!$A$1:$B$53</definedName>
    <definedName name="POP">Sheet3!$A$1:$B$53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2" i="2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<sst xmlns="http://schemas.openxmlformats.org/spreadsheetml/2006/main" count="165" uniqueCount="57">
  <si>
    <t>state</t>
  </si>
  <si>
    <t>drunk driving deaths</t>
  </si>
  <si>
    <t>2012 Population</t>
  </si>
  <si>
    <t>Drunk driving deaths per capita</t>
  </si>
  <si>
    <t>drunk driving deaths per 100,000</t>
  </si>
  <si>
    <t>Dist. of Columbia</t>
  </si>
  <si>
    <t>New York</t>
  </si>
  <si>
    <t>Massachusetts</t>
  </si>
  <si>
    <t>Maine</t>
  </si>
  <si>
    <t>Utah</t>
  </si>
  <si>
    <t>Minnesota</t>
  </si>
  <si>
    <t>California</t>
  </si>
  <si>
    <t>New Hampshire</t>
  </si>
  <si>
    <t>Illinois</t>
  </si>
  <si>
    <t>New Jersey</t>
  </si>
  <si>
    <t>Washington</t>
  </si>
  <si>
    <t>Rhode Island</t>
  </si>
  <si>
    <t>Nebraska</t>
  </si>
  <si>
    <t>Oregon</t>
  </si>
  <si>
    <t>Nevada</t>
  </si>
  <si>
    <t>Connecticut</t>
  </si>
  <si>
    <t>Michigan</t>
  </si>
  <si>
    <t>Iowa</t>
  </si>
  <si>
    <t>Virginia</t>
  </si>
  <si>
    <t>Ohio</t>
  </si>
  <si>
    <t>Maryland</t>
  </si>
  <si>
    <t>Puerto Rico</t>
  </si>
  <si>
    <t>Georgia</t>
  </si>
  <si>
    <t>Alaska</t>
  </si>
  <si>
    <t>Vermont</t>
  </si>
  <si>
    <t>Colorado</t>
  </si>
  <si>
    <t>Idaho</t>
  </si>
  <si>
    <t>Hawaii</t>
  </si>
  <si>
    <t>Indiana</t>
  </si>
  <si>
    <t>Pennsylvania</t>
  </si>
  <si>
    <t>Arizona</t>
  </si>
  <si>
    <t>Wisconsin</t>
  </si>
  <si>
    <t>Florida</t>
  </si>
  <si>
    <t>Kansas</t>
  </si>
  <si>
    <t>North Carolina</t>
  </si>
  <si>
    <t>Kentucky</t>
  </si>
  <si>
    <t>South Dakota</t>
  </si>
  <si>
    <t>Tennessee</t>
  </si>
  <si>
    <t>Missouri</t>
  </si>
  <si>
    <t>Delaware</t>
  </si>
  <si>
    <t>Texas</t>
  </si>
  <si>
    <t>West Virginia</t>
  </si>
  <si>
    <t>Louisiana</t>
  </si>
  <si>
    <t>Mississippi</t>
  </si>
  <si>
    <t>New Mexico</t>
  </si>
  <si>
    <t>Arkansas</t>
  </si>
  <si>
    <t>Alabama</t>
  </si>
  <si>
    <t>Oklahoma</t>
  </si>
  <si>
    <t>Wyoming</t>
  </si>
  <si>
    <t>South Carolina</t>
  </si>
  <si>
    <t>Montana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</si>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</sst>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72" formatCode="0.000E+00;\_x0000_"/>
  </numFmts>
  <fonts count="5" x14ac:knownFonts="1">
    <font>
      <sz val="12"/>
      <color theme="1"/>
      <name val="Calibri"/>
      <family val="2"/>
      <scheme val="minor"/>
    </font>
    <font>
      <sz val="13"/>
      <color rgb="FF000000"/>
      <name val="Verdana"/>
    </font>
    <font>
      <sz val="10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0"/>
      </left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3" fontId="0" fillId="0" borderId="1" xfId="0" applyNumberFormat="1" applyBorder="1" applyAlignment="1" applyProtection="1">
      <alignment horizontal="right"/>
      <protection locked="0"/>
    </xf>
    <xf numFmtId="3" fontId="2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7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3"/>
  <sheetViews>
    <sheetView tabSelected="1" workbookViewId="0">
      <pane ySplit="1" topLeftCell="A2" activePane="bottomLeft" state="frozen"/>
      <selection pane="bottomLeft" activeCell="E55" sqref="E55"/>
    </sheetView>
  </sheetViews>
  <sheetFormatPr baseColWidth="10" defaultRowHeight="15" x14ac:dyDescent="0"/>
  <cols>
    <col min="1" max="1" width="18.6640625" customWidth="1"/>
    <col min="2" max="2" width="13.83203125" customWidth="1"/>
    <col min="3" max="3" width="17.6640625" customWidth="1"/>
    <col min="4" max="4" width="24.1640625" customWidth="1"/>
    <col min="5" max="5" width="27.5" customWidth="1"/>
  </cols>
  <sheetData>
    <row r="1" spans="1:5" ht="51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 hidden="1">
      <c r="A2" s="1" t="s">
        <v>5</v>
      </c>
      <c r="B2" s="1">
        <v>8</v>
      </c>
      <c r="C2" s="2">
        <v>632323</v>
      </c>
      <c r="D2" s="7">
        <f>B2/C2</f>
        <v>1.2651761836909301E-5</v>
      </c>
      <c r="E2" s="6">
        <f>D2*100000</f>
        <v>1.2651761836909301</v>
      </c>
    </row>
    <row r="3" spans="1:5" hidden="1">
      <c r="A3" s="1" t="s">
        <v>6</v>
      </c>
      <c r="B3" s="1">
        <v>315</v>
      </c>
      <c r="C3" s="2">
        <v>19570261</v>
      </c>
      <c r="D3" s="7">
        <f>B3/C3</f>
        <v>1.6095850740059113E-5</v>
      </c>
      <c r="E3" s="6">
        <f>D3*100000</f>
        <v>1.6095850740059112</v>
      </c>
    </row>
    <row r="4" spans="1:5" hidden="1">
      <c r="A4" s="1" t="s">
        <v>7</v>
      </c>
      <c r="B4" s="1">
        <v>114</v>
      </c>
      <c r="C4" s="2">
        <v>6646144</v>
      </c>
      <c r="D4" s="7">
        <f>B4/C4</f>
        <v>1.7152803189338058E-5</v>
      </c>
      <c r="E4" s="6">
        <f>D4*100000</f>
        <v>1.7152803189338059</v>
      </c>
    </row>
    <row r="5" spans="1:5" hidden="1">
      <c r="A5" s="1" t="s">
        <v>8</v>
      </c>
      <c r="B5" s="1">
        <v>23</v>
      </c>
      <c r="C5" s="2">
        <v>1329192</v>
      </c>
      <c r="D5" s="7">
        <f>B5/C5</f>
        <v>1.7303745433315881E-5</v>
      </c>
      <c r="E5" s="6">
        <f>D5*100000</f>
        <v>1.730374543331588</v>
      </c>
    </row>
    <row r="6" spans="1:5" hidden="1">
      <c r="A6" s="1" t="s">
        <v>9</v>
      </c>
      <c r="B6" s="1">
        <v>53</v>
      </c>
      <c r="C6" s="2">
        <v>2855287</v>
      </c>
      <c r="D6" s="7">
        <f>B6/C6</f>
        <v>1.8562056984114031E-5</v>
      </c>
      <c r="E6" s="6">
        <f>D6*100000</f>
        <v>1.856205698411403</v>
      </c>
    </row>
    <row r="7" spans="1:5" hidden="1">
      <c r="A7" s="1" t="s">
        <v>10</v>
      </c>
      <c r="B7" s="1">
        <v>109</v>
      </c>
      <c r="C7" s="2">
        <v>5379139</v>
      </c>
      <c r="D7" s="7">
        <f>B7/C7</f>
        <v>2.026346595616882E-5</v>
      </c>
      <c r="E7" s="6">
        <f>D7*100000</f>
        <v>2.0263465956168822</v>
      </c>
    </row>
    <row r="8" spans="1:5" hidden="1">
      <c r="A8" s="1" t="s">
        <v>11</v>
      </c>
      <c r="B8" s="1">
        <v>774</v>
      </c>
      <c r="C8" s="2">
        <v>38041430</v>
      </c>
      <c r="D8" s="7">
        <f>B8/C8</f>
        <v>2.0346238298612855E-5</v>
      </c>
      <c r="E8" s="6">
        <f>D8*100000</f>
        <v>2.0346238298612853</v>
      </c>
    </row>
    <row r="9" spans="1:5" hidden="1">
      <c r="A9" s="1" t="s">
        <v>12</v>
      </c>
      <c r="B9" s="1">
        <v>27</v>
      </c>
      <c r="C9" s="2">
        <v>1320718</v>
      </c>
      <c r="D9" s="7">
        <f>B9/C9</f>
        <v>2.044342547008521E-5</v>
      </c>
      <c r="E9" s="6">
        <f>D9*100000</f>
        <v>2.044342547008521</v>
      </c>
    </row>
    <row r="10" spans="1:5" hidden="1">
      <c r="A10" s="1" t="s">
        <v>13</v>
      </c>
      <c r="B10" s="1">
        <v>278</v>
      </c>
      <c r="C10" s="2">
        <v>12875255</v>
      </c>
      <c r="D10" s="7">
        <f>B10/C10</f>
        <v>2.159180536618498E-5</v>
      </c>
      <c r="E10" s="6">
        <f>D10*100000</f>
        <v>2.1591805366184982</v>
      </c>
    </row>
    <row r="11" spans="1:5" hidden="1">
      <c r="A11" s="1" t="s">
        <v>14</v>
      </c>
      <c r="B11" s="1">
        <v>193</v>
      </c>
      <c r="C11" s="2">
        <v>8864590</v>
      </c>
      <c r="D11" s="7">
        <f>B11/C11</f>
        <v>2.1772016528683222E-5</v>
      </c>
      <c r="E11" s="6">
        <f>D11*100000</f>
        <v>2.1772016528683222</v>
      </c>
    </row>
    <row r="12" spans="1:5" hidden="1">
      <c r="A12" s="1" t="s">
        <v>15</v>
      </c>
      <c r="B12" s="1">
        <v>156</v>
      </c>
      <c r="C12" s="2">
        <v>6897012</v>
      </c>
      <c r="D12" s="7">
        <f>B12/C12</f>
        <v>2.2618490441947903E-5</v>
      </c>
      <c r="E12" s="6">
        <f>D12*100000</f>
        <v>2.2618490441947903</v>
      </c>
    </row>
    <row r="13" spans="1:5" hidden="1">
      <c r="A13" s="1" t="s">
        <v>16</v>
      </c>
      <c r="B13" s="1">
        <v>24</v>
      </c>
      <c r="C13" s="2">
        <v>1050292</v>
      </c>
      <c r="D13" s="7">
        <f>B13/C13</f>
        <v>2.2850788161768347E-5</v>
      </c>
      <c r="E13" s="6">
        <f>D13*100000</f>
        <v>2.2850788161768345</v>
      </c>
    </row>
    <row r="14" spans="1:5" hidden="1">
      <c r="A14" s="1" t="s">
        <v>17</v>
      </c>
      <c r="B14" s="1">
        <v>45</v>
      </c>
      <c r="C14" s="2">
        <v>1855525</v>
      </c>
      <c r="D14" s="7">
        <f>B14/C14</f>
        <v>2.4251896363562871E-5</v>
      </c>
      <c r="E14" s="6">
        <f>D14*100000</f>
        <v>2.4251896363562873</v>
      </c>
    </row>
    <row r="15" spans="1:5" hidden="1">
      <c r="A15" s="1" t="s">
        <v>18</v>
      </c>
      <c r="B15" s="1">
        <v>97</v>
      </c>
      <c r="C15" s="2">
        <v>3899353</v>
      </c>
      <c r="D15" s="7">
        <f>B15/C15</f>
        <v>2.4875921723424373E-5</v>
      </c>
      <c r="E15" s="6">
        <f>D15*100000</f>
        <v>2.4875921723424375</v>
      </c>
    </row>
    <row r="16" spans="1:5" hidden="1">
      <c r="A16" s="1" t="s">
        <v>19</v>
      </c>
      <c r="B16" s="1">
        <v>70</v>
      </c>
      <c r="C16" s="2">
        <v>2758931</v>
      </c>
      <c r="D16" s="7">
        <f>B16/C16</f>
        <v>2.5372145950732366E-5</v>
      </c>
      <c r="E16" s="6">
        <f>D16*100000</f>
        <v>2.5372145950732365</v>
      </c>
    </row>
    <row r="17" spans="1:5" hidden="1">
      <c r="A17" s="1" t="s">
        <v>20</v>
      </c>
      <c r="B17" s="1">
        <v>92</v>
      </c>
      <c r="C17" s="2">
        <v>3590347</v>
      </c>
      <c r="D17" s="7">
        <f>B17/C17</f>
        <v>2.5624264172794439E-5</v>
      </c>
      <c r="E17" s="6">
        <f>D17*100000</f>
        <v>2.5624264172794438</v>
      </c>
    </row>
    <row r="18" spans="1:5" hidden="1">
      <c r="A18" s="1" t="s">
        <v>21</v>
      </c>
      <c r="B18" s="1">
        <v>255</v>
      </c>
      <c r="C18" s="2">
        <v>9883360</v>
      </c>
      <c r="D18" s="7">
        <f>B18/C18</f>
        <v>2.5800942189700669E-5</v>
      </c>
      <c r="E18" s="6">
        <f>D18*100000</f>
        <v>2.5800942189700669</v>
      </c>
    </row>
    <row r="19" spans="1:5" hidden="1">
      <c r="A19" s="1" t="s">
        <v>22</v>
      </c>
      <c r="B19" s="1">
        <v>83</v>
      </c>
      <c r="C19" s="2">
        <v>3074186</v>
      </c>
      <c r="D19" s="7">
        <f>B19/C19</f>
        <v>2.6999016975550601E-5</v>
      </c>
      <c r="E19" s="6">
        <f>D19*100000</f>
        <v>2.69990169755506</v>
      </c>
    </row>
    <row r="20" spans="1:5" hidden="1">
      <c r="A20" s="1" t="s">
        <v>23</v>
      </c>
      <c r="B20" s="1">
        <v>224</v>
      </c>
      <c r="C20" s="2">
        <v>8185867</v>
      </c>
      <c r="D20" s="7">
        <f>B20/C20</f>
        <v>2.7364236433355195E-5</v>
      </c>
      <c r="E20" s="6">
        <f>D20*100000</f>
        <v>2.7364236433355194</v>
      </c>
    </row>
    <row r="21" spans="1:5" hidden="1">
      <c r="A21" s="1" t="s">
        <v>24</v>
      </c>
      <c r="B21" s="1">
        <v>316</v>
      </c>
      <c r="C21" s="2">
        <v>11544225</v>
      </c>
      <c r="D21" s="7">
        <f>B21/C21</f>
        <v>2.7372993856235477E-5</v>
      </c>
      <c r="E21" s="6">
        <f>D21*100000</f>
        <v>2.7372993856235479</v>
      </c>
    </row>
    <row r="22" spans="1:5" hidden="1">
      <c r="A22" s="1" t="s">
        <v>25</v>
      </c>
      <c r="B22" s="1">
        <v>162</v>
      </c>
      <c r="C22" s="2">
        <v>5884563</v>
      </c>
      <c r="D22" s="7">
        <f>B22/C22</f>
        <v>2.7529656832631413E-5</v>
      </c>
      <c r="E22" s="6">
        <f>D22*100000</f>
        <v>2.7529656832631413</v>
      </c>
    </row>
    <row r="23" spans="1:5" hidden="1">
      <c r="A23" s="1" t="s">
        <v>26</v>
      </c>
      <c r="B23" s="1">
        <v>101</v>
      </c>
      <c r="C23" s="2">
        <v>3667084</v>
      </c>
      <c r="D23" s="7">
        <f>B23/C23</f>
        <v>2.7542319728699969E-5</v>
      </c>
      <c r="E23" s="6">
        <f>D23*100000</f>
        <v>2.7542319728699969</v>
      </c>
    </row>
    <row r="24" spans="1:5" hidden="1">
      <c r="A24" s="1" t="s">
        <v>27</v>
      </c>
      <c r="B24" s="1">
        <v>277</v>
      </c>
      <c r="C24" s="2">
        <v>9919945</v>
      </c>
      <c r="D24" s="7">
        <f>B24/C24</f>
        <v>2.7923541914798924E-5</v>
      </c>
      <c r="E24" s="6">
        <f>D24*100000</f>
        <v>2.7923541914798924</v>
      </c>
    </row>
    <row r="25" spans="1:5" hidden="1">
      <c r="A25" s="1" t="s">
        <v>28</v>
      </c>
      <c r="B25" s="1">
        <v>21</v>
      </c>
      <c r="C25" s="2">
        <v>731449</v>
      </c>
      <c r="D25" s="7">
        <f>B25/C25</f>
        <v>2.8710135634883636E-5</v>
      </c>
      <c r="E25" s="6">
        <f>D25*100000</f>
        <v>2.8710135634883636</v>
      </c>
    </row>
    <row r="26" spans="1:5" hidden="1">
      <c r="A26" s="1" t="s">
        <v>29</v>
      </c>
      <c r="B26" s="1">
        <v>18</v>
      </c>
      <c r="C26" s="2">
        <v>626011</v>
      </c>
      <c r="D26" s="7">
        <f>B26/C26</f>
        <v>2.8753488357233339E-5</v>
      </c>
      <c r="E26" s="6">
        <f>D26*100000</f>
        <v>2.8753488357233339</v>
      </c>
    </row>
    <row r="27" spans="1:5" hidden="1">
      <c r="A27" s="1" t="s">
        <v>30</v>
      </c>
      <c r="B27" s="1">
        <v>161</v>
      </c>
      <c r="C27" s="2">
        <v>5187582</v>
      </c>
      <c r="D27" s="7">
        <f>B27/C27</f>
        <v>3.1035653990626075E-5</v>
      </c>
      <c r="E27" s="6">
        <f>D27*100000</f>
        <v>3.1035653990626075</v>
      </c>
    </row>
    <row r="28" spans="1:5" hidden="1">
      <c r="A28" s="1" t="s">
        <v>31</v>
      </c>
      <c r="B28" s="1">
        <v>50</v>
      </c>
      <c r="C28" s="2">
        <v>1595728</v>
      </c>
      <c r="D28" s="7">
        <f>B28/C28</f>
        <v>3.1333660874535008E-5</v>
      </c>
      <c r="E28" s="6">
        <f>D28*100000</f>
        <v>3.133366087453501</v>
      </c>
    </row>
    <row r="29" spans="1:5" hidden="1">
      <c r="A29" s="1" t="s">
        <v>32</v>
      </c>
      <c r="B29" s="1">
        <v>44</v>
      </c>
      <c r="C29" s="2">
        <v>1392313</v>
      </c>
      <c r="D29" s="7">
        <f>B29/C29</f>
        <v>3.1602089472697589E-5</v>
      </c>
      <c r="E29" s="6">
        <f>D29*100000</f>
        <v>3.160208947269759</v>
      </c>
    </row>
    <row r="30" spans="1:5" hidden="1">
      <c r="A30" s="1" t="s">
        <v>33</v>
      </c>
      <c r="B30" s="1">
        <v>207</v>
      </c>
      <c r="C30" s="2">
        <v>6537334</v>
      </c>
      <c r="D30" s="7">
        <f>B30/C30</f>
        <v>3.1664283942047324E-5</v>
      </c>
      <c r="E30" s="6">
        <f>D30*100000</f>
        <v>3.1664283942047327</v>
      </c>
    </row>
    <row r="31" spans="1:5" hidden="1">
      <c r="A31" s="1" t="s">
        <v>34</v>
      </c>
      <c r="B31" s="1">
        <v>407</v>
      </c>
      <c r="C31" s="2">
        <v>12763536</v>
      </c>
      <c r="D31" s="7">
        <f>B31/C31</f>
        <v>3.1887715128472236E-5</v>
      </c>
      <c r="E31" s="6">
        <f>D31*100000</f>
        <v>3.1887715128472234</v>
      </c>
    </row>
    <row r="32" spans="1:5" hidden="1">
      <c r="A32" s="1" t="s">
        <v>35</v>
      </c>
      <c r="B32" s="1">
        <v>215</v>
      </c>
      <c r="C32" s="2">
        <v>6553255</v>
      </c>
      <c r="D32" s="7">
        <f>B32/C32</f>
        <v>3.2808123596594366E-5</v>
      </c>
      <c r="E32" s="6">
        <f>D32*100000</f>
        <v>3.2808123596594365</v>
      </c>
    </row>
    <row r="33" spans="1:5" hidden="1">
      <c r="A33" s="1" t="s">
        <v>36</v>
      </c>
      <c r="B33" s="1">
        <v>196</v>
      </c>
      <c r="C33" s="2">
        <v>5726398</v>
      </c>
      <c r="D33" s="7">
        <f>B33/C33</f>
        <v>3.4227449786060979E-5</v>
      </c>
      <c r="E33" s="6">
        <f>D33*100000</f>
        <v>3.4227449786060977</v>
      </c>
    </row>
    <row r="34" spans="1:5" hidden="1">
      <c r="A34" s="1" t="s">
        <v>37</v>
      </c>
      <c r="B34" s="1">
        <v>716</v>
      </c>
      <c r="C34" s="2">
        <v>19317568</v>
      </c>
      <c r="D34" s="7">
        <f>B34/C34</f>
        <v>3.7064707110128978E-5</v>
      </c>
      <c r="E34" s="6">
        <f>D34*100000</f>
        <v>3.7064707110128978</v>
      </c>
    </row>
    <row r="35" spans="1:5" hidden="1">
      <c r="A35" s="1" t="s">
        <v>38</v>
      </c>
      <c r="B35" s="1">
        <v>108</v>
      </c>
      <c r="C35" s="2">
        <v>2885905</v>
      </c>
      <c r="D35" s="7">
        <f>B35/C35</f>
        <v>3.7423269303736609E-5</v>
      </c>
      <c r="E35" s="6">
        <f>D35*100000</f>
        <v>3.742326930373661</v>
      </c>
    </row>
    <row r="36" spans="1:5" hidden="1">
      <c r="A36" s="1" t="s">
        <v>39</v>
      </c>
      <c r="B36" s="1">
        <v>365</v>
      </c>
      <c r="C36" s="2">
        <v>9752073</v>
      </c>
      <c r="D36" s="7">
        <f>B36/C36</f>
        <v>3.7427939680106987E-5</v>
      </c>
      <c r="E36" s="6">
        <f>D36*100000</f>
        <v>3.7427939680106985</v>
      </c>
    </row>
    <row r="37" spans="1:5" hidden="1">
      <c r="A37" s="1" t="s">
        <v>40</v>
      </c>
      <c r="B37" s="1">
        <v>171</v>
      </c>
      <c r="C37" s="2">
        <v>4380415</v>
      </c>
      <c r="D37" s="7">
        <f>B37/C37</f>
        <v>3.9037397141595034E-5</v>
      </c>
      <c r="E37" s="6">
        <f>D37*100000</f>
        <v>3.9037397141595034</v>
      </c>
    </row>
    <row r="38" spans="1:5" hidden="1">
      <c r="A38" s="1" t="s">
        <v>41</v>
      </c>
      <c r="B38" s="1">
        <v>33</v>
      </c>
      <c r="C38" s="2">
        <v>833354</v>
      </c>
      <c r="D38" s="7">
        <f>B38/C38</f>
        <v>3.9599017944354978E-5</v>
      </c>
      <c r="E38" s="6">
        <f>D38*100000</f>
        <v>3.9599017944354977</v>
      </c>
    </row>
    <row r="39" spans="1:5" hidden="1">
      <c r="A39" s="1" t="s">
        <v>42</v>
      </c>
      <c r="B39" s="1">
        <v>257</v>
      </c>
      <c r="C39" s="2">
        <v>6456243</v>
      </c>
      <c r="D39" s="7">
        <f>B39/C39</f>
        <v>3.9806432316751399E-5</v>
      </c>
      <c r="E39" s="6">
        <f>D39*100000</f>
        <v>3.9806432316751401</v>
      </c>
    </row>
    <row r="40" spans="1:5" hidden="1">
      <c r="A40" s="1" t="s">
        <v>43</v>
      </c>
      <c r="B40" s="1">
        <v>258</v>
      </c>
      <c r="C40" s="2">
        <v>6021988</v>
      </c>
      <c r="D40" s="7">
        <f>B40/C40</f>
        <v>4.2842994705402933E-5</v>
      </c>
      <c r="E40" s="6">
        <f>D40*100000</f>
        <v>4.2842994705402937</v>
      </c>
    </row>
    <row r="41" spans="1:5" hidden="1">
      <c r="A41" s="1" t="s">
        <v>44</v>
      </c>
      <c r="B41" s="1">
        <v>41</v>
      </c>
      <c r="C41" s="2">
        <v>917092</v>
      </c>
      <c r="D41" s="7">
        <f>B41/C41</f>
        <v>4.4706528897864119E-5</v>
      </c>
      <c r="E41" s="6">
        <f>D41*100000</f>
        <v>4.470652889786412</v>
      </c>
    </row>
    <row r="42" spans="1:5" hidden="1">
      <c r="A42" s="1" t="s">
        <v>45</v>
      </c>
      <c r="B42" s="3">
        <v>1213</v>
      </c>
      <c r="C42" s="2">
        <v>26059203</v>
      </c>
      <c r="D42" s="7">
        <f>B42/C42</f>
        <v>4.6547854897941433E-5</v>
      </c>
      <c r="E42" s="6">
        <f>D42*100000</f>
        <v>4.6547854897941434</v>
      </c>
    </row>
    <row r="43" spans="1:5" hidden="1">
      <c r="A43" s="1" t="s">
        <v>46</v>
      </c>
      <c r="B43" s="1">
        <v>90</v>
      </c>
      <c r="C43" s="2">
        <v>1855413</v>
      </c>
      <c r="D43" s="7">
        <f>B43/C43</f>
        <v>4.8506720606139978E-5</v>
      </c>
      <c r="E43" s="6">
        <f>D43*100000</f>
        <v>4.8506720606139977</v>
      </c>
    </row>
    <row r="44" spans="1:5" hidden="1">
      <c r="A44" s="1" t="s">
        <v>47</v>
      </c>
      <c r="B44" s="1">
        <v>226</v>
      </c>
      <c r="C44" s="2">
        <v>4601893</v>
      </c>
      <c r="D44" s="7">
        <f>B44/C44</f>
        <v>4.9110224857466267E-5</v>
      </c>
      <c r="E44" s="6">
        <f>D44*100000</f>
        <v>4.9110224857466269</v>
      </c>
    </row>
    <row r="45" spans="1:5" hidden="1">
      <c r="A45" s="1" t="s">
        <v>48</v>
      </c>
      <c r="B45" s="1">
        <v>149</v>
      </c>
      <c r="C45" s="2">
        <v>2984926</v>
      </c>
      <c r="D45" s="7">
        <f>B45/C45</f>
        <v>4.9917485391597646E-5</v>
      </c>
      <c r="E45" s="6">
        <f>D45*100000</f>
        <v>4.9917485391597642</v>
      </c>
    </row>
    <row r="46" spans="1:5">
      <c r="A46" s="1" t="s">
        <v>49</v>
      </c>
      <c r="B46" s="1">
        <v>105</v>
      </c>
      <c r="C46" s="2">
        <v>2085538</v>
      </c>
      <c r="D46" s="7">
        <f>B46/C46</f>
        <v>5.0346721085878083E-5</v>
      </c>
      <c r="E46" s="6">
        <f>D46*100000</f>
        <v>5.0346721085878086</v>
      </c>
    </row>
    <row r="47" spans="1:5">
      <c r="A47" s="1" t="s">
        <v>50</v>
      </c>
      <c r="B47" s="1">
        <v>156</v>
      </c>
      <c r="C47" s="2">
        <v>2949131</v>
      </c>
      <c r="D47" s="7">
        <f>B47/C47</f>
        <v>5.2896938114990485E-5</v>
      </c>
      <c r="E47" s="6">
        <f>D47*100000</f>
        <v>5.2896938114990482</v>
      </c>
    </row>
    <row r="48" spans="1:5">
      <c r="A48" s="1" t="s">
        <v>51</v>
      </c>
      <c r="B48" s="1">
        <v>259</v>
      </c>
      <c r="C48" s="2">
        <v>4822023</v>
      </c>
      <c r="D48" s="7">
        <f>B48/C48</f>
        <v>5.3711896438486499E-5</v>
      </c>
      <c r="E48" s="6">
        <f>D48*100000</f>
        <v>5.3711896438486502</v>
      </c>
    </row>
    <row r="49" spans="1:5">
      <c r="A49" s="1" t="s">
        <v>52</v>
      </c>
      <c r="B49" s="1">
        <v>220</v>
      </c>
      <c r="C49" s="2">
        <v>3814820</v>
      </c>
      <c r="D49" s="7">
        <f>B49/C49</f>
        <v>5.7669824526452099E-5</v>
      </c>
      <c r="E49" s="6">
        <f>D49*100000</f>
        <v>5.7669824526452098</v>
      </c>
    </row>
    <row r="50" spans="1:5">
      <c r="A50" s="1" t="s">
        <v>53</v>
      </c>
      <c r="B50" s="1">
        <v>38</v>
      </c>
      <c r="C50" s="2">
        <v>576412</v>
      </c>
      <c r="D50" s="7">
        <f>B50/C50</f>
        <v>6.5925067486450662E-5</v>
      </c>
      <c r="E50" s="6">
        <f>D50*100000</f>
        <v>6.5925067486450661</v>
      </c>
    </row>
    <row r="51" spans="1:5">
      <c r="A51" s="1" t="s">
        <v>54</v>
      </c>
      <c r="B51" s="1">
        <v>315</v>
      </c>
      <c r="C51" s="2">
        <v>4723723</v>
      </c>
      <c r="D51" s="7">
        <f>B51/C51</f>
        <v>6.6684689174195861E-5</v>
      </c>
      <c r="E51" s="6">
        <f>D51*100000</f>
        <v>6.6684689174195864</v>
      </c>
    </row>
    <row r="52" spans="1:5">
      <c r="A52" s="1" t="s">
        <v>55</v>
      </c>
      <c r="B52" s="1">
        <v>81</v>
      </c>
      <c r="C52" s="2">
        <v>1005141</v>
      </c>
      <c r="D52" s="7">
        <f>B52/C52</f>
        <v>8.058570887069576E-5</v>
      </c>
      <c r="E52" s="6">
        <f>D52*100000</f>
        <v>8.0585708870695765</v>
      </c>
    </row>
    <row r="53" spans="1:5">
      <c r="A53" s="1" t="s">
        <v>56</v>
      </c>
      <c r="B53" s="1">
        <v>64</v>
      </c>
      <c r="C53" s="2">
        <v>699628</v>
      </c>
      <c r="D53" s="7">
        <f>B53/C53</f>
        <v>9.1477185018324017E-5</v>
      </c>
      <c r="E53" s="6">
        <f>D53*100000</f>
        <v>9.1477185018324025</v>
      </c>
    </row>
  </sheetData>
  <autoFilter ref="A1:E53">
    <filterColumn colId="4">
      <customFilters>
        <customFilter operator="greaterThan" val="5"/>
      </customFilters>
    </filterColumn>
    <sortState ref="A2:E53">
      <sortCondition ref="E1:E53"/>
    </sortState>
  </autoFilter>
  <sortState ref="A2:E53">
    <sortCondition descending="1" ref="E2:E5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5" x14ac:dyDescent="0"/>
  <cols>
    <col min="3" max="3" width="15.6640625" customWidth="1"/>
  </cols>
  <sheetData>
    <row r="1" spans="1:3" ht="51">
      <c r="A1" s="4" t="s">
        <v>0</v>
      </c>
      <c r="B1" s="4" t="s">
        <v>1</v>
      </c>
    </row>
    <row r="2" spans="1:3">
      <c r="A2" s="1" t="s">
        <v>56</v>
      </c>
      <c r="B2" s="1">
        <v>64</v>
      </c>
      <c r="C2">
        <f>VLOOKUP(A2, POP, 2, FALSE)</f>
        <v>699628</v>
      </c>
    </row>
    <row r="3" spans="1:3">
      <c r="A3" s="1" t="s">
        <v>55</v>
      </c>
      <c r="B3" s="1">
        <v>81</v>
      </c>
      <c r="C3">
        <f>VLOOKUP(A3, POP, 2, FALSE)</f>
        <v>1005141</v>
      </c>
    </row>
    <row r="4" spans="1:3">
      <c r="A4" s="1" t="s">
        <v>54</v>
      </c>
      <c r="B4" s="1">
        <v>315</v>
      </c>
      <c r="C4">
        <f>VLOOKUP(A4, POP, 2, FALSE)</f>
        <v>4723723</v>
      </c>
    </row>
    <row r="5" spans="1:3">
      <c r="A5" s="1" t="s">
        <v>53</v>
      </c>
      <c r="B5" s="1">
        <v>38</v>
      </c>
      <c r="C5">
        <f>VLOOKUP(A5, POP, 2, FALSE)</f>
        <v>576412</v>
      </c>
    </row>
    <row r="6" spans="1:3">
      <c r="A6" s="1" t="s">
        <v>52</v>
      </c>
      <c r="B6" s="1">
        <v>220</v>
      </c>
      <c r="C6">
        <f>VLOOKUP(A6, POP, 2, FALSE)</f>
        <v>3814820</v>
      </c>
    </row>
    <row r="7" spans="1:3">
      <c r="A7" s="1" t="s">
        <v>51</v>
      </c>
      <c r="B7" s="1">
        <v>259</v>
      </c>
      <c r="C7">
        <f>VLOOKUP(A7, POP, 2, FALSE)</f>
        <v>4822023</v>
      </c>
    </row>
    <row r="8" spans="1:3">
      <c r="A8" s="1" t="s">
        <v>50</v>
      </c>
      <c r="B8" s="1">
        <v>156</v>
      </c>
      <c r="C8">
        <f>VLOOKUP(A8, POP, 2, FALSE)</f>
        <v>2949131</v>
      </c>
    </row>
    <row r="9" spans="1:3">
      <c r="A9" s="1" t="s">
        <v>49</v>
      </c>
      <c r="B9" s="1">
        <v>105</v>
      </c>
      <c r="C9">
        <f>VLOOKUP(A9, POP, 2, FALSE)</f>
        <v>2085538</v>
      </c>
    </row>
    <row r="10" spans="1:3">
      <c r="A10" s="1" t="s">
        <v>48</v>
      </c>
      <c r="B10" s="1">
        <v>149</v>
      </c>
      <c r="C10">
        <f>VLOOKUP(A10, POP, 2, FALSE)</f>
        <v>2984926</v>
      </c>
    </row>
    <row r="11" spans="1:3">
      <c r="A11" s="1" t="s">
        <v>47</v>
      </c>
      <c r="B11" s="1">
        <v>226</v>
      </c>
      <c r="C11">
        <f>VLOOKUP(A11, POP, 2, FALSE)</f>
        <v>4601893</v>
      </c>
    </row>
    <row r="12" spans="1:3">
      <c r="A12" s="1" t="s">
        <v>46</v>
      </c>
      <c r="B12" s="1">
        <v>90</v>
      </c>
      <c r="C12">
        <f>VLOOKUP(A12, POP, 2, FALSE)</f>
        <v>1855413</v>
      </c>
    </row>
    <row r="13" spans="1:3">
      <c r="A13" s="1" t="s">
        <v>45</v>
      </c>
      <c r="B13" s="3">
        <v>1213</v>
      </c>
      <c r="C13">
        <f>VLOOKUP(A13, POP, 2, FALSE)</f>
        <v>26059203</v>
      </c>
    </row>
    <row r="14" spans="1:3">
      <c r="A14" s="1" t="s">
        <v>44</v>
      </c>
      <c r="B14" s="1">
        <v>41</v>
      </c>
      <c r="C14">
        <f>VLOOKUP(A14, POP, 2, FALSE)</f>
        <v>917092</v>
      </c>
    </row>
    <row r="15" spans="1:3">
      <c r="A15" s="1" t="s">
        <v>43</v>
      </c>
      <c r="B15" s="1">
        <v>258</v>
      </c>
      <c r="C15">
        <f>VLOOKUP(A15, POP, 2, FALSE)</f>
        <v>6021988</v>
      </c>
    </row>
    <row r="16" spans="1:3">
      <c r="A16" s="1" t="s">
        <v>42</v>
      </c>
      <c r="B16" s="1">
        <v>257</v>
      </c>
      <c r="C16">
        <f>VLOOKUP(A16, POP, 2, FALSE)</f>
        <v>6456243</v>
      </c>
    </row>
    <row r="17" spans="1:3">
      <c r="A17" s="1" t="s">
        <v>41</v>
      </c>
      <c r="B17" s="1">
        <v>33</v>
      </c>
      <c r="C17">
        <f>VLOOKUP(A17, POP, 2, FALSE)</f>
        <v>833354</v>
      </c>
    </row>
    <row r="18" spans="1:3">
      <c r="A18" s="1" t="s">
        <v>40</v>
      </c>
      <c r="B18" s="1">
        <v>171</v>
      </c>
      <c r="C18">
        <f>VLOOKUP(A18, POP, 2, FALSE)</f>
        <v>4380415</v>
      </c>
    </row>
    <row r="19" spans="1:3">
      <c r="A19" s="1" t="s">
        <v>39</v>
      </c>
      <c r="B19" s="1">
        <v>365</v>
      </c>
      <c r="C19">
        <f>VLOOKUP(A19, POP, 2, FALSE)</f>
        <v>9752073</v>
      </c>
    </row>
    <row r="20" spans="1:3">
      <c r="A20" s="1" t="s">
        <v>38</v>
      </c>
      <c r="B20" s="1">
        <v>108</v>
      </c>
      <c r="C20">
        <f>VLOOKUP(A20, POP, 2, FALSE)</f>
        <v>2885905</v>
      </c>
    </row>
    <row r="21" spans="1:3">
      <c r="A21" s="1" t="s">
        <v>37</v>
      </c>
      <c r="B21" s="1">
        <v>716</v>
      </c>
      <c r="C21">
        <f>VLOOKUP(A21, POP, 2, FALSE)</f>
        <v>19317568</v>
      </c>
    </row>
    <row r="22" spans="1:3">
      <c r="A22" s="1" t="s">
        <v>36</v>
      </c>
      <c r="B22" s="1">
        <v>196</v>
      </c>
      <c r="C22">
        <f>VLOOKUP(A22, POP, 2, FALSE)</f>
        <v>5726398</v>
      </c>
    </row>
    <row r="23" spans="1:3">
      <c r="A23" s="1" t="s">
        <v>35</v>
      </c>
      <c r="B23" s="1">
        <v>215</v>
      </c>
      <c r="C23">
        <f>VLOOKUP(A23, POP, 2, FALSE)</f>
        <v>6553255</v>
      </c>
    </row>
    <row r="24" spans="1:3">
      <c r="A24" s="1" t="s">
        <v>34</v>
      </c>
      <c r="B24" s="1">
        <v>407</v>
      </c>
      <c r="C24">
        <f>VLOOKUP(A24, POP, 2, FALSE)</f>
        <v>12763536</v>
      </c>
    </row>
    <row r="25" spans="1:3">
      <c r="A25" s="1" t="s">
        <v>33</v>
      </c>
      <c r="B25" s="1">
        <v>207</v>
      </c>
      <c r="C25">
        <f>VLOOKUP(A25, POP, 2, FALSE)</f>
        <v>6537334</v>
      </c>
    </row>
    <row r="26" spans="1:3">
      <c r="A26" s="1" t="s">
        <v>32</v>
      </c>
      <c r="B26" s="1">
        <v>44</v>
      </c>
      <c r="C26">
        <f>VLOOKUP(A26, POP, 2, FALSE)</f>
        <v>1392313</v>
      </c>
    </row>
    <row r="27" spans="1:3">
      <c r="A27" s="1" t="s">
        <v>31</v>
      </c>
      <c r="B27" s="1">
        <v>50</v>
      </c>
      <c r="C27">
        <f>VLOOKUP(A27, POP, 2, FALSE)</f>
        <v>1595728</v>
      </c>
    </row>
    <row r="28" spans="1:3">
      <c r="A28" s="1" t="s">
        <v>30</v>
      </c>
      <c r="B28" s="1">
        <v>161</v>
      </c>
      <c r="C28">
        <f>VLOOKUP(A28, POP, 2, FALSE)</f>
        <v>5187582</v>
      </c>
    </row>
    <row r="29" spans="1:3">
      <c r="A29" s="1" t="s">
        <v>29</v>
      </c>
      <c r="B29" s="1">
        <v>18</v>
      </c>
      <c r="C29">
        <f>VLOOKUP(A29, POP, 2, FALSE)</f>
        <v>626011</v>
      </c>
    </row>
    <row r="30" spans="1:3">
      <c r="A30" s="1" t="s">
        <v>28</v>
      </c>
      <c r="B30" s="1">
        <v>21</v>
      </c>
      <c r="C30">
        <f>VLOOKUP(A30, POP, 2, FALSE)</f>
        <v>731449</v>
      </c>
    </row>
    <row r="31" spans="1:3">
      <c r="A31" s="1" t="s">
        <v>27</v>
      </c>
      <c r="B31" s="1">
        <v>277</v>
      </c>
      <c r="C31">
        <f>VLOOKUP(A31, POP, 2, FALSE)</f>
        <v>9919945</v>
      </c>
    </row>
    <row r="32" spans="1:3">
      <c r="A32" s="1" t="s">
        <v>26</v>
      </c>
      <c r="B32" s="1">
        <v>101</v>
      </c>
      <c r="C32">
        <f>VLOOKUP(A32, POP, 2, FALSE)</f>
        <v>3667084</v>
      </c>
    </row>
    <row r="33" spans="1:3">
      <c r="A33" s="1" t="s">
        <v>25</v>
      </c>
      <c r="B33" s="1">
        <v>162</v>
      </c>
      <c r="C33">
        <f>VLOOKUP(A33, POP, 2, FALSE)</f>
        <v>5884563</v>
      </c>
    </row>
    <row r="34" spans="1:3">
      <c r="A34" s="1" t="s">
        <v>24</v>
      </c>
      <c r="B34" s="1">
        <v>316</v>
      </c>
      <c r="C34">
        <f>VLOOKUP(A34, POP, 2, FALSE)</f>
        <v>11544225</v>
      </c>
    </row>
    <row r="35" spans="1:3">
      <c r="A35" s="1" t="s">
        <v>23</v>
      </c>
      <c r="B35" s="1">
        <v>224</v>
      </c>
      <c r="C35">
        <f>VLOOKUP(A35, POP, 2, FALSE)</f>
        <v>8185867</v>
      </c>
    </row>
    <row r="36" spans="1:3">
      <c r="A36" s="1" t="s">
        <v>22</v>
      </c>
      <c r="B36" s="1">
        <v>83</v>
      </c>
      <c r="C36">
        <f>VLOOKUP(A36, POP, 2, FALSE)</f>
        <v>3074186</v>
      </c>
    </row>
    <row r="37" spans="1:3">
      <c r="A37" s="1" t="s">
        <v>21</v>
      </c>
      <c r="B37" s="1">
        <v>255</v>
      </c>
      <c r="C37">
        <f>VLOOKUP(A37, POP, 2, FALSE)</f>
        <v>9883360</v>
      </c>
    </row>
    <row r="38" spans="1:3">
      <c r="A38" s="1" t="s">
        <v>20</v>
      </c>
      <c r="B38" s="1">
        <v>92</v>
      </c>
      <c r="C38">
        <f>VLOOKUP(A38, POP, 2, FALSE)</f>
        <v>3590347</v>
      </c>
    </row>
    <row r="39" spans="1:3">
      <c r="A39" s="1" t="s">
        <v>19</v>
      </c>
      <c r="B39" s="1">
        <v>70</v>
      </c>
      <c r="C39">
        <f>VLOOKUP(A39, POP, 2, FALSE)</f>
        <v>2758931</v>
      </c>
    </row>
    <row r="40" spans="1:3">
      <c r="A40" s="1" t="s">
        <v>18</v>
      </c>
      <c r="B40" s="1">
        <v>97</v>
      </c>
      <c r="C40">
        <f>VLOOKUP(A40, POP, 2, FALSE)</f>
        <v>3899353</v>
      </c>
    </row>
    <row r="41" spans="1:3">
      <c r="A41" s="1" t="s">
        <v>17</v>
      </c>
      <c r="B41" s="1">
        <v>45</v>
      </c>
      <c r="C41">
        <f>VLOOKUP(A41, POP, 2, FALSE)</f>
        <v>1855525</v>
      </c>
    </row>
    <row r="42" spans="1:3">
      <c r="A42" s="1" t="s">
        <v>16</v>
      </c>
      <c r="B42" s="1">
        <v>24</v>
      </c>
      <c r="C42">
        <f>VLOOKUP(A42, POP, 2, FALSE)</f>
        <v>1050292</v>
      </c>
    </row>
    <row r="43" spans="1:3">
      <c r="A43" s="1" t="s">
        <v>15</v>
      </c>
      <c r="B43" s="1">
        <v>156</v>
      </c>
      <c r="C43">
        <f>VLOOKUP(A43, POP, 2, FALSE)</f>
        <v>6897012</v>
      </c>
    </row>
    <row r="44" spans="1:3">
      <c r="A44" s="1" t="s">
        <v>14</v>
      </c>
      <c r="B44" s="1">
        <v>193</v>
      </c>
      <c r="C44">
        <f>VLOOKUP(A44, POP, 2, FALSE)</f>
        <v>8864590</v>
      </c>
    </row>
    <row r="45" spans="1:3">
      <c r="A45" s="1" t="s">
        <v>13</v>
      </c>
      <c r="B45" s="1">
        <v>278</v>
      </c>
      <c r="C45">
        <f>VLOOKUP(A45, POP, 2, FALSE)</f>
        <v>12875255</v>
      </c>
    </row>
    <row r="46" spans="1:3">
      <c r="A46" s="1" t="s">
        <v>12</v>
      </c>
      <c r="B46" s="1">
        <v>27</v>
      </c>
      <c r="C46">
        <f>VLOOKUP(A46, POP, 2, FALSE)</f>
        <v>1320718</v>
      </c>
    </row>
    <row r="47" spans="1:3">
      <c r="A47" s="1" t="s">
        <v>11</v>
      </c>
      <c r="B47" s="1">
        <v>774</v>
      </c>
      <c r="C47">
        <f>VLOOKUP(A47, POP, 2, FALSE)</f>
        <v>38041430</v>
      </c>
    </row>
    <row r="48" spans="1:3">
      <c r="A48" s="1" t="s">
        <v>10</v>
      </c>
      <c r="B48" s="1">
        <v>109</v>
      </c>
      <c r="C48">
        <f>VLOOKUP(A48, POP, 2, FALSE)</f>
        <v>5379139</v>
      </c>
    </row>
    <row r="49" spans="1:3">
      <c r="A49" s="1" t="s">
        <v>9</v>
      </c>
      <c r="B49" s="1">
        <v>53</v>
      </c>
      <c r="C49">
        <f>VLOOKUP(A49, POP, 2, FALSE)</f>
        <v>2855287</v>
      </c>
    </row>
    <row r="50" spans="1:3">
      <c r="A50" s="1" t="s">
        <v>8</v>
      </c>
      <c r="B50" s="1">
        <v>23</v>
      </c>
      <c r="C50">
        <f>VLOOKUP(A50, POP, 2, FALSE)</f>
        <v>1329192</v>
      </c>
    </row>
    <row r="51" spans="1:3">
      <c r="A51" s="1" t="s">
        <v>7</v>
      </c>
      <c r="B51" s="1">
        <v>114</v>
      </c>
      <c r="C51">
        <f>VLOOKUP(A51, POP, 2, FALSE)</f>
        <v>6646144</v>
      </c>
    </row>
    <row r="52" spans="1:3">
      <c r="A52" s="1" t="s">
        <v>6</v>
      </c>
      <c r="B52" s="1">
        <v>315</v>
      </c>
      <c r="C52">
        <f>VLOOKUP(A52, POP, 2, FALSE)</f>
        <v>19570261</v>
      </c>
    </row>
    <row r="53" spans="1:3">
      <c r="A53" s="1" t="s">
        <v>5</v>
      </c>
      <c r="B53" s="1">
        <v>8</v>
      </c>
      <c r="C53">
        <f>VLOOKUP(A53, POP, 2, FALSE)</f>
        <v>632323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sqref="A1:B53"/>
    </sheetView>
  </sheetViews>
  <sheetFormatPr baseColWidth="10" defaultRowHeight="15" x14ac:dyDescent="0"/>
  <cols>
    <col min="1" max="1" width="18.6640625" customWidth="1"/>
    <col min="2" max="2" width="17.6640625" customWidth="1"/>
  </cols>
  <sheetData>
    <row r="1" spans="1:2" ht="17">
      <c r="A1" s="4" t="s">
        <v>0</v>
      </c>
      <c r="B1" s="5" t="s">
        <v>2</v>
      </c>
    </row>
    <row r="2" spans="1:2">
      <c r="A2" s="1" t="s">
        <v>56</v>
      </c>
      <c r="B2" s="2">
        <v>699628</v>
      </c>
    </row>
    <row r="3" spans="1:2">
      <c r="A3" s="1" t="s">
        <v>55</v>
      </c>
      <c r="B3" s="2">
        <v>1005141</v>
      </c>
    </row>
    <row r="4" spans="1:2">
      <c r="A4" s="1" t="s">
        <v>54</v>
      </c>
      <c r="B4" s="2">
        <v>4723723</v>
      </c>
    </row>
    <row r="5" spans="1:2">
      <c r="A5" s="1" t="s">
        <v>53</v>
      </c>
      <c r="B5" s="2">
        <v>576412</v>
      </c>
    </row>
    <row r="6" spans="1:2">
      <c r="A6" s="1" t="s">
        <v>52</v>
      </c>
      <c r="B6" s="2">
        <v>3814820</v>
      </c>
    </row>
    <row r="7" spans="1:2">
      <c r="A7" s="1" t="s">
        <v>51</v>
      </c>
      <c r="B7" s="2">
        <v>4822023</v>
      </c>
    </row>
    <row r="8" spans="1:2">
      <c r="A8" s="1" t="s">
        <v>50</v>
      </c>
      <c r="B8" s="2">
        <v>2949131</v>
      </c>
    </row>
    <row r="9" spans="1:2">
      <c r="A9" s="1" t="s">
        <v>49</v>
      </c>
      <c r="B9" s="2">
        <v>2085538</v>
      </c>
    </row>
    <row r="10" spans="1:2">
      <c r="A10" s="1" t="s">
        <v>48</v>
      </c>
      <c r="B10" s="2">
        <v>2984926</v>
      </c>
    </row>
    <row r="11" spans="1:2">
      <c r="A11" s="1" t="s">
        <v>47</v>
      </c>
      <c r="B11" s="2">
        <v>4601893</v>
      </c>
    </row>
    <row r="12" spans="1:2">
      <c r="A12" s="1" t="s">
        <v>46</v>
      </c>
      <c r="B12" s="2">
        <v>1855413</v>
      </c>
    </row>
    <row r="13" spans="1:2">
      <c r="A13" s="1" t="s">
        <v>45</v>
      </c>
      <c r="B13" s="2">
        <v>26059203</v>
      </c>
    </row>
    <row r="14" spans="1:2">
      <c r="A14" s="1" t="s">
        <v>44</v>
      </c>
      <c r="B14" s="2">
        <v>917092</v>
      </c>
    </row>
    <row r="15" spans="1:2">
      <c r="A15" s="1" t="s">
        <v>43</v>
      </c>
      <c r="B15" s="2">
        <v>6021988</v>
      </c>
    </row>
    <row r="16" spans="1:2">
      <c r="A16" s="1" t="s">
        <v>42</v>
      </c>
      <c r="B16" s="2">
        <v>6456243</v>
      </c>
    </row>
    <row r="17" spans="1:2">
      <c r="A17" s="1" t="s">
        <v>41</v>
      </c>
      <c r="B17" s="2">
        <v>833354</v>
      </c>
    </row>
    <row r="18" spans="1:2">
      <c r="A18" s="1" t="s">
        <v>40</v>
      </c>
      <c r="B18" s="2">
        <v>4380415</v>
      </c>
    </row>
    <row r="19" spans="1:2">
      <c r="A19" s="1" t="s">
        <v>39</v>
      </c>
      <c r="B19" s="2">
        <v>9752073</v>
      </c>
    </row>
    <row r="20" spans="1:2">
      <c r="A20" s="1" t="s">
        <v>38</v>
      </c>
      <c r="B20" s="2">
        <v>2885905</v>
      </c>
    </row>
    <row r="21" spans="1:2">
      <c r="A21" s="1" t="s">
        <v>37</v>
      </c>
      <c r="B21" s="2">
        <v>19317568</v>
      </c>
    </row>
    <row r="22" spans="1:2">
      <c r="A22" s="1" t="s">
        <v>36</v>
      </c>
      <c r="B22" s="2">
        <v>5726398</v>
      </c>
    </row>
    <row r="23" spans="1:2">
      <c r="A23" s="1" t="s">
        <v>35</v>
      </c>
      <c r="B23" s="2">
        <v>6553255</v>
      </c>
    </row>
    <row r="24" spans="1:2">
      <c r="A24" s="1" t="s">
        <v>34</v>
      </c>
      <c r="B24" s="2">
        <v>12763536</v>
      </c>
    </row>
    <row r="25" spans="1:2">
      <c r="A25" s="1" t="s">
        <v>33</v>
      </c>
      <c r="B25" s="2">
        <v>6537334</v>
      </c>
    </row>
    <row r="26" spans="1:2">
      <c r="A26" s="1" t="s">
        <v>32</v>
      </c>
      <c r="B26" s="2">
        <v>1392313</v>
      </c>
    </row>
    <row r="27" spans="1:2">
      <c r="A27" s="1" t="s">
        <v>31</v>
      </c>
      <c r="B27" s="2">
        <v>1595728</v>
      </c>
    </row>
    <row r="28" spans="1:2">
      <c r="A28" s="1" t="s">
        <v>30</v>
      </c>
      <c r="B28" s="2">
        <v>5187582</v>
      </c>
    </row>
    <row r="29" spans="1:2">
      <c r="A29" s="1" t="s">
        <v>29</v>
      </c>
      <c r="B29" s="2">
        <v>626011</v>
      </c>
    </row>
    <row r="30" spans="1:2">
      <c r="A30" s="1" t="s">
        <v>28</v>
      </c>
      <c r="B30" s="2">
        <v>731449</v>
      </c>
    </row>
    <row r="31" spans="1:2">
      <c r="A31" s="1" t="s">
        <v>27</v>
      </c>
      <c r="B31" s="2">
        <v>9919945</v>
      </c>
    </row>
    <row r="32" spans="1:2">
      <c r="A32" s="1" t="s">
        <v>26</v>
      </c>
      <c r="B32" s="2">
        <v>3667084</v>
      </c>
    </row>
    <row r="33" spans="1:2">
      <c r="A33" s="1" t="s">
        <v>25</v>
      </c>
      <c r="B33" s="2">
        <v>5884563</v>
      </c>
    </row>
    <row r="34" spans="1:2">
      <c r="A34" s="1" t="s">
        <v>24</v>
      </c>
      <c r="B34" s="2">
        <v>11544225</v>
      </c>
    </row>
    <row r="35" spans="1:2">
      <c r="A35" s="1" t="s">
        <v>23</v>
      </c>
      <c r="B35" s="2">
        <v>8185867</v>
      </c>
    </row>
    <row r="36" spans="1:2">
      <c r="A36" s="1" t="s">
        <v>22</v>
      </c>
      <c r="B36" s="2">
        <v>3074186</v>
      </c>
    </row>
    <row r="37" spans="1:2">
      <c r="A37" s="1" t="s">
        <v>21</v>
      </c>
      <c r="B37" s="2">
        <v>9883360</v>
      </c>
    </row>
    <row r="38" spans="1:2">
      <c r="A38" s="1" t="s">
        <v>20</v>
      </c>
      <c r="B38" s="2">
        <v>3590347</v>
      </c>
    </row>
    <row r="39" spans="1:2">
      <c r="A39" s="1" t="s">
        <v>19</v>
      </c>
      <c r="B39" s="2">
        <v>2758931</v>
      </c>
    </row>
    <row r="40" spans="1:2">
      <c r="A40" s="1" t="s">
        <v>18</v>
      </c>
      <c r="B40" s="2">
        <v>3899353</v>
      </c>
    </row>
    <row r="41" spans="1:2">
      <c r="A41" s="1" t="s">
        <v>17</v>
      </c>
      <c r="B41" s="2">
        <v>1855525</v>
      </c>
    </row>
    <row r="42" spans="1:2">
      <c r="A42" s="1" t="s">
        <v>16</v>
      </c>
      <c r="B42" s="2">
        <v>1050292</v>
      </c>
    </row>
    <row r="43" spans="1:2">
      <c r="A43" s="1" t="s">
        <v>15</v>
      </c>
      <c r="B43" s="2">
        <v>6897012</v>
      </c>
    </row>
    <row r="44" spans="1:2">
      <c r="A44" s="1" t="s">
        <v>14</v>
      </c>
      <c r="B44" s="2">
        <v>8864590</v>
      </c>
    </row>
    <row r="45" spans="1:2">
      <c r="A45" s="1" t="s">
        <v>13</v>
      </c>
      <c r="B45" s="2">
        <v>12875255</v>
      </c>
    </row>
    <row r="46" spans="1:2">
      <c r="A46" s="1" t="s">
        <v>12</v>
      </c>
      <c r="B46" s="2">
        <v>1320718</v>
      </c>
    </row>
    <row r="47" spans="1:2">
      <c r="A47" s="1" t="s">
        <v>11</v>
      </c>
      <c r="B47" s="2">
        <v>38041430</v>
      </c>
    </row>
    <row r="48" spans="1:2">
      <c r="A48" s="1" t="s">
        <v>10</v>
      </c>
      <c r="B48" s="2">
        <v>5379139</v>
      </c>
    </row>
    <row r="49" spans="1:2">
      <c r="A49" s="1" t="s">
        <v>9</v>
      </c>
      <c r="B49" s="2">
        <v>2855287</v>
      </c>
    </row>
    <row r="50" spans="1:2">
      <c r="A50" s="1" t="s">
        <v>8</v>
      </c>
      <c r="B50" s="2">
        <v>1329192</v>
      </c>
    </row>
    <row r="51" spans="1:2">
      <c r="A51" s="1" t="s">
        <v>7</v>
      </c>
      <c r="B51" s="2">
        <v>6646144</v>
      </c>
    </row>
    <row r="52" spans="1:2">
      <c r="A52" s="1" t="s">
        <v>6</v>
      </c>
      <c r="B52" s="2">
        <v>19570261</v>
      </c>
    </row>
    <row r="53" spans="1:2">
      <c r="A53" s="1" t="s">
        <v>5</v>
      </c>
      <c r="B53" s="2">
        <v>632323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Caregroup Healthcare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Priest</dc:creator>
  <cp:lastModifiedBy>Alex Priest</cp:lastModifiedBy>
  <dcterms:created xsi:type="dcterms:W3CDTF">2014-02-06T01:03:34Z</dcterms:created>
  <dcterms:modified xsi:type="dcterms:W3CDTF">2014-02-06T06:55:12Z</dcterms:modified>
</cp:coreProperties>
</file>