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6E904D52-AC40-4DD5-91F9-018A983AC511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86" i="1" l="1"/>
  <c r="AV86" i="1"/>
  <c r="AU86" i="1"/>
  <c r="AT86" i="1"/>
  <c r="AS86" i="1"/>
  <c r="AR86" i="1"/>
  <c r="AQ86" i="1"/>
  <c r="AP86" i="1"/>
  <c r="AO86" i="1"/>
  <c r="AN86" i="1"/>
  <c r="AM86" i="1"/>
  <c r="AL86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V54" i="1" l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S23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23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23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O24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Q24" i="1"/>
  <c r="AQ23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N23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24" i="1"/>
</calcChain>
</file>

<file path=xl/sharedStrings.xml><?xml version="1.0" encoding="utf-8"?>
<sst xmlns="http://schemas.openxmlformats.org/spreadsheetml/2006/main" count="633" uniqueCount="127">
  <si>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</si>
  <si>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</si>
  <si>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</si>
  <si>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</si>
  <si>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</si>
  <si>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</si>
  <si>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</si>
  <si>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</si>
  <si>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</si>
  <si>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</si>
  <si>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</si>
  <si>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</si>
  <si>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</si>
  <si>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</si>
  <si>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</si>
  <si>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</si>
  <si>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</si>
  <si>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</si>
  <si>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</si>
  <si>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</si>
  <si>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</si>
  <si>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</si>
  <si>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</si>
  <si>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</si>
  <si>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</si>
  <si>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</si>
  <si>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</si>
  <si>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</si>
  <si>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</si>
  <si>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</si>
  <si>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</si>
  <si>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</si>
  <si>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</si>
  <si>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</si>
  <si>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</si>
  <si>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</si>
  <si>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</si>
  <si>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</si>
  <si>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</si>
  <si>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</si>
  <si>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</si>
  <si>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</si>
  <si>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</si>
  <si>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</si>
  <si>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</si>
  <si>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</si>
  <si>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</si>
  <si>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</si>
  <si>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</si>
  <si>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</si>
  <si>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</si>
  <si>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</si>
  <si>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</si>
  <si>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</si>
  <si>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</si>
  <si>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</si>
  <si>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</si>
  <si>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</si>
  <si>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</si>
  <si>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</si>
  <si>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</si>
  <si>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</si>
  <si>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</si>
  <si>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</si>
  <si>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</si>
  <si>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</si>
  <si>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</si>
  <si>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</si>
  <si>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</si>
  <si>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</si>
  <si>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</si>
  <si>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</si>
  <si>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</si>
  <si>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</si>
  <si>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</si>
  <si>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</si>
  <si>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</si>
  <si>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</si>
  <si>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</si>
  <si>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</si>
  <si>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</si>
  <si>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</si>
  <si>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</si>
  <si>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</si>
  <si>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</si>
  <si>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</si>
  <si>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</si>
  <si>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</si>
  <si>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</si>
  <si>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</si>
  <si>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</si>
  <si>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</si>
  <si>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</si>
  <si>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</si>
  <si>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</si>
  <si>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</si>
  <si>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</si>
  <si>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</si>
  <si>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</si>
  <si>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</si>
  <si>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</si>
  <si>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</si>
  <si>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</si>
  <si>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</si>
  <si>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</si>
  <si>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</si>
  <si>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</si>
  <si>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</si>
  <si>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</si>
  <si>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</si>
  <si>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</si>
  <si>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</si>
  <si>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</si>
  <si>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</si>
  <si>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</si>
  <si>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</si>
  <si>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</si>
  <si>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</si>
  <si>
    <t>CASE B</t>
  </si>
  <si>
    <t>CASE C</t>
  </si>
  <si>
    <t>CASE A</t>
  </si>
  <si>
    <t>per day</t>
  </si>
  <si>
    <t>comfort 
mean</t>
  </si>
  <si>
    <t>comfort 
std</t>
  </si>
  <si>
    <t xml:space="preserve">eval
comfort </t>
  </si>
  <si>
    <t xml:space="preserve">test
comfort 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</si>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</sst>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76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  <xf numFmtId="0" fontId="11" fillId="10" borderId="15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0" fontId="9" fillId="10" borderId="15" xfId="0" applyFont="1" applyFill="1" applyBorder="1"/>
    <xf numFmtId="0" fontId="7" fillId="10" borderId="0" xfId="0" applyFont="1" applyFill="1"/>
    <xf numFmtId="0" fontId="0" fillId="10" borderId="0" xfId="0" applyFill="1"/>
    <xf numFmtId="0" fontId="5" fillId="10" borderId="2" xfId="4" applyFill="1"/>
    <xf numFmtId="0" fontId="2" fillId="10" borderId="0" xfId="2" applyFill="1"/>
    <xf numFmtId="0" fontId="0" fillId="10" borderId="13" xfId="0" applyFill="1" applyBorder="1"/>
    <xf numFmtId="164" fontId="0" fillId="0" borderId="12" xfId="0" applyNumberFormat="1" applyFill="1" applyBorder="1" applyAlignment="1">
      <alignment wrapText="1"/>
    </xf>
    <xf numFmtId="164" fontId="0" fillId="0" borderId="13" xfId="0" applyNumberFormat="1" applyFill="1" applyBorder="1" applyAlignment="1">
      <alignment wrapText="1"/>
    </xf>
    <xf numFmtId="164" fontId="12" fillId="0" borderId="13" xfId="0" applyNumberFormat="1" applyFont="1" applyBorder="1" applyAlignment="1">
      <alignment wrapText="1"/>
    </xf>
    <xf numFmtId="164" fontId="12" fillId="0" borderId="21" xfId="0" applyNumberFormat="1" applyFont="1" applyBorder="1" applyAlignment="1">
      <alignment wrapText="1"/>
    </xf>
    <xf numFmtId="164" fontId="7" fillId="11" borderId="13" xfId="0" applyNumberFormat="1" applyFont="1" applyFill="1" applyBorder="1"/>
    <xf numFmtId="164" fontId="13" fillId="11" borderId="13" xfId="0" applyNumberFormat="1" applyFont="1" applyFill="1" applyBorder="1"/>
    <xf numFmtId="164" fontId="0" fillId="11" borderId="0" xfId="0" applyNumberFormat="1" applyFill="1" applyBorder="1" applyAlignment="1">
      <alignment wrapText="1"/>
    </xf>
    <xf numFmtId="164" fontId="0" fillId="11" borderId="12" xfId="0" applyNumberFormat="1" applyFill="1" applyBorder="1" applyAlignment="1">
      <alignment wrapText="1"/>
    </xf>
    <xf numFmtId="164" fontId="0" fillId="11" borderId="13" xfId="0" applyNumberFormat="1" applyFill="1" applyBorder="1" applyAlignment="1">
      <alignment wrapText="1"/>
    </xf>
    <xf numFmtId="164" fontId="0" fillId="11" borderId="21" xfId="0" applyNumberFormat="1" applyFill="1" applyBorder="1" applyAlignment="1">
      <alignment wrapText="1"/>
    </xf>
    <xf numFmtId="164" fontId="12" fillId="0" borderId="12" xfId="0" applyNumberFormat="1" applyFont="1" applyBorder="1" applyAlignment="1">
      <alignment wrapText="1"/>
    </xf>
    <xf numFmtId="165" fontId="13" fillId="11" borderId="13" xfId="0" applyNumberFormat="1" applyFont="1" applyFill="1" applyBorder="1"/>
    <xf numFmtId="2" fontId="13" fillId="11" borderId="13" xfId="0" applyNumberFormat="1" applyFont="1" applyFill="1" applyBorder="1"/>
    <xf numFmtId="2" fontId="7" fillId="11" borderId="13" xfId="0" applyNumberFormat="1" applyFont="1" applyFill="1" applyBorder="1"/>
    <xf numFmtId="3" fontId="0" fillId="0" borderId="35" xfId="0" applyNumberFormat="1" applyFill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W111"/>
  <sheetViews>
    <sheetView tabSelected="1" topLeftCell="B1" workbookViewId="0">
      <pane ySplit="2" topLeftCell="A15" activePane="bottomLeft" state="frozen"/>
      <selection pane="bottomLeft" activeCell="U55" sqref="U55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6" width="8" style="124" customWidth="1"/>
    <col min="27" max="27" width="7.28515625" style="124" customWidth="1"/>
    <col min="28" max="28" width="7.28515625" style="115" customWidth="1"/>
    <col min="29" max="31" width="8" style="124" customWidth="1"/>
    <col min="32" max="32" width="8" style="116" customWidth="1"/>
    <col min="33" max="33" width="9.28515625" style="115" bestFit="1" customWidth="1"/>
    <col min="34" max="34" width="9.5703125" style="116" bestFit="1" customWidth="1"/>
    <col min="35" max="35" width="8" style="116" customWidth="1"/>
    <col min="36" max="36" width="12.7109375" style="124" bestFit="1" customWidth="1"/>
    <col min="37" max="37" width="9.140625" style="1"/>
    <col min="45" max="45" width="9.5703125" bestFit="1" customWidth="1"/>
    <col min="48" max="48" width="10.5703125" bestFit="1" customWidth="1"/>
    <col min="49" max="49" width="11.5703125" customWidth="1"/>
  </cols>
  <sheetData>
    <row r="1" spans="1:49" ht="45.75" thickBot="1" x14ac:dyDescent="0.3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80</v>
      </c>
      <c r="W1" s="17" t="s">
        <v>80</v>
      </c>
      <c r="X1" s="113" t="s">
        <v>80</v>
      </c>
      <c r="Y1" s="113" t="s">
        <v>80</v>
      </c>
      <c r="Z1" s="113" t="s">
        <v>80</v>
      </c>
      <c r="AA1" s="113" t="s">
        <v>78</v>
      </c>
      <c r="AB1" s="113" t="s">
        <v>78</v>
      </c>
      <c r="AC1" s="113" t="s">
        <v>80</v>
      </c>
      <c r="AD1" s="113" t="s">
        <v>80</v>
      </c>
      <c r="AE1" s="113" t="s">
        <v>80</v>
      </c>
      <c r="AF1" s="114" t="s">
        <v>80</v>
      </c>
      <c r="AG1" s="113" t="s">
        <v>78</v>
      </c>
      <c r="AH1" s="113" t="s">
        <v>78</v>
      </c>
      <c r="AI1" s="114" t="s">
        <v>80</v>
      </c>
      <c r="AJ1" s="114" t="s">
        <v>80</v>
      </c>
      <c r="AL1" s="167" t="s">
        <v>80</v>
      </c>
      <c r="AM1" s="167" t="s">
        <v>80</v>
      </c>
      <c r="AN1" s="167" t="s">
        <v>80</v>
      </c>
      <c r="AO1" s="167" t="s">
        <v>78</v>
      </c>
      <c r="AP1" s="167" t="s">
        <v>78</v>
      </c>
      <c r="AQ1" s="167" t="s">
        <v>78</v>
      </c>
      <c r="AR1" s="167" t="s">
        <v>80</v>
      </c>
      <c r="AS1" s="167" t="s">
        <v>80</v>
      </c>
      <c r="AT1" s="167" t="s">
        <v>80</v>
      </c>
      <c r="AU1" s="167" t="s">
        <v>78</v>
      </c>
      <c r="AV1" s="167" t="s">
        <v>78</v>
      </c>
      <c r="AW1" s="167" t="s">
        <v>78</v>
      </c>
    </row>
    <row r="2" spans="1:49" ht="45.75" thickBot="1" x14ac:dyDescent="0.3">
      <c r="A2" t="s">
        <v>39</v>
      </c>
      <c r="B2" t="s">
        <v>19</v>
      </c>
      <c r="C2" s="32" t="s">
        <v>71</v>
      </c>
      <c r="D2" s="99" t="s">
        <v>1</v>
      </c>
      <c r="E2" s="32" t="s">
        <v>70</v>
      </c>
      <c r="F2" t="s">
        <v>2</v>
      </c>
      <c r="G2" s="99" t="s">
        <v>3</v>
      </c>
      <c r="H2" s="99" t="s">
        <v>14</v>
      </c>
      <c r="I2" s="32" t="s">
        <v>31</v>
      </c>
      <c r="J2" t="s">
        <v>62</v>
      </c>
      <c r="K2" s="18" t="s">
        <v>30</v>
      </c>
      <c r="L2" s="18" t="s">
        <v>53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79</v>
      </c>
      <c r="W2" s="17" t="s">
        <v>79</v>
      </c>
      <c r="X2" s="161" t="s">
        <v>24</v>
      </c>
      <c r="Y2" s="162" t="s">
        <v>25</v>
      </c>
      <c r="Z2" s="162" t="s">
        <v>83</v>
      </c>
      <c r="AA2" s="162" t="s">
        <v>24</v>
      </c>
      <c r="AB2" s="162" t="s">
        <v>25</v>
      </c>
      <c r="AC2" s="162" t="s">
        <v>81</v>
      </c>
      <c r="AD2" s="171" t="s">
        <v>26</v>
      </c>
      <c r="AE2" s="163" t="s">
        <v>27</v>
      </c>
      <c r="AF2" s="163" t="s">
        <v>84</v>
      </c>
      <c r="AG2" s="163" t="s">
        <v>26</v>
      </c>
      <c r="AH2" s="163" t="s">
        <v>27</v>
      </c>
      <c r="AI2" s="163" t="s">
        <v>82</v>
      </c>
      <c r="AJ2" s="164" t="s">
        <v>117</v>
      </c>
      <c r="AK2" s="2"/>
      <c r="AL2" s="168" t="s">
        <v>24</v>
      </c>
      <c r="AM2" s="169" t="s">
        <v>25</v>
      </c>
      <c r="AN2" s="169" t="s">
        <v>83</v>
      </c>
      <c r="AO2" s="169" t="s">
        <v>24</v>
      </c>
      <c r="AP2" s="169" t="s">
        <v>25</v>
      </c>
      <c r="AQ2" s="170" t="s">
        <v>81</v>
      </c>
      <c r="AR2" s="168" t="s">
        <v>122</v>
      </c>
      <c r="AS2" s="169" t="s">
        <v>123</v>
      </c>
      <c r="AT2" s="169" t="s">
        <v>124</v>
      </c>
      <c r="AU2" s="169" t="s">
        <v>122</v>
      </c>
      <c r="AV2" s="169" t="s">
        <v>123</v>
      </c>
      <c r="AW2" s="170" t="s">
        <v>125</v>
      </c>
    </row>
    <row r="3" spans="1:49" ht="16.5" thickTop="1" thickBot="1" x14ac:dyDescent="0.3">
      <c r="A3" t="s">
        <v>40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A3" s="124">
        <v>8.4699999999999998E-2</v>
      </c>
      <c r="AB3" s="115">
        <v>0.20760000000000001</v>
      </c>
      <c r="AG3" s="115">
        <v>-0.52229999999999999</v>
      </c>
      <c r="AH3" s="116">
        <v>0.17460000000000001</v>
      </c>
    </row>
    <row r="4" spans="1:49" ht="16.5" thickTop="1" thickBot="1" x14ac:dyDescent="0.3">
      <c r="A4" t="s">
        <v>40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K4" s="12"/>
    </row>
    <row r="5" spans="1:49" ht="16.5" thickTop="1" thickBot="1" x14ac:dyDescent="0.3">
      <c r="A5" t="s">
        <v>40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K5" s="35"/>
    </row>
    <row r="6" spans="1:49" ht="16.5" thickTop="1" thickBot="1" x14ac:dyDescent="0.3">
      <c r="A6" t="s">
        <v>40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K6" s="10"/>
    </row>
    <row r="7" spans="1:49" s="44" customFormat="1" ht="15.75" thickBot="1" x14ac:dyDescent="0.3">
      <c r="A7" s="42" t="s">
        <v>40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7"/>
      <c r="Z7" s="117"/>
      <c r="AA7" s="117"/>
      <c r="AB7" s="117"/>
      <c r="AC7" s="117"/>
      <c r="AD7" s="117"/>
      <c r="AE7" s="117"/>
      <c r="AF7" s="118"/>
      <c r="AG7" s="117"/>
      <c r="AH7" s="118"/>
      <c r="AI7" s="118"/>
      <c r="AJ7" s="117"/>
      <c r="AK7" s="50"/>
    </row>
    <row r="8" spans="1:49" s="9" customFormat="1" ht="15.75" thickBot="1" x14ac:dyDescent="0.3">
      <c r="A8" t="s">
        <v>40</v>
      </c>
      <c r="B8" s="11" t="s">
        <v>38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37"/>
      <c r="Y8" s="137"/>
      <c r="Z8" s="125">
        <v>-27.806100401442741</v>
      </c>
      <c r="AA8" s="127"/>
      <c r="AB8" s="120"/>
      <c r="AC8" s="125">
        <v>-101.23991874802149</v>
      </c>
      <c r="AD8" s="125"/>
      <c r="AE8" s="125"/>
      <c r="AF8" s="125">
        <v>-4.1202309830623562E-7</v>
      </c>
      <c r="AG8" s="120"/>
      <c r="AH8" s="128"/>
      <c r="AI8" s="126">
        <v>-1.2210211213678122</v>
      </c>
      <c r="AJ8" s="137"/>
      <c r="AK8" s="37"/>
    </row>
    <row r="9" spans="1:49" s="9" customFormat="1" ht="16.5" thickTop="1" thickBot="1" x14ac:dyDescent="0.3">
      <c r="A9" t="s">
        <v>40</v>
      </c>
      <c r="B9" s="11" t="s">
        <v>38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37"/>
      <c r="Y9" s="137"/>
      <c r="Z9" s="125">
        <v>49.151424095051354</v>
      </c>
      <c r="AA9" s="127"/>
      <c r="AB9" s="120"/>
      <c r="AC9" s="125">
        <v>55.543411912962696</v>
      </c>
      <c r="AD9" s="125"/>
      <c r="AE9" s="125"/>
      <c r="AF9" s="125">
        <v>0</v>
      </c>
      <c r="AG9" s="120"/>
      <c r="AH9" s="128"/>
      <c r="AI9" s="126">
        <v>-1.2210211213678122</v>
      </c>
      <c r="AJ9" s="137"/>
      <c r="AK9" s="37"/>
    </row>
    <row r="10" spans="1:49" ht="16.5" thickTop="1" thickBot="1" x14ac:dyDescent="0.3">
      <c r="A10" t="s">
        <v>40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49" ht="16.5" thickTop="1" thickBot="1" x14ac:dyDescent="0.3">
      <c r="A11" t="s">
        <v>40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49" s="44" customFormat="1" ht="15.75" thickBot="1" x14ac:dyDescent="0.3">
      <c r="A12" s="42" t="s">
        <v>40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7"/>
      <c r="Z12" s="117"/>
      <c r="AA12" s="117"/>
      <c r="AB12" s="117"/>
      <c r="AC12" s="117"/>
      <c r="AD12" s="117"/>
      <c r="AE12" s="117"/>
      <c r="AF12" s="118"/>
      <c r="AG12" s="117"/>
      <c r="AH12" s="118"/>
      <c r="AI12" s="118"/>
      <c r="AJ12" s="117"/>
      <c r="AK12" s="50">
        <v>1138917</v>
      </c>
    </row>
    <row r="13" spans="1:49" s="55" customFormat="1" ht="16.5" thickTop="1" thickBot="1" x14ac:dyDescent="0.3">
      <c r="A13" s="62" t="s">
        <v>40</v>
      </c>
      <c r="B13" s="56" t="s">
        <v>46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24"/>
      <c r="Y13" s="124"/>
      <c r="Z13" s="115"/>
      <c r="AA13" s="121"/>
      <c r="AB13" s="121"/>
      <c r="AC13" s="124"/>
      <c r="AD13" s="124"/>
      <c r="AE13" s="124"/>
      <c r="AF13" s="116"/>
      <c r="AG13" s="121"/>
      <c r="AH13" s="122"/>
      <c r="AI13" s="116"/>
      <c r="AJ13" s="124"/>
      <c r="AK13" s="66"/>
    </row>
    <row r="14" spans="1:49" s="55" customFormat="1" ht="16.5" thickTop="1" thickBot="1" x14ac:dyDescent="0.3">
      <c r="A14" s="62" t="s">
        <v>40</v>
      </c>
      <c r="B14" s="56" t="s">
        <v>47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24"/>
      <c r="Y14" s="124"/>
      <c r="Z14" s="115"/>
      <c r="AA14" s="121"/>
      <c r="AB14" s="121"/>
      <c r="AC14" s="124"/>
      <c r="AD14" s="124"/>
      <c r="AE14" s="124"/>
      <c r="AF14" s="116"/>
      <c r="AG14" s="121"/>
      <c r="AH14" s="122"/>
      <c r="AI14" s="116"/>
      <c r="AJ14" s="124"/>
      <c r="AK14" s="66"/>
    </row>
    <row r="15" spans="1:49" s="55" customFormat="1" ht="16.5" thickTop="1" thickBot="1" x14ac:dyDescent="0.3">
      <c r="A15" s="62" t="s">
        <v>40</v>
      </c>
      <c r="B15" s="56" t="s">
        <v>48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30"/>
      <c r="Y15" s="130"/>
      <c r="Z15" s="119"/>
      <c r="AA15" s="121"/>
      <c r="AB15" s="121"/>
      <c r="AC15" s="130"/>
      <c r="AD15" s="130"/>
      <c r="AE15" s="130"/>
      <c r="AF15" s="129"/>
      <c r="AG15" s="121"/>
      <c r="AH15" s="122"/>
      <c r="AI15" s="129"/>
      <c r="AJ15" s="130"/>
      <c r="AK15" s="66"/>
    </row>
    <row r="16" spans="1:49" s="55" customFormat="1" ht="16.5" thickTop="1" thickBot="1" x14ac:dyDescent="0.3">
      <c r="A16" s="62" t="s">
        <v>40</v>
      </c>
      <c r="B16" s="56" t="s">
        <v>49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24"/>
      <c r="Y16" s="124"/>
      <c r="Z16" s="115"/>
      <c r="AA16" s="121"/>
      <c r="AB16" s="121"/>
      <c r="AC16" s="124"/>
      <c r="AD16" s="124"/>
      <c r="AE16" s="124"/>
      <c r="AF16" s="116"/>
      <c r="AG16" s="121"/>
      <c r="AH16" s="122"/>
      <c r="AI16" s="116"/>
      <c r="AJ16" s="124"/>
      <c r="AK16" s="66"/>
    </row>
    <row r="17" spans="1:49" s="55" customFormat="1" ht="16.5" thickTop="1" thickBot="1" x14ac:dyDescent="0.3">
      <c r="A17" s="62" t="s">
        <v>40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54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7"/>
      <c r="Y17" s="127"/>
      <c r="Z17" s="120"/>
      <c r="AA17" s="121"/>
      <c r="AB17" s="121"/>
      <c r="AC17" s="127"/>
      <c r="AD17" s="127"/>
      <c r="AE17" s="127"/>
      <c r="AF17" s="128"/>
      <c r="AG17" s="121"/>
      <c r="AH17" s="122"/>
      <c r="AI17" s="128"/>
      <c r="AJ17" s="127"/>
      <c r="AK17" s="66"/>
    </row>
    <row r="18" spans="1:49" s="55" customFormat="1" ht="16.5" thickTop="1" thickBot="1" x14ac:dyDescent="0.3">
      <c r="A18" s="62" t="s">
        <v>40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55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1"/>
      <c r="Z18" s="121"/>
      <c r="AA18" s="121"/>
      <c r="AB18" s="121"/>
      <c r="AC18" s="121"/>
      <c r="AD18" s="121"/>
      <c r="AE18" s="121"/>
      <c r="AF18" s="122"/>
      <c r="AG18" s="121"/>
      <c r="AH18" s="122"/>
      <c r="AI18" s="122"/>
      <c r="AJ18" s="121"/>
      <c r="AK18" s="66"/>
    </row>
    <row r="19" spans="1:49" s="55" customFormat="1" ht="16.5" thickTop="1" thickBot="1" x14ac:dyDescent="0.3">
      <c r="A19" s="62" t="s">
        <v>40</v>
      </c>
      <c r="B19" s="56" t="s">
        <v>57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24"/>
      <c r="Y19" s="124"/>
      <c r="Z19" s="115"/>
      <c r="AA19" s="121"/>
      <c r="AB19" s="121"/>
      <c r="AC19" s="124"/>
      <c r="AD19" s="124"/>
      <c r="AE19" s="124"/>
      <c r="AF19" s="116"/>
      <c r="AG19" s="121"/>
      <c r="AH19" s="122"/>
      <c r="AI19" s="116"/>
      <c r="AJ19" s="124"/>
      <c r="AK19" s="66"/>
    </row>
    <row r="20" spans="1:49" s="55" customFormat="1" ht="16.5" thickTop="1" thickBot="1" x14ac:dyDescent="0.3">
      <c r="A20" s="62" t="s">
        <v>40</v>
      </c>
      <c r="B20" s="56" t="s">
        <v>58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24"/>
      <c r="Y20" s="124"/>
      <c r="Z20" s="115"/>
      <c r="AA20" s="121"/>
      <c r="AB20" s="121"/>
      <c r="AC20" s="124"/>
      <c r="AD20" s="124"/>
      <c r="AE20" s="124"/>
      <c r="AF20" s="116"/>
      <c r="AG20" s="121"/>
      <c r="AH20" s="122"/>
      <c r="AI20" s="116"/>
      <c r="AJ20" s="124"/>
      <c r="AK20" s="66"/>
    </row>
    <row r="21" spans="1:49" s="55" customFormat="1" ht="16.5" thickTop="1" thickBot="1" x14ac:dyDescent="0.3">
      <c r="A21" s="62" t="s">
        <v>40</v>
      </c>
      <c r="B21" s="56" t="s">
        <v>85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24"/>
      <c r="Y21" s="124"/>
      <c r="Z21" s="115"/>
      <c r="AA21" s="121"/>
      <c r="AB21" s="121"/>
      <c r="AC21" s="124"/>
      <c r="AD21" s="124"/>
      <c r="AE21" s="124"/>
      <c r="AF21" s="116"/>
      <c r="AG21" s="121"/>
      <c r="AH21" s="122"/>
      <c r="AI21" s="116"/>
      <c r="AJ21" s="124"/>
      <c r="AK21" s="66"/>
      <c r="AL21" t="s">
        <v>121</v>
      </c>
      <c r="AM21" t="s">
        <v>121</v>
      </c>
      <c r="AN21" t="s">
        <v>121</v>
      </c>
      <c r="AO21" t="s">
        <v>121</v>
      </c>
      <c r="AP21" t="s">
        <v>121</v>
      </c>
      <c r="AQ21" t="s">
        <v>121</v>
      </c>
      <c r="AR21" t="s">
        <v>121</v>
      </c>
      <c r="AS21" t="s">
        <v>121</v>
      </c>
      <c r="AT21" t="s">
        <v>121</v>
      </c>
      <c r="AU21" t="s">
        <v>121</v>
      </c>
      <c r="AV21" t="s">
        <v>121</v>
      </c>
      <c r="AW21" t="s">
        <v>121</v>
      </c>
    </row>
    <row r="22" spans="1:49" s="55" customFormat="1" ht="16.5" thickTop="1" thickBot="1" x14ac:dyDescent="0.3">
      <c r="A22" s="62" t="s">
        <v>40</v>
      </c>
      <c r="B22" s="56" t="s">
        <v>87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24"/>
      <c r="Y22" s="124"/>
      <c r="Z22" s="115"/>
      <c r="AA22" s="121"/>
      <c r="AB22" s="121"/>
      <c r="AC22" s="124"/>
      <c r="AD22" s="124"/>
      <c r="AE22" s="124"/>
      <c r="AF22" s="116"/>
      <c r="AG22" s="121"/>
      <c r="AH22" s="122"/>
      <c r="AI22" s="116"/>
      <c r="AJ22" s="124"/>
      <c r="AK22" s="66"/>
      <c r="AL22">
        <v>60</v>
      </c>
      <c r="AM22">
        <v>60</v>
      </c>
      <c r="AN22">
        <v>60</v>
      </c>
      <c r="AO22">
        <v>125</v>
      </c>
      <c r="AP22">
        <v>125</v>
      </c>
      <c r="AQ22">
        <v>125</v>
      </c>
      <c r="AR22">
        <v>60</v>
      </c>
      <c r="AS22">
        <v>60</v>
      </c>
      <c r="AT22">
        <v>60</v>
      </c>
      <c r="AU22">
        <v>125</v>
      </c>
      <c r="AV22">
        <v>125</v>
      </c>
      <c r="AW22">
        <v>125</v>
      </c>
    </row>
    <row r="23" spans="1:49" s="55" customFormat="1" ht="46.5" thickTop="1" thickBot="1" x14ac:dyDescent="0.3">
      <c r="A23" s="94" t="s">
        <v>40</v>
      </c>
      <c r="B23" s="56" t="s">
        <v>115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116</v>
      </c>
      <c r="M23" s="121">
        <v>-10.417101000000001</v>
      </c>
      <c r="N23" s="121">
        <v>20.250086</v>
      </c>
      <c r="O23" s="121">
        <v>-123.63271</v>
      </c>
      <c r="P23" s="122">
        <v>2.4853841999999999</v>
      </c>
      <c r="Q23" s="16">
        <v>-25.887358418353237</v>
      </c>
      <c r="R23" s="16">
        <v>185.76402653981361</v>
      </c>
      <c r="S23" s="16">
        <v>-8381322.6127411155</v>
      </c>
      <c r="T23" s="16">
        <v>32065738.466853879</v>
      </c>
      <c r="U23" s="72">
        <v>1454419</v>
      </c>
      <c r="V23" s="16"/>
      <c r="W23" s="16">
        <v>19</v>
      </c>
      <c r="X23" s="150">
        <v>-25.887</v>
      </c>
      <c r="Y23" s="150">
        <v>185.76400000000001</v>
      </c>
      <c r="Z23" s="149">
        <v>48.578622419371499</v>
      </c>
      <c r="AA23" s="16">
        <v>-175.74298231574912</v>
      </c>
      <c r="AB23" s="16">
        <v>509.91233393031081</v>
      </c>
      <c r="AC23" s="78">
        <v>-1692.683805910438</v>
      </c>
      <c r="AD23" s="16">
        <v>-8381322.6127411155</v>
      </c>
      <c r="AE23" s="16">
        <v>32065738.466853879</v>
      </c>
      <c r="AF23" s="149">
        <v>-172.20188449774278</v>
      </c>
      <c r="AG23" s="16">
        <v>-60358983.956863627</v>
      </c>
      <c r="AH23" s="16">
        <v>187766991.6063157</v>
      </c>
      <c r="AI23" s="78">
        <v>-694548629.24637127</v>
      </c>
      <c r="AJ23" s="78">
        <v>-694548629.24637127</v>
      </c>
      <c r="AK23" s="151" t="s">
        <v>120</v>
      </c>
      <c r="AL23" s="165">
        <f t="shared" ref="AL23:AL54" si="0">X23/AL$22</f>
        <v>-0.43145</v>
      </c>
      <c r="AM23" s="165">
        <f t="shared" ref="AM23:AM54" si="1">SQRT((Y23*Y23)/AM$22)</f>
        <v>23.982029277495823</v>
      </c>
      <c r="AN23" s="165">
        <f t="shared" ref="AN23:AN54" si="2">Z23/AN$22</f>
        <v>0.80964370698952492</v>
      </c>
      <c r="AO23" s="165">
        <f t="shared" ref="AO23:AO54" si="3">AA23/AP$22</f>
        <v>-1.4059438585259929</v>
      </c>
      <c r="AP23" s="165">
        <f t="shared" ref="AP23:AP54" si="4">SQRT((AB23*AB23)/AP$22)</f>
        <v>45.607945649349901</v>
      </c>
      <c r="AQ23" s="165">
        <f>AC23/AQ$22</f>
        <v>-13.541470447283503</v>
      </c>
      <c r="AR23" s="172">
        <f>AD23/AR$22</f>
        <v>-139688.71021235193</v>
      </c>
      <c r="AS23" s="172">
        <f t="shared" ref="AS23:AS54" si="5">SQRT((AE23*AE23)/AS$22)</f>
        <v>4139669.0355322543</v>
      </c>
      <c r="AT23" s="166">
        <f>AF23/AT$22</f>
        <v>-2.8700314082957132</v>
      </c>
      <c r="AU23" s="172">
        <f>AG23/AU$22</f>
        <v>-482871.87165490899</v>
      </c>
      <c r="AV23" s="172">
        <f t="shared" ref="AV23:AV54" si="6">SQRT((AH23*AH23)/AV$22)</f>
        <v>16794390.286494173</v>
      </c>
      <c r="AW23" s="172">
        <f>AI23/AW$22</f>
        <v>-5556389.0339709697</v>
      </c>
    </row>
    <row r="24" spans="1:49" s="55" customFormat="1" ht="46.5" thickTop="1" thickBot="1" x14ac:dyDescent="0.3">
      <c r="A24" s="94" t="s">
        <v>40</v>
      </c>
      <c r="B24" s="56" t="s">
        <v>113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114</v>
      </c>
      <c r="M24" s="121">
        <v>-2.5234942</v>
      </c>
      <c r="N24" s="121">
        <v>1.5179487</v>
      </c>
      <c r="O24" s="121">
        <v>-8.4050569999999993</v>
      </c>
      <c r="P24" s="122">
        <v>-1.0284343</v>
      </c>
      <c r="Q24" s="16">
        <v>66.253628293496377</v>
      </c>
      <c r="R24" s="16">
        <v>7.8425123548895277</v>
      </c>
      <c r="S24" s="16">
        <v>-11.099228181208947</v>
      </c>
      <c r="T24" s="16">
        <v>14.914024242920654</v>
      </c>
      <c r="U24" s="72">
        <v>1454619</v>
      </c>
      <c r="V24" s="16"/>
      <c r="W24" s="16">
        <v>19</v>
      </c>
      <c r="X24" s="150">
        <v>66.253600000000006</v>
      </c>
      <c r="Y24" s="150">
        <v>7.8425000000000002</v>
      </c>
      <c r="Z24" s="149">
        <v>78.126659372919036</v>
      </c>
      <c r="AA24" s="16">
        <v>87.982292112730008</v>
      </c>
      <c r="AB24" s="16">
        <v>13.702334183985135</v>
      </c>
      <c r="AC24" s="78">
        <v>73.645069195765032</v>
      </c>
      <c r="AD24" s="16">
        <v>-11.099228181208947</v>
      </c>
      <c r="AE24" s="16">
        <v>14.914024242920654</v>
      </c>
      <c r="AF24" s="149">
        <v>-2.1746974723293171</v>
      </c>
      <c r="AG24" s="16">
        <v>-35.641744832839287</v>
      </c>
      <c r="AH24" s="16">
        <v>62.424924702517487</v>
      </c>
      <c r="AI24" s="78">
        <v>-1.9094105290672729</v>
      </c>
      <c r="AJ24" s="150">
        <v>-1.56</v>
      </c>
      <c r="AK24" s="151" t="s">
        <v>118</v>
      </c>
      <c r="AL24" s="165">
        <f t="shared" si="0"/>
        <v>1.1042266666666667</v>
      </c>
      <c r="AM24" s="165">
        <f t="shared" si="1"/>
        <v>1.0124623964210555</v>
      </c>
      <c r="AN24" s="165">
        <f t="shared" si="2"/>
        <v>1.3021109895486507</v>
      </c>
      <c r="AO24" s="165">
        <f t="shared" si="3"/>
        <v>0.70385833690184008</v>
      </c>
      <c r="AP24" s="166">
        <f t="shared" si="4"/>
        <v>1.225574027432395</v>
      </c>
      <c r="AQ24" s="165">
        <f>AC24/AQ$22</f>
        <v>0.58916055356612029</v>
      </c>
      <c r="AR24" s="165">
        <f>AD24/AR$22</f>
        <v>-0.18498713635348243</v>
      </c>
      <c r="AS24" s="166">
        <f t="shared" si="5"/>
        <v>1.925392250592179</v>
      </c>
      <c r="AT24" s="173">
        <f>AF24/AT$22</f>
        <v>-3.6244957872155287E-2</v>
      </c>
      <c r="AU24" s="165">
        <f>AG24/AU$22</f>
        <v>-0.28513395866271429</v>
      </c>
      <c r="AV24" s="165">
        <f t="shared" si="6"/>
        <v>5.5834550050053977</v>
      </c>
      <c r="AW24" s="174">
        <f>AI24/AW$22</f>
        <v>-1.5275284232538183E-2</v>
      </c>
    </row>
    <row r="25" spans="1:49" s="9" customFormat="1" ht="15.75" hidden="1" thickBot="1" x14ac:dyDescent="0.3">
      <c r="A25" t="s">
        <v>40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24"/>
      <c r="Y25" s="124"/>
      <c r="Z25" s="115"/>
      <c r="AA25" s="127"/>
      <c r="AB25" s="120"/>
      <c r="AC25" s="124"/>
      <c r="AD25" s="124"/>
      <c r="AE25" s="124"/>
      <c r="AF25" s="116"/>
      <c r="AG25" s="120"/>
      <c r="AH25" s="128"/>
      <c r="AI25" s="116"/>
      <c r="AJ25" s="124"/>
      <c r="AK25" s="152"/>
      <c r="AL25" s="165">
        <f t="shared" si="0"/>
        <v>0</v>
      </c>
      <c r="AM25" s="165">
        <f t="shared" si="1"/>
        <v>0</v>
      </c>
      <c r="AN25" s="165">
        <f t="shared" si="2"/>
        <v>0</v>
      </c>
      <c r="AO25" s="165">
        <f t="shared" si="3"/>
        <v>0</v>
      </c>
      <c r="AP25" s="166">
        <f t="shared" si="4"/>
        <v>0</v>
      </c>
      <c r="AQ25" s="165">
        <f t="shared" ref="AQ25:AQ54" si="7">AC25/AQ$22</f>
        <v>0</v>
      </c>
      <c r="AR25" s="165">
        <f t="shared" ref="AR25:AW54" si="8">AD25/AR$22</f>
        <v>0</v>
      </c>
      <c r="AS25" s="166">
        <f t="shared" si="5"/>
        <v>0</v>
      </c>
      <c r="AT25" s="165">
        <f t="shared" si="8"/>
        <v>0</v>
      </c>
      <c r="AU25" s="165">
        <f t="shared" si="8"/>
        <v>0</v>
      </c>
      <c r="AV25" s="165">
        <f t="shared" si="6"/>
        <v>0</v>
      </c>
      <c r="AW25" s="165">
        <f t="shared" si="8"/>
        <v>0</v>
      </c>
    </row>
    <row r="26" spans="1:49" ht="16.5" hidden="1" thickTop="1" thickBot="1" x14ac:dyDescent="0.3">
      <c r="A26" t="s">
        <v>40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  <c r="AK26" s="153"/>
      <c r="AL26" s="165">
        <f t="shared" si="0"/>
        <v>0</v>
      </c>
      <c r="AM26" s="165">
        <f t="shared" si="1"/>
        <v>0</v>
      </c>
      <c r="AN26" s="165">
        <f t="shared" si="2"/>
        <v>0</v>
      </c>
      <c r="AO26" s="165">
        <f t="shared" si="3"/>
        <v>0</v>
      </c>
      <c r="AP26" s="166">
        <f t="shared" si="4"/>
        <v>0</v>
      </c>
      <c r="AQ26" s="165">
        <f t="shared" si="7"/>
        <v>0</v>
      </c>
      <c r="AR26" s="165">
        <f t="shared" si="8"/>
        <v>0</v>
      </c>
      <c r="AS26" s="166">
        <f t="shared" si="5"/>
        <v>0</v>
      </c>
      <c r="AT26" s="165">
        <f t="shared" si="8"/>
        <v>0</v>
      </c>
      <c r="AU26" s="165">
        <f t="shared" si="8"/>
        <v>0</v>
      </c>
      <c r="AV26" s="165">
        <f t="shared" si="6"/>
        <v>0</v>
      </c>
      <c r="AW26" s="165">
        <f t="shared" si="8"/>
        <v>0</v>
      </c>
    </row>
    <row r="27" spans="1:49" ht="16.5" hidden="1" thickTop="1" thickBot="1" x14ac:dyDescent="0.3">
      <c r="A27" t="s">
        <v>40</v>
      </c>
      <c r="B27" t="s">
        <v>36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Z27" s="115"/>
      <c r="AK27" s="153"/>
      <c r="AL27" s="165">
        <f t="shared" si="0"/>
        <v>0</v>
      </c>
      <c r="AM27" s="165">
        <f t="shared" si="1"/>
        <v>0</v>
      </c>
      <c r="AN27" s="165">
        <f t="shared" si="2"/>
        <v>0</v>
      </c>
      <c r="AO27" s="165">
        <f t="shared" si="3"/>
        <v>0</v>
      </c>
      <c r="AP27" s="166">
        <f t="shared" si="4"/>
        <v>0</v>
      </c>
      <c r="AQ27" s="165">
        <f t="shared" si="7"/>
        <v>0</v>
      </c>
      <c r="AR27" s="165">
        <f t="shared" si="8"/>
        <v>0</v>
      </c>
      <c r="AS27" s="166">
        <f t="shared" si="5"/>
        <v>0</v>
      </c>
      <c r="AT27" s="165">
        <f t="shared" si="8"/>
        <v>0</v>
      </c>
      <c r="AU27" s="165">
        <f t="shared" si="8"/>
        <v>0</v>
      </c>
      <c r="AV27" s="165">
        <f t="shared" si="6"/>
        <v>0</v>
      </c>
      <c r="AW27" s="165">
        <f t="shared" si="8"/>
        <v>0</v>
      </c>
    </row>
    <row r="28" spans="1:49" s="9" customFormat="1" ht="16.5" hidden="1" thickTop="1" thickBot="1" x14ac:dyDescent="0.3">
      <c r="A28" t="s">
        <v>40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24"/>
      <c r="Z28" s="124"/>
      <c r="AA28" s="127"/>
      <c r="AB28" s="120"/>
      <c r="AC28" s="124"/>
      <c r="AD28" s="124"/>
      <c r="AE28" s="124"/>
      <c r="AF28" s="116"/>
      <c r="AG28" s="120"/>
      <c r="AH28" s="128"/>
      <c r="AI28" s="116"/>
      <c r="AJ28" s="124"/>
      <c r="AK28" s="152"/>
      <c r="AL28" s="165">
        <f t="shared" si="0"/>
        <v>0</v>
      </c>
      <c r="AM28" s="165">
        <f t="shared" si="1"/>
        <v>0</v>
      </c>
      <c r="AN28" s="165">
        <f t="shared" si="2"/>
        <v>0</v>
      </c>
      <c r="AO28" s="165">
        <f t="shared" si="3"/>
        <v>0</v>
      </c>
      <c r="AP28" s="166">
        <f t="shared" si="4"/>
        <v>0</v>
      </c>
      <c r="AQ28" s="165">
        <f t="shared" si="7"/>
        <v>0</v>
      </c>
      <c r="AR28" s="165">
        <f t="shared" si="8"/>
        <v>0</v>
      </c>
      <c r="AS28" s="166">
        <f t="shared" si="5"/>
        <v>0</v>
      </c>
      <c r="AT28" s="165">
        <f t="shared" si="8"/>
        <v>0</v>
      </c>
      <c r="AU28" s="165">
        <f t="shared" si="8"/>
        <v>0</v>
      </c>
      <c r="AV28" s="165">
        <f t="shared" si="6"/>
        <v>0</v>
      </c>
      <c r="AW28" s="165">
        <f t="shared" si="8"/>
        <v>0</v>
      </c>
    </row>
    <row r="29" spans="1:49" s="9" customFormat="1" ht="16.5" hidden="1" thickTop="1" thickBot="1" x14ac:dyDescent="0.3">
      <c r="A29" t="s">
        <v>40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24"/>
      <c r="Y29" s="124"/>
      <c r="Z29" s="115"/>
      <c r="AA29" s="127"/>
      <c r="AB29" s="120"/>
      <c r="AC29" s="124"/>
      <c r="AD29" s="124"/>
      <c r="AE29" s="124"/>
      <c r="AF29" s="116"/>
      <c r="AG29" s="120"/>
      <c r="AH29" s="128"/>
      <c r="AI29" s="116"/>
      <c r="AJ29" s="124"/>
      <c r="AK29" s="152"/>
      <c r="AL29" s="165">
        <f t="shared" si="0"/>
        <v>0</v>
      </c>
      <c r="AM29" s="165">
        <f t="shared" si="1"/>
        <v>0</v>
      </c>
      <c r="AN29" s="165">
        <f t="shared" si="2"/>
        <v>0</v>
      </c>
      <c r="AO29" s="165">
        <f t="shared" si="3"/>
        <v>0</v>
      </c>
      <c r="AP29" s="166">
        <f t="shared" si="4"/>
        <v>0</v>
      </c>
      <c r="AQ29" s="165">
        <f t="shared" si="7"/>
        <v>0</v>
      </c>
      <c r="AR29" s="165">
        <f t="shared" si="8"/>
        <v>0</v>
      </c>
      <c r="AS29" s="166">
        <f t="shared" si="5"/>
        <v>0</v>
      </c>
      <c r="AT29" s="165">
        <f t="shared" si="8"/>
        <v>0</v>
      </c>
      <c r="AU29" s="165">
        <f t="shared" si="8"/>
        <v>0</v>
      </c>
      <c r="AV29" s="165">
        <f t="shared" si="6"/>
        <v>0</v>
      </c>
      <c r="AW29" s="165">
        <f t="shared" si="8"/>
        <v>0</v>
      </c>
    </row>
    <row r="30" spans="1:49" s="9" customFormat="1" ht="16.5" hidden="1" thickTop="1" thickBot="1" x14ac:dyDescent="0.3">
      <c r="A30" t="s">
        <v>40</v>
      </c>
      <c r="B30" s="9" t="s">
        <v>33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24"/>
      <c r="Y30" s="124"/>
      <c r="Z30" s="115"/>
      <c r="AA30" s="127"/>
      <c r="AB30" s="120"/>
      <c r="AC30" s="124"/>
      <c r="AD30" s="124"/>
      <c r="AE30" s="124"/>
      <c r="AF30" s="116"/>
      <c r="AG30" s="120"/>
      <c r="AH30" s="128"/>
      <c r="AI30" s="116"/>
      <c r="AJ30" s="124"/>
      <c r="AK30" s="154"/>
      <c r="AL30" s="165">
        <f t="shared" si="0"/>
        <v>0</v>
      </c>
      <c r="AM30" s="165">
        <f t="shared" si="1"/>
        <v>0</v>
      </c>
      <c r="AN30" s="165">
        <f t="shared" si="2"/>
        <v>0</v>
      </c>
      <c r="AO30" s="165">
        <f t="shared" si="3"/>
        <v>0</v>
      </c>
      <c r="AP30" s="166">
        <f t="shared" si="4"/>
        <v>0</v>
      </c>
      <c r="AQ30" s="165">
        <f t="shared" si="7"/>
        <v>0</v>
      </c>
      <c r="AR30" s="165">
        <f t="shared" si="8"/>
        <v>0</v>
      </c>
      <c r="AS30" s="166">
        <f t="shared" si="5"/>
        <v>0</v>
      </c>
      <c r="AT30" s="165">
        <f t="shared" si="8"/>
        <v>0</v>
      </c>
      <c r="AU30" s="165">
        <f t="shared" si="8"/>
        <v>0</v>
      </c>
      <c r="AV30" s="165">
        <f t="shared" si="6"/>
        <v>0</v>
      </c>
      <c r="AW30" s="165">
        <f t="shared" si="8"/>
        <v>0</v>
      </c>
    </row>
    <row r="31" spans="1:49" s="9" customFormat="1" ht="16.5" hidden="1" thickTop="1" thickBot="1" x14ac:dyDescent="0.3">
      <c r="A31" t="s">
        <v>40</v>
      </c>
      <c r="B31" s="9" t="s">
        <v>34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24"/>
      <c r="Y31" s="124"/>
      <c r="Z31" s="115"/>
      <c r="AA31" s="127"/>
      <c r="AB31" s="120"/>
      <c r="AC31" s="124"/>
      <c r="AD31" s="124"/>
      <c r="AE31" s="124"/>
      <c r="AF31" s="116"/>
      <c r="AG31" s="120"/>
      <c r="AH31" s="128"/>
      <c r="AI31" s="116"/>
      <c r="AJ31" s="124"/>
      <c r="AK31" s="154"/>
      <c r="AL31" s="165">
        <f t="shared" si="0"/>
        <v>0</v>
      </c>
      <c r="AM31" s="165">
        <f t="shared" si="1"/>
        <v>0</v>
      </c>
      <c r="AN31" s="165">
        <f t="shared" si="2"/>
        <v>0</v>
      </c>
      <c r="AO31" s="165">
        <f t="shared" si="3"/>
        <v>0</v>
      </c>
      <c r="AP31" s="166">
        <f t="shared" si="4"/>
        <v>0</v>
      </c>
      <c r="AQ31" s="165">
        <f t="shared" si="7"/>
        <v>0</v>
      </c>
      <c r="AR31" s="165">
        <f t="shared" si="8"/>
        <v>0</v>
      </c>
      <c r="AS31" s="166">
        <f t="shared" si="5"/>
        <v>0</v>
      </c>
      <c r="AT31" s="165">
        <f t="shared" si="8"/>
        <v>0</v>
      </c>
      <c r="AU31" s="165">
        <f t="shared" si="8"/>
        <v>0</v>
      </c>
      <c r="AV31" s="165">
        <f t="shared" si="6"/>
        <v>0</v>
      </c>
      <c r="AW31" s="165">
        <f t="shared" si="8"/>
        <v>0</v>
      </c>
    </row>
    <row r="32" spans="1:49" s="55" customFormat="1" ht="15.75" hidden="1" thickBot="1" x14ac:dyDescent="0.3">
      <c r="A32" s="42" t="s">
        <v>40</v>
      </c>
      <c r="B32" s="54" t="s">
        <v>35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23"/>
      <c r="Z32" s="123"/>
      <c r="AA32" s="121"/>
      <c r="AB32" s="121"/>
      <c r="AC32" s="123"/>
      <c r="AD32" s="123"/>
      <c r="AE32" s="123"/>
      <c r="AF32" s="131"/>
      <c r="AG32" s="121"/>
      <c r="AH32" s="122"/>
      <c r="AI32" s="131"/>
      <c r="AJ32" s="123"/>
      <c r="AK32" s="155"/>
      <c r="AL32" s="165">
        <f t="shared" si="0"/>
        <v>0</v>
      </c>
      <c r="AM32" s="165">
        <f t="shared" si="1"/>
        <v>0</v>
      </c>
      <c r="AN32" s="165">
        <f t="shared" si="2"/>
        <v>0</v>
      </c>
      <c r="AO32" s="165">
        <f t="shared" si="3"/>
        <v>0</v>
      </c>
      <c r="AP32" s="166">
        <f t="shared" si="4"/>
        <v>0</v>
      </c>
      <c r="AQ32" s="165">
        <f t="shared" si="7"/>
        <v>0</v>
      </c>
      <c r="AR32" s="165">
        <f t="shared" si="8"/>
        <v>0</v>
      </c>
      <c r="AS32" s="166">
        <f t="shared" si="5"/>
        <v>0</v>
      </c>
      <c r="AT32" s="165">
        <f t="shared" si="8"/>
        <v>0</v>
      </c>
      <c r="AU32" s="165">
        <f t="shared" si="8"/>
        <v>0</v>
      </c>
      <c r="AV32" s="165">
        <f t="shared" si="6"/>
        <v>0</v>
      </c>
      <c r="AW32" s="165">
        <f t="shared" si="8"/>
        <v>0</v>
      </c>
    </row>
    <row r="33" spans="1:49" s="9" customFormat="1" ht="15.75" hidden="1" thickBot="1" x14ac:dyDescent="0.3">
      <c r="A33" t="s">
        <v>40</v>
      </c>
      <c r="B33" t="s">
        <v>37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24"/>
      <c r="Y33" s="124"/>
      <c r="Z33" s="115"/>
      <c r="AA33" s="127"/>
      <c r="AB33" s="120"/>
      <c r="AC33" s="124"/>
      <c r="AD33" s="124"/>
      <c r="AE33" s="124"/>
      <c r="AF33" s="116"/>
      <c r="AG33" s="120"/>
      <c r="AH33" s="128"/>
      <c r="AI33" s="116"/>
      <c r="AJ33" s="124"/>
      <c r="AK33" s="152"/>
      <c r="AL33" s="165">
        <f t="shared" si="0"/>
        <v>0</v>
      </c>
      <c r="AM33" s="165">
        <f t="shared" si="1"/>
        <v>0</v>
      </c>
      <c r="AN33" s="165">
        <f t="shared" si="2"/>
        <v>0</v>
      </c>
      <c r="AO33" s="165">
        <f t="shared" si="3"/>
        <v>0</v>
      </c>
      <c r="AP33" s="166">
        <f t="shared" si="4"/>
        <v>0</v>
      </c>
      <c r="AQ33" s="165">
        <f t="shared" si="7"/>
        <v>0</v>
      </c>
      <c r="AR33" s="165">
        <f t="shared" si="8"/>
        <v>0</v>
      </c>
      <c r="AS33" s="166">
        <f t="shared" si="5"/>
        <v>0</v>
      </c>
      <c r="AT33" s="165">
        <f t="shared" si="8"/>
        <v>0</v>
      </c>
      <c r="AU33" s="165">
        <f t="shared" si="8"/>
        <v>0</v>
      </c>
      <c r="AV33" s="165">
        <f t="shared" si="6"/>
        <v>0</v>
      </c>
      <c r="AW33" s="165">
        <f t="shared" si="8"/>
        <v>0</v>
      </c>
    </row>
    <row r="34" spans="1:49" s="9" customFormat="1" ht="16.5" hidden="1" thickTop="1" thickBot="1" x14ac:dyDescent="0.3">
      <c r="A34" t="s">
        <v>40</v>
      </c>
      <c r="B34" s="9" t="s">
        <v>42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24"/>
      <c r="Y34" s="124"/>
      <c r="Z34" s="115"/>
      <c r="AA34" s="127"/>
      <c r="AB34" s="120"/>
      <c r="AC34" s="124"/>
      <c r="AD34" s="124"/>
      <c r="AE34" s="124"/>
      <c r="AF34" s="116"/>
      <c r="AG34" s="120"/>
      <c r="AH34" s="128"/>
      <c r="AI34" s="116"/>
      <c r="AJ34" s="124"/>
      <c r="AK34" s="154"/>
      <c r="AL34" s="165">
        <f t="shared" si="0"/>
        <v>0</v>
      </c>
      <c r="AM34" s="165">
        <f t="shared" si="1"/>
        <v>0</v>
      </c>
      <c r="AN34" s="165">
        <f t="shared" si="2"/>
        <v>0</v>
      </c>
      <c r="AO34" s="165">
        <f t="shared" si="3"/>
        <v>0</v>
      </c>
      <c r="AP34" s="166">
        <f t="shared" si="4"/>
        <v>0</v>
      </c>
      <c r="AQ34" s="165">
        <f t="shared" si="7"/>
        <v>0</v>
      </c>
      <c r="AR34" s="165">
        <f t="shared" si="8"/>
        <v>0</v>
      </c>
      <c r="AS34" s="166">
        <f t="shared" si="5"/>
        <v>0</v>
      </c>
      <c r="AT34" s="165">
        <f t="shared" si="8"/>
        <v>0</v>
      </c>
      <c r="AU34" s="165">
        <f t="shared" si="8"/>
        <v>0</v>
      </c>
      <c r="AV34" s="165">
        <f t="shared" si="6"/>
        <v>0</v>
      </c>
      <c r="AW34" s="165">
        <f t="shared" si="8"/>
        <v>0</v>
      </c>
    </row>
    <row r="35" spans="1:49" s="9" customFormat="1" ht="46.5" hidden="1" thickTop="1" thickBot="1" x14ac:dyDescent="0.3">
      <c r="A35" s="9" t="s">
        <v>40</v>
      </c>
      <c r="B35" s="9" t="s">
        <v>52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65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24"/>
      <c r="Y35" s="124"/>
      <c r="Z35" s="115"/>
      <c r="AA35" s="127"/>
      <c r="AB35" s="120"/>
      <c r="AC35" s="124"/>
      <c r="AD35" s="124"/>
      <c r="AE35" s="124"/>
      <c r="AF35" s="116"/>
      <c r="AG35" s="120"/>
      <c r="AH35" s="128"/>
      <c r="AI35" s="116"/>
      <c r="AJ35" s="124"/>
      <c r="AK35" s="156">
        <v>1147202</v>
      </c>
      <c r="AL35" s="165">
        <f t="shared" si="0"/>
        <v>0</v>
      </c>
      <c r="AM35" s="165">
        <f t="shared" si="1"/>
        <v>0</v>
      </c>
      <c r="AN35" s="165">
        <f t="shared" si="2"/>
        <v>0</v>
      </c>
      <c r="AO35" s="165">
        <f t="shared" si="3"/>
        <v>0</v>
      </c>
      <c r="AP35" s="166">
        <f t="shared" si="4"/>
        <v>0</v>
      </c>
      <c r="AQ35" s="165">
        <f t="shared" si="7"/>
        <v>0</v>
      </c>
      <c r="AR35" s="165">
        <f t="shared" si="8"/>
        <v>0</v>
      </c>
      <c r="AS35" s="166">
        <f t="shared" si="5"/>
        <v>0</v>
      </c>
      <c r="AT35" s="165">
        <f t="shared" si="8"/>
        <v>0</v>
      </c>
      <c r="AU35" s="165">
        <f t="shared" si="8"/>
        <v>0</v>
      </c>
      <c r="AV35" s="165">
        <f t="shared" si="6"/>
        <v>0</v>
      </c>
      <c r="AW35" s="165">
        <f t="shared" si="8"/>
        <v>0</v>
      </c>
    </row>
    <row r="36" spans="1:49" s="9" customFormat="1" ht="46.5" hidden="1" thickTop="1" thickBot="1" x14ac:dyDescent="0.3">
      <c r="A36" s="9" t="s">
        <v>40</v>
      </c>
      <c r="B36" s="9" t="s">
        <v>56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65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24"/>
      <c r="Y36" s="124"/>
      <c r="Z36" s="115"/>
      <c r="AA36" s="127"/>
      <c r="AB36" s="120"/>
      <c r="AC36" s="124"/>
      <c r="AD36" s="124"/>
      <c r="AE36" s="124"/>
      <c r="AF36" s="116"/>
      <c r="AG36" s="120"/>
      <c r="AH36" s="128"/>
      <c r="AI36" s="116"/>
      <c r="AJ36" s="124"/>
      <c r="AK36" s="157">
        <v>1147203</v>
      </c>
      <c r="AL36" s="165">
        <f t="shared" si="0"/>
        <v>0</v>
      </c>
      <c r="AM36" s="165">
        <f t="shared" si="1"/>
        <v>0</v>
      </c>
      <c r="AN36" s="165">
        <f t="shared" si="2"/>
        <v>0</v>
      </c>
      <c r="AO36" s="165">
        <f t="shared" si="3"/>
        <v>0</v>
      </c>
      <c r="AP36" s="166">
        <f t="shared" si="4"/>
        <v>0</v>
      </c>
      <c r="AQ36" s="165">
        <f t="shared" si="7"/>
        <v>0</v>
      </c>
      <c r="AR36" s="165">
        <f t="shared" si="8"/>
        <v>0</v>
      </c>
      <c r="AS36" s="166">
        <f t="shared" si="5"/>
        <v>0</v>
      </c>
      <c r="AT36" s="165">
        <f t="shared" si="8"/>
        <v>0</v>
      </c>
      <c r="AU36" s="165">
        <f t="shared" si="8"/>
        <v>0</v>
      </c>
      <c r="AV36" s="165">
        <f t="shared" si="6"/>
        <v>0</v>
      </c>
      <c r="AW36" s="165">
        <f t="shared" si="8"/>
        <v>0</v>
      </c>
    </row>
    <row r="37" spans="1:49" s="9" customFormat="1" ht="46.5" hidden="1" thickTop="1" thickBot="1" x14ac:dyDescent="0.3">
      <c r="A37" s="9" t="s">
        <v>40</v>
      </c>
      <c r="B37" s="9" t="s">
        <v>59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64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24"/>
      <c r="Y37" s="124"/>
      <c r="Z37" s="115"/>
      <c r="AA37" s="127"/>
      <c r="AB37" s="120"/>
      <c r="AC37" s="124"/>
      <c r="AD37" s="124"/>
      <c r="AE37" s="124"/>
      <c r="AF37" s="116"/>
      <c r="AG37" s="120"/>
      <c r="AH37" s="128"/>
      <c r="AI37" s="116"/>
      <c r="AJ37" s="124"/>
      <c r="AK37" s="158"/>
      <c r="AL37" s="165">
        <f t="shared" si="0"/>
        <v>0</v>
      </c>
      <c r="AM37" s="165">
        <f t="shared" si="1"/>
        <v>0</v>
      </c>
      <c r="AN37" s="165">
        <f t="shared" si="2"/>
        <v>0</v>
      </c>
      <c r="AO37" s="165">
        <f t="shared" si="3"/>
        <v>0</v>
      </c>
      <c r="AP37" s="166">
        <f t="shared" si="4"/>
        <v>0</v>
      </c>
      <c r="AQ37" s="165">
        <f t="shared" si="7"/>
        <v>0</v>
      </c>
      <c r="AR37" s="165">
        <f t="shared" si="8"/>
        <v>0</v>
      </c>
      <c r="AS37" s="166">
        <f t="shared" si="5"/>
        <v>0</v>
      </c>
      <c r="AT37" s="165">
        <f t="shared" si="8"/>
        <v>0</v>
      </c>
      <c r="AU37" s="165">
        <f t="shared" si="8"/>
        <v>0</v>
      </c>
      <c r="AV37" s="165">
        <f t="shared" si="6"/>
        <v>0</v>
      </c>
      <c r="AW37" s="165">
        <f t="shared" si="8"/>
        <v>0</v>
      </c>
    </row>
    <row r="38" spans="1:49" s="9" customFormat="1" ht="46.5" hidden="1" thickTop="1" thickBot="1" x14ac:dyDescent="0.3">
      <c r="A38" s="9" t="s">
        <v>40</v>
      </c>
      <c r="B38" s="9" t="s">
        <v>60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63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24"/>
      <c r="Y38" s="124"/>
      <c r="Z38" s="115"/>
      <c r="AA38" s="127"/>
      <c r="AB38" s="120"/>
      <c r="AC38" s="124"/>
      <c r="AD38" s="124"/>
      <c r="AE38" s="124"/>
      <c r="AF38" s="116"/>
      <c r="AG38" s="120"/>
      <c r="AH38" s="128"/>
      <c r="AI38" s="116"/>
      <c r="AJ38" s="124"/>
      <c r="AK38" s="158"/>
      <c r="AL38" s="165">
        <f t="shared" si="0"/>
        <v>0</v>
      </c>
      <c r="AM38" s="165">
        <f t="shared" si="1"/>
        <v>0</v>
      </c>
      <c r="AN38" s="165">
        <f t="shared" si="2"/>
        <v>0</v>
      </c>
      <c r="AO38" s="165">
        <f t="shared" si="3"/>
        <v>0</v>
      </c>
      <c r="AP38" s="166">
        <f t="shared" si="4"/>
        <v>0</v>
      </c>
      <c r="AQ38" s="165">
        <f t="shared" si="7"/>
        <v>0</v>
      </c>
      <c r="AR38" s="165">
        <f t="shared" si="8"/>
        <v>0</v>
      </c>
      <c r="AS38" s="166">
        <f t="shared" si="5"/>
        <v>0</v>
      </c>
      <c r="AT38" s="165">
        <f t="shared" si="8"/>
        <v>0</v>
      </c>
      <c r="AU38" s="165">
        <f t="shared" si="8"/>
        <v>0</v>
      </c>
      <c r="AV38" s="165">
        <f t="shared" si="6"/>
        <v>0</v>
      </c>
      <c r="AW38" s="165">
        <f t="shared" si="8"/>
        <v>0</v>
      </c>
    </row>
    <row r="39" spans="1:49" ht="46.5" hidden="1" thickTop="1" thickBot="1" x14ac:dyDescent="0.3">
      <c r="A39" s="76" t="s">
        <v>40</v>
      </c>
      <c r="B39" s="76" t="s">
        <v>61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64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7"/>
      <c r="Y39" s="127"/>
      <c r="Z39" s="121">
        <v>67.925289197898593</v>
      </c>
      <c r="AA39" s="115">
        <v>87.816481386442746</v>
      </c>
      <c r="AB39" s="115">
        <v>12.541192515260342</v>
      </c>
      <c r="AC39" s="133">
        <v>99.84353856129772</v>
      </c>
      <c r="AD39" s="127"/>
      <c r="AE39" s="127"/>
      <c r="AF39" s="132">
        <v>-4.8349139758456232</v>
      </c>
      <c r="AG39" s="115">
        <v>-120279.2844359739</v>
      </c>
      <c r="AH39" s="115">
        <v>537728.50657403586</v>
      </c>
      <c r="AI39" s="134">
        <v>-13.268678060604639</v>
      </c>
      <c r="AJ39" s="127"/>
      <c r="AK39" s="159"/>
      <c r="AL39" s="165">
        <f t="shared" si="0"/>
        <v>0</v>
      </c>
      <c r="AM39" s="165">
        <f t="shared" si="1"/>
        <v>0</v>
      </c>
      <c r="AN39" s="165">
        <f t="shared" si="2"/>
        <v>1.1320881532983098</v>
      </c>
      <c r="AO39" s="165">
        <f t="shared" si="3"/>
        <v>0.70253185109154193</v>
      </c>
      <c r="AP39" s="166">
        <f t="shared" si="4"/>
        <v>1.1217183593213478</v>
      </c>
      <c r="AQ39" s="165">
        <f t="shared" si="7"/>
        <v>0.79874830849038181</v>
      </c>
      <c r="AR39" s="165">
        <f t="shared" si="8"/>
        <v>0</v>
      </c>
      <c r="AS39" s="166">
        <f t="shared" si="5"/>
        <v>0</v>
      </c>
      <c r="AT39" s="165">
        <f t="shared" si="8"/>
        <v>-8.0581899597427051E-2</v>
      </c>
      <c r="AU39" s="165">
        <f t="shared" si="8"/>
        <v>-962.23427548779114</v>
      </c>
      <c r="AV39" s="165">
        <f t="shared" si="6"/>
        <v>48095.899765559465</v>
      </c>
      <c r="AW39" s="165">
        <f t="shared" si="8"/>
        <v>-0.10614942448483711</v>
      </c>
    </row>
    <row r="40" spans="1:49" ht="46.5" hidden="1" thickTop="1" thickBot="1" x14ac:dyDescent="0.3">
      <c r="A40" s="9" t="s">
        <v>40</v>
      </c>
      <c r="B40" s="9" t="s">
        <v>66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64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27"/>
      <c r="Y40" s="127"/>
      <c r="Z40" s="135">
        <v>73.154571846431367</v>
      </c>
      <c r="AA40" s="127"/>
      <c r="AB40" s="120"/>
      <c r="AC40" s="133">
        <v>87.177072845229461</v>
      </c>
      <c r="AD40" s="135"/>
      <c r="AE40" s="135"/>
      <c r="AF40" s="135">
        <v>-17.157289105811461</v>
      </c>
      <c r="AG40" s="120"/>
      <c r="AH40" s="128"/>
      <c r="AI40" s="134">
        <v>-21.454830578634581</v>
      </c>
      <c r="AJ40" s="127"/>
      <c r="AK40" s="156"/>
      <c r="AL40" s="165">
        <f t="shared" si="0"/>
        <v>0</v>
      </c>
      <c r="AM40" s="165">
        <f t="shared" si="1"/>
        <v>0</v>
      </c>
      <c r="AN40" s="165">
        <f t="shared" si="2"/>
        <v>1.2192428641071895</v>
      </c>
      <c r="AO40" s="165">
        <f t="shared" si="3"/>
        <v>0</v>
      </c>
      <c r="AP40" s="166">
        <f t="shared" si="4"/>
        <v>0</v>
      </c>
      <c r="AQ40" s="165">
        <f t="shared" si="7"/>
        <v>0.69741658276183571</v>
      </c>
      <c r="AR40" s="165">
        <f t="shared" si="8"/>
        <v>0</v>
      </c>
      <c r="AS40" s="166">
        <f t="shared" si="5"/>
        <v>0</v>
      </c>
      <c r="AT40" s="165">
        <f t="shared" si="8"/>
        <v>-0.28595481843019105</v>
      </c>
      <c r="AU40" s="165">
        <f t="shared" si="8"/>
        <v>0</v>
      </c>
      <c r="AV40" s="165">
        <f t="shared" si="6"/>
        <v>0</v>
      </c>
      <c r="AW40" s="165">
        <f t="shared" si="8"/>
        <v>-0.17163864462907666</v>
      </c>
    </row>
    <row r="41" spans="1:49" ht="46.5" hidden="1" thickTop="1" thickBot="1" x14ac:dyDescent="0.3">
      <c r="A41" s="9" t="s">
        <v>40</v>
      </c>
      <c r="B41" s="9" t="s">
        <v>67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68</v>
      </c>
      <c r="J41" s="13" t="b">
        <v>0</v>
      </c>
      <c r="K41" s="59">
        <v>1</v>
      </c>
      <c r="L41" s="73" t="s">
        <v>64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Z41" s="115"/>
      <c r="AA41" s="127"/>
      <c r="AB41" s="120"/>
      <c r="AG41" s="120"/>
      <c r="AH41" s="128"/>
      <c r="AK41" s="156"/>
      <c r="AL41" s="165">
        <f t="shared" si="0"/>
        <v>0</v>
      </c>
      <c r="AM41" s="165">
        <f t="shared" si="1"/>
        <v>0</v>
      </c>
      <c r="AN41" s="165">
        <f t="shared" si="2"/>
        <v>0</v>
      </c>
      <c r="AO41" s="165">
        <f t="shared" si="3"/>
        <v>0</v>
      </c>
      <c r="AP41" s="166">
        <f t="shared" si="4"/>
        <v>0</v>
      </c>
      <c r="AQ41" s="165">
        <f t="shared" si="7"/>
        <v>0</v>
      </c>
      <c r="AR41" s="165">
        <f t="shared" si="8"/>
        <v>0</v>
      </c>
      <c r="AS41" s="166">
        <f t="shared" si="5"/>
        <v>0</v>
      </c>
      <c r="AT41" s="165">
        <f t="shared" si="8"/>
        <v>0</v>
      </c>
      <c r="AU41" s="165">
        <f t="shared" si="8"/>
        <v>0</v>
      </c>
      <c r="AV41" s="165">
        <f t="shared" si="6"/>
        <v>0</v>
      </c>
      <c r="AW41" s="165">
        <f t="shared" si="8"/>
        <v>0</v>
      </c>
    </row>
    <row r="42" spans="1:49" ht="46.5" hidden="1" thickTop="1" thickBot="1" x14ac:dyDescent="0.3">
      <c r="A42" s="9" t="s">
        <v>40</v>
      </c>
      <c r="B42" s="9" t="s">
        <v>69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72</v>
      </c>
      <c r="L42" s="73" t="s">
        <v>64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27"/>
      <c r="Y42" s="127"/>
      <c r="Z42" s="136">
        <v>58.468389929357599</v>
      </c>
      <c r="AA42" s="127"/>
      <c r="AB42" s="120"/>
      <c r="AC42" s="127"/>
      <c r="AD42" s="127"/>
      <c r="AE42" s="127"/>
      <c r="AF42" s="136">
        <v>-9.713719937087582</v>
      </c>
      <c r="AG42" s="120"/>
      <c r="AH42" s="128"/>
      <c r="AI42" s="128"/>
      <c r="AJ42" s="127"/>
      <c r="AK42" s="156"/>
      <c r="AL42" s="165">
        <f t="shared" si="0"/>
        <v>0</v>
      </c>
      <c r="AM42" s="165">
        <f t="shared" si="1"/>
        <v>0</v>
      </c>
      <c r="AN42" s="165">
        <f t="shared" si="2"/>
        <v>0.9744731654892933</v>
      </c>
      <c r="AO42" s="165">
        <f t="shared" si="3"/>
        <v>0</v>
      </c>
      <c r="AP42" s="166">
        <f t="shared" si="4"/>
        <v>0</v>
      </c>
      <c r="AQ42" s="165">
        <f t="shared" si="7"/>
        <v>0</v>
      </c>
      <c r="AR42" s="165">
        <f t="shared" si="8"/>
        <v>0</v>
      </c>
      <c r="AS42" s="166">
        <f t="shared" si="5"/>
        <v>0</v>
      </c>
      <c r="AT42" s="165">
        <f t="shared" si="8"/>
        <v>-0.16189533228479303</v>
      </c>
      <c r="AU42" s="165">
        <f t="shared" si="8"/>
        <v>0</v>
      </c>
      <c r="AV42" s="165">
        <f t="shared" si="6"/>
        <v>0</v>
      </c>
      <c r="AW42" s="165">
        <f t="shared" si="8"/>
        <v>0</v>
      </c>
    </row>
    <row r="43" spans="1:49" ht="46.5" hidden="1" thickTop="1" thickBot="1" x14ac:dyDescent="0.3">
      <c r="A43" s="76" t="s">
        <v>40</v>
      </c>
      <c r="B43" s="76" t="s">
        <v>75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64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/>
      <c r="Y43" s="137"/>
      <c r="Z43" s="137">
        <v>76.083986696987722</v>
      </c>
      <c r="AA43" s="115">
        <v>78.838424056301477</v>
      </c>
      <c r="AB43" s="115">
        <v>19.69229115503866</v>
      </c>
      <c r="AC43" s="125">
        <v>77.089727524270359</v>
      </c>
      <c r="AD43" s="137"/>
      <c r="AE43" s="137"/>
      <c r="AF43" s="137">
        <v>-2.3001979171531133</v>
      </c>
      <c r="AG43" s="115">
        <v>-96.405481962438515</v>
      </c>
      <c r="AH43" s="115">
        <v>320.27938766352628</v>
      </c>
      <c r="AI43" s="126">
        <v>-14.575732760193294</v>
      </c>
      <c r="AJ43" s="137"/>
      <c r="AK43" s="159"/>
      <c r="AL43" s="165">
        <f t="shared" si="0"/>
        <v>0</v>
      </c>
      <c r="AM43" s="165">
        <f t="shared" si="1"/>
        <v>0</v>
      </c>
      <c r="AN43" s="165">
        <f t="shared" si="2"/>
        <v>1.2680664449497954</v>
      </c>
      <c r="AO43" s="165">
        <f t="shared" si="3"/>
        <v>0.63070739245041185</v>
      </c>
      <c r="AP43" s="166">
        <f t="shared" si="4"/>
        <v>1.7613320662153717</v>
      </c>
      <c r="AQ43" s="165">
        <f t="shared" si="7"/>
        <v>0.61671782019416288</v>
      </c>
      <c r="AR43" s="165">
        <f t="shared" si="8"/>
        <v>0</v>
      </c>
      <c r="AS43" s="166">
        <f t="shared" si="5"/>
        <v>0</v>
      </c>
      <c r="AT43" s="165">
        <f t="shared" si="8"/>
        <v>-3.8336631952551888E-2</v>
      </c>
      <c r="AU43" s="165">
        <f t="shared" si="8"/>
        <v>-0.77124385569950815</v>
      </c>
      <c r="AV43" s="165">
        <f t="shared" si="6"/>
        <v>28.646659304306091</v>
      </c>
      <c r="AW43" s="165">
        <f t="shared" si="8"/>
        <v>-0.11660586208154634</v>
      </c>
    </row>
    <row r="44" spans="1:49" ht="46.5" hidden="1" thickTop="1" thickBot="1" x14ac:dyDescent="0.3">
      <c r="A44" s="76" t="s">
        <v>40</v>
      </c>
      <c r="B44" s="76" t="s">
        <v>77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72</v>
      </c>
      <c r="L44" s="73" t="s">
        <v>64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15"/>
      <c r="Y44" s="115"/>
      <c r="Z44" s="138">
        <v>62.749141308814103</v>
      </c>
      <c r="AA44" s="127"/>
      <c r="AB44" s="120"/>
      <c r="AC44" s="115"/>
      <c r="AD44" s="115"/>
      <c r="AE44" s="115"/>
      <c r="AF44" s="138">
        <v>-8.0899763413947561</v>
      </c>
      <c r="AG44" s="120"/>
      <c r="AH44" s="128"/>
      <c r="AK44" s="153"/>
      <c r="AL44" s="165">
        <f t="shared" si="0"/>
        <v>0</v>
      </c>
      <c r="AM44" s="165">
        <f t="shared" si="1"/>
        <v>0</v>
      </c>
      <c r="AN44" s="165">
        <f t="shared" si="2"/>
        <v>1.0458190218135683</v>
      </c>
      <c r="AO44" s="165">
        <f t="shared" si="3"/>
        <v>0</v>
      </c>
      <c r="AP44" s="166">
        <f t="shared" si="4"/>
        <v>0</v>
      </c>
      <c r="AQ44" s="165">
        <f t="shared" si="7"/>
        <v>0</v>
      </c>
      <c r="AR44" s="165">
        <f t="shared" si="8"/>
        <v>0</v>
      </c>
      <c r="AS44" s="166">
        <f t="shared" si="5"/>
        <v>0</v>
      </c>
      <c r="AT44" s="165">
        <f t="shared" si="8"/>
        <v>-0.13483293902324595</v>
      </c>
      <c r="AU44" s="165">
        <f t="shared" si="8"/>
        <v>0</v>
      </c>
      <c r="AV44" s="165">
        <f t="shared" si="6"/>
        <v>0</v>
      </c>
      <c r="AW44" s="165">
        <f t="shared" si="8"/>
        <v>0</v>
      </c>
    </row>
    <row r="45" spans="1:49" ht="46.5" hidden="1" thickTop="1" thickBot="1" x14ac:dyDescent="0.3">
      <c r="A45" s="76" t="s">
        <v>40</v>
      </c>
      <c r="B45" s="76" t="s">
        <v>86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64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7"/>
      <c r="Y45" s="127"/>
      <c r="Z45" s="121"/>
      <c r="AA45" s="115"/>
      <c r="AC45" s="133"/>
      <c r="AD45" s="127"/>
      <c r="AE45" s="127"/>
      <c r="AF45" s="132"/>
      <c r="AH45" s="115"/>
      <c r="AI45" s="134"/>
      <c r="AJ45" s="127"/>
      <c r="AK45" s="157"/>
      <c r="AL45" s="165">
        <f t="shared" si="0"/>
        <v>0</v>
      </c>
      <c r="AM45" s="165">
        <f t="shared" si="1"/>
        <v>0</v>
      </c>
      <c r="AN45" s="165">
        <f t="shared" si="2"/>
        <v>0</v>
      </c>
      <c r="AO45" s="165">
        <f t="shared" si="3"/>
        <v>0</v>
      </c>
      <c r="AP45" s="166">
        <f t="shared" si="4"/>
        <v>0</v>
      </c>
      <c r="AQ45" s="165">
        <f t="shared" si="7"/>
        <v>0</v>
      </c>
      <c r="AR45" s="165">
        <f t="shared" si="8"/>
        <v>0</v>
      </c>
      <c r="AS45" s="166">
        <f t="shared" si="5"/>
        <v>0</v>
      </c>
      <c r="AT45" s="165">
        <f t="shared" si="8"/>
        <v>0</v>
      </c>
      <c r="AU45" s="165">
        <f t="shared" si="8"/>
        <v>0</v>
      </c>
      <c r="AV45" s="165">
        <f t="shared" si="6"/>
        <v>0</v>
      </c>
      <c r="AW45" s="165">
        <f t="shared" si="8"/>
        <v>0</v>
      </c>
    </row>
    <row r="46" spans="1:49" ht="46.5" hidden="1" thickTop="1" thickBot="1" x14ac:dyDescent="0.3">
      <c r="A46" s="100" t="s">
        <v>88</v>
      </c>
      <c r="B46" s="76" t="s">
        <v>86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64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7"/>
      <c r="Y46" s="127"/>
      <c r="Z46" s="121"/>
      <c r="AA46" s="115"/>
      <c r="AC46" s="133"/>
      <c r="AD46" s="127"/>
      <c r="AE46" s="127"/>
      <c r="AF46" s="132"/>
      <c r="AH46" s="115"/>
      <c r="AI46" s="134"/>
      <c r="AJ46" s="127"/>
      <c r="AK46" s="157"/>
      <c r="AL46" s="165">
        <f t="shared" si="0"/>
        <v>0</v>
      </c>
      <c r="AM46" s="165">
        <f t="shared" si="1"/>
        <v>0</v>
      </c>
      <c r="AN46" s="165">
        <f t="shared" si="2"/>
        <v>0</v>
      </c>
      <c r="AO46" s="165">
        <f t="shared" si="3"/>
        <v>0</v>
      </c>
      <c r="AP46" s="166">
        <f t="shared" si="4"/>
        <v>0</v>
      </c>
      <c r="AQ46" s="165">
        <f t="shared" si="7"/>
        <v>0</v>
      </c>
      <c r="AR46" s="165">
        <f t="shared" si="8"/>
        <v>0</v>
      </c>
      <c r="AS46" s="166">
        <f t="shared" si="5"/>
        <v>0</v>
      </c>
      <c r="AT46" s="165">
        <f t="shared" si="8"/>
        <v>0</v>
      </c>
      <c r="AU46" s="165">
        <f t="shared" si="8"/>
        <v>0</v>
      </c>
      <c r="AV46" s="165">
        <f t="shared" si="6"/>
        <v>0</v>
      </c>
      <c r="AW46" s="165">
        <f t="shared" si="8"/>
        <v>0</v>
      </c>
    </row>
    <row r="47" spans="1:49" ht="46.5" hidden="1" thickTop="1" thickBot="1" x14ac:dyDescent="0.3">
      <c r="A47" s="100" t="s">
        <v>41</v>
      </c>
      <c r="B47" s="76" t="s">
        <v>86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64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7"/>
      <c r="Y47" s="127"/>
      <c r="Z47" s="121"/>
      <c r="AA47" s="115"/>
      <c r="AC47" s="133"/>
      <c r="AD47" s="127"/>
      <c r="AE47" s="127"/>
      <c r="AF47" s="132"/>
      <c r="AH47" s="115"/>
      <c r="AI47" s="134"/>
      <c r="AJ47" s="127"/>
      <c r="AK47" s="157"/>
      <c r="AL47" s="165">
        <f t="shared" si="0"/>
        <v>0</v>
      </c>
      <c r="AM47" s="165">
        <f t="shared" si="1"/>
        <v>0</v>
      </c>
      <c r="AN47" s="165">
        <f t="shared" si="2"/>
        <v>0</v>
      </c>
      <c r="AO47" s="165">
        <f t="shared" si="3"/>
        <v>0</v>
      </c>
      <c r="AP47" s="166">
        <f t="shared" si="4"/>
        <v>0</v>
      </c>
      <c r="AQ47" s="165">
        <f t="shared" si="7"/>
        <v>0</v>
      </c>
      <c r="AR47" s="165">
        <f t="shared" si="8"/>
        <v>0</v>
      </c>
      <c r="AS47" s="166">
        <f t="shared" si="5"/>
        <v>0</v>
      </c>
      <c r="AT47" s="165">
        <f t="shared" si="8"/>
        <v>0</v>
      </c>
      <c r="AU47" s="165">
        <f t="shared" si="8"/>
        <v>0</v>
      </c>
      <c r="AV47" s="165">
        <f t="shared" si="6"/>
        <v>0</v>
      </c>
      <c r="AW47" s="165">
        <f t="shared" si="8"/>
        <v>0</v>
      </c>
    </row>
    <row r="48" spans="1:49" ht="46.5" hidden="1" thickTop="1" thickBot="1" x14ac:dyDescent="0.3">
      <c r="A48" s="76" t="s">
        <v>40</v>
      </c>
      <c r="B48" s="76" t="s">
        <v>89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64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27"/>
      <c r="Y48" s="127"/>
      <c r="Z48" s="139"/>
      <c r="AA48" s="115"/>
      <c r="AC48" s="136"/>
      <c r="AD48" s="127"/>
      <c r="AE48" s="127"/>
      <c r="AF48" s="140"/>
      <c r="AH48" s="115"/>
      <c r="AI48" s="141"/>
      <c r="AJ48" s="127"/>
      <c r="AK48" s="157"/>
      <c r="AL48" s="165">
        <f t="shared" si="0"/>
        <v>0</v>
      </c>
      <c r="AM48" s="165">
        <f t="shared" si="1"/>
        <v>0</v>
      </c>
      <c r="AN48" s="165">
        <f t="shared" si="2"/>
        <v>0</v>
      </c>
      <c r="AO48" s="165">
        <f t="shared" si="3"/>
        <v>0</v>
      </c>
      <c r="AP48" s="166">
        <f t="shared" si="4"/>
        <v>0</v>
      </c>
      <c r="AQ48" s="165">
        <f t="shared" si="7"/>
        <v>0</v>
      </c>
      <c r="AR48" s="165">
        <f t="shared" si="8"/>
        <v>0</v>
      </c>
      <c r="AS48" s="166">
        <f t="shared" si="5"/>
        <v>0</v>
      </c>
      <c r="AT48" s="165">
        <f t="shared" si="8"/>
        <v>0</v>
      </c>
      <c r="AU48" s="165">
        <f t="shared" si="8"/>
        <v>0</v>
      </c>
      <c r="AV48" s="165">
        <f t="shared" si="6"/>
        <v>0</v>
      </c>
      <c r="AW48" s="165">
        <f t="shared" si="8"/>
        <v>0</v>
      </c>
    </row>
    <row r="49" spans="1:49" s="97" customFormat="1" ht="45.75" hidden="1" thickBot="1" x14ac:dyDescent="0.3">
      <c r="A49" s="94" t="s">
        <v>40</v>
      </c>
      <c r="B49" s="95" t="s">
        <v>90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64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21"/>
      <c r="Z49" s="121"/>
      <c r="AA49" s="123"/>
      <c r="AB49" s="123"/>
      <c r="AC49" s="121"/>
      <c r="AD49" s="121"/>
      <c r="AE49" s="121"/>
      <c r="AF49" s="132"/>
      <c r="AG49" s="123"/>
      <c r="AH49" s="123"/>
      <c r="AI49" s="122"/>
      <c r="AJ49" s="121"/>
      <c r="AK49" s="160"/>
      <c r="AL49" s="165">
        <f t="shared" si="0"/>
        <v>0</v>
      </c>
      <c r="AM49" s="165">
        <f t="shared" si="1"/>
        <v>0</v>
      </c>
      <c r="AN49" s="165">
        <f t="shared" si="2"/>
        <v>0</v>
      </c>
      <c r="AO49" s="165">
        <f t="shared" si="3"/>
        <v>0</v>
      </c>
      <c r="AP49" s="166">
        <f t="shared" si="4"/>
        <v>0</v>
      </c>
      <c r="AQ49" s="165">
        <f t="shared" si="7"/>
        <v>0</v>
      </c>
      <c r="AR49" s="165">
        <f t="shared" si="8"/>
        <v>0</v>
      </c>
      <c r="AS49" s="166">
        <f t="shared" si="5"/>
        <v>0</v>
      </c>
      <c r="AT49" s="165">
        <f t="shared" si="8"/>
        <v>0</v>
      </c>
      <c r="AU49" s="165">
        <f t="shared" si="8"/>
        <v>0</v>
      </c>
      <c r="AV49" s="165">
        <f t="shared" si="6"/>
        <v>0</v>
      </c>
      <c r="AW49" s="165">
        <f t="shared" si="8"/>
        <v>0</v>
      </c>
    </row>
    <row r="50" spans="1:49" s="97" customFormat="1" ht="45.75" hidden="1" thickBot="1" x14ac:dyDescent="0.3">
      <c r="A50" s="94" t="s">
        <v>40</v>
      </c>
      <c r="B50" s="95" t="s">
        <v>90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64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21"/>
      <c r="Z50" s="121"/>
      <c r="AA50" s="123"/>
      <c r="AB50" s="123"/>
      <c r="AC50" s="121"/>
      <c r="AD50" s="121"/>
      <c r="AE50" s="121"/>
      <c r="AF50" s="132"/>
      <c r="AG50" s="123"/>
      <c r="AH50" s="123"/>
      <c r="AI50" s="122"/>
      <c r="AJ50" s="121"/>
      <c r="AK50" s="160"/>
      <c r="AL50" s="165">
        <f t="shared" si="0"/>
        <v>0</v>
      </c>
      <c r="AM50" s="165">
        <f t="shared" si="1"/>
        <v>0</v>
      </c>
      <c r="AN50" s="165">
        <f t="shared" si="2"/>
        <v>0</v>
      </c>
      <c r="AO50" s="165">
        <f t="shared" si="3"/>
        <v>0</v>
      </c>
      <c r="AP50" s="166">
        <f t="shared" si="4"/>
        <v>0</v>
      </c>
      <c r="AQ50" s="165">
        <f t="shared" si="7"/>
        <v>0</v>
      </c>
      <c r="AR50" s="165">
        <f t="shared" si="8"/>
        <v>0</v>
      </c>
      <c r="AS50" s="166">
        <f t="shared" si="5"/>
        <v>0</v>
      </c>
      <c r="AT50" s="165">
        <f t="shared" si="8"/>
        <v>0</v>
      </c>
      <c r="AU50" s="165">
        <f t="shared" si="8"/>
        <v>0</v>
      </c>
      <c r="AV50" s="165">
        <f t="shared" si="6"/>
        <v>0</v>
      </c>
      <c r="AW50" s="165">
        <f t="shared" si="8"/>
        <v>0</v>
      </c>
    </row>
    <row r="51" spans="1:49" s="97" customFormat="1" ht="45.75" hidden="1" thickBot="1" x14ac:dyDescent="0.3">
      <c r="A51" s="94" t="s">
        <v>40</v>
      </c>
      <c r="B51" s="95" t="s">
        <v>90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64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95</v>
      </c>
      <c r="W51" s="98"/>
      <c r="X51" s="121"/>
      <c r="Y51" s="121"/>
      <c r="Z51" s="121"/>
      <c r="AA51" s="123"/>
      <c r="AB51" s="123"/>
      <c r="AC51" s="121"/>
      <c r="AD51" s="121"/>
      <c r="AE51" s="121"/>
      <c r="AF51" s="132"/>
      <c r="AG51" s="123"/>
      <c r="AH51" s="123"/>
      <c r="AI51" s="122"/>
      <c r="AJ51" s="121"/>
      <c r="AK51" s="160"/>
      <c r="AL51" s="165">
        <f t="shared" si="0"/>
        <v>0</v>
      </c>
      <c r="AM51" s="165">
        <f t="shared" si="1"/>
        <v>0</v>
      </c>
      <c r="AN51" s="165">
        <f t="shared" si="2"/>
        <v>0</v>
      </c>
      <c r="AO51" s="165">
        <f t="shared" si="3"/>
        <v>0</v>
      </c>
      <c r="AP51" s="166">
        <f t="shared" si="4"/>
        <v>0</v>
      </c>
      <c r="AQ51" s="165">
        <f t="shared" si="7"/>
        <v>0</v>
      </c>
      <c r="AR51" s="165">
        <f t="shared" si="8"/>
        <v>0</v>
      </c>
      <c r="AS51" s="166">
        <f t="shared" si="5"/>
        <v>0</v>
      </c>
      <c r="AT51" s="165">
        <f t="shared" si="8"/>
        <v>0</v>
      </c>
      <c r="AU51" s="165">
        <f t="shared" si="8"/>
        <v>0</v>
      </c>
      <c r="AV51" s="165">
        <f t="shared" si="6"/>
        <v>0</v>
      </c>
      <c r="AW51" s="165">
        <f t="shared" si="8"/>
        <v>0</v>
      </c>
    </row>
    <row r="52" spans="1:49" s="97" customFormat="1" ht="45.75" hidden="1" thickBot="1" x14ac:dyDescent="0.3">
      <c r="A52" s="94" t="s">
        <v>40</v>
      </c>
      <c r="B52" s="95" t="s">
        <v>90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64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21"/>
      <c r="Z52" s="121"/>
      <c r="AA52" s="123"/>
      <c r="AB52" s="123"/>
      <c r="AC52" s="121"/>
      <c r="AD52" s="121"/>
      <c r="AE52" s="121"/>
      <c r="AF52" s="132"/>
      <c r="AG52" s="123"/>
      <c r="AH52" s="123"/>
      <c r="AI52" s="122"/>
      <c r="AJ52" s="121"/>
      <c r="AK52" s="160"/>
      <c r="AL52" s="165">
        <f t="shared" si="0"/>
        <v>0</v>
      </c>
      <c r="AM52" s="165">
        <f t="shared" si="1"/>
        <v>0</v>
      </c>
      <c r="AN52" s="165">
        <f t="shared" si="2"/>
        <v>0</v>
      </c>
      <c r="AO52" s="165">
        <f t="shared" si="3"/>
        <v>0</v>
      </c>
      <c r="AP52" s="166">
        <f t="shared" si="4"/>
        <v>0</v>
      </c>
      <c r="AQ52" s="165">
        <f t="shared" si="7"/>
        <v>0</v>
      </c>
      <c r="AR52" s="165">
        <f t="shared" si="8"/>
        <v>0</v>
      </c>
      <c r="AS52" s="166">
        <f t="shared" si="5"/>
        <v>0</v>
      </c>
      <c r="AT52" s="165">
        <f t="shared" si="8"/>
        <v>0</v>
      </c>
      <c r="AU52" s="165">
        <f t="shared" si="8"/>
        <v>0</v>
      </c>
      <c r="AV52" s="165">
        <f t="shared" si="6"/>
        <v>0</v>
      </c>
      <c r="AW52" s="165">
        <f t="shared" si="8"/>
        <v>0</v>
      </c>
    </row>
    <row r="53" spans="1:49" s="97" customFormat="1" ht="45.75" hidden="1" thickBot="1" x14ac:dyDescent="0.3">
      <c r="A53" s="94" t="s">
        <v>40</v>
      </c>
      <c r="B53" s="95" t="s">
        <v>90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64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96</v>
      </c>
      <c r="W53" s="98"/>
      <c r="X53" s="121"/>
      <c r="Y53" s="121"/>
      <c r="Z53" s="121"/>
      <c r="AA53" s="123"/>
      <c r="AB53" s="123"/>
      <c r="AC53" s="121"/>
      <c r="AD53" s="121"/>
      <c r="AE53" s="121"/>
      <c r="AF53" s="132"/>
      <c r="AG53" s="123"/>
      <c r="AH53" s="123"/>
      <c r="AI53" s="122"/>
      <c r="AJ53" s="121"/>
      <c r="AK53" s="160"/>
      <c r="AL53" s="165">
        <f t="shared" si="0"/>
        <v>0</v>
      </c>
      <c r="AM53" s="165">
        <f t="shared" si="1"/>
        <v>0</v>
      </c>
      <c r="AN53" s="165">
        <f t="shared" si="2"/>
        <v>0</v>
      </c>
      <c r="AO53" s="165">
        <f t="shared" si="3"/>
        <v>0</v>
      </c>
      <c r="AP53" s="166">
        <f t="shared" si="4"/>
        <v>0</v>
      </c>
      <c r="AQ53" s="165">
        <f t="shared" si="7"/>
        <v>0</v>
      </c>
      <c r="AR53" s="165">
        <f t="shared" si="8"/>
        <v>0</v>
      </c>
      <c r="AS53" s="166">
        <f t="shared" si="5"/>
        <v>0</v>
      </c>
      <c r="AT53" s="165">
        <f t="shared" si="8"/>
        <v>0</v>
      </c>
      <c r="AU53" s="165">
        <f t="shared" si="8"/>
        <v>0</v>
      </c>
      <c r="AV53" s="165">
        <f t="shared" si="6"/>
        <v>0</v>
      </c>
      <c r="AW53" s="165">
        <f t="shared" si="8"/>
        <v>0</v>
      </c>
    </row>
    <row r="54" spans="1:49" s="97" customFormat="1" ht="45.75" thickBot="1" x14ac:dyDescent="0.3">
      <c r="A54" s="94" t="s">
        <v>40</v>
      </c>
      <c r="B54" s="95" t="s">
        <v>90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64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6">
        <v>71.126094621006274</v>
      </c>
      <c r="R54" s="16">
        <v>5.8937748531034675</v>
      </c>
      <c r="S54" s="16">
        <v>-24.005628289012471</v>
      </c>
      <c r="T54" s="16">
        <v>13.554391947969499</v>
      </c>
      <c r="U54" s="72">
        <v>1343917</v>
      </c>
      <c r="V54" s="106" t="s">
        <v>97</v>
      </c>
      <c r="W54" s="98">
        <v>20</v>
      </c>
      <c r="X54" s="150">
        <v>71.126000000000005</v>
      </c>
      <c r="Y54" s="150">
        <v>5.8936999999999999</v>
      </c>
      <c r="Z54" s="149">
        <v>81.571360466693505</v>
      </c>
      <c r="AA54" s="16">
        <v>95.255329786262564</v>
      </c>
      <c r="AB54" s="16">
        <v>15.302561171819724</v>
      </c>
      <c r="AC54" s="78">
        <v>109.68231287135414</v>
      </c>
      <c r="AD54" s="16">
        <v>-24.005628289012481</v>
      </c>
      <c r="AE54" s="16">
        <v>13.554391947969473</v>
      </c>
      <c r="AF54" s="78">
        <v>-25.199797647505662</v>
      </c>
      <c r="AG54" s="16">
        <v>-44.776468642689352</v>
      </c>
      <c r="AH54" s="16">
        <v>30.149989483525019</v>
      </c>
      <c r="AI54" s="78">
        <v>-26.058953148820613</v>
      </c>
      <c r="AJ54" s="150">
        <v>-16.88</v>
      </c>
      <c r="AK54" s="160" t="s">
        <v>119</v>
      </c>
      <c r="AL54" s="165">
        <f t="shared" si="0"/>
        <v>1.1854333333333333</v>
      </c>
      <c r="AM54" s="165">
        <f t="shared" si="1"/>
        <v>0.76087339825142175</v>
      </c>
      <c r="AN54" s="165">
        <f t="shared" si="2"/>
        <v>1.3595226744448918</v>
      </c>
      <c r="AO54" s="165">
        <f t="shared" si="3"/>
        <v>0.76204263829010055</v>
      </c>
      <c r="AP54" s="166">
        <f t="shared" si="4"/>
        <v>1.3687026804015097</v>
      </c>
      <c r="AQ54" s="165">
        <f t="shared" si="7"/>
        <v>0.87745850297083317</v>
      </c>
      <c r="AR54" s="165">
        <f t="shared" si="8"/>
        <v>-0.40009380481687468</v>
      </c>
      <c r="AS54" s="166">
        <f t="shared" si="5"/>
        <v>1.7498644760817892</v>
      </c>
      <c r="AT54" s="165">
        <f t="shared" si="8"/>
        <v>-0.4199966274584277</v>
      </c>
      <c r="AU54" s="165">
        <f t="shared" si="8"/>
        <v>-0.35821174914151482</v>
      </c>
      <c r="AV54" s="165">
        <f t="shared" si="6"/>
        <v>2.6966970402426287</v>
      </c>
      <c r="AW54" s="165">
        <f t="shared" si="8"/>
        <v>-0.20847162519056492</v>
      </c>
    </row>
    <row r="55" spans="1:49" s="55" customFormat="1" ht="46.5" thickTop="1" thickBot="1" x14ac:dyDescent="0.3">
      <c r="A55" s="94" t="s">
        <v>40</v>
      </c>
      <c r="B55" s="56" t="s">
        <v>115</v>
      </c>
      <c r="C55" s="13" t="b">
        <v>0</v>
      </c>
      <c r="D55" s="13" t="b">
        <v>0</v>
      </c>
      <c r="E55" s="24" t="b">
        <v>0</v>
      </c>
      <c r="F55" s="15">
        <v>0.01</v>
      </c>
      <c r="G55" s="69" t="s">
        <v>4</v>
      </c>
      <c r="H55" s="64" t="s">
        <v>14</v>
      </c>
      <c r="I55" s="63" t="b">
        <v>0</v>
      </c>
      <c r="J55" s="13" t="b">
        <v>0</v>
      </c>
      <c r="K55" s="59">
        <v>1</v>
      </c>
      <c r="L55" s="148" t="s">
        <v>116</v>
      </c>
      <c r="M55" s="121"/>
      <c r="N55" s="121"/>
      <c r="O55" s="121"/>
      <c r="P55" s="122"/>
      <c r="Q55" s="16"/>
      <c r="R55" s="16"/>
      <c r="S55" s="16"/>
      <c r="T55" s="16"/>
      <c r="U55" s="72">
        <v>1845745</v>
      </c>
      <c r="V55" s="175" t="s">
        <v>126</v>
      </c>
      <c r="W55" s="16"/>
      <c r="X55" s="150"/>
      <c r="Y55" s="150"/>
      <c r="Z55" s="149"/>
      <c r="AA55" s="16"/>
      <c r="AB55" s="16"/>
      <c r="AC55" s="78"/>
      <c r="AD55" s="16"/>
      <c r="AE55" s="16"/>
      <c r="AF55" s="149"/>
      <c r="AG55" s="16"/>
      <c r="AH55" s="16"/>
      <c r="AI55" s="78"/>
      <c r="AJ55" s="78"/>
      <c r="AK55" s="151" t="s">
        <v>120</v>
      </c>
      <c r="AL55" s="165">
        <f t="shared" ref="AL55:AL86" si="9">X55/AL$22</f>
        <v>0</v>
      </c>
      <c r="AM55" s="165">
        <f t="shared" ref="AM55:AM86" si="10">SQRT((Y55*Y55)/AM$22)</f>
        <v>0</v>
      </c>
      <c r="AN55" s="165">
        <f t="shared" ref="AN55:AN86" si="11">Z55/AN$22</f>
        <v>0</v>
      </c>
      <c r="AO55" s="165">
        <f t="shared" ref="AO55:AO86" si="12">AA55/AP$22</f>
        <v>0</v>
      </c>
      <c r="AP55" s="165">
        <f t="shared" ref="AP55:AP86" si="13">SQRT((AB55*AB55)/AP$22)</f>
        <v>0</v>
      </c>
      <c r="AQ55" s="165">
        <f>AC55/AQ$22</f>
        <v>0</v>
      </c>
      <c r="AR55" s="172">
        <f>AD55/AR$22</f>
        <v>0</v>
      </c>
      <c r="AS55" s="172">
        <f t="shared" ref="AS55:AS86" si="14">SQRT((AE55*AE55)/AS$22)</f>
        <v>0</v>
      </c>
      <c r="AT55" s="166">
        <f>AF55/AT$22</f>
        <v>0</v>
      </c>
      <c r="AU55" s="172">
        <f>AG55/AU$22</f>
        <v>0</v>
      </c>
      <c r="AV55" s="172">
        <f t="shared" ref="AV55:AV86" si="15">SQRT((AH55*AH55)/AV$22)</f>
        <v>0</v>
      </c>
      <c r="AW55" s="172">
        <f>AI55/AW$22</f>
        <v>0</v>
      </c>
    </row>
    <row r="56" spans="1:49" s="55" customFormat="1" ht="46.5" thickTop="1" thickBot="1" x14ac:dyDescent="0.3">
      <c r="A56" s="94" t="s">
        <v>40</v>
      </c>
      <c r="B56" s="56" t="s">
        <v>113</v>
      </c>
      <c r="C56" s="13" t="b">
        <v>0</v>
      </c>
      <c r="D56" s="13" t="b">
        <v>0</v>
      </c>
      <c r="E56" s="24" t="b">
        <v>0</v>
      </c>
      <c r="F56" s="15">
        <v>0.01</v>
      </c>
      <c r="G56" s="69" t="s">
        <v>4</v>
      </c>
      <c r="H56" s="64" t="s">
        <v>14</v>
      </c>
      <c r="I56" s="63" t="b">
        <v>0</v>
      </c>
      <c r="J56" s="13" t="b">
        <v>0</v>
      </c>
      <c r="K56" s="59">
        <v>1</v>
      </c>
      <c r="L56" s="148" t="s">
        <v>114</v>
      </c>
      <c r="M56" s="121"/>
      <c r="N56" s="121"/>
      <c r="O56" s="121"/>
      <c r="P56" s="122"/>
      <c r="Q56" s="16"/>
      <c r="R56" s="16"/>
      <c r="S56" s="16"/>
      <c r="T56" s="16"/>
      <c r="U56" s="72"/>
      <c r="V56" s="175" t="s">
        <v>126</v>
      </c>
      <c r="W56" s="16"/>
      <c r="X56" s="150"/>
      <c r="Y56" s="150"/>
      <c r="Z56" s="149"/>
      <c r="AA56" s="16"/>
      <c r="AB56" s="16"/>
      <c r="AC56" s="78"/>
      <c r="AD56" s="16"/>
      <c r="AE56" s="16"/>
      <c r="AF56" s="149"/>
      <c r="AG56" s="16"/>
      <c r="AH56" s="16"/>
      <c r="AI56" s="78"/>
      <c r="AJ56" s="150"/>
      <c r="AK56" s="151" t="s">
        <v>118</v>
      </c>
      <c r="AL56" s="165">
        <f t="shared" si="9"/>
        <v>0</v>
      </c>
      <c r="AM56" s="165">
        <f t="shared" si="10"/>
        <v>0</v>
      </c>
      <c r="AN56" s="165">
        <f t="shared" si="11"/>
        <v>0</v>
      </c>
      <c r="AO56" s="165">
        <f t="shared" si="12"/>
        <v>0</v>
      </c>
      <c r="AP56" s="166">
        <f t="shared" si="13"/>
        <v>0</v>
      </c>
      <c r="AQ56" s="165">
        <f>AC56/AQ$22</f>
        <v>0</v>
      </c>
      <c r="AR56" s="165">
        <f>AD56/AR$22</f>
        <v>0</v>
      </c>
      <c r="AS56" s="166">
        <f t="shared" si="14"/>
        <v>0</v>
      </c>
      <c r="AT56" s="173">
        <f>AF56/AT$22</f>
        <v>0</v>
      </c>
      <c r="AU56" s="165">
        <f>AG56/AU$22</f>
        <v>0</v>
      </c>
      <c r="AV56" s="165">
        <f t="shared" si="15"/>
        <v>0</v>
      </c>
      <c r="AW56" s="174">
        <f>AI56/AW$22</f>
        <v>0</v>
      </c>
    </row>
    <row r="57" spans="1:49" s="9" customFormat="1" ht="15.75" hidden="1" thickBot="1" x14ac:dyDescent="0.3">
      <c r="A57" t="s">
        <v>40</v>
      </c>
      <c r="B57" s="9" t="s">
        <v>28</v>
      </c>
      <c r="C57" s="9">
        <v>0.01</v>
      </c>
      <c r="D57" s="27" t="b">
        <v>1</v>
      </c>
      <c r="E57" s="3" t="b">
        <v>0</v>
      </c>
      <c r="F57" s="9">
        <v>0.05</v>
      </c>
      <c r="G57" s="5" t="s">
        <v>11</v>
      </c>
      <c r="H57" s="31" t="s">
        <v>14</v>
      </c>
      <c r="I57" s="53" t="b">
        <v>1</v>
      </c>
      <c r="J57" t="b">
        <v>1</v>
      </c>
      <c r="K57" s="12">
        <v>1</v>
      </c>
      <c r="L57" s="12"/>
      <c r="M57" s="120"/>
      <c r="N57" s="120"/>
      <c r="O57" s="120"/>
      <c r="P57" s="128"/>
      <c r="Q57" s="115"/>
      <c r="R57" s="115"/>
      <c r="S57" s="115"/>
      <c r="T57" s="115"/>
      <c r="U57" s="8"/>
      <c r="V57" s="175" t="s">
        <v>126</v>
      </c>
      <c r="W57" s="16"/>
      <c r="X57" s="124"/>
      <c r="Y57" s="124"/>
      <c r="Z57" s="115"/>
      <c r="AA57" s="127"/>
      <c r="AB57" s="120"/>
      <c r="AC57" s="124"/>
      <c r="AD57" s="124"/>
      <c r="AE57" s="124"/>
      <c r="AF57" s="116"/>
      <c r="AG57" s="120"/>
      <c r="AH57" s="128"/>
      <c r="AI57" s="116"/>
      <c r="AJ57" s="124"/>
      <c r="AK57" s="152"/>
      <c r="AL57" s="165">
        <f t="shared" si="9"/>
        <v>0</v>
      </c>
      <c r="AM57" s="165">
        <f t="shared" si="10"/>
        <v>0</v>
      </c>
      <c r="AN57" s="165">
        <f t="shared" si="11"/>
        <v>0</v>
      </c>
      <c r="AO57" s="165">
        <f t="shared" si="12"/>
        <v>0</v>
      </c>
      <c r="AP57" s="166">
        <f t="shared" si="13"/>
        <v>0</v>
      </c>
      <c r="AQ57" s="165">
        <f t="shared" ref="AQ57:AQ86" si="16">AC57/AQ$22</f>
        <v>0</v>
      </c>
      <c r="AR57" s="165">
        <f t="shared" ref="AR57:AR86" si="17">AD57/AR$22</f>
        <v>0</v>
      </c>
      <c r="AS57" s="166">
        <f t="shared" si="14"/>
        <v>0</v>
      </c>
      <c r="AT57" s="165">
        <f t="shared" ref="AT57:AT86" si="18">AF57/AT$22</f>
        <v>0</v>
      </c>
      <c r="AU57" s="165">
        <f t="shared" ref="AU57:AU86" si="19">AG57/AU$22</f>
        <v>0</v>
      </c>
      <c r="AV57" s="165">
        <f t="shared" si="15"/>
        <v>0</v>
      </c>
      <c r="AW57" s="165">
        <f t="shared" ref="AW57:AW86" si="20">AI57/AW$22</f>
        <v>0</v>
      </c>
    </row>
    <row r="58" spans="1:49" ht="16.5" hidden="1" thickTop="1" thickBot="1" x14ac:dyDescent="0.3">
      <c r="A58" t="s">
        <v>40</v>
      </c>
      <c r="B58" t="s">
        <v>29</v>
      </c>
      <c r="C58">
        <v>0.01</v>
      </c>
      <c r="D58" s="27" t="b">
        <v>1</v>
      </c>
      <c r="E58" s="3" t="b">
        <v>0</v>
      </c>
      <c r="F58">
        <v>0.05</v>
      </c>
      <c r="G58" s="30" t="s">
        <v>4</v>
      </c>
      <c r="H58" s="13" t="s">
        <v>15</v>
      </c>
      <c r="I58" s="4" t="b">
        <v>1</v>
      </c>
      <c r="J58" t="b">
        <v>1</v>
      </c>
      <c r="K58" s="1">
        <v>1</v>
      </c>
      <c r="Q58" s="115"/>
      <c r="R58" s="115"/>
      <c r="S58" s="115"/>
      <c r="U58" s="7"/>
      <c r="V58" s="175" t="s">
        <v>126</v>
      </c>
      <c r="W58" s="77"/>
      <c r="AK58" s="153"/>
      <c r="AL58" s="165">
        <f t="shared" si="9"/>
        <v>0</v>
      </c>
      <c r="AM58" s="165">
        <f t="shared" si="10"/>
        <v>0</v>
      </c>
      <c r="AN58" s="165">
        <f t="shared" si="11"/>
        <v>0</v>
      </c>
      <c r="AO58" s="165">
        <f t="shared" si="12"/>
        <v>0</v>
      </c>
      <c r="AP58" s="166">
        <f t="shared" si="13"/>
        <v>0</v>
      </c>
      <c r="AQ58" s="165">
        <f t="shared" si="16"/>
        <v>0</v>
      </c>
      <c r="AR58" s="165">
        <f t="shared" si="17"/>
        <v>0</v>
      </c>
      <c r="AS58" s="166">
        <f t="shared" si="14"/>
        <v>0</v>
      </c>
      <c r="AT58" s="165">
        <f t="shared" si="18"/>
        <v>0</v>
      </c>
      <c r="AU58" s="165">
        <f t="shared" si="19"/>
        <v>0</v>
      </c>
      <c r="AV58" s="165">
        <f t="shared" si="15"/>
        <v>0</v>
      </c>
      <c r="AW58" s="165">
        <f t="shared" si="20"/>
        <v>0</v>
      </c>
    </row>
    <row r="59" spans="1:49" ht="16.5" hidden="1" thickTop="1" thickBot="1" x14ac:dyDescent="0.3">
      <c r="A59" t="s">
        <v>40</v>
      </c>
      <c r="B59" t="s">
        <v>36</v>
      </c>
      <c r="C59" s="9">
        <v>0.01</v>
      </c>
      <c r="D59" s="24" t="b">
        <v>1</v>
      </c>
      <c r="E59" s="13">
        <v>1</v>
      </c>
      <c r="F59" s="9">
        <v>0.05</v>
      </c>
      <c r="G59" s="5" t="s">
        <v>11</v>
      </c>
      <c r="H59" s="33" t="s">
        <v>14</v>
      </c>
      <c r="I59" s="15" t="b">
        <v>0</v>
      </c>
      <c r="J59" t="b">
        <v>1</v>
      </c>
      <c r="K59" s="12">
        <v>1</v>
      </c>
      <c r="L59" s="12"/>
      <c r="Q59" s="115"/>
      <c r="R59" s="115"/>
      <c r="S59" s="115"/>
      <c r="T59" s="115"/>
      <c r="U59" s="7"/>
      <c r="V59" s="175" t="s">
        <v>126</v>
      </c>
      <c r="W59" s="16"/>
      <c r="Z59" s="115"/>
      <c r="AK59" s="153"/>
      <c r="AL59" s="165">
        <f t="shared" si="9"/>
        <v>0</v>
      </c>
      <c r="AM59" s="165">
        <f t="shared" si="10"/>
        <v>0</v>
      </c>
      <c r="AN59" s="165">
        <f t="shared" si="11"/>
        <v>0</v>
      </c>
      <c r="AO59" s="165">
        <f t="shared" si="12"/>
        <v>0</v>
      </c>
      <c r="AP59" s="166">
        <f t="shared" si="13"/>
        <v>0</v>
      </c>
      <c r="AQ59" s="165">
        <f t="shared" si="16"/>
        <v>0</v>
      </c>
      <c r="AR59" s="165">
        <f t="shared" si="17"/>
        <v>0</v>
      </c>
      <c r="AS59" s="166">
        <f t="shared" si="14"/>
        <v>0</v>
      </c>
      <c r="AT59" s="165">
        <f t="shared" si="18"/>
        <v>0</v>
      </c>
      <c r="AU59" s="165">
        <f t="shared" si="19"/>
        <v>0</v>
      </c>
      <c r="AV59" s="165">
        <f t="shared" si="15"/>
        <v>0</v>
      </c>
      <c r="AW59" s="165">
        <f t="shared" si="20"/>
        <v>0</v>
      </c>
    </row>
    <row r="60" spans="1:49" s="9" customFormat="1" ht="16.5" hidden="1" thickTop="1" thickBot="1" x14ac:dyDescent="0.3">
      <c r="A60" t="s">
        <v>40</v>
      </c>
      <c r="B60" s="9" t="s">
        <v>32</v>
      </c>
      <c r="C60" s="9">
        <v>0.01</v>
      </c>
      <c r="D60" s="24" t="b">
        <v>1</v>
      </c>
      <c r="E60" s="34">
        <v>5</v>
      </c>
      <c r="F60" s="9">
        <v>0.05</v>
      </c>
      <c r="G60" s="5" t="s">
        <v>11</v>
      </c>
      <c r="H60" s="33" t="s">
        <v>14</v>
      </c>
      <c r="I60" s="15" t="b">
        <v>0</v>
      </c>
      <c r="J60" t="b">
        <v>1</v>
      </c>
      <c r="K60" s="12">
        <v>1</v>
      </c>
      <c r="L60" s="12"/>
      <c r="M60" s="120"/>
      <c r="N60" s="120"/>
      <c r="O60" s="120"/>
      <c r="P60" s="128"/>
      <c r="Q60" s="115"/>
      <c r="R60" s="115"/>
      <c r="S60" s="115"/>
      <c r="T60" s="116"/>
      <c r="U60" s="8"/>
      <c r="V60" s="175" t="s">
        <v>126</v>
      </c>
      <c r="W60" s="77"/>
      <c r="X60" s="124"/>
      <c r="Y60" s="124"/>
      <c r="Z60" s="124"/>
      <c r="AA60" s="127"/>
      <c r="AB60" s="120"/>
      <c r="AC60" s="124"/>
      <c r="AD60" s="124"/>
      <c r="AE60" s="124"/>
      <c r="AF60" s="116"/>
      <c r="AG60" s="120"/>
      <c r="AH60" s="128"/>
      <c r="AI60" s="116"/>
      <c r="AJ60" s="124"/>
      <c r="AK60" s="152"/>
      <c r="AL60" s="165">
        <f t="shared" si="9"/>
        <v>0</v>
      </c>
      <c r="AM60" s="165">
        <f t="shared" si="10"/>
        <v>0</v>
      </c>
      <c r="AN60" s="165">
        <f t="shared" si="11"/>
        <v>0</v>
      </c>
      <c r="AO60" s="165">
        <f t="shared" si="12"/>
        <v>0</v>
      </c>
      <c r="AP60" s="166">
        <f t="shared" si="13"/>
        <v>0</v>
      </c>
      <c r="AQ60" s="165">
        <f t="shared" si="16"/>
        <v>0</v>
      </c>
      <c r="AR60" s="165">
        <f t="shared" si="17"/>
        <v>0</v>
      </c>
      <c r="AS60" s="166">
        <f t="shared" si="14"/>
        <v>0</v>
      </c>
      <c r="AT60" s="165">
        <f t="shared" si="18"/>
        <v>0</v>
      </c>
      <c r="AU60" s="165">
        <f t="shared" si="19"/>
        <v>0</v>
      </c>
      <c r="AV60" s="165">
        <f t="shared" si="15"/>
        <v>0</v>
      </c>
      <c r="AW60" s="165">
        <f t="shared" si="20"/>
        <v>0</v>
      </c>
    </row>
    <row r="61" spans="1:49" s="9" customFormat="1" ht="16.5" hidden="1" thickTop="1" thickBot="1" x14ac:dyDescent="0.3">
      <c r="A61" t="s">
        <v>40</v>
      </c>
      <c r="B61" s="9" t="s">
        <v>32</v>
      </c>
      <c r="C61" s="9">
        <v>0.01</v>
      </c>
      <c r="D61" s="24" t="b">
        <v>1</v>
      </c>
      <c r="E61" s="34">
        <v>1</v>
      </c>
      <c r="F61" s="9">
        <v>0.05</v>
      </c>
      <c r="G61" s="5" t="s">
        <v>11</v>
      </c>
      <c r="H61" s="33" t="s">
        <v>14</v>
      </c>
      <c r="I61" s="15" t="b">
        <v>0</v>
      </c>
      <c r="J61" t="b">
        <v>1</v>
      </c>
      <c r="K61" s="12">
        <v>1</v>
      </c>
      <c r="L61" s="12"/>
      <c r="M61" s="120"/>
      <c r="N61" s="120"/>
      <c r="O61" s="120"/>
      <c r="P61" s="128"/>
      <c r="Q61" s="115"/>
      <c r="R61" s="115"/>
      <c r="S61" s="115"/>
      <c r="T61" s="115"/>
      <c r="U61" s="8"/>
      <c r="V61" s="175" t="s">
        <v>126</v>
      </c>
      <c r="W61" s="16"/>
      <c r="X61" s="124"/>
      <c r="Y61" s="124"/>
      <c r="Z61" s="115"/>
      <c r="AA61" s="127"/>
      <c r="AB61" s="120"/>
      <c r="AC61" s="124"/>
      <c r="AD61" s="124"/>
      <c r="AE61" s="124"/>
      <c r="AF61" s="116"/>
      <c r="AG61" s="120"/>
      <c r="AH61" s="128"/>
      <c r="AI61" s="116"/>
      <c r="AJ61" s="124"/>
      <c r="AK61" s="152"/>
      <c r="AL61" s="165">
        <f t="shared" si="9"/>
        <v>0</v>
      </c>
      <c r="AM61" s="165">
        <f t="shared" si="10"/>
        <v>0</v>
      </c>
      <c r="AN61" s="165">
        <f t="shared" si="11"/>
        <v>0</v>
      </c>
      <c r="AO61" s="165">
        <f t="shared" si="12"/>
        <v>0</v>
      </c>
      <c r="AP61" s="166">
        <f t="shared" si="13"/>
        <v>0</v>
      </c>
      <c r="AQ61" s="165">
        <f t="shared" si="16"/>
        <v>0</v>
      </c>
      <c r="AR61" s="165">
        <f t="shared" si="17"/>
        <v>0</v>
      </c>
      <c r="AS61" s="166">
        <f t="shared" si="14"/>
        <v>0</v>
      </c>
      <c r="AT61" s="165">
        <f t="shared" si="18"/>
        <v>0</v>
      </c>
      <c r="AU61" s="165">
        <f t="shared" si="19"/>
        <v>0</v>
      </c>
      <c r="AV61" s="165">
        <f t="shared" si="15"/>
        <v>0</v>
      </c>
      <c r="AW61" s="165">
        <f t="shared" si="20"/>
        <v>0</v>
      </c>
    </row>
    <row r="62" spans="1:49" s="9" customFormat="1" ht="16.5" hidden="1" thickTop="1" thickBot="1" x14ac:dyDescent="0.3">
      <c r="A62" t="s">
        <v>40</v>
      </c>
      <c r="B62" s="9" t="s">
        <v>33</v>
      </c>
      <c r="C62" s="9">
        <v>0.01</v>
      </c>
      <c r="D62" s="11" t="b">
        <v>1</v>
      </c>
      <c r="E62" s="28" t="b">
        <v>0</v>
      </c>
      <c r="F62" s="9">
        <v>0.05</v>
      </c>
      <c r="G62" s="29" t="s">
        <v>4</v>
      </c>
      <c r="H62" s="30" t="s">
        <v>14</v>
      </c>
      <c r="I62" s="4" t="b">
        <v>1</v>
      </c>
      <c r="J62" t="b">
        <v>1</v>
      </c>
      <c r="K62" s="12">
        <v>1</v>
      </c>
      <c r="L62" s="12"/>
      <c r="M62" s="120"/>
      <c r="N62" s="120"/>
      <c r="O62" s="120"/>
      <c r="P62" s="128"/>
      <c r="Q62" s="115"/>
      <c r="R62" s="115"/>
      <c r="S62" s="115"/>
      <c r="T62" s="115"/>
      <c r="U62" s="7"/>
      <c r="V62" s="175" t="s">
        <v>126</v>
      </c>
      <c r="W62" s="16"/>
      <c r="X62" s="124"/>
      <c r="Y62" s="124"/>
      <c r="Z62" s="115"/>
      <c r="AA62" s="127"/>
      <c r="AB62" s="120"/>
      <c r="AC62" s="124"/>
      <c r="AD62" s="124"/>
      <c r="AE62" s="124"/>
      <c r="AF62" s="116"/>
      <c r="AG62" s="120"/>
      <c r="AH62" s="128"/>
      <c r="AI62" s="116"/>
      <c r="AJ62" s="124"/>
      <c r="AK62" s="154"/>
      <c r="AL62" s="165">
        <f t="shared" si="9"/>
        <v>0</v>
      </c>
      <c r="AM62" s="165">
        <f t="shared" si="10"/>
        <v>0</v>
      </c>
      <c r="AN62" s="165">
        <f t="shared" si="11"/>
        <v>0</v>
      </c>
      <c r="AO62" s="165">
        <f t="shared" si="12"/>
        <v>0</v>
      </c>
      <c r="AP62" s="166">
        <f t="shared" si="13"/>
        <v>0</v>
      </c>
      <c r="AQ62" s="165">
        <f t="shared" si="16"/>
        <v>0</v>
      </c>
      <c r="AR62" s="165">
        <f t="shared" si="17"/>
        <v>0</v>
      </c>
      <c r="AS62" s="166">
        <f t="shared" si="14"/>
        <v>0</v>
      </c>
      <c r="AT62" s="165">
        <f t="shared" si="18"/>
        <v>0</v>
      </c>
      <c r="AU62" s="165">
        <f t="shared" si="19"/>
        <v>0</v>
      </c>
      <c r="AV62" s="165">
        <f t="shared" si="15"/>
        <v>0</v>
      </c>
      <c r="AW62" s="165">
        <f t="shared" si="20"/>
        <v>0</v>
      </c>
    </row>
    <row r="63" spans="1:49" s="9" customFormat="1" ht="16.5" hidden="1" thickTop="1" thickBot="1" x14ac:dyDescent="0.3">
      <c r="A63" t="s">
        <v>40</v>
      </c>
      <c r="B63" s="9" t="s">
        <v>34</v>
      </c>
      <c r="C63" s="9">
        <v>0.01</v>
      </c>
      <c r="D63" s="11" t="b">
        <v>1</v>
      </c>
      <c r="E63" s="39" t="b">
        <v>0</v>
      </c>
      <c r="F63" s="9">
        <v>0.05</v>
      </c>
      <c r="G63" s="70" t="s">
        <v>4</v>
      </c>
      <c r="H63" s="52" t="b">
        <v>0</v>
      </c>
      <c r="I63" s="4" t="b">
        <v>1</v>
      </c>
      <c r="J63" t="b">
        <v>1</v>
      </c>
      <c r="K63" s="12">
        <v>1</v>
      </c>
      <c r="L63" s="12"/>
      <c r="M63" s="120"/>
      <c r="N63" s="120"/>
      <c r="O63" s="120"/>
      <c r="P63" s="128"/>
      <c r="Q63" s="115"/>
      <c r="R63" s="115"/>
      <c r="S63" s="115"/>
      <c r="T63" s="115"/>
      <c r="U63" s="7"/>
      <c r="V63" s="175" t="s">
        <v>126</v>
      </c>
      <c r="W63" s="16"/>
      <c r="X63" s="124"/>
      <c r="Y63" s="124"/>
      <c r="Z63" s="115"/>
      <c r="AA63" s="127"/>
      <c r="AB63" s="120"/>
      <c r="AC63" s="124"/>
      <c r="AD63" s="124"/>
      <c r="AE63" s="124"/>
      <c r="AF63" s="116"/>
      <c r="AG63" s="120"/>
      <c r="AH63" s="128"/>
      <c r="AI63" s="116"/>
      <c r="AJ63" s="124"/>
      <c r="AK63" s="154"/>
      <c r="AL63" s="165">
        <f t="shared" si="9"/>
        <v>0</v>
      </c>
      <c r="AM63" s="165">
        <f t="shared" si="10"/>
        <v>0</v>
      </c>
      <c r="AN63" s="165">
        <f t="shared" si="11"/>
        <v>0</v>
      </c>
      <c r="AO63" s="165">
        <f t="shared" si="12"/>
        <v>0</v>
      </c>
      <c r="AP63" s="166">
        <f t="shared" si="13"/>
        <v>0</v>
      </c>
      <c r="AQ63" s="165">
        <f t="shared" si="16"/>
        <v>0</v>
      </c>
      <c r="AR63" s="165">
        <f t="shared" si="17"/>
        <v>0</v>
      </c>
      <c r="AS63" s="166">
        <f t="shared" si="14"/>
        <v>0</v>
      </c>
      <c r="AT63" s="165">
        <f t="shared" si="18"/>
        <v>0</v>
      </c>
      <c r="AU63" s="165">
        <f t="shared" si="19"/>
        <v>0</v>
      </c>
      <c r="AV63" s="165">
        <f t="shared" si="15"/>
        <v>0</v>
      </c>
      <c r="AW63" s="165">
        <f t="shared" si="20"/>
        <v>0</v>
      </c>
    </row>
    <row r="64" spans="1:49" s="55" customFormat="1" ht="15.75" hidden="1" thickBot="1" x14ac:dyDescent="0.3">
      <c r="A64" s="42" t="s">
        <v>40</v>
      </c>
      <c r="B64" s="54" t="s">
        <v>35</v>
      </c>
      <c r="C64" s="55">
        <v>0.01</v>
      </c>
      <c r="D64" s="56" t="b">
        <v>1</v>
      </c>
      <c r="E64" s="28" t="b">
        <v>0</v>
      </c>
      <c r="F64" s="55">
        <v>0.05</v>
      </c>
      <c r="G64" s="68" t="s">
        <v>11</v>
      </c>
      <c r="H64" s="57" t="b">
        <v>0</v>
      </c>
      <c r="I64" s="58" t="b">
        <v>1</v>
      </c>
      <c r="J64" t="b">
        <v>1</v>
      </c>
      <c r="K64" s="59">
        <v>1</v>
      </c>
      <c r="L64" s="59"/>
      <c r="M64" s="121"/>
      <c r="N64" s="121"/>
      <c r="O64" s="121"/>
      <c r="P64" s="122"/>
      <c r="Q64" s="123"/>
      <c r="R64" s="123"/>
      <c r="S64" s="123"/>
      <c r="T64" s="123"/>
      <c r="U64" s="49"/>
      <c r="V64" s="175" t="s">
        <v>126</v>
      </c>
      <c r="W64" s="60"/>
      <c r="X64" s="123"/>
      <c r="Y64" s="123"/>
      <c r="Z64" s="123"/>
      <c r="AA64" s="121"/>
      <c r="AB64" s="121"/>
      <c r="AC64" s="123"/>
      <c r="AD64" s="123"/>
      <c r="AE64" s="123"/>
      <c r="AF64" s="131"/>
      <c r="AG64" s="121"/>
      <c r="AH64" s="122"/>
      <c r="AI64" s="131"/>
      <c r="AJ64" s="123"/>
      <c r="AK64" s="155"/>
      <c r="AL64" s="165">
        <f t="shared" si="9"/>
        <v>0</v>
      </c>
      <c r="AM64" s="165">
        <f t="shared" si="10"/>
        <v>0</v>
      </c>
      <c r="AN64" s="165">
        <f t="shared" si="11"/>
        <v>0</v>
      </c>
      <c r="AO64" s="165">
        <f t="shared" si="12"/>
        <v>0</v>
      </c>
      <c r="AP64" s="166">
        <f t="shared" si="13"/>
        <v>0</v>
      </c>
      <c r="AQ64" s="165">
        <f t="shared" si="16"/>
        <v>0</v>
      </c>
      <c r="AR64" s="165">
        <f t="shared" si="17"/>
        <v>0</v>
      </c>
      <c r="AS64" s="166">
        <f t="shared" si="14"/>
        <v>0</v>
      </c>
      <c r="AT64" s="165">
        <f t="shared" si="18"/>
        <v>0</v>
      </c>
      <c r="AU64" s="165">
        <f t="shared" si="19"/>
        <v>0</v>
      </c>
      <c r="AV64" s="165">
        <f t="shared" si="15"/>
        <v>0</v>
      </c>
      <c r="AW64" s="165">
        <f t="shared" si="20"/>
        <v>0</v>
      </c>
    </row>
    <row r="65" spans="1:49" s="9" customFormat="1" ht="15.75" hidden="1" thickBot="1" x14ac:dyDescent="0.3">
      <c r="A65" t="s">
        <v>40</v>
      </c>
      <c r="B65" t="s">
        <v>37</v>
      </c>
      <c r="C65" s="9">
        <v>0.01</v>
      </c>
      <c r="D65" s="41" t="b">
        <v>1</v>
      </c>
      <c r="E65" s="11" t="b">
        <v>0</v>
      </c>
      <c r="F65" s="9">
        <v>0.05</v>
      </c>
      <c r="G65" s="5" t="s">
        <v>11</v>
      </c>
      <c r="H65" s="33" t="s">
        <v>14</v>
      </c>
      <c r="I65" s="23" t="b">
        <v>0</v>
      </c>
      <c r="J65" t="b">
        <v>1</v>
      </c>
      <c r="K65" s="19">
        <v>1.5</v>
      </c>
      <c r="L65" s="19"/>
      <c r="M65" s="120"/>
      <c r="N65" s="120"/>
      <c r="O65" s="120"/>
      <c r="P65" s="128"/>
      <c r="Q65" s="115"/>
      <c r="R65" s="115"/>
      <c r="S65" s="115"/>
      <c r="T65" s="115"/>
      <c r="U65" s="7"/>
      <c r="V65" s="175" t="s">
        <v>126</v>
      </c>
      <c r="W65" s="16"/>
      <c r="X65" s="124"/>
      <c r="Y65" s="124"/>
      <c r="Z65" s="115"/>
      <c r="AA65" s="127"/>
      <c r="AB65" s="120"/>
      <c r="AC65" s="124"/>
      <c r="AD65" s="124"/>
      <c r="AE65" s="124"/>
      <c r="AF65" s="116"/>
      <c r="AG65" s="120"/>
      <c r="AH65" s="128"/>
      <c r="AI65" s="116"/>
      <c r="AJ65" s="124"/>
      <c r="AK65" s="152"/>
      <c r="AL65" s="165">
        <f t="shared" si="9"/>
        <v>0</v>
      </c>
      <c r="AM65" s="165">
        <f t="shared" si="10"/>
        <v>0</v>
      </c>
      <c r="AN65" s="165">
        <f t="shared" si="11"/>
        <v>0</v>
      </c>
      <c r="AO65" s="165">
        <f t="shared" si="12"/>
        <v>0</v>
      </c>
      <c r="AP65" s="166">
        <f t="shared" si="13"/>
        <v>0</v>
      </c>
      <c r="AQ65" s="165">
        <f t="shared" si="16"/>
        <v>0</v>
      </c>
      <c r="AR65" s="165">
        <f t="shared" si="17"/>
        <v>0</v>
      </c>
      <c r="AS65" s="166">
        <f t="shared" si="14"/>
        <v>0</v>
      </c>
      <c r="AT65" s="165">
        <f t="shared" si="18"/>
        <v>0</v>
      </c>
      <c r="AU65" s="165">
        <f t="shared" si="19"/>
        <v>0</v>
      </c>
      <c r="AV65" s="165">
        <f t="shared" si="15"/>
        <v>0</v>
      </c>
      <c r="AW65" s="165">
        <f t="shared" si="20"/>
        <v>0</v>
      </c>
    </row>
    <row r="66" spans="1:49" s="9" customFormat="1" ht="16.5" hidden="1" thickTop="1" thickBot="1" x14ac:dyDescent="0.3">
      <c r="A66" t="s">
        <v>40</v>
      </c>
      <c r="B66" s="9" t="s">
        <v>42</v>
      </c>
      <c r="C66" s="9">
        <v>0.01</v>
      </c>
      <c r="D66" s="11" t="b">
        <v>1</v>
      </c>
      <c r="E66" s="39" t="b">
        <v>0</v>
      </c>
      <c r="F66" s="9">
        <v>0.05</v>
      </c>
      <c r="G66" s="70" t="s">
        <v>4</v>
      </c>
      <c r="H66" s="71" t="b">
        <v>0</v>
      </c>
      <c r="I66" s="13" t="b">
        <v>0</v>
      </c>
      <c r="J66" t="b">
        <v>1</v>
      </c>
      <c r="K66" s="12">
        <v>1</v>
      </c>
      <c r="L66" s="12"/>
      <c r="M66" s="120"/>
      <c r="N66" s="120"/>
      <c r="O66" s="120"/>
      <c r="P66" s="128"/>
      <c r="Q66" s="115"/>
      <c r="R66" s="115"/>
      <c r="S66" s="115"/>
      <c r="T66" s="115"/>
      <c r="U66" s="7"/>
      <c r="V66" s="175" t="s">
        <v>126</v>
      </c>
      <c r="W66" s="16"/>
      <c r="X66" s="124"/>
      <c r="Y66" s="124"/>
      <c r="Z66" s="115"/>
      <c r="AA66" s="127"/>
      <c r="AB66" s="120"/>
      <c r="AC66" s="124"/>
      <c r="AD66" s="124"/>
      <c r="AE66" s="124"/>
      <c r="AF66" s="116"/>
      <c r="AG66" s="120"/>
      <c r="AH66" s="128"/>
      <c r="AI66" s="116"/>
      <c r="AJ66" s="124"/>
      <c r="AK66" s="154"/>
      <c r="AL66" s="165">
        <f t="shared" si="9"/>
        <v>0</v>
      </c>
      <c r="AM66" s="165">
        <f t="shared" si="10"/>
        <v>0</v>
      </c>
      <c r="AN66" s="165">
        <f t="shared" si="11"/>
        <v>0</v>
      </c>
      <c r="AO66" s="165">
        <f t="shared" si="12"/>
        <v>0</v>
      </c>
      <c r="AP66" s="166">
        <f t="shared" si="13"/>
        <v>0</v>
      </c>
      <c r="AQ66" s="165">
        <f t="shared" si="16"/>
        <v>0</v>
      </c>
      <c r="AR66" s="165">
        <f t="shared" si="17"/>
        <v>0</v>
      </c>
      <c r="AS66" s="166">
        <f t="shared" si="14"/>
        <v>0</v>
      </c>
      <c r="AT66" s="165">
        <f t="shared" si="18"/>
        <v>0</v>
      </c>
      <c r="AU66" s="165">
        <f t="shared" si="19"/>
        <v>0</v>
      </c>
      <c r="AV66" s="165">
        <f t="shared" si="15"/>
        <v>0</v>
      </c>
      <c r="AW66" s="165">
        <f t="shared" si="20"/>
        <v>0</v>
      </c>
    </row>
    <row r="67" spans="1:49" s="9" customFormat="1" ht="46.5" hidden="1" thickTop="1" thickBot="1" x14ac:dyDescent="0.3">
      <c r="A67" s="9" t="s">
        <v>40</v>
      </c>
      <c r="B67" s="9" t="s">
        <v>52</v>
      </c>
      <c r="C67" s="55">
        <v>0.01</v>
      </c>
      <c r="D67" s="56" t="b">
        <v>1</v>
      </c>
      <c r="E67" s="24" t="b">
        <v>0</v>
      </c>
      <c r="F67" s="55">
        <v>0.05</v>
      </c>
      <c r="G67" s="64" t="s">
        <v>4</v>
      </c>
      <c r="H67" s="64" t="s">
        <v>14</v>
      </c>
      <c r="I67" s="63" t="b">
        <v>0</v>
      </c>
      <c r="J67" t="b">
        <v>1</v>
      </c>
      <c r="K67" s="59">
        <v>1</v>
      </c>
      <c r="L67" s="73" t="s">
        <v>65</v>
      </c>
      <c r="M67" s="120"/>
      <c r="N67" s="120"/>
      <c r="O67" s="120"/>
      <c r="P67" s="128"/>
      <c r="Q67" s="115"/>
      <c r="R67" s="115"/>
      <c r="S67" s="115"/>
      <c r="T67" s="115"/>
      <c r="V67" s="175" t="s">
        <v>126</v>
      </c>
      <c r="W67" s="16"/>
      <c r="X67" s="124"/>
      <c r="Y67" s="124"/>
      <c r="Z67" s="115"/>
      <c r="AA67" s="127"/>
      <c r="AB67" s="120"/>
      <c r="AC67" s="124"/>
      <c r="AD67" s="124"/>
      <c r="AE67" s="124"/>
      <c r="AF67" s="116"/>
      <c r="AG67" s="120"/>
      <c r="AH67" s="128"/>
      <c r="AI67" s="116"/>
      <c r="AJ67" s="124"/>
      <c r="AK67" s="156">
        <v>1147202</v>
      </c>
      <c r="AL67" s="165">
        <f t="shared" si="9"/>
        <v>0</v>
      </c>
      <c r="AM67" s="165">
        <f t="shared" si="10"/>
        <v>0</v>
      </c>
      <c r="AN67" s="165">
        <f t="shared" si="11"/>
        <v>0</v>
      </c>
      <c r="AO67" s="165">
        <f t="shared" si="12"/>
        <v>0</v>
      </c>
      <c r="AP67" s="166">
        <f t="shared" si="13"/>
        <v>0</v>
      </c>
      <c r="AQ67" s="165">
        <f t="shared" si="16"/>
        <v>0</v>
      </c>
      <c r="AR67" s="165">
        <f t="shared" si="17"/>
        <v>0</v>
      </c>
      <c r="AS67" s="166">
        <f t="shared" si="14"/>
        <v>0</v>
      </c>
      <c r="AT67" s="165">
        <f t="shared" si="18"/>
        <v>0</v>
      </c>
      <c r="AU67" s="165">
        <f t="shared" si="19"/>
        <v>0</v>
      </c>
      <c r="AV67" s="165">
        <f t="shared" si="15"/>
        <v>0</v>
      </c>
      <c r="AW67" s="165">
        <f t="shared" si="20"/>
        <v>0</v>
      </c>
    </row>
    <row r="68" spans="1:49" s="9" customFormat="1" ht="46.5" hidden="1" thickTop="1" thickBot="1" x14ac:dyDescent="0.3">
      <c r="A68" s="9" t="s">
        <v>40</v>
      </c>
      <c r="B68" s="9" t="s">
        <v>56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t="b">
        <v>1</v>
      </c>
      <c r="K68" s="59">
        <v>1</v>
      </c>
      <c r="L68" s="73" t="s">
        <v>65</v>
      </c>
      <c r="M68" s="120"/>
      <c r="N68" s="120"/>
      <c r="O68" s="120"/>
      <c r="P68" s="128"/>
      <c r="Q68" s="115"/>
      <c r="R68" s="115"/>
      <c r="S68" s="115"/>
      <c r="T68" s="115"/>
      <c r="V68" s="175" t="s">
        <v>126</v>
      </c>
      <c r="W68" s="16"/>
      <c r="X68" s="124"/>
      <c r="Y68" s="124"/>
      <c r="Z68" s="115"/>
      <c r="AA68" s="127"/>
      <c r="AB68" s="120"/>
      <c r="AC68" s="124"/>
      <c r="AD68" s="124"/>
      <c r="AE68" s="124"/>
      <c r="AF68" s="116"/>
      <c r="AG68" s="120"/>
      <c r="AH68" s="128"/>
      <c r="AI68" s="116"/>
      <c r="AJ68" s="124"/>
      <c r="AK68" s="157">
        <v>1147203</v>
      </c>
      <c r="AL68" s="165">
        <f t="shared" si="9"/>
        <v>0</v>
      </c>
      <c r="AM68" s="165">
        <f t="shared" si="10"/>
        <v>0</v>
      </c>
      <c r="AN68" s="165">
        <f t="shared" si="11"/>
        <v>0</v>
      </c>
      <c r="AO68" s="165">
        <f t="shared" si="12"/>
        <v>0</v>
      </c>
      <c r="AP68" s="166">
        <f t="shared" si="13"/>
        <v>0</v>
      </c>
      <c r="AQ68" s="165">
        <f t="shared" si="16"/>
        <v>0</v>
      </c>
      <c r="AR68" s="165">
        <f t="shared" si="17"/>
        <v>0</v>
      </c>
      <c r="AS68" s="166">
        <f t="shared" si="14"/>
        <v>0</v>
      </c>
      <c r="AT68" s="165">
        <f t="shared" si="18"/>
        <v>0</v>
      </c>
      <c r="AU68" s="165">
        <f t="shared" si="19"/>
        <v>0</v>
      </c>
      <c r="AV68" s="165">
        <f t="shared" si="15"/>
        <v>0</v>
      </c>
      <c r="AW68" s="165">
        <f t="shared" si="20"/>
        <v>0</v>
      </c>
    </row>
    <row r="69" spans="1:49" s="9" customFormat="1" ht="46.5" hidden="1" thickTop="1" thickBot="1" x14ac:dyDescent="0.3">
      <c r="A69" s="9" t="s">
        <v>40</v>
      </c>
      <c r="B69" s="9" t="s">
        <v>59</v>
      </c>
      <c r="C69" s="55">
        <v>0.01</v>
      </c>
      <c r="D69" s="56" t="b">
        <v>1</v>
      </c>
      <c r="E69" s="24" t="b">
        <v>0</v>
      </c>
      <c r="F69" s="13">
        <v>0.01</v>
      </c>
      <c r="G69" s="64" t="s">
        <v>4</v>
      </c>
      <c r="H69" s="64" t="s">
        <v>14</v>
      </c>
      <c r="I69" s="63" t="b">
        <v>0</v>
      </c>
      <c r="J69" t="b">
        <v>1</v>
      </c>
      <c r="K69" s="59">
        <v>1</v>
      </c>
      <c r="L69" s="73" t="s">
        <v>64</v>
      </c>
      <c r="M69" s="120"/>
      <c r="N69" s="120"/>
      <c r="O69" s="120"/>
      <c r="P69" s="128"/>
      <c r="Q69" s="115"/>
      <c r="R69" s="115"/>
      <c r="S69" s="115"/>
      <c r="T69" s="115"/>
      <c r="U69" s="7"/>
      <c r="V69" s="175" t="s">
        <v>126</v>
      </c>
      <c r="W69" s="16"/>
      <c r="X69" s="124"/>
      <c r="Y69" s="124"/>
      <c r="Z69" s="115"/>
      <c r="AA69" s="127"/>
      <c r="AB69" s="120"/>
      <c r="AC69" s="124"/>
      <c r="AD69" s="124"/>
      <c r="AE69" s="124"/>
      <c r="AF69" s="116"/>
      <c r="AG69" s="120"/>
      <c r="AH69" s="128"/>
      <c r="AI69" s="116"/>
      <c r="AJ69" s="124"/>
      <c r="AK69" s="158"/>
      <c r="AL69" s="165">
        <f t="shared" si="9"/>
        <v>0</v>
      </c>
      <c r="AM69" s="165">
        <f t="shared" si="10"/>
        <v>0</v>
      </c>
      <c r="AN69" s="165">
        <f t="shared" si="11"/>
        <v>0</v>
      </c>
      <c r="AO69" s="165">
        <f t="shared" si="12"/>
        <v>0</v>
      </c>
      <c r="AP69" s="166">
        <f t="shared" si="13"/>
        <v>0</v>
      </c>
      <c r="AQ69" s="165">
        <f t="shared" si="16"/>
        <v>0</v>
      </c>
      <c r="AR69" s="165">
        <f t="shared" si="17"/>
        <v>0</v>
      </c>
      <c r="AS69" s="166">
        <f t="shared" si="14"/>
        <v>0</v>
      </c>
      <c r="AT69" s="165">
        <f t="shared" si="18"/>
        <v>0</v>
      </c>
      <c r="AU69" s="165">
        <f t="shared" si="19"/>
        <v>0</v>
      </c>
      <c r="AV69" s="165">
        <f t="shared" si="15"/>
        <v>0</v>
      </c>
      <c r="AW69" s="165">
        <f t="shared" si="20"/>
        <v>0</v>
      </c>
    </row>
    <row r="70" spans="1:49" s="9" customFormat="1" ht="46.5" hidden="1" thickTop="1" thickBot="1" x14ac:dyDescent="0.3">
      <c r="A70" s="9" t="s">
        <v>40</v>
      </c>
      <c r="B70" s="9" t="s">
        <v>60</v>
      </c>
      <c r="C70" s="55">
        <v>0.01</v>
      </c>
      <c r="D70" s="56" t="b">
        <v>1</v>
      </c>
      <c r="E70" s="24" t="b">
        <v>0</v>
      </c>
      <c r="F70" s="13">
        <v>0.01</v>
      </c>
      <c r="G70" s="64" t="s">
        <v>4</v>
      </c>
      <c r="H70" s="64" t="s">
        <v>14</v>
      </c>
      <c r="I70" s="63" t="b">
        <v>0</v>
      </c>
      <c r="J70" s="13" t="b">
        <v>0</v>
      </c>
      <c r="K70" s="59">
        <v>1</v>
      </c>
      <c r="L70" s="73" t="s">
        <v>63</v>
      </c>
      <c r="M70" s="120"/>
      <c r="N70" s="120"/>
      <c r="O70" s="120"/>
      <c r="P70" s="128"/>
      <c r="Q70" s="115"/>
      <c r="R70" s="115"/>
      <c r="S70" s="115"/>
      <c r="T70" s="115"/>
      <c r="U70" s="7"/>
      <c r="V70" s="175" t="s">
        <v>126</v>
      </c>
      <c r="W70" s="16"/>
      <c r="X70" s="124"/>
      <c r="Y70" s="124"/>
      <c r="Z70" s="115"/>
      <c r="AA70" s="127"/>
      <c r="AB70" s="120"/>
      <c r="AC70" s="124"/>
      <c r="AD70" s="124"/>
      <c r="AE70" s="124"/>
      <c r="AF70" s="116"/>
      <c r="AG70" s="120"/>
      <c r="AH70" s="128"/>
      <c r="AI70" s="116"/>
      <c r="AJ70" s="124"/>
      <c r="AK70" s="158"/>
      <c r="AL70" s="165">
        <f t="shared" si="9"/>
        <v>0</v>
      </c>
      <c r="AM70" s="165">
        <f t="shared" si="10"/>
        <v>0</v>
      </c>
      <c r="AN70" s="165">
        <f t="shared" si="11"/>
        <v>0</v>
      </c>
      <c r="AO70" s="165">
        <f t="shared" si="12"/>
        <v>0</v>
      </c>
      <c r="AP70" s="166">
        <f t="shared" si="13"/>
        <v>0</v>
      </c>
      <c r="AQ70" s="165">
        <f t="shared" si="16"/>
        <v>0</v>
      </c>
      <c r="AR70" s="165">
        <f t="shared" si="17"/>
        <v>0</v>
      </c>
      <c r="AS70" s="166">
        <f t="shared" si="14"/>
        <v>0</v>
      </c>
      <c r="AT70" s="165">
        <f t="shared" si="18"/>
        <v>0</v>
      </c>
      <c r="AU70" s="165">
        <f t="shared" si="19"/>
        <v>0</v>
      </c>
      <c r="AV70" s="165">
        <f t="shared" si="15"/>
        <v>0</v>
      </c>
      <c r="AW70" s="165">
        <f t="shared" si="20"/>
        <v>0</v>
      </c>
    </row>
    <row r="71" spans="1:49" ht="46.5" hidden="1" thickTop="1" thickBot="1" x14ac:dyDescent="0.3">
      <c r="A71" s="76" t="s">
        <v>40</v>
      </c>
      <c r="B71" s="76" t="s">
        <v>61</v>
      </c>
      <c r="C71" s="55">
        <v>0.01</v>
      </c>
      <c r="D71" s="56" t="b">
        <v>1</v>
      </c>
      <c r="E71" s="24" t="b">
        <v>0</v>
      </c>
      <c r="F71" s="13">
        <v>0.01</v>
      </c>
      <c r="G71" s="64" t="s">
        <v>4</v>
      </c>
      <c r="H71" s="64" t="s">
        <v>14</v>
      </c>
      <c r="I71" s="63" t="b">
        <v>0</v>
      </c>
      <c r="J71" s="13" t="b">
        <v>0</v>
      </c>
      <c r="K71" s="59">
        <v>1</v>
      </c>
      <c r="L71" s="73" t="s">
        <v>64</v>
      </c>
      <c r="M71" s="120"/>
      <c r="N71" s="120"/>
      <c r="O71" s="120"/>
      <c r="P71" s="128"/>
      <c r="Q71" s="115"/>
      <c r="R71" s="115"/>
      <c r="S71" s="115"/>
      <c r="T71" s="115"/>
      <c r="U71" s="7"/>
      <c r="V71" s="175" t="s">
        <v>126</v>
      </c>
      <c r="W71" s="79"/>
      <c r="X71" s="127"/>
      <c r="Y71" s="127"/>
      <c r="Z71" s="121"/>
      <c r="AA71" s="115"/>
      <c r="AC71" s="133"/>
      <c r="AD71" s="127"/>
      <c r="AE71" s="127"/>
      <c r="AF71" s="132"/>
      <c r="AH71" s="115"/>
      <c r="AI71" s="134"/>
      <c r="AJ71" s="127"/>
      <c r="AK71" s="159"/>
      <c r="AL71" s="165">
        <f t="shared" si="9"/>
        <v>0</v>
      </c>
      <c r="AM71" s="165">
        <f t="shared" si="10"/>
        <v>0</v>
      </c>
      <c r="AN71" s="165">
        <f t="shared" si="11"/>
        <v>0</v>
      </c>
      <c r="AO71" s="165">
        <f t="shared" si="12"/>
        <v>0</v>
      </c>
      <c r="AP71" s="166">
        <f t="shared" si="13"/>
        <v>0</v>
      </c>
      <c r="AQ71" s="165">
        <f t="shared" si="16"/>
        <v>0</v>
      </c>
      <c r="AR71" s="165">
        <f t="shared" si="17"/>
        <v>0</v>
      </c>
      <c r="AS71" s="166">
        <f t="shared" si="14"/>
        <v>0</v>
      </c>
      <c r="AT71" s="165">
        <f t="shared" si="18"/>
        <v>0</v>
      </c>
      <c r="AU71" s="165">
        <f t="shared" si="19"/>
        <v>0</v>
      </c>
      <c r="AV71" s="165">
        <f t="shared" si="15"/>
        <v>0</v>
      </c>
      <c r="AW71" s="165">
        <f t="shared" si="20"/>
        <v>0</v>
      </c>
    </row>
    <row r="72" spans="1:49" ht="46.5" hidden="1" thickTop="1" thickBot="1" x14ac:dyDescent="0.3">
      <c r="A72" s="9" t="s">
        <v>40</v>
      </c>
      <c r="B72" s="9" t="s">
        <v>66</v>
      </c>
      <c r="C72" s="55">
        <v>0.01</v>
      </c>
      <c r="D72" s="56" t="b">
        <v>1</v>
      </c>
      <c r="E72" s="24" t="b">
        <v>0</v>
      </c>
      <c r="F72" s="13">
        <v>0.01</v>
      </c>
      <c r="G72" s="64" t="s">
        <v>4</v>
      </c>
      <c r="H72" s="13" t="s">
        <v>5</v>
      </c>
      <c r="I72" s="63" t="b">
        <v>0</v>
      </c>
      <c r="J72" s="13" t="b">
        <v>0</v>
      </c>
      <c r="K72" s="59">
        <v>1</v>
      </c>
      <c r="L72" s="73" t="s">
        <v>64</v>
      </c>
      <c r="M72" s="120"/>
      <c r="N72" s="120"/>
      <c r="O72" s="120"/>
      <c r="P72" s="128"/>
      <c r="Q72" s="115"/>
      <c r="R72" s="115"/>
      <c r="S72" s="115"/>
      <c r="T72" s="115"/>
      <c r="U72" s="7"/>
      <c r="V72" s="175" t="s">
        <v>126</v>
      </c>
      <c r="W72" s="16"/>
      <c r="X72" s="127"/>
      <c r="Y72" s="127"/>
      <c r="Z72" s="135"/>
      <c r="AA72" s="127"/>
      <c r="AB72" s="120"/>
      <c r="AC72" s="133"/>
      <c r="AD72" s="135"/>
      <c r="AE72" s="135"/>
      <c r="AF72" s="135"/>
      <c r="AG72" s="120"/>
      <c r="AH72" s="128"/>
      <c r="AI72" s="134"/>
      <c r="AJ72" s="127"/>
      <c r="AK72" s="156"/>
      <c r="AL72" s="165">
        <f t="shared" si="9"/>
        <v>0</v>
      </c>
      <c r="AM72" s="165">
        <f t="shared" si="10"/>
        <v>0</v>
      </c>
      <c r="AN72" s="165">
        <f t="shared" si="11"/>
        <v>0</v>
      </c>
      <c r="AO72" s="165">
        <f t="shared" si="12"/>
        <v>0</v>
      </c>
      <c r="AP72" s="166">
        <f t="shared" si="13"/>
        <v>0</v>
      </c>
      <c r="AQ72" s="165">
        <f t="shared" si="16"/>
        <v>0</v>
      </c>
      <c r="AR72" s="165">
        <f t="shared" si="17"/>
        <v>0</v>
      </c>
      <c r="AS72" s="166">
        <f t="shared" si="14"/>
        <v>0</v>
      </c>
      <c r="AT72" s="165">
        <f t="shared" si="18"/>
        <v>0</v>
      </c>
      <c r="AU72" s="165">
        <f t="shared" si="19"/>
        <v>0</v>
      </c>
      <c r="AV72" s="165">
        <f t="shared" si="15"/>
        <v>0</v>
      </c>
      <c r="AW72" s="165">
        <f t="shared" si="20"/>
        <v>0</v>
      </c>
    </row>
    <row r="73" spans="1:49" ht="46.5" hidden="1" thickTop="1" thickBot="1" x14ac:dyDescent="0.3">
      <c r="A73" s="9" t="s">
        <v>40</v>
      </c>
      <c r="B73" s="9" t="s">
        <v>67</v>
      </c>
      <c r="C73" s="55">
        <v>0.01</v>
      </c>
      <c r="D73" s="56" t="b">
        <v>1</v>
      </c>
      <c r="E73" s="24" t="b">
        <v>0</v>
      </c>
      <c r="F73" s="13">
        <v>0.01</v>
      </c>
      <c r="G73" s="64" t="s">
        <v>4</v>
      </c>
      <c r="H73" s="64" t="s">
        <v>14</v>
      </c>
      <c r="I73" s="75" t="s">
        <v>68</v>
      </c>
      <c r="J73" s="13" t="b">
        <v>0</v>
      </c>
      <c r="K73" s="59">
        <v>1</v>
      </c>
      <c r="L73" s="73" t="s">
        <v>64</v>
      </c>
      <c r="M73" s="120"/>
      <c r="N73" s="120"/>
      <c r="O73" s="120"/>
      <c r="P73" s="128"/>
      <c r="Q73" s="115"/>
      <c r="R73" s="115"/>
      <c r="S73" s="115"/>
      <c r="T73" s="115"/>
      <c r="U73" s="7"/>
      <c r="V73" s="175" t="s">
        <v>126</v>
      </c>
      <c r="W73" s="16"/>
      <c r="Z73" s="115"/>
      <c r="AA73" s="127"/>
      <c r="AB73" s="120"/>
      <c r="AG73" s="120"/>
      <c r="AH73" s="128"/>
      <c r="AK73" s="156"/>
      <c r="AL73" s="165">
        <f t="shared" si="9"/>
        <v>0</v>
      </c>
      <c r="AM73" s="165">
        <f t="shared" si="10"/>
        <v>0</v>
      </c>
      <c r="AN73" s="165">
        <f t="shared" si="11"/>
        <v>0</v>
      </c>
      <c r="AO73" s="165">
        <f t="shared" si="12"/>
        <v>0</v>
      </c>
      <c r="AP73" s="166">
        <f t="shared" si="13"/>
        <v>0</v>
      </c>
      <c r="AQ73" s="165">
        <f t="shared" si="16"/>
        <v>0</v>
      </c>
      <c r="AR73" s="165">
        <f t="shared" si="17"/>
        <v>0</v>
      </c>
      <c r="AS73" s="166">
        <f t="shared" si="14"/>
        <v>0</v>
      </c>
      <c r="AT73" s="165">
        <f t="shared" si="18"/>
        <v>0</v>
      </c>
      <c r="AU73" s="165">
        <f t="shared" si="19"/>
        <v>0</v>
      </c>
      <c r="AV73" s="165">
        <f t="shared" si="15"/>
        <v>0</v>
      </c>
      <c r="AW73" s="165">
        <f t="shared" si="20"/>
        <v>0</v>
      </c>
    </row>
    <row r="74" spans="1:49" ht="46.5" hidden="1" thickTop="1" thickBot="1" x14ac:dyDescent="0.3">
      <c r="A74" s="9" t="s">
        <v>40</v>
      </c>
      <c r="B74" s="9" t="s">
        <v>69</v>
      </c>
      <c r="C74" s="55">
        <v>0.01</v>
      </c>
      <c r="D74" s="56" t="b">
        <v>1</v>
      </c>
      <c r="E74" s="24" t="b">
        <v>0</v>
      </c>
      <c r="F74" s="13">
        <v>0.01</v>
      </c>
      <c r="G74" s="64" t="s">
        <v>4</v>
      </c>
      <c r="H74" s="64" t="s">
        <v>14</v>
      </c>
      <c r="I74" s="63" t="b">
        <v>0</v>
      </c>
      <c r="J74" s="13" t="b">
        <v>0</v>
      </c>
      <c r="K74" s="74" t="s">
        <v>72</v>
      </c>
      <c r="L74" s="73" t="s">
        <v>64</v>
      </c>
      <c r="M74" s="120"/>
      <c r="N74" s="120"/>
      <c r="O74" s="120"/>
      <c r="P74" s="128"/>
      <c r="Q74" s="115"/>
      <c r="R74" s="115"/>
      <c r="S74" s="115"/>
      <c r="T74" s="115"/>
      <c r="U74" s="7"/>
      <c r="V74" s="175" t="s">
        <v>126</v>
      </c>
      <c r="W74" s="77"/>
      <c r="X74" s="127"/>
      <c r="Y74" s="127"/>
      <c r="Z74" s="136"/>
      <c r="AA74" s="127"/>
      <c r="AB74" s="120"/>
      <c r="AC74" s="127"/>
      <c r="AD74" s="127"/>
      <c r="AE74" s="127"/>
      <c r="AF74" s="136"/>
      <c r="AG74" s="120"/>
      <c r="AH74" s="128"/>
      <c r="AI74" s="128"/>
      <c r="AJ74" s="127"/>
      <c r="AK74" s="156"/>
      <c r="AL74" s="165">
        <f t="shared" si="9"/>
        <v>0</v>
      </c>
      <c r="AM74" s="165">
        <f t="shared" si="10"/>
        <v>0</v>
      </c>
      <c r="AN74" s="165">
        <f t="shared" si="11"/>
        <v>0</v>
      </c>
      <c r="AO74" s="165">
        <f t="shared" si="12"/>
        <v>0</v>
      </c>
      <c r="AP74" s="166">
        <f t="shared" si="13"/>
        <v>0</v>
      </c>
      <c r="AQ74" s="165">
        <f t="shared" si="16"/>
        <v>0</v>
      </c>
      <c r="AR74" s="165">
        <f t="shared" si="17"/>
        <v>0</v>
      </c>
      <c r="AS74" s="166">
        <f t="shared" si="14"/>
        <v>0</v>
      </c>
      <c r="AT74" s="165">
        <f t="shared" si="18"/>
        <v>0</v>
      </c>
      <c r="AU74" s="165">
        <f t="shared" si="19"/>
        <v>0</v>
      </c>
      <c r="AV74" s="165">
        <f t="shared" si="15"/>
        <v>0</v>
      </c>
      <c r="AW74" s="165">
        <f t="shared" si="20"/>
        <v>0</v>
      </c>
    </row>
    <row r="75" spans="1:49" ht="46.5" hidden="1" thickTop="1" thickBot="1" x14ac:dyDescent="0.3">
      <c r="A75" s="76" t="s">
        <v>40</v>
      </c>
      <c r="B75" s="76" t="s">
        <v>75</v>
      </c>
      <c r="C75" s="55">
        <v>0.01</v>
      </c>
      <c r="D75" s="56" t="b">
        <v>1</v>
      </c>
      <c r="E75" s="24" t="b">
        <v>0</v>
      </c>
      <c r="F75">
        <v>0.05</v>
      </c>
      <c r="G75" s="64" t="s">
        <v>4</v>
      </c>
      <c r="H75" s="64" t="s">
        <v>14</v>
      </c>
      <c r="I75" s="63" t="b">
        <v>0</v>
      </c>
      <c r="J75" s="13" t="b">
        <v>0</v>
      </c>
      <c r="K75" s="59">
        <v>1</v>
      </c>
      <c r="L75" s="73" t="s">
        <v>64</v>
      </c>
      <c r="M75" s="120"/>
      <c r="N75" s="120"/>
      <c r="O75" s="120"/>
      <c r="P75" s="128"/>
      <c r="Q75" s="115"/>
      <c r="R75" s="115"/>
      <c r="S75" s="115"/>
      <c r="T75" s="124"/>
      <c r="U75" s="7"/>
      <c r="V75" s="175" t="s">
        <v>126</v>
      </c>
      <c r="W75" s="77"/>
      <c r="X75" s="137"/>
      <c r="Y75" s="137"/>
      <c r="Z75" s="137"/>
      <c r="AA75" s="115"/>
      <c r="AC75" s="125"/>
      <c r="AD75" s="137"/>
      <c r="AE75" s="137"/>
      <c r="AF75" s="137"/>
      <c r="AH75" s="115"/>
      <c r="AI75" s="126"/>
      <c r="AJ75" s="137"/>
      <c r="AK75" s="159"/>
      <c r="AL75" s="165">
        <f t="shared" si="9"/>
        <v>0</v>
      </c>
      <c r="AM75" s="165">
        <f t="shared" si="10"/>
        <v>0</v>
      </c>
      <c r="AN75" s="165">
        <f t="shared" si="11"/>
        <v>0</v>
      </c>
      <c r="AO75" s="165">
        <f t="shared" si="12"/>
        <v>0</v>
      </c>
      <c r="AP75" s="166">
        <f t="shared" si="13"/>
        <v>0</v>
      </c>
      <c r="AQ75" s="165">
        <f t="shared" si="16"/>
        <v>0</v>
      </c>
      <c r="AR75" s="165">
        <f t="shared" si="17"/>
        <v>0</v>
      </c>
      <c r="AS75" s="166">
        <f t="shared" si="14"/>
        <v>0</v>
      </c>
      <c r="AT75" s="165">
        <f t="shared" si="18"/>
        <v>0</v>
      </c>
      <c r="AU75" s="165">
        <f t="shared" si="19"/>
        <v>0</v>
      </c>
      <c r="AV75" s="165">
        <f t="shared" si="15"/>
        <v>0</v>
      </c>
      <c r="AW75" s="165">
        <f t="shared" si="20"/>
        <v>0</v>
      </c>
    </row>
    <row r="76" spans="1:49" ht="46.5" hidden="1" thickTop="1" thickBot="1" x14ac:dyDescent="0.3">
      <c r="A76" s="76" t="s">
        <v>40</v>
      </c>
      <c r="B76" s="76" t="s">
        <v>77</v>
      </c>
      <c r="C76" s="55">
        <v>0.01</v>
      </c>
      <c r="D76" s="56" t="b">
        <v>1</v>
      </c>
      <c r="E76" s="24" t="b">
        <v>0</v>
      </c>
      <c r="F76">
        <v>0.05</v>
      </c>
      <c r="G76" s="64" t="s">
        <v>4</v>
      </c>
      <c r="H76" s="64" t="s">
        <v>14</v>
      </c>
      <c r="I76" s="63" t="b">
        <v>0</v>
      </c>
      <c r="J76" s="13" t="b">
        <v>0</v>
      </c>
      <c r="K76" s="74" t="s">
        <v>72</v>
      </c>
      <c r="L76" s="73" t="s">
        <v>64</v>
      </c>
      <c r="M76" s="120"/>
      <c r="N76" s="120"/>
      <c r="O76" s="120"/>
      <c r="P76" s="128"/>
      <c r="Q76" s="115"/>
      <c r="R76" s="115"/>
      <c r="S76" s="115"/>
      <c r="T76" s="115"/>
      <c r="U76" s="7"/>
      <c r="V76" s="175" t="s">
        <v>126</v>
      </c>
      <c r="W76" s="16"/>
      <c r="X76" s="115"/>
      <c r="Y76" s="115"/>
      <c r="Z76" s="138"/>
      <c r="AA76" s="127"/>
      <c r="AB76" s="120"/>
      <c r="AC76" s="115"/>
      <c r="AD76" s="115"/>
      <c r="AE76" s="115"/>
      <c r="AF76" s="138"/>
      <c r="AG76" s="120"/>
      <c r="AH76" s="128"/>
      <c r="AK76" s="153"/>
      <c r="AL76" s="165">
        <f t="shared" si="9"/>
        <v>0</v>
      </c>
      <c r="AM76" s="165">
        <f t="shared" si="10"/>
        <v>0</v>
      </c>
      <c r="AN76" s="165">
        <f t="shared" si="11"/>
        <v>0</v>
      </c>
      <c r="AO76" s="165">
        <f t="shared" si="12"/>
        <v>0</v>
      </c>
      <c r="AP76" s="166">
        <f t="shared" si="13"/>
        <v>0</v>
      </c>
      <c r="AQ76" s="165">
        <f t="shared" si="16"/>
        <v>0</v>
      </c>
      <c r="AR76" s="165">
        <f t="shared" si="17"/>
        <v>0</v>
      </c>
      <c r="AS76" s="166">
        <f t="shared" si="14"/>
        <v>0</v>
      </c>
      <c r="AT76" s="165">
        <f t="shared" si="18"/>
        <v>0</v>
      </c>
      <c r="AU76" s="165">
        <f t="shared" si="19"/>
        <v>0</v>
      </c>
      <c r="AV76" s="165">
        <f t="shared" si="15"/>
        <v>0</v>
      </c>
      <c r="AW76" s="165">
        <f t="shared" si="20"/>
        <v>0</v>
      </c>
    </row>
    <row r="77" spans="1:49" ht="46.5" hidden="1" thickTop="1" thickBot="1" x14ac:dyDescent="0.3">
      <c r="A77" s="76" t="s">
        <v>40</v>
      </c>
      <c r="B77" s="76" t="s">
        <v>86</v>
      </c>
      <c r="C77" s="13" t="b">
        <v>0</v>
      </c>
      <c r="D77" s="56" t="b">
        <v>1</v>
      </c>
      <c r="E77" s="24" t="b">
        <v>0</v>
      </c>
      <c r="F77" s="13">
        <v>0.01</v>
      </c>
      <c r="G77" s="64" t="s">
        <v>4</v>
      </c>
      <c r="H77" s="64" t="s">
        <v>14</v>
      </c>
      <c r="I77" s="63" t="b">
        <v>0</v>
      </c>
      <c r="J77" s="13" t="b">
        <v>0</v>
      </c>
      <c r="K77" s="59">
        <v>1</v>
      </c>
      <c r="L77" s="73" t="s">
        <v>64</v>
      </c>
      <c r="M77" s="120"/>
      <c r="N77" s="120"/>
      <c r="O77" s="120"/>
      <c r="P77" s="128"/>
      <c r="Q77" s="115"/>
      <c r="R77" s="115"/>
      <c r="S77" s="115"/>
      <c r="T77" s="115"/>
      <c r="U77" s="7"/>
      <c r="V77" s="175" t="s">
        <v>126</v>
      </c>
      <c r="W77" s="79"/>
      <c r="X77" s="127"/>
      <c r="Y77" s="127"/>
      <c r="Z77" s="121"/>
      <c r="AA77" s="115"/>
      <c r="AC77" s="133"/>
      <c r="AD77" s="127"/>
      <c r="AE77" s="127"/>
      <c r="AF77" s="132"/>
      <c r="AH77" s="115"/>
      <c r="AI77" s="134"/>
      <c r="AJ77" s="127"/>
      <c r="AK77" s="157"/>
      <c r="AL77" s="165">
        <f t="shared" si="9"/>
        <v>0</v>
      </c>
      <c r="AM77" s="165">
        <f t="shared" si="10"/>
        <v>0</v>
      </c>
      <c r="AN77" s="165">
        <f t="shared" si="11"/>
        <v>0</v>
      </c>
      <c r="AO77" s="165">
        <f t="shared" si="12"/>
        <v>0</v>
      </c>
      <c r="AP77" s="166">
        <f t="shared" si="13"/>
        <v>0</v>
      </c>
      <c r="AQ77" s="165">
        <f t="shared" si="16"/>
        <v>0</v>
      </c>
      <c r="AR77" s="165">
        <f t="shared" si="17"/>
        <v>0</v>
      </c>
      <c r="AS77" s="166">
        <f t="shared" si="14"/>
        <v>0</v>
      </c>
      <c r="AT77" s="165">
        <f t="shared" si="18"/>
        <v>0</v>
      </c>
      <c r="AU77" s="165">
        <f t="shared" si="19"/>
        <v>0</v>
      </c>
      <c r="AV77" s="165">
        <f t="shared" si="15"/>
        <v>0</v>
      </c>
      <c r="AW77" s="165">
        <f t="shared" si="20"/>
        <v>0</v>
      </c>
    </row>
    <row r="78" spans="1:49" ht="46.5" hidden="1" thickTop="1" thickBot="1" x14ac:dyDescent="0.3">
      <c r="A78" s="100" t="s">
        <v>88</v>
      </c>
      <c r="B78" s="76" t="s">
        <v>86</v>
      </c>
      <c r="C78" s="13" t="b">
        <v>0</v>
      </c>
      <c r="D78" s="56" t="b">
        <v>1</v>
      </c>
      <c r="E78" s="24" t="b">
        <v>0</v>
      </c>
      <c r="F78" s="13">
        <v>0.01</v>
      </c>
      <c r="G78" s="64" t="s">
        <v>4</v>
      </c>
      <c r="H78" s="64" t="s">
        <v>14</v>
      </c>
      <c r="I78" s="63" t="b">
        <v>0</v>
      </c>
      <c r="J78" s="13" t="b">
        <v>0</v>
      </c>
      <c r="K78" s="59">
        <v>1</v>
      </c>
      <c r="L78" s="73" t="s">
        <v>64</v>
      </c>
      <c r="M78" s="120"/>
      <c r="N78" s="120"/>
      <c r="O78" s="120"/>
      <c r="P78" s="128"/>
      <c r="Q78" s="115"/>
      <c r="R78" s="115"/>
      <c r="S78" s="115"/>
      <c r="T78" s="115"/>
      <c r="U78" s="72"/>
      <c r="V78" s="175" t="s">
        <v>126</v>
      </c>
      <c r="W78" s="79"/>
      <c r="X78" s="127"/>
      <c r="Y78" s="127"/>
      <c r="Z78" s="121"/>
      <c r="AA78" s="115"/>
      <c r="AC78" s="133"/>
      <c r="AD78" s="127"/>
      <c r="AE78" s="127"/>
      <c r="AF78" s="132"/>
      <c r="AH78" s="115"/>
      <c r="AI78" s="134"/>
      <c r="AJ78" s="127"/>
      <c r="AK78" s="157"/>
      <c r="AL78" s="165">
        <f t="shared" si="9"/>
        <v>0</v>
      </c>
      <c r="AM78" s="165">
        <f t="shared" si="10"/>
        <v>0</v>
      </c>
      <c r="AN78" s="165">
        <f t="shared" si="11"/>
        <v>0</v>
      </c>
      <c r="AO78" s="165">
        <f t="shared" si="12"/>
        <v>0</v>
      </c>
      <c r="AP78" s="166">
        <f t="shared" si="13"/>
        <v>0</v>
      </c>
      <c r="AQ78" s="165">
        <f t="shared" si="16"/>
        <v>0</v>
      </c>
      <c r="AR78" s="165">
        <f t="shared" si="17"/>
        <v>0</v>
      </c>
      <c r="AS78" s="166">
        <f t="shared" si="14"/>
        <v>0</v>
      </c>
      <c r="AT78" s="165">
        <f t="shared" si="18"/>
        <v>0</v>
      </c>
      <c r="AU78" s="165">
        <f t="shared" si="19"/>
        <v>0</v>
      </c>
      <c r="AV78" s="165">
        <f t="shared" si="15"/>
        <v>0</v>
      </c>
      <c r="AW78" s="165">
        <f t="shared" si="20"/>
        <v>0</v>
      </c>
    </row>
    <row r="79" spans="1:49" ht="46.5" hidden="1" thickTop="1" thickBot="1" x14ac:dyDescent="0.3">
      <c r="A79" s="100" t="s">
        <v>41</v>
      </c>
      <c r="B79" s="76" t="s">
        <v>86</v>
      </c>
      <c r="C79" s="13" t="b">
        <v>0</v>
      </c>
      <c r="D79" s="56" t="b">
        <v>1</v>
      </c>
      <c r="E79" s="24" t="b">
        <v>0</v>
      </c>
      <c r="F79" s="13">
        <v>0.01</v>
      </c>
      <c r="G79" s="64" t="s">
        <v>4</v>
      </c>
      <c r="H79" s="64" t="s">
        <v>14</v>
      </c>
      <c r="I79" s="63" t="b">
        <v>0</v>
      </c>
      <c r="J79" s="13" t="b">
        <v>0</v>
      </c>
      <c r="K79" s="59">
        <v>1</v>
      </c>
      <c r="L79" s="73" t="s">
        <v>64</v>
      </c>
      <c r="M79" s="120"/>
      <c r="N79" s="120"/>
      <c r="O79" s="120"/>
      <c r="P79" s="128"/>
      <c r="Q79" s="115"/>
      <c r="R79" s="115"/>
      <c r="S79" s="115"/>
      <c r="T79" s="115"/>
      <c r="U79" s="7"/>
      <c r="V79" s="175" t="s">
        <v>126</v>
      </c>
      <c r="W79" s="79"/>
      <c r="X79" s="127"/>
      <c r="Y79" s="127"/>
      <c r="Z79" s="121"/>
      <c r="AA79" s="115"/>
      <c r="AC79" s="133"/>
      <c r="AD79" s="127"/>
      <c r="AE79" s="127"/>
      <c r="AF79" s="132"/>
      <c r="AH79" s="115"/>
      <c r="AI79" s="134"/>
      <c r="AJ79" s="127"/>
      <c r="AK79" s="157"/>
      <c r="AL79" s="165">
        <f t="shared" si="9"/>
        <v>0</v>
      </c>
      <c r="AM79" s="165">
        <f t="shared" si="10"/>
        <v>0</v>
      </c>
      <c r="AN79" s="165">
        <f t="shared" si="11"/>
        <v>0</v>
      </c>
      <c r="AO79" s="165">
        <f t="shared" si="12"/>
        <v>0</v>
      </c>
      <c r="AP79" s="166">
        <f t="shared" si="13"/>
        <v>0</v>
      </c>
      <c r="AQ79" s="165">
        <f t="shared" si="16"/>
        <v>0</v>
      </c>
      <c r="AR79" s="165">
        <f t="shared" si="17"/>
        <v>0</v>
      </c>
      <c r="AS79" s="166">
        <f t="shared" si="14"/>
        <v>0</v>
      </c>
      <c r="AT79" s="165">
        <f t="shared" si="18"/>
        <v>0</v>
      </c>
      <c r="AU79" s="165">
        <f t="shared" si="19"/>
        <v>0</v>
      </c>
      <c r="AV79" s="165">
        <f t="shared" si="15"/>
        <v>0</v>
      </c>
      <c r="AW79" s="165">
        <f t="shared" si="20"/>
        <v>0</v>
      </c>
    </row>
    <row r="80" spans="1:49" ht="46.5" hidden="1" thickTop="1" thickBot="1" x14ac:dyDescent="0.3">
      <c r="A80" s="76" t="s">
        <v>40</v>
      </c>
      <c r="B80" s="76" t="s">
        <v>89</v>
      </c>
      <c r="C80" s="52" t="b">
        <v>0</v>
      </c>
      <c r="D80" s="81" t="b">
        <v>1</v>
      </c>
      <c r="E80" s="82" t="b">
        <v>0</v>
      </c>
      <c r="F80" s="52">
        <v>0.01</v>
      </c>
      <c r="G80" s="52" t="s">
        <v>11</v>
      </c>
      <c r="H80" s="83" t="s">
        <v>14</v>
      </c>
      <c r="I80" s="84" t="b">
        <v>0</v>
      </c>
      <c r="J80" s="52" t="b">
        <v>0</v>
      </c>
      <c r="K80" s="85">
        <v>1</v>
      </c>
      <c r="L80" s="86" t="s">
        <v>64</v>
      </c>
      <c r="M80" s="120"/>
      <c r="N80" s="120"/>
      <c r="O80" s="120"/>
      <c r="P80" s="128"/>
      <c r="Q80" s="115"/>
      <c r="R80" s="115"/>
      <c r="S80" s="115"/>
      <c r="T80" s="115"/>
      <c r="U80" s="7"/>
      <c r="V80" s="175" t="s">
        <v>126</v>
      </c>
      <c r="W80" s="87"/>
      <c r="X80" s="127"/>
      <c r="Y80" s="127"/>
      <c r="Z80" s="139"/>
      <c r="AA80" s="115"/>
      <c r="AC80" s="136"/>
      <c r="AD80" s="127"/>
      <c r="AE80" s="127"/>
      <c r="AF80" s="140"/>
      <c r="AH80" s="115"/>
      <c r="AI80" s="141"/>
      <c r="AJ80" s="127"/>
      <c r="AK80" s="157"/>
      <c r="AL80" s="165">
        <f t="shared" si="9"/>
        <v>0</v>
      </c>
      <c r="AM80" s="165">
        <f t="shared" si="10"/>
        <v>0</v>
      </c>
      <c r="AN80" s="165">
        <f t="shared" si="11"/>
        <v>0</v>
      </c>
      <c r="AO80" s="165">
        <f t="shared" si="12"/>
        <v>0</v>
      </c>
      <c r="AP80" s="166">
        <f t="shared" si="13"/>
        <v>0</v>
      </c>
      <c r="AQ80" s="165">
        <f t="shared" si="16"/>
        <v>0</v>
      </c>
      <c r="AR80" s="165">
        <f t="shared" si="17"/>
        <v>0</v>
      </c>
      <c r="AS80" s="166">
        <f t="shared" si="14"/>
        <v>0</v>
      </c>
      <c r="AT80" s="165">
        <f t="shared" si="18"/>
        <v>0</v>
      </c>
      <c r="AU80" s="165">
        <f t="shared" si="19"/>
        <v>0</v>
      </c>
      <c r="AV80" s="165">
        <f t="shared" si="15"/>
        <v>0</v>
      </c>
      <c r="AW80" s="165">
        <f t="shared" si="20"/>
        <v>0</v>
      </c>
    </row>
    <row r="81" spans="1:49" s="97" customFormat="1" ht="45.75" hidden="1" thickBot="1" x14ac:dyDescent="0.3">
      <c r="A81" s="94" t="s">
        <v>40</v>
      </c>
      <c r="B81" s="95" t="s">
        <v>90</v>
      </c>
      <c r="C81" s="57" t="b">
        <v>0</v>
      </c>
      <c r="D81" s="57" t="b">
        <v>0</v>
      </c>
      <c r="E81" s="24" t="b">
        <v>0</v>
      </c>
      <c r="F81" s="57">
        <v>0.01</v>
      </c>
      <c r="G81" s="64" t="s">
        <v>4</v>
      </c>
      <c r="H81" s="64" t="s">
        <v>14</v>
      </c>
      <c r="I81" s="63" t="b">
        <v>0</v>
      </c>
      <c r="J81" s="57" t="b">
        <v>0</v>
      </c>
      <c r="K81" s="59">
        <v>1</v>
      </c>
      <c r="L81" s="96" t="s">
        <v>64</v>
      </c>
      <c r="M81" s="121"/>
      <c r="N81" s="121"/>
      <c r="O81" s="121"/>
      <c r="P81" s="122"/>
      <c r="Q81" s="123"/>
      <c r="R81" s="123"/>
      <c r="S81" s="123"/>
      <c r="T81" s="123"/>
      <c r="U81" s="44"/>
      <c r="V81" s="175" t="s">
        <v>126</v>
      </c>
      <c r="W81" s="79"/>
      <c r="X81" s="121"/>
      <c r="Y81" s="121"/>
      <c r="Z81" s="121"/>
      <c r="AA81" s="123"/>
      <c r="AB81" s="123"/>
      <c r="AC81" s="121"/>
      <c r="AD81" s="121"/>
      <c r="AE81" s="121"/>
      <c r="AF81" s="132"/>
      <c r="AG81" s="123"/>
      <c r="AH81" s="123"/>
      <c r="AI81" s="122"/>
      <c r="AJ81" s="121"/>
      <c r="AK81" s="160"/>
      <c r="AL81" s="165">
        <f t="shared" si="9"/>
        <v>0</v>
      </c>
      <c r="AM81" s="165">
        <f t="shared" si="10"/>
        <v>0</v>
      </c>
      <c r="AN81" s="165">
        <f t="shared" si="11"/>
        <v>0</v>
      </c>
      <c r="AO81" s="165">
        <f t="shared" si="12"/>
        <v>0</v>
      </c>
      <c r="AP81" s="166">
        <f t="shared" si="13"/>
        <v>0</v>
      </c>
      <c r="AQ81" s="165">
        <f t="shared" si="16"/>
        <v>0</v>
      </c>
      <c r="AR81" s="165">
        <f t="shared" si="17"/>
        <v>0</v>
      </c>
      <c r="AS81" s="166">
        <f t="shared" si="14"/>
        <v>0</v>
      </c>
      <c r="AT81" s="165">
        <f t="shared" si="18"/>
        <v>0</v>
      </c>
      <c r="AU81" s="165">
        <f t="shared" si="19"/>
        <v>0</v>
      </c>
      <c r="AV81" s="165">
        <f t="shared" si="15"/>
        <v>0</v>
      </c>
      <c r="AW81" s="165">
        <f t="shared" si="20"/>
        <v>0</v>
      </c>
    </row>
    <row r="82" spans="1:49" s="97" customFormat="1" ht="45.75" hidden="1" thickBot="1" x14ac:dyDescent="0.3">
      <c r="A82" s="94" t="s">
        <v>40</v>
      </c>
      <c r="B82" s="95" t="s">
        <v>90</v>
      </c>
      <c r="C82" s="57" t="b">
        <v>0</v>
      </c>
      <c r="D82" s="57" t="b">
        <v>0</v>
      </c>
      <c r="E82" s="24" t="b">
        <v>0</v>
      </c>
      <c r="F82" s="57">
        <v>0.01</v>
      </c>
      <c r="G82" s="64" t="s">
        <v>4</v>
      </c>
      <c r="H82" s="64" t="s">
        <v>14</v>
      </c>
      <c r="I82" s="63" t="b">
        <v>0</v>
      </c>
      <c r="J82" s="57" t="b">
        <v>0</v>
      </c>
      <c r="K82" s="59">
        <v>1</v>
      </c>
      <c r="L82" s="96" t="s">
        <v>64</v>
      </c>
      <c r="M82" s="121"/>
      <c r="N82" s="121"/>
      <c r="O82" s="121"/>
      <c r="P82" s="122"/>
      <c r="Q82" s="115"/>
      <c r="R82" s="115"/>
      <c r="S82" s="115"/>
      <c r="T82" s="115"/>
      <c r="U82" s="72"/>
      <c r="V82" s="175" t="s">
        <v>126</v>
      </c>
      <c r="W82" s="98"/>
      <c r="X82" s="121"/>
      <c r="Y82" s="121"/>
      <c r="Z82" s="121"/>
      <c r="AA82" s="123"/>
      <c r="AB82" s="123"/>
      <c r="AC82" s="121"/>
      <c r="AD82" s="121"/>
      <c r="AE82" s="121"/>
      <c r="AF82" s="132"/>
      <c r="AG82" s="123"/>
      <c r="AH82" s="123"/>
      <c r="AI82" s="122"/>
      <c r="AJ82" s="121"/>
      <c r="AK82" s="160"/>
      <c r="AL82" s="165">
        <f t="shared" si="9"/>
        <v>0</v>
      </c>
      <c r="AM82" s="165">
        <f t="shared" si="10"/>
        <v>0</v>
      </c>
      <c r="AN82" s="165">
        <f t="shared" si="11"/>
        <v>0</v>
      </c>
      <c r="AO82" s="165">
        <f t="shared" si="12"/>
        <v>0</v>
      </c>
      <c r="AP82" s="166">
        <f t="shared" si="13"/>
        <v>0</v>
      </c>
      <c r="AQ82" s="165">
        <f t="shared" si="16"/>
        <v>0</v>
      </c>
      <c r="AR82" s="165">
        <f t="shared" si="17"/>
        <v>0</v>
      </c>
      <c r="AS82" s="166">
        <f t="shared" si="14"/>
        <v>0</v>
      </c>
      <c r="AT82" s="165">
        <f t="shared" si="18"/>
        <v>0</v>
      </c>
      <c r="AU82" s="165">
        <f t="shared" si="19"/>
        <v>0</v>
      </c>
      <c r="AV82" s="165">
        <f t="shared" si="15"/>
        <v>0</v>
      </c>
      <c r="AW82" s="165">
        <f t="shared" si="20"/>
        <v>0</v>
      </c>
    </row>
    <row r="83" spans="1:49" s="97" customFormat="1" ht="45.75" hidden="1" thickBot="1" x14ac:dyDescent="0.3">
      <c r="A83" s="94" t="s">
        <v>40</v>
      </c>
      <c r="B83" s="95" t="s">
        <v>90</v>
      </c>
      <c r="C83" s="57" t="b">
        <v>0</v>
      </c>
      <c r="D83" s="57" t="b">
        <v>0</v>
      </c>
      <c r="E83" s="24" t="b">
        <v>0</v>
      </c>
      <c r="F83" s="57">
        <v>0.01</v>
      </c>
      <c r="G83" s="64" t="s">
        <v>4</v>
      </c>
      <c r="H83" s="64" t="s">
        <v>14</v>
      </c>
      <c r="I83" s="63" t="b">
        <v>0</v>
      </c>
      <c r="J83" s="57" t="b">
        <v>0</v>
      </c>
      <c r="K83" s="59">
        <v>1</v>
      </c>
      <c r="L83" s="96" t="s">
        <v>64</v>
      </c>
      <c r="M83" s="121"/>
      <c r="N83" s="121"/>
      <c r="O83" s="121"/>
      <c r="P83" s="122"/>
      <c r="Q83" s="115"/>
      <c r="R83" s="115"/>
      <c r="S83" s="115"/>
      <c r="T83" s="115"/>
      <c r="U83" s="72"/>
      <c r="V83" s="175" t="s">
        <v>126</v>
      </c>
      <c r="W83" s="98"/>
      <c r="X83" s="121"/>
      <c r="Y83" s="121"/>
      <c r="Z83" s="121"/>
      <c r="AA83" s="123"/>
      <c r="AB83" s="123"/>
      <c r="AC83" s="121"/>
      <c r="AD83" s="121"/>
      <c r="AE83" s="121"/>
      <c r="AF83" s="132"/>
      <c r="AG83" s="123"/>
      <c r="AH83" s="123"/>
      <c r="AI83" s="122"/>
      <c r="AJ83" s="121"/>
      <c r="AK83" s="160"/>
      <c r="AL83" s="165">
        <f t="shared" si="9"/>
        <v>0</v>
      </c>
      <c r="AM83" s="165">
        <f t="shared" si="10"/>
        <v>0</v>
      </c>
      <c r="AN83" s="165">
        <f t="shared" si="11"/>
        <v>0</v>
      </c>
      <c r="AO83" s="165">
        <f t="shared" si="12"/>
        <v>0</v>
      </c>
      <c r="AP83" s="166">
        <f t="shared" si="13"/>
        <v>0</v>
      </c>
      <c r="AQ83" s="165">
        <f t="shared" si="16"/>
        <v>0</v>
      </c>
      <c r="AR83" s="165">
        <f t="shared" si="17"/>
        <v>0</v>
      </c>
      <c r="AS83" s="166">
        <f t="shared" si="14"/>
        <v>0</v>
      </c>
      <c r="AT83" s="165">
        <f t="shared" si="18"/>
        <v>0</v>
      </c>
      <c r="AU83" s="165">
        <f t="shared" si="19"/>
        <v>0</v>
      </c>
      <c r="AV83" s="165">
        <f t="shared" si="15"/>
        <v>0</v>
      </c>
      <c r="AW83" s="165">
        <f t="shared" si="20"/>
        <v>0</v>
      </c>
    </row>
    <row r="84" spans="1:49" s="97" customFormat="1" ht="45.75" hidden="1" thickBot="1" x14ac:dyDescent="0.3">
      <c r="A84" s="94" t="s">
        <v>40</v>
      </c>
      <c r="B84" s="95" t="s">
        <v>90</v>
      </c>
      <c r="C84" s="57" t="b">
        <v>0</v>
      </c>
      <c r="D84" s="57" t="b">
        <v>0</v>
      </c>
      <c r="E84" s="24" t="b">
        <v>0</v>
      </c>
      <c r="F84" s="57">
        <v>0.01</v>
      </c>
      <c r="G84" s="64" t="s">
        <v>4</v>
      </c>
      <c r="H84" s="64" t="s">
        <v>14</v>
      </c>
      <c r="I84" s="63" t="b">
        <v>0</v>
      </c>
      <c r="J84" s="57" t="b">
        <v>0</v>
      </c>
      <c r="K84" s="59">
        <v>1</v>
      </c>
      <c r="L84" s="96" t="s">
        <v>64</v>
      </c>
      <c r="M84" s="121"/>
      <c r="N84" s="121"/>
      <c r="O84" s="122"/>
      <c r="P84" s="123"/>
      <c r="Q84" s="115"/>
      <c r="R84" s="115"/>
      <c r="S84" s="115"/>
      <c r="T84" s="115"/>
      <c r="U84" s="72"/>
      <c r="V84" s="175" t="s">
        <v>126</v>
      </c>
      <c r="W84" s="98"/>
      <c r="X84" s="121"/>
      <c r="Y84" s="121"/>
      <c r="Z84" s="121"/>
      <c r="AA84" s="123"/>
      <c r="AB84" s="123"/>
      <c r="AC84" s="121"/>
      <c r="AD84" s="121"/>
      <c r="AE84" s="121"/>
      <c r="AF84" s="132"/>
      <c r="AG84" s="123"/>
      <c r="AH84" s="123"/>
      <c r="AI84" s="122"/>
      <c r="AJ84" s="121"/>
      <c r="AK84" s="160"/>
      <c r="AL84" s="165">
        <f t="shared" si="9"/>
        <v>0</v>
      </c>
      <c r="AM84" s="165">
        <f t="shared" si="10"/>
        <v>0</v>
      </c>
      <c r="AN84" s="165">
        <f t="shared" si="11"/>
        <v>0</v>
      </c>
      <c r="AO84" s="165">
        <f t="shared" si="12"/>
        <v>0</v>
      </c>
      <c r="AP84" s="166">
        <f t="shared" si="13"/>
        <v>0</v>
      </c>
      <c r="AQ84" s="165">
        <f t="shared" si="16"/>
        <v>0</v>
      </c>
      <c r="AR84" s="165">
        <f t="shared" si="17"/>
        <v>0</v>
      </c>
      <c r="AS84" s="166">
        <f t="shared" si="14"/>
        <v>0</v>
      </c>
      <c r="AT84" s="165">
        <f t="shared" si="18"/>
        <v>0</v>
      </c>
      <c r="AU84" s="165">
        <f t="shared" si="19"/>
        <v>0</v>
      </c>
      <c r="AV84" s="165">
        <f t="shared" si="15"/>
        <v>0</v>
      </c>
      <c r="AW84" s="165">
        <f t="shared" si="20"/>
        <v>0</v>
      </c>
    </row>
    <row r="85" spans="1:49" s="97" customFormat="1" ht="45.75" hidden="1" thickBot="1" x14ac:dyDescent="0.3">
      <c r="A85" s="94" t="s">
        <v>40</v>
      </c>
      <c r="B85" s="95" t="s">
        <v>90</v>
      </c>
      <c r="C85" s="57" t="b">
        <v>0</v>
      </c>
      <c r="D85" s="57" t="b">
        <v>0</v>
      </c>
      <c r="E85" s="24" t="b">
        <v>0</v>
      </c>
      <c r="F85" s="57">
        <v>0.01</v>
      </c>
      <c r="G85" s="64" t="s">
        <v>4</v>
      </c>
      <c r="H85" s="64" t="s">
        <v>14</v>
      </c>
      <c r="I85" s="63" t="b">
        <v>0</v>
      </c>
      <c r="J85" s="57" t="b">
        <v>0</v>
      </c>
      <c r="K85" s="59">
        <v>1</v>
      </c>
      <c r="L85" s="96" t="s">
        <v>64</v>
      </c>
      <c r="M85" s="121"/>
      <c r="N85" s="121"/>
      <c r="O85" s="122"/>
      <c r="P85" s="123"/>
      <c r="Q85" s="115"/>
      <c r="R85" s="115"/>
      <c r="S85" s="115"/>
      <c r="T85" s="115"/>
      <c r="U85" s="72"/>
      <c r="V85" s="175" t="s">
        <v>126</v>
      </c>
      <c r="W85" s="98"/>
      <c r="X85" s="121"/>
      <c r="Y85" s="121"/>
      <c r="Z85" s="121"/>
      <c r="AA85" s="123"/>
      <c r="AB85" s="123"/>
      <c r="AC85" s="121"/>
      <c r="AD85" s="121"/>
      <c r="AE85" s="121"/>
      <c r="AF85" s="132"/>
      <c r="AG85" s="123"/>
      <c r="AH85" s="123"/>
      <c r="AI85" s="122"/>
      <c r="AJ85" s="121"/>
      <c r="AK85" s="160"/>
      <c r="AL85" s="165">
        <f t="shared" si="9"/>
        <v>0</v>
      </c>
      <c r="AM85" s="165">
        <f t="shared" si="10"/>
        <v>0</v>
      </c>
      <c r="AN85" s="165">
        <f t="shared" si="11"/>
        <v>0</v>
      </c>
      <c r="AO85" s="165">
        <f t="shared" si="12"/>
        <v>0</v>
      </c>
      <c r="AP85" s="166">
        <f t="shared" si="13"/>
        <v>0</v>
      </c>
      <c r="AQ85" s="165">
        <f t="shared" si="16"/>
        <v>0</v>
      </c>
      <c r="AR85" s="165">
        <f t="shared" si="17"/>
        <v>0</v>
      </c>
      <c r="AS85" s="166">
        <f t="shared" si="14"/>
        <v>0</v>
      </c>
      <c r="AT85" s="165">
        <f t="shared" si="18"/>
        <v>0</v>
      </c>
      <c r="AU85" s="165">
        <f t="shared" si="19"/>
        <v>0</v>
      </c>
      <c r="AV85" s="165">
        <f t="shared" si="15"/>
        <v>0</v>
      </c>
      <c r="AW85" s="165">
        <f t="shared" si="20"/>
        <v>0</v>
      </c>
    </row>
    <row r="86" spans="1:49" s="97" customFormat="1" ht="45.75" thickBot="1" x14ac:dyDescent="0.3">
      <c r="A86" s="94" t="s">
        <v>40</v>
      </c>
      <c r="B86" s="95" t="s">
        <v>90</v>
      </c>
      <c r="C86" s="57" t="b">
        <v>0</v>
      </c>
      <c r="D86" s="57" t="b">
        <v>0</v>
      </c>
      <c r="E86" s="24" t="b">
        <v>0</v>
      </c>
      <c r="F86" s="57">
        <v>0.01</v>
      </c>
      <c r="G86" s="64" t="s">
        <v>4</v>
      </c>
      <c r="H86" s="64" t="s">
        <v>14</v>
      </c>
      <c r="I86" s="63" t="b">
        <v>0</v>
      </c>
      <c r="J86" s="57" t="b">
        <v>0</v>
      </c>
      <c r="K86" s="59">
        <v>1</v>
      </c>
      <c r="L86" s="96" t="s">
        <v>64</v>
      </c>
      <c r="M86" s="121"/>
      <c r="N86" s="121"/>
      <c r="O86" s="122"/>
      <c r="P86" s="123"/>
      <c r="Q86" s="16"/>
      <c r="R86" s="16"/>
      <c r="S86" s="16"/>
      <c r="T86" s="16"/>
      <c r="U86" s="72"/>
      <c r="V86" s="175" t="s">
        <v>126</v>
      </c>
      <c r="W86" s="98"/>
      <c r="X86" s="150"/>
      <c r="Y86" s="150"/>
      <c r="Z86" s="149"/>
      <c r="AA86" s="16"/>
      <c r="AB86" s="16"/>
      <c r="AC86" s="78"/>
      <c r="AD86" s="16"/>
      <c r="AE86" s="16"/>
      <c r="AF86" s="78"/>
      <c r="AG86" s="16"/>
      <c r="AH86" s="16"/>
      <c r="AI86" s="78"/>
      <c r="AJ86" s="150"/>
      <c r="AK86" s="160" t="s">
        <v>119</v>
      </c>
      <c r="AL86" s="165">
        <f t="shared" si="9"/>
        <v>0</v>
      </c>
      <c r="AM86" s="165">
        <f t="shared" si="10"/>
        <v>0</v>
      </c>
      <c r="AN86" s="165">
        <f t="shared" si="11"/>
        <v>0</v>
      </c>
      <c r="AO86" s="165">
        <f t="shared" si="12"/>
        <v>0</v>
      </c>
      <c r="AP86" s="166">
        <f t="shared" si="13"/>
        <v>0</v>
      </c>
      <c r="AQ86" s="165">
        <f t="shared" si="16"/>
        <v>0</v>
      </c>
      <c r="AR86" s="165">
        <f t="shared" si="17"/>
        <v>0</v>
      </c>
      <c r="AS86" s="166">
        <f t="shared" si="14"/>
        <v>0</v>
      </c>
      <c r="AT86" s="165">
        <f t="shared" si="18"/>
        <v>0</v>
      </c>
      <c r="AU86" s="165">
        <f t="shared" si="19"/>
        <v>0</v>
      </c>
      <c r="AV86" s="165">
        <f t="shared" si="15"/>
        <v>0</v>
      </c>
      <c r="AW86" s="165">
        <f t="shared" si="20"/>
        <v>0</v>
      </c>
    </row>
    <row r="87" spans="1:49" s="97" customFormat="1" ht="45.75" thickBot="1" x14ac:dyDescent="0.3">
      <c r="A87" s="94" t="s">
        <v>40</v>
      </c>
      <c r="B87" s="95" t="s">
        <v>90</v>
      </c>
      <c r="C87" s="57" t="b">
        <v>0</v>
      </c>
      <c r="D87" s="57" t="b">
        <v>0</v>
      </c>
      <c r="E87" s="24" t="b">
        <v>0</v>
      </c>
      <c r="F87" s="57">
        <v>0.01</v>
      </c>
      <c r="G87" s="64" t="s">
        <v>4</v>
      </c>
      <c r="H87" s="64" t="s">
        <v>14</v>
      </c>
      <c r="I87" s="63" t="b">
        <v>0</v>
      </c>
      <c r="J87" s="57" t="b">
        <v>0</v>
      </c>
      <c r="K87" s="59">
        <v>1</v>
      </c>
      <c r="L87" s="96" t="s">
        <v>64</v>
      </c>
      <c r="M87" s="121"/>
      <c r="N87" s="121"/>
      <c r="O87" s="122"/>
      <c r="P87" s="123"/>
      <c r="Q87" s="16">
        <v>49.627646260669529</v>
      </c>
      <c r="R87" s="115"/>
      <c r="S87" s="115">
        <v>0</v>
      </c>
      <c r="T87" s="115"/>
      <c r="U87" s="109" t="s">
        <v>110</v>
      </c>
      <c r="V87" s="106" t="s">
        <v>107</v>
      </c>
      <c r="W87" s="98"/>
      <c r="X87" s="16"/>
      <c r="Y87" s="16"/>
      <c r="Z87" s="137"/>
      <c r="AA87" s="115"/>
      <c r="AB87" s="115"/>
      <c r="AC87" s="16">
        <v>57.104694246747158</v>
      </c>
      <c r="AD87" s="16"/>
      <c r="AE87" s="16"/>
      <c r="AF87" s="137"/>
      <c r="AG87" s="115"/>
      <c r="AH87" s="115"/>
      <c r="AI87" s="16">
        <v>-1.2210211213678122</v>
      </c>
      <c r="AJ87" s="16"/>
    </row>
    <row r="88" spans="1:49" s="97" customFormat="1" ht="15.75" thickBot="1" x14ac:dyDescent="0.3">
      <c r="A88" s="94"/>
      <c r="B88" s="95"/>
      <c r="C88" s="57"/>
      <c r="D88" s="57"/>
      <c r="E88" s="24"/>
      <c r="F88" s="57"/>
      <c r="G88" s="64"/>
      <c r="H88" s="64"/>
      <c r="I88" s="63"/>
      <c r="J88" s="57"/>
      <c r="K88" s="59"/>
      <c r="L88" s="96"/>
      <c r="M88" s="121"/>
      <c r="N88" s="121"/>
      <c r="O88" s="122"/>
      <c r="P88" s="123"/>
      <c r="Q88" s="115">
        <v>52.090884135400962</v>
      </c>
      <c r="R88" s="115">
        <v>10.500899158015397</v>
      </c>
      <c r="S88" s="115">
        <v>-23.308126464860862</v>
      </c>
      <c r="T88" s="115">
        <v>12.256606985998882</v>
      </c>
      <c r="U88" s="72" t="s">
        <v>101</v>
      </c>
      <c r="V88" s="98"/>
      <c r="W88" s="98"/>
      <c r="X88" s="121"/>
      <c r="Y88" s="121"/>
      <c r="Z88" s="121"/>
      <c r="AA88" s="123"/>
      <c r="AB88" s="123"/>
      <c r="AC88" s="121"/>
      <c r="AD88" s="121"/>
      <c r="AE88" s="121"/>
      <c r="AF88" s="132"/>
      <c r="AG88" s="123"/>
      <c r="AH88" s="123"/>
      <c r="AI88" s="122"/>
      <c r="AJ88" s="121"/>
    </row>
    <row r="89" spans="1:49" s="97" customFormat="1" ht="45.75" thickBot="1" x14ac:dyDescent="0.3">
      <c r="A89" s="94" t="s">
        <v>40</v>
      </c>
      <c r="B89" s="95" t="s">
        <v>90</v>
      </c>
      <c r="C89" s="57" t="b">
        <v>0</v>
      </c>
      <c r="D89" s="57" t="b">
        <v>0</v>
      </c>
      <c r="E89" s="24" t="b">
        <v>0</v>
      </c>
      <c r="F89" s="57">
        <v>0.01</v>
      </c>
      <c r="G89" s="64" t="s">
        <v>4</v>
      </c>
      <c r="H89" s="64" t="s">
        <v>14</v>
      </c>
      <c r="I89" s="63" t="b">
        <v>0</v>
      </c>
      <c r="J89" s="57" t="b">
        <v>0</v>
      </c>
      <c r="K89" s="59">
        <v>1</v>
      </c>
      <c r="L89" s="96" t="s">
        <v>64</v>
      </c>
      <c r="M89" s="121"/>
      <c r="N89" s="121"/>
      <c r="O89" s="122"/>
      <c r="P89" s="123"/>
      <c r="Q89" s="115"/>
      <c r="R89" s="115"/>
      <c r="S89" s="115"/>
      <c r="T89" s="115"/>
      <c r="U89" s="109" t="s">
        <v>112</v>
      </c>
      <c r="V89" s="107" t="s">
        <v>111</v>
      </c>
      <c r="W89" s="98">
        <v>10</v>
      </c>
      <c r="X89" s="137"/>
      <c r="Y89" s="137"/>
      <c r="Z89" s="125">
        <v>77.834233973014491</v>
      </c>
      <c r="AA89" s="115">
        <v>95.386035028378885</v>
      </c>
      <c r="AB89" s="115">
        <v>8.9181884593082845</v>
      </c>
      <c r="AC89" s="125">
        <v>113.29656144743068</v>
      </c>
      <c r="AD89" s="125"/>
      <c r="AE89" s="125"/>
      <c r="AF89" s="125">
        <v>-21.529786017839584</v>
      </c>
      <c r="AG89" s="115">
        <v>-35.242278276602669</v>
      </c>
      <c r="AH89" s="115">
        <v>16.778430206832017</v>
      </c>
      <c r="AI89" s="125">
        <v>-19.424801536609539</v>
      </c>
      <c r="AJ89" s="137"/>
    </row>
    <row r="90" spans="1:49" s="97" customFormat="1" ht="45.75" thickBot="1" x14ac:dyDescent="0.3">
      <c r="A90" s="94" t="s">
        <v>40</v>
      </c>
      <c r="B90" s="95" t="s">
        <v>90</v>
      </c>
      <c r="C90" s="57" t="b">
        <v>0</v>
      </c>
      <c r="D90" s="57" t="b">
        <v>0</v>
      </c>
      <c r="E90" s="24" t="b">
        <v>0</v>
      </c>
      <c r="F90" s="57">
        <v>0.01</v>
      </c>
      <c r="G90" s="64" t="s">
        <v>4</v>
      </c>
      <c r="H90" s="64" t="s">
        <v>14</v>
      </c>
      <c r="I90" s="63" t="b">
        <v>0</v>
      </c>
      <c r="J90" s="57" t="b">
        <v>0</v>
      </c>
      <c r="K90" s="59">
        <v>1</v>
      </c>
      <c r="L90" s="96" t="s">
        <v>64</v>
      </c>
      <c r="M90" s="121">
        <v>-1.591011</v>
      </c>
      <c r="N90" s="121">
        <v>0.59574170000000004</v>
      </c>
      <c r="O90" s="122">
        <v>-2.8356411000000001</v>
      </c>
      <c r="P90" s="123">
        <v>-0.95731770000000005</v>
      </c>
      <c r="Q90" s="115">
        <v>70.290679089381328</v>
      </c>
      <c r="R90" s="115">
        <v>6.3914211049444347</v>
      </c>
      <c r="S90" s="115">
        <v>-86513.342323290897</v>
      </c>
      <c r="T90" s="115">
        <v>273509.38068764412</v>
      </c>
      <c r="U90" s="72">
        <v>1311830</v>
      </c>
      <c r="V90" s="107" t="s">
        <v>98</v>
      </c>
      <c r="W90" s="104" t="s">
        <v>104</v>
      </c>
      <c r="X90" s="137"/>
      <c r="Y90" s="137"/>
      <c r="Z90" s="133">
        <v>77.970773993869102</v>
      </c>
      <c r="AA90" s="115">
        <v>93.495261472635946</v>
      </c>
      <c r="AB90" s="115">
        <v>13.477365807932562</v>
      </c>
      <c r="AC90" s="125">
        <v>107.29221008631511</v>
      </c>
      <c r="AD90" s="125"/>
      <c r="AE90" s="125"/>
      <c r="AF90" s="133">
        <v>-2.4086149590595269</v>
      </c>
      <c r="AG90" s="115">
        <v>-595028.18153297354</v>
      </c>
      <c r="AH90" s="115">
        <v>1881413.4207179868</v>
      </c>
      <c r="AI90" s="125">
        <v>-72.754262742258618</v>
      </c>
      <c r="AJ90" s="137"/>
    </row>
    <row r="91" spans="1:49" s="97" customFormat="1" ht="15.75" thickBot="1" x14ac:dyDescent="0.3">
      <c r="A91" s="94"/>
      <c r="B91" s="95"/>
      <c r="C91" s="57"/>
      <c r="D91" s="57"/>
      <c r="E91" s="24"/>
      <c r="F91" s="57"/>
      <c r="G91" s="64"/>
      <c r="H91" s="64"/>
      <c r="I91" s="63"/>
      <c r="J91" s="57"/>
      <c r="K91" s="59"/>
      <c r="L91" s="96"/>
      <c r="M91" s="121"/>
      <c r="N91" s="121"/>
      <c r="O91" s="122"/>
      <c r="P91" s="123"/>
      <c r="Q91" s="115">
        <v>68.33052763893302</v>
      </c>
      <c r="R91" s="115">
        <v>11.235893432600378</v>
      </c>
      <c r="S91" s="115">
        <v>-86517.131818754686</v>
      </c>
      <c r="T91" s="115">
        <v>273508.04961723805</v>
      </c>
      <c r="U91" s="72" t="s">
        <v>101</v>
      </c>
      <c r="V91" s="98"/>
      <c r="W91" s="98"/>
      <c r="X91" s="121"/>
      <c r="Y91" s="121"/>
      <c r="Z91" s="121"/>
      <c r="AA91" s="123"/>
      <c r="AB91" s="123"/>
      <c r="AC91" s="121"/>
      <c r="AD91" s="121"/>
      <c r="AE91" s="121"/>
      <c r="AF91" s="132"/>
      <c r="AG91" s="123"/>
      <c r="AH91" s="123"/>
      <c r="AI91" s="122"/>
      <c r="AJ91" s="121"/>
    </row>
    <row r="92" spans="1:49" s="97" customFormat="1" ht="60.75" thickBot="1" x14ac:dyDescent="0.3">
      <c r="A92" s="94" t="s">
        <v>40</v>
      </c>
      <c r="B92" s="95" t="s">
        <v>90</v>
      </c>
      <c r="C92" s="57" t="b">
        <v>0</v>
      </c>
      <c r="D92" s="57" t="b">
        <v>0</v>
      </c>
      <c r="E92" s="24" t="b">
        <v>0</v>
      </c>
      <c r="F92" s="57">
        <v>0.01</v>
      </c>
      <c r="G92" s="64" t="s">
        <v>4</v>
      </c>
      <c r="H92" s="64" t="s">
        <v>14</v>
      </c>
      <c r="I92" s="63" t="b">
        <v>0</v>
      </c>
      <c r="J92" s="57" t="b">
        <v>0</v>
      </c>
      <c r="K92" s="59">
        <v>1</v>
      </c>
      <c r="L92" s="96" t="s">
        <v>64</v>
      </c>
      <c r="M92" s="121">
        <v>-1.4314178</v>
      </c>
      <c r="N92" s="121">
        <v>0.27670952999999998</v>
      </c>
      <c r="O92" s="122">
        <v>-1.9487300999999999</v>
      </c>
      <c r="P92" s="123">
        <v>-1.1391169999999999</v>
      </c>
      <c r="Q92" s="115">
        <v>71.132389915955073</v>
      </c>
      <c r="R92" s="115">
        <v>4.3015097148949204</v>
      </c>
      <c r="S92" s="115">
        <v>-24.892510461372769</v>
      </c>
      <c r="T92" s="115">
        <v>8.540904589159581</v>
      </c>
      <c r="U92" s="72">
        <v>1311832</v>
      </c>
      <c r="V92" s="107" t="s">
        <v>99</v>
      </c>
      <c r="W92" s="104" t="s">
        <v>103</v>
      </c>
      <c r="X92" s="137"/>
      <c r="Y92" s="137"/>
      <c r="Z92" s="133">
        <v>81.856974470686936</v>
      </c>
      <c r="AA92" s="115">
        <v>94.414105582646883</v>
      </c>
      <c r="AB92" s="115">
        <v>11.020581483829517</v>
      </c>
      <c r="AC92" s="125">
        <v>93.067043724957614</v>
      </c>
      <c r="AD92" s="125"/>
      <c r="AE92" s="125"/>
      <c r="AF92" s="133">
        <v>-21.23316671913917</v>
      </c>
      <c r="AG92" s="115">
        <v>-64.697569336430732</v>
      </c>
      <c r="AH92" s="115">
        <v>48.074758185027072</v>
      </c>
      <c r="AI92" s="125">
        <v>-21.853820698268496</v>
      </c>
      <c r="AJ92" s="137"/>
    </row>
    <row r="93" spans="1:49" s="2" customFormat="1" ht="15.75" thickBot="1" x14ac:dyDescent="0.3">
      <c r="A93" s="101"/>
      <c r="B93" s="101"/>
      <c r="C93" s="102"/>
      <c r="D93" s="102"/>
      <c r="E93" s="41"/>
      <c r="F93" s="102"/>
      <c r="G93" s="88"/>
      <c r="H93" s="88"/>
      <c r="I93" s="90"/>
      <c r="J93" s="102"/>
      <c r="K93" s="91"/>
      <c r="L93" s="103"/>
      <c r="M93" s="127"/>
      <c r="N93" s="127"/>
      <c r="O93" s="127"/>
      <c r="P93" s="124"/>
      <c r="Q93" s="115">
        <v>72.25641623198662</v>
      </c>
      <c r="R93" s="115">
        <v>6.5484223844930174</v>
      </c>
      <c r="S93" s="115">
        <v>-41.982498427950524</v>
      </c>
      <c r="T93" s="115">
        <v>42.573211643299118</v>
      </c>
      <c r="U93" s="72" t="s">
        <v>101</v>
      </c>
      <c r="V93" s="105"/>
      <c r="W93" s="105"/>
      <c r="X93" s="127"/>
      <c r="Y93" s="127"/>
      <c r="Z93" s="142"/>
      <c r="AA93" s="124"/>
      <c r="AB93" s="124"/>
      <c r="AC93" s="127"/>
      <c r="AD93" s="127"/>
      <c r="AE93" s="127"/>
      <c r="AF93" s="143"/>
      <c r="AG93" s="124"/>
      <c r="AH93" s="124"/>
      <c r="AI93" s="128"/>
      <c r="AJ93" s="127"/>
    </row>
    <row r="94" spans="1:49" s="97" customFormat="1" ht="90.75" thickBot="1" x14ac:dyDescent="0.3">
      <c r="A94" s="94" t="s">
        <v>40</v>
      </c>
      <c r="B94" s="95" t="s">
        <v>90</v>
      </c>
      <c r="C94" s="57" t="b">
        <v>0</v>
      </c>
      <c r="D94" s="57" t="b">
        <v>0</v>
      </c>
      <c r="E94" s="24" t="b">
        <v>0</v>
      </c>
      <c r="F94" s="57">
        <v>0.01</v>
      </c>
      <c r="G94" s="64" t="s">
        <v>4</v>
      </c>
      <c r="H94" s="64" t="s">
        <v>14</v>
      </c>
      <c r="I94" s="63" t="b">
        <v>0</v>
      </c>
      <c r="J94" s="57" t="b">
        <v>0</v>
      </c>
      <c r="K94" s="59">
        <v>1</v>
      </c>
      <c r="L94" s="96" t="s">
        <v>64</v>
      </c>
      <c r="M94" s="121">
        <v>-1.5828884000000001</v>
      </c>
      <c r="N94" s="121">
        <v>0.30274426999999998</v>
      </c>
      <c r="O94" s="122">
        <v>-2.0281177000000001</v>
      </c>
      <c r="P94" s="123">
        <v>-1.1831495000000001</v>
      </c>
      <c r="Q94" s="115">
        <v>69.071460452800295</v>
      </c>
      <c r="R94" s="115">
        <v>7.319464145330449</v>
      </c>
      <c r="S94" s="115">
        <v>-31.384791531732706</v>
      </c>
      <c r="T94" s="115">
        <v>20.027084215564098</v>
      </c>
      <c r="U94" s="109" t="s">
        <v>105</v>
      </c>
      <c r="V94" s="108" t="s">
        <v>102</v>
      </c>
      <c r="W94" s="97">
        <v>9</v>
      </c>
      <c r="X94" s="137"/>
      <c r="Y94" s="137"/>
      <c r="Z94" s="133">
        <v>76.783988248516465</v>
      </c>
      <c r="AA94" s="115">
        <v>94.414105582646883</v>
      </c>
      <c r="AB94" s="115">
        <v>11.020581483829517</v>
      </c>
      <c r="AC94" s="125">
        <v>102.09886445703208</v>
      </c>
      <c r="AD94" s="125"/>
      <c r="AE94" s="125"/>
      <c r="AF94" s="133">
        <v>-17.123215482883648</v>
      </c>
      <c r="AG94" s="115">
        <v>-64.697569336430732</v>
      </c>
      <c r="AH94" s="115">
        <v>48.074758185027072</v>
      </c>
      <c r="AI94" s="125">
        <v>-43.381441204011423</v>
      </c>
      <c r="AJ94" s="137"/>
    </row>
    <row r="95" spans="1:49" s="97" customFormat="1" ht="60.75" thickBot="1" x14ac:dyDescent="0.3">
      <c r="A95" s="94" t="s">
        <v>40</v>
      </c>
      <c r="B95" s="95" t="s">
        <v>90</v>
      </c>
      <c r="C95" s="57" t="b">
        <v>0</v>
      </c>
      <c r="D95" s="57" t="b">
        <v>0</v>
      </c>
      <c r="E95" s="24" t="b">
        <v>0</v>
      </c>
      <c r="F95" s="57">
        <v>0.01</v>
      </c>
      <c r="G95" s="64" t="s">
        <v>4</v>
      </c>
      <c r="H95" s="64" t="s">
        <v>14</v>
      </c>
      <c r="I95" s="63" t="b">
        <v>0</v>
      </c>
      <c r="J95" s="57" t="b">
        <v>0</v>
      </c>
      <c r="K95" s="59">
        <v>1</v>
      </c>
      <c r="L95" s="96" t="s">
        <v>64</v>
      </c>
      <c r="M95" s="121">
        <v>-1.1577324</v>
      </c>
      <c r="N95" s="121">
        <v>0.28263134000000001</v>
      </c>
      <c r="O95" s="122">
        <v>-1.6502485</v>
      </c>
      <c r="P95" s="123">
        <v>-0.85541844</v>
      </c>
      <c r="Q95" s="115">
        <v>69.827832284158347</v>
      </c>
      <c r="R95" s="115">
        <v>5.0414582672838772</v>
      </c>
      <c r="S95" s="115">
        <v>-25.218664596100897</v>
      </c>
      <c r="T95" s="115">
        <v>10.648591556107924</v>
      </c>
      <c r="U95" s="109" t="s">
        <v>106</v>
      </c>
      <c r="V95" s="104" t="s">
        <v>100</v>
      </c>
      <c r="W95" s="104">
        <v>8</v>
      </c>
      <c r="X95" s="137"/>
      <c r="Y95" s="137"/>
      <c r="Z95" s="125">
        <v>77.834233973014491</v>
      </c>
      <c r="AA95" s="115">
        <v>101.4609205143129</v>
      </c>
      <c r="AB95" s="115">
        <v>12.689478373381373</v>
      </c>
      <c r="AC95" s="125">
        <v>107.09444225013897</v>
      </c>
      <c r="AD95" s="125"/>
      <c r="AE95" s="125"/>
      <c r="AF95" s="125">
        <v>-21.529786017839584</v>
      </c>
      <c r="AG95" s="115">
        <v>-62.72483121591042</v>
      </c>
      <c r="AH95" s="115">
        <v>39.92323704111319</v>
      </c>
      <c r="AI95" s="125">
        <v>-131.70633014393036</v>
      </c>
      <c r="AJ95" s="137"/>
    </row>
    <row r="96" spans="1:49" s="97" customFormat="1" ht="90.75" thickBot="1" x14ac:dyDescent="0.3">
      <c r="A96" s="94" t="s">
        <v>40</v>
      </c>
      <c r="B96" s="95" t="s">
        <v>108</v>
      </c>
      <c r="C96" s="57" t="b">
        <v>0</v>
      </c>
      <c r="D96" s="57" t="b">
        <v>0</v>
      </c>
      <c r="E96" s="24" t="b">
        <v>0</v>
      </c>
      <c r="F96" s="57">
        <v>0.01</v>
      </c>
      <c r="G96" s="64" t="s">
        <v>4</v>
      </c>
      <c r="H96" s="64" t="s">
        <v>14</v>
      </c>
      <c r="I96" s="63" t="b">
        <v>0</v>
      </c>
      <c r="J96" s="57" t="b">
        <v>0</v>
      </c>
      <c r="K96" s="59">
        <v>1</v>
      </c>
      <c r="L96" s="96" t="s">
        <v>109</v>
      </c>
      <c r="M96" s="121">
        <v>-1.3390435999999999</v>
      </c>
      <c r="N96" s="121">
        <v>0.35416487000000002</v>
      </c>
      <c r="O96" s="122">
        <v>-1.8813238000000001</v>
      </c>
      <c r="P96" s="123">
        <v>-0.94232844999999998</v>
      </c>
      <c r="Q96" s="16">
        <v>55.026863617094442</v>
      </c>
      <c r="R96" s="16">
        <v>8.5331549163973861</v>
      </c>
      <c r="S96" s="16">
        <v>-11.735265868786719</v>
      </c>
      <c r="T96" s="16">
        <v>14.430566664164955</v>
      </c>
      <c r="U96" s="72">
        <v>1343727</v>
      </c>
      <c r="V96" s="106" t="s">
        <v>97</v>
      </c>
      <c r="W96" s="98">
        <v>8</v>
      </c>
      <c r="X96" s="150"/>
      <c r="Y96" s="150"/>
      <c r="Z96" s="78">
        <v>60.745241858579959</v>
      </c>
      <c r="AA96" s="16">
        <v>83.482779695102337</v>
      </c>
      <c r="AB96" s="16">
        <v>10.319018041418495</v>
      </c>
      <c r="AC96" s="78">
        <v>81.189576487853543</v>
      </c>
      <c r="AD96" s="78"/>
      <c r="AE96" s="78"/>
      <c r="AF96" s="78">
        <v>-9.8450050332129138</v>
      </c>
      <c r="AG96" s="16">
        <v>-23.339022943326125</v>
      </c>
      <c r="AH96" s="16">
        <v>17.783250264049315</v>
      </c>
      <c r="AI96" s="78">
        <v>-31.560054778174909</v>
      </c>
      <c r="AJ96" s="150"/>
    </row>
    <row r="97" spans="1:40" ht="45.75" thickBot="1" x14ac:dyDescent="0.3">
      <c r="A97" s="76" t="s">
        <v>40</v>
      </c>
      <c r="B97" s="76" t="s">
        <v>91</v>
      </c>
      <c r="C97" s="19" t="b">
        <v>0</v>
      </c>
      <c r="D97" s="29" t="b">
        <v>1</v>
      </c>
      <c r="E97" s="41" t="b">
        <v>0</v>
      </c>
      <c r="F97" s="19">
        <v>0.01</v>
      </c>
      <c r="G97" s="88" t="s">
        <v>4</v>
      </c>
      <c r="H97" s="89" t="s">
        <v>92</v>
      </c>
      <c r="I97" s="90" t="b">
        <v>0</v>
      </c>
      <c r="J97" s="19" t="b">
        <v>0</v>
      </c>
      <c r="K97" s="91">
        <v>1</v>
      </c>
      <c r="L97" s="92" t="s">
        <v>64</v>
      </c>
      <c r="M97" s="120">
        <v>-5.7970000000000001E-2</v>
      </c>
      <c r="N97" s="120">
        <v>1.95E-2</v>
      </c>
      <c r="O97" s="120">
        <v>-0.1027</v>
      </c>
      <c r="P97" s="128">
        <v>-3.5999999999999997E-2</v>
      </c>
      <c r="Q97" s="115">
        <v>70.947741561367721</v>
      </c>
      <c r="R97" s="115">
        <v>8.0572722564294654</v>
      </c>
      <c r="S97" s="115">
        <v>-26.951069083015444</v>
      </c>
      <c r="T97" s="115">
        <v>12.483506388061706</v>
      </c>
      <c r="U97" s="7">
        <v>1298413</v>
      </c>
      <c r="V97" s="93"/>
      <c r="W97" s="93"/>
      <c r="X97" s="127"/>
      <c r="Y97" s="127"/>
      <c r="Z97" s="142"/>
      <c r="AA97" s="115"/>
      <c r="AC97" s="135"/>
      <c r="AD97" s="127"/>
      <c r="AE97" s="127"/>
      <c r="AF97" s="143"/>
      <c r="AH97" s="115"/>
      <c r="AI97" s="144"/>
      <c r="AJ97" s="127"/>
      <c r="AK97"/>
    </row>
    <row r="98" spans="1:40" ht="46.5" thickTop="1" thickBot="1" x14ac:dyDescent="0.3">
      <c r="A98" s="76" t="s">
        <v>40</v>
      </c>
      <c r="B98" s="76" t="s">
        <v>93</v>
      </c>
      <c r="C98" s="13" t="b">
        <v>0</v>
      </c>
      <c r="D98" s="13" t="b">
        <v>0</v>
      </c>
      <c r="E98" s="24" t="b">
        <v>0</v>
      </c>
      <c r="F98" s="13">
        <v>0.01</v>
      </c>
      <c r="G98" s="13" t="s">
        <v>11</v>
      </c>
      <c r="H98" s="64" t="s">
        <v>14</v>
      </c>
      <c r="I98" s="63" t="b">
        <v>0</v>
      </c>
      <c r="J98" s="13" t="b">
        <v>0</v>
      </c>
      <c r="K98" s="59">
        <v>1</v>
      </c>
      <c r="L98" s="73" t="s">
        <v>64</v>
      </c>
      <c r="M98" s="120">
        <v>-5.1200000000000002E-2</v>
      </c>
      <c r="N98" s="120">
        <v>1.12E-2</v>
      </c>
      <c r="O98" s="120">
        <v>-7.4889999999999998E-2</v>
      </c>
      <c r="P98" s="128">
        <v>-4.079E-2</v>
      </c>
      <c r="Q98" s="115">
        <v>65.478661023144724</v>
      </c>
      <c r="R98" s="115">
        <v>9.6480614113024146</v>
      </c>
      <c r="S98" s="115">
        <v>-40.620084231937781</v>
      </c>
      <c r="T98" s="115">
        <v>23.858820620378474</v>
      </c>
      <c r="U98" s="7">
        <v>1299175</v>
      </c>
      <c r="V98" s="79"/>
      <c r="W98" s="79"/>
      <c r="X98" s="127"/>
      <c r="Y98" s="127"/>
      <c r="Z98" s="121"/>
      <c r="AA98" s="115"/>
      <c r="AC98" s="133"/>
      <c r="AD98" s="127"/>
      <c r="AE98" s="127"/>
      <c r="AF98" s="132"/>
      <c r="AH98" s="115"/>
      <c r="AI98" s="134"/>
      <c r="AJ98" s="127"/>
      <c r="AK98"/>
    </row>
    <row r="99" spans="1:40" ht="46.5" thickTop="1" thickBot="1" x14ac:dyDescent="0.3">
      <c r="A99" s="76" t="s">
        <v>40</v>
      </c>
      <c r="B99" s="76" t="s">
        <v>94</v>
      </c>
      <c r="C99" s="13" t="b">
        <v>0</v>
      </c>
      <c r="D99" s="13" t="b">
        <v>0</v>
      </c>
      <c r="E99" s="24" t="b">
        <v>0</v>
      </c>
      <c r="F99" s="13">
        <v>0.01</v>
      </c>
      <c r="G99" s="64" t="s">
        <v>4</v>
      </c>
      <c r="H99" s="80" t="s">
        <v>92</v>
      </c>
      <c r="I99" s="63" t="b">
        <v>0</v>
      </c>
      <c r="J99" s="13" t="b">
        <v>0</v>
      </c>
      <c r="K99" s="59">
        <v>1</v>
      </c>
      <c r="L99" s="73" t="s">
        <v>64</v>
      </c>
      <c r="M99" s="120">
        <v>-5.2780000000000001E-2</v>
      </c>
      <c r="N99" s="120">
        <v>1.874E-2</v>
      </c>
      <c r="O99" s="120">
        <v>-9.5689999999999997E-2</v>
      </c>
      <c r="P99" s="128">
        <v>-4.3830000000000001E-2</v>
      </c>
      <c r="Q99" s="115">
        <v>72.466125015308961</v>
      </c>
      <c r="R99" s="115">
        <v>7.4828449405780901</v>
      </c>
      <c r="S99" s="115">
        <v>-29.827393173627819</v>
      </c>
      <c r="T99" s="115">
        <v>17.019233361784593</v>
      </c>
      <c r="U99" s="7">
        <v>299176</v>
      </c>
      <c r="V99" s="79"/>
      <c r="W99" s="79"/>
      <c r="X99" s="127"/>
      <c r="Y99" s="127"/>
      <c r="Z99" s="121"/>
      <c r="AA99" s="115"/>
      <c r="AC99" s="133"/>
      <c r="AD99" s="127"/>
      <c r="AE99" s="127"/>
      <c r="AF99" s="132"/>
      <c r="AH99" s="115"/>
      <c r="AI99" s="134"/>
      <c r="AJ99" s="127"/>
      <c r="AK99"/>
    </row>
    <row r="100" spans="1:40" ht="76.5" thickTop="1" thickBot="1" x14ac:dyDescent="0.3">
      <c r="A100" s="9" t="s">
        <v>40</v>
      </c>
      <c r="B100" s="9" t="s">
        <v>74</v>
      </c>
      <c r="C100" s="55">
        <v>0.01</v>
      </c>
      <c r="D100" s="56" t="b">
        <v>1</v>
      </c>
      <c r="E100" s="24" t="b">
        <v>0</v>
      </c>
      <c r="F100" s="13">
        <v>0.01</v>
      </c>
      <c r="G100" s="64" t="s">
        <v>4</v>
      </c>
      <c r="H100" s="64" t="s">
        <v>14</v>
      </c>
      <c r="I100" s="63" t="b">
        <v>0</v>
      </c>
      <c r="J100" s="13" t="b">
        <v>0</v>
      </c>
      <c r="K100" s="74" t="s">
        <v>72</v>
      </c>
      <c r="L100" s="73" t="s">
        <v>73</v>
      </c>
      <c r="M100" s="120">
        <v>-7.8521999999999995E-2</v>
      </c>
      <c r="N100" s="120">
        <v>2.436E-2</v>
      </c>
      <c r="O100" s="120">
        <v>-0.13614999999999999</v>
      </c>
      <c r="P100" s="128">
        <v>-5.7360000000000001E-2</v>
      </c>
      <c r="Q100" s="115">
        <v>58.87142575968862</v>
      </c>
      <c r="R100" s="115">
        <v>7.5791207309834716</v>
      </c>
      <c r="S100" s="115">
        <v>-17.945384436327707</v>
      </c>
      <c r="T100" s="115">
        <v>14.869100462972531</v>
      </c>
      <c r="U100" s="7">
        <v>1149282</v>
      </c>
      <c r="V100" s="16"/>
      <c r="W100" s="16">
        <v>7</v>
      </c>
      <c r="X100" s="137"/>
      <c r="Y100" s="137"/>
      <c r="Z100" s="145">
        <v>65.681842691288296</v>
      </c>
      <c r="AA100" s="115">
        <v>80.602094916672442</v>
      </c>
      <c r="AB100" s="115">
        <v>16.301551651316981</v>
      </c>
      <c r="AC100" s="125">
        <v>92.775872076451947</v>
      </c>
      <c r="AD100" s="145"/>
      <c r="AE100" s="145"/>
      <c r="AF100" s="145">
        <v>-3.7911950239062122</v>
      </c>
      <c r="AG100" s="115">
        <v>-59.712001922659965</v>
      </c>
      <c r="AH100" s="115">
        <v>50.535766855369566</v>
      </c>
      <c r="AI100" s="126">
        <v>-30.23698917023183</v>
      </c>
      <c r="AJ100" s="137"/>
      <c r="AK100" s="4"/>
      <c r="AL100" s="7"/>
      <c r="AM100" s="7"/>
      <c r="AN100" s="7"/>
    </row>
    <row r="101" spans="1:40" ht="76.5" thickTop="1" thickBot="1" x14ac:dyDescent="0.3">
      <c r="A101" s="9" t="s">
        <v>40</v>
      </c>
      <c r="B101" s="9" t="s">
        <v>76</v>
      </c>
      <c r="C101" s="55">
        <v>0.01</v>
      </c>
      <c r="D101" s="56" t="b">
        <v>1</v>
      </c>
      <c r="E101" s="24" t="b">
        <v>0</v>
      </c>
      <c r="F101">
        <v>0.05</v>
      </c>
      <c r="G101" s="64" t="s">
        <v>4</v>
      </c>
      <c r="H101" s="64" t="s">
        <v>14</v>
      </c>
      <c r="I101" s="63" t="b">
        <v>0</v>
      </c>
      <c r="J101" s="13" t="b">
        <v>0</v>
      </c>
      <c r="K101" s="74" t="s">
        <v>72</v>
      </c>
      <c r="L101" s="73" t="s">
        <v>73</v>
      </c>
      <c r="M101" s="120">
        <v>-5.9339999999999997E-2</v>
      </c>
      <c r="N101" s="120">
        <v>2.264E-2</v>
      </c>
      <c r="O101" s="120">
        <v>-0.11327</v>
      </c>
      <c r="P101" s="128">
        <v>-4.267E-2</v>
      </c>
      <c r="Q101" s="115">
        <v>57.452876742295551</v>
      </c>
      <c r="R101" s="115">
        <v>9.1585913783680528</v>
      </c>
      <c r="S101" s="115">
        <v>-16.922870403277283</v>
      </c>
      <c r="T101" s="115">
        <v>11.718832488555357</v>
      </c>
      <c r="U101" s="7">
        <v>1149367</v>
      </c>
      <c r="V101" s="79"/>
      <c r="W101" s="79">
        <v>7</v>
      </c>
      <c r="X101" s="137"/>
      <c r="Y101" s="137"/>
      <c r="Z101" s="146">
        <v>70.013222817831974</v>
      </c>
      <c r="AA101" s="115">
        <v>75.958605730001068</v>
      </c>
      <c r="AB101" s="115">
        <v>16.992590712014849</v>
      </c>
      <c r="AC101" s="125">
        <v>97.572040071410143</v>
      </c>
      <c r="AD101" s="137"/>
      <c r="AE101" s="137"/>
      <c r="AF101" s="147">
        <v>-3.7349972673278131</v>
      </c>
      <c r="AG101" s="115">
        <v>-30.345604618675605</v>
      </c>
      <c r="AH101" s="115">
        <v>23.483710168491552</v>
      </c>
      <c r="AI101" s="126">
        <v>-17.072373054213088</v>
      </c>
      <c r="AJ101" s="137"/>
      <c r="AK101" s="9"/>
      <c r="AL101" s="7"/>
      <c r="AM101" s="7"/>
      <c r="AN101" s="7"/>
    </row>
    <row r="102" spans="1:40" ht="16.5" thickTop="1" thickBot="1" x14ac:dyDescent="0.3">
      <c r="A102" s="9"/>
      <c r="B102" s="9"/>
      <c r="C102" s="55"/>
      <c r="D102" s="56"/>
      <c r="E102" s="24"/>
      <c r="F102" s="13"/>
      <c r="G102" s="64"/>
      <c r="H102" s="64"/>
      <c r="I102" s="63"/>
      <c r="J102" s="13"/>
      <c r="K102" s="74"/>
      <c r="L102" s="73"/>
      <c r="M102" s="120"/>
      <c r="N102" s="120"/>
      <c r="O102" s="120"/>
      <c r="P102" s="128"/>
      <c r="Q102" s="115"/>
      <c r="R102" s="115"/>
      <c r="S102" s="115"/>
      <c r="T102" s="115"/>
      <c r="U102" s="7"/>
      <c r="V102" s="16"/>
      <c r="W102" s="16"/>
      <c r="Z102" s="115"/>
      <c r="AA102" s="127"/>
      <c r="AB102" s="120"/>
      <c r="AG102" s="120"/>
      <c r="AH102" s="128"/>
      <c r="AK102"/>
    </row>
    <row r="103" spans="1:40" ht="15.75" thickBot="1" x14ac:dyDescent="0.3">
      <c r="Q103" s="115"/>
      <c r="R103" s="115"/>
      <c r="S103" s="115"/>
      <c r="T103" s="115"/>
      <c r="V103" s="16"/>
      <c r="W103" s="16"/>
      <c r="Z103" s="115"/>
    </row>
    <row r="104" spans="1:40" s="9" customFormat="1" ht="16.5" thickTop="1" thickBot="1" x14ac:dyDescent="0.3">
      <c r="A104" s="9" t="s">
        <v>41</v>
      </c>
      <c r="B104" s="11" t="s">
        <v>17</v>
      </c>
      <c r="C104" s="9">
        <v>0.01</v>
      </c>
      <c r="D104" s="24" t="b">
        <v>1</v>
      </c>
      <c r="E104" s="11" t="b">
        <v>0</v>
      </c>
      <c r="F104" s="9">
        <v>0.05</v>
      </c>
      <c r="G104" s="5" t="s">
        <v>11</v>
      </c>
      <c r="H104" s="33" t="s">
        <v>14</v>
      </c>
      <c r="I104" s="15" t="b">
        <v>0</v>
      </c>
      <c r="J104"/>
      <c r="K104" s="12">
        <v>1</v>
      </c>
      <c r="L104" s="12"/>
      <c r="M104" s="120">
        <v>-3.6543999999999999</v>
      </c>
      <c r="N104" s="120">
        <v>0.47395999999999999</v>
      </c>
      <c r="O104" s="120">
        <v>-4.4248200000000004</v>
      </c>
      <c r="P104" s="128">
        <v>-2.9100999999999999</v>
      </c>
      <c r="Q104" s="115">
        <v>-38.326271088006045</v>
      </c>
      <c r="R104" s="115">
        <v>57.153351210883791</v>
      </c>
      <c r="S104" s="115">
        <v>-80445.667332543439</v>
      </c>
      <c r="T104" s="115">
        <v>153460.74600873076</v>
      </c>
      <c r="U104" s="8">
        <v>1140341</v>
      </c>
      <c r="V104" s="16"/>
      <c r="W104" s="16"/>
      <c r="X104" s="124"/>
      <c r="Y104" s="124"/>
      <c r="Z104" s="115"/>
      <c r="AA104" s="127"/>
      <c r="AB104" s="120"/>
      <c r="AC104" s="124"/>
      <c r="AD104" s="124"/>
      <c r="AE104" s="124"/>
      <c r="AF104" s="116"/>
      <c r="AG104" s="120"/>
      <c r="AH104" s="128"/>
      <c r="AI104" s="116"/>
      <c r="AJ104" s="124"/>
      <c r="AK104" s="37"/>
    </row>
    <row r="105" spans="1:40" s="9" customFormat="1" ht="16.5" thickTop="1" thickBot="1" x14ac:dyDescent="0.3">
      <c r="A105" s="9" t="s">
        <v>41</v>
      </c>
      <c r="B105" s="11" t="s">
        <v>23</v>
      </c>
      <c r="C105" s="9">
        <v>0.01</v>
      </c>
      <c r="D105" s="11" t="b">
        <v>1</v>
      </c>
      <c r="E105" s="24" t="b">
        <v>0</v>
      </c>
      <c r="F105" s="9">
        <v>0.05</v>
      </c>
      <c r="G105" s="29" t="s">
        <v>4</v>
      </c>
      <c r="H105" s="61" t="s">
        <v>14</v>
      </c>
      <c r="I105" s="26" t="b">
        <v>0</v>
      </c>
      <c r="J105"/>
      <c r="K105" s="12">
        <v>1</v>
      </c>
      <c r="L105" s="12"/>
      <c r="M105" s="120">
        <v>-3.0794000000000001</v>
      </c>
      <c r="N105" s="120">
        <v>3.5413000000000001</v>
      </c>
      <c r="O105" s="120">
        <v>-14.200100000000001</v>
      </c>
      <c r="P105" s="128">
        <v>-2.2439499999999999</v>
      </c>
      <c r="Q105" s="115">
        <v>-178.24378272573256</v>
      </c>
      <c r="R105" s="115">
        <v>300.8882842409397</v>
      </c>
      <c r="S105" s="115">
        <v>-1248627.9028272894</v>
      </c>
      <c r="T105" s="115">
        <v>2924900.3131121742</v>
      </c>
      <c r="U105" s="7">
        <v>1140342</v>
      </c>
      <c r="V105" s="16"/>
      <c r="W105" s="16"/>
      <c r="X105" s="124"/>
      <c r="Y105" s="124"/>
      <c r="Z105" s="115"/>
      <c r="AA105" s="127"/>
      <c r="AB105" s="120"/>
      <c r="AC105" s="124"/>
      <c r="AD105" s="124"/>
      <c r="AE105" s="124"/>
      <c r="AF105" s="116"/>
      <c r="AG105" s="120"/>
      <c r="AH105" s="128"/>
      <c r="AI105" s="116"/>
      <c r="AJ105" s="124"/>
      <c r="AK105" s="37"/>
    </row>
    <row r="106" spans="1:40" s="9" customFormat="1" ht="16.5" thickTop="1" thickBot="1" x14ac:dyDescent="0.3">
      <c r="A106" s="9" t="s">
        <v>41</v>
      </c>
      <c r="B106" s="11" t="s">
        <v>23</v>
      </c>
      <c r="C106" s="9">
        <v>0.01</v>
      </c>
      <c r="D106" s="11" t="b">
        <v>1</v>
      </c>
      <c r="E106" s="24" t="b">
        <v>0</v>
      </c>
      <c r="F106" s="9">
        <v>0.05</v>
      </c>
      <c r="G106" s="29" t="s">
        <v>4</v>
      </c>
      <c r="H106" s="61" t="s">
        <v>14</v>
      </c>
      <c r="I106" s="26" t="b">
        <v>0</v>
      </c>
      <c r="J106"/>
      <c r="K106" s="12">
        <v>1</v>
      </c>
      <c r="L106" s="12"/>
      <c r="M106" s="120"/>
      <c r="N106" s="120"/>
      <c r="O106" s="120"/>
      <c r="P106" s="128"/>
      <c r="Q106" s="115">
        <v>-455.65350574529168</v>
      </c>
      <c r="R106" s="115">
        <v>320.58156603869975</v>
      </c>
      <c r="S106" s="115">
        <v>-3393863.5462422697</v>
      </c>
      <c r="T106" s="115">
        <v>4173671.4986312618</v>
      </c>
      <c r="U106">
        <v>1141270</v>
      </c>
      <c r="V106" s="16"/>
      <c r="W106" s="16"/>
      <c r="X106" s="124"/>
      <c r="Y106" s="124"/>
      <c r="Z106" s="115"/>
      <c r="AA106" s="127"/>
      <c r="AB106" s="120"/>
      <c r="AC106" s="124"/>
      <c r="AD106" s="124"/>
      <c r="AE106" s="124"/>
      <c r="AF106" s="116"/>
      <c r="AG106" s="120"/>
      <c r="AH106" s="128"/>
      <c r="AI106" s="116"/>
      <c r="AJ106" s="124"/>
      <c r="AK106" s="37" t="s">
        <v>43</v>
      </c>
    </row>
    <row r="107" spans="1:40" s="9" customFormat="1" ht="16.5" thickTop="1" thickBot="1" x14ac:dyDescent="0.3">
      <c r="A107" s="9" t="s">
        <v>41</v>
      </c>
      <c r="B107" s="11" t="s">
        <v>23</v>
      </c>
      <c r="C107" s="9">
        <v>0.01</v>
      </c>
      <c r="D107" s="11" t="b">
        <v>1</v>
      </c>
      <c r="E107" s="24" t="b">
        <v>0</v>
      </c>
      <c r="F107" s="9">
        <v>0.05</v>
      </c>
      <c r="G107" s="29" t="s">
        <v>4</v>
      </c>
      <c r="H107" s="61" t="s">
        <v>14</v>
      </c>
      <c r="I107" s="26" t="b">
        <v>0</v>
      </c>
      <c r="J107"/>
      <c r="K107" s="12">
        <v>1</v>
      </c>
      <c r="L107" s="12"/>
      <c r="M107" s="120">
        <v>-4.548</v>
      </c>
      <c r="N107" s="120">
        <v>3.1130499999999999</v>
      </c>
      <c r="O107" s="120">
        <v>-14.200100000000001</v>
      </c>
      <c r="P107" s="120">
        <v>-3.3983300000000001</v>
      </c>
      <c r="Q107" s="115">
        <v>-240.11387708617877</v>
      </c>
      <c r="R107" s="115">
        <v>302.8445185313193</v>
      </c>
      <c r="S107" s="115">
        <v>-1540704.420178439</v>
      </c>
      <c r="T107" s="115">
        <v>3018263.4618887617</v>
      </c>
      <c r="U107" s="7">
        <v>1141230</v>
      </c>
      <c r="V107" s="16"/>
      <c r="W107" s="16"/>
      <c r="X107" s="124"/>
      <c r="Y107" s="124"/>
      <c r="Z107" s="115"/>
      <c r="AA107" s="127"/>
      <c r="AB107" s="120"/>
      <c r="AC107" s="124"/>
      <c r="AD107" s="124"/>
      <c r="AE107" s="124"/>
      <c r="AF107" s="116"/>
      <c r="AG107" s="120"/>
      <c r="AH107" s="128"/>
      <c r="AI107" s="116"/>
      <c r="AJ107" s="124"/>
      <c r="AK107" s="37" t="s">
        <v>44</v>
      </c>
    </row>
    <row r="108" spans="1:40" s="9" customFormat="1" ht="16.5" thickTop="1" thickBot="1" x14ac:dyDescent="0.3">
      <c r="A108" s="9" t="s">
        <v>41</v>
      </c>
      <c r="B108" s="11" t="s">
        <v>23</v>
      </c>
      <c r="C108" s="9">
        <v>0.01</v>
      </c>
      <c r="D108" s="11" t="b">
        <v>1</v>
      </c>
      <c r="E108" s="24" t="b">
        <v>0</v>
      </c>
      <c r="F108" s="9">
        <v>0.05</v>
      </c>
      <c r="G108" s="29" t="s">
        <v>4</v>
      </c>
      <c r="H108" s="61" t="s">
        <v>14</v>
      </c>
      <c r="I108" s="26" t="b">
        <v>0</v>
      </c>
      <c r="J108"/>
      <c r="K108" s="12">
        <v>1</v>
      </c>
      <c r="L108" s="12"/>
      <c r="M108" s="120">
        <v>-4.0311199999999996</v>
      </c>
      <c r="N108" s="120">
        <v>3.3030200000000001</v>
      </c>
      <c r="O108" s="120">
        <v>-14.0844</v>
      </c>
      <c r="P108" s="128">
        <v>-2.83826</v>
      </c>
      <c r="Q108" s="115">
        <v>-438.65956928818844</v>
      </c>
      <c r="R108" s="115">
        <v>215.03084761298865</v>
      </c>
      <c r="S108" s="115">
        <v>-2157122.7923957636</v>
      </c>
      <c r="T108" s="115">
        <v>2677486.1406838382</v>
      </c>
      <c r="U108" s="7">
        <v>1141233</v>
      </c>
      <c r="V108" s="16"/>
      <c r="W108" s="16"/>
      <c r="X108" s="124"/>
      <c r="Y108" s="124"/>
      <c r="Z108" s="115"/>
      <c r="AA108" s="127"/>
      <c r="AB108" s="120"/>
      <c r="AC108" s="124"/>
      <c r="AD108" s="124"/>
      <c r="AE108" s="124"/>
      <c r="AF108" s="116"/>
      <c r="AG108" s="120"/>
      <c r="AH108" s="128"/>
      <c r="AI108" s="116"/>
      <c r="AJ108" s="124"/>
      <c r="AK108" s="37" t="s">
        <v>45</v>
      </c>
    </row>
    <row r="109" spans="1:40" s="9" customFormat="1" ht="16.5" thickTop="1" thickBot="1" x14ac:dyDescent="0.3">
      <c r="A109" s="9" t="s">
        <v>41</v>
      </c>
      <c r="B109" s="11" t="s">
        <v>23</v>
      </c>
      <c r="C109" s="9">
        <v>0.01</v>
      </c>
      <c r="D109" s="11" t="b">
        <v>1</v>
      </c>
      <c r="E109" s="24" t="b">
        <v>0</v>
      </c>
      <c r="F109" s="9">
        <v>0.05</v>
      </c>
      <c r="G109" s="29" t="s">
        <v>4</v>
      </c>
      <c r="H109" s="61" t="s">
        <v>14</v>
      </c>
      <c r="I109" s="26" t="b">
        <v>0</v>
      </c>
      <c r="J109"/>
      <c r="K109" s="12">
        <v>1</v>
      </c>
      <c r="L109" s="12"/>
      <c r="M109" s="120"/>
      <c r="N109" s="120"/>
      <c r="O109" s="120"/>
      <c r="P109" s="128"/>
      <c r="Q109" s="115"/>
      <c r="R109" s="115"/>
      <c r="S109" s="115"/>
      <c r="T109" s="115"/>
      <c r="U109">
        <v>1142679</v>
      </c>
      <c r="V109" s="16"/>
      <c r="W109" s="16"/>
      <c r="X109" s="124"/>
      <c r="Y109" s="124"/>
      <c r="Z109" s="115"/>
      <c r="AA109" s="127"/>
      <c r="AB109" s="120"/>
      <c r="AC109" s="124"/>
      <c r="AD109" s="124"/>
      <c r="AE109" s="124"/>
      <c r="AF109" s="116"/>
      <c r="AG109" s="120"/>
      <c r="AH109" s="128"/>
      <c r="AI109" s="116"/>
      <c r="AJ109" s="124"/>
      <c r="AK109" s="37" t="s">
        <v>50</v>
      </c>
    </row>
    <row r="110" spans="1:40" s="9" customFormat="1" ht="16.5" thickTop="1" thickBot="1" x14ac:dyDescent="0.3">
      <c r="A110" s="9" t="s">
        <v>41</v>
      </c>
      <c r="B110" s="11" t="s">
        <v>23</v>
      </c>
      <c r="C110" s="9">
        <v>0.01</v>
      </c>
      <c r="D110" s="11" t="b">
        <v>1</v>
      </c>
      <c r="E110" s="24" t="b">
        <v>0</v>
      </c>
      <c r="F110" s="9">
        <v>0.05</v>
      </c>
      <c r="G110" s="29" t="s">
        <v>4</v>
      </c>
      <c r="H110" s="61" t="s">
        <v>14</v>
      </c>
      <c r="I110" s="26" t="b">
        <v>0</v>
      </c>
      <c r="J110"/>
      <c r="K110" s="12">
        <v>1</v>
      </c>
      <c r="L110" s="12"/>
      <c r="M110" s="120">
        <v>-3.3138000000000001</v>
      </c>
      <c r="N110" s="120">
        <v>3.5201500000000001</v>
      </c>
      <c r="O110" s="120">
        <v>-14.2</v>
      </c>
      <c r="P110" s="128">
        <v>-2.2429999999999999</v>
      </c>
      <c r="Q110" s="115">
        <v>-178.07461493349248</v>
      </c>
      <c r="R110" s="115">
        <v>300.99324418805088</v>
      </c>
      <c r="S110" s="115">
        <v>-1249272.1406049277</v>
      </c>
      <c r="T110" s="115">
        <v>2924597.3677027328</v>
      </c>
      <c r="U110" s="7">
        <v>1144044</v>
      </c>
      <c r="V110" s="16"/>
      <c r="W110" s="16"/>
      <c r="X110" s="124"/>
      <c r="Y110" s="124"/>
      <c r="Z110" s="115"/>
      <c r="AA110" s="127"/>
      <c r="AB110" s="120"/>
      <c r="AC110" s="124"/>
      <c r="AD110" s="124"/>
      <c r="AE110" s="124"/>
      <c r="AF110" s="116"/>
      <c r="AG110" s="120"/>
      <c r="AH110" s="128"/>
      <c r="AI110" s="116"/>
      <c r="AJ110" s="124"/>
      <c r="AK110" s="37" t="s">
        <v>51</v>
      </c>
    </row>
    <row r="111" spans="1:40" s="9" customFormat="1" ht="16.5" thickTop="1" thickBot="1" x14ac:dyDescent="0.3">
      <c r="A111" t="s">
        <v>41</v>
      </c>
      <c r="B111" s="3" t="s">
        <v>35</v>
      </c>
      <c r="C111" s="9">
        <v>0.01</v>
      </c>
      <c r="D111" s="11" t="b">
        <v>1</v>
      </c>
      <c r="E111" s="28" t="b">
        <v>0</v>
      </c>
      <c r="F111" s="9">
        <v>0.05</v>
      </c>
      <c r="G111" s="5" t="s">
        <v>11</v>
      </c>
      <c r="H111" s="13" t="b">
        <v>0</v>
      </c>
      <c r="I111" s="4" t="b">
        <v>1</v>
      </c>
      <c r="J111"/>
      <c r="K111" s="12">
        <v>1</v>
      </c>
      <c r="L111" s="12"/>
      <c r="M111" s="120">
        <v>-3.2773300000000001</v>
      </c>
      <c r="N111" s="120">
        <v>0.51714000000000004</v>
      </c>
      <c r="O111" s="120">
        <v>-4.0583</v>
      </c>
      <c r="P111" s="128">
        <v>-2.6240999999999999</v>
      </c>
      <c r="Q111" s="115">
        <v>-53.994876909296906</v>
      </c>
      <c r="R111" s="115">
        <v>112.32033111299546</v>
      </c>
      <c r="S111" s="115">
        <v>-153921.34695337457</v>
      </c>
      <c r="T111" s="115">
        <v>329132.31545574102</v>
      </c>
      <c r="U111" s="14">
        <v>1140344</v>
      </c>
      <c r="V111" s="16"/>
      <c r="W111" s="16"/>
      <c r="X111" s="124"/>
      <c r="Y111" s="124"/>
      <c r="Z111" s="115"/>
      <c r="AA111" s="127"/>
      <c r="AB111" s="120"/>
      <c r="AC111" s="124"/>
      <c r="AD111" s="124"/>
      <c r="AE111" s="124"/>
      <c r="AF111" s="116"/>
      <c r="AG111" s="120"/>
      <c r="AH111" s="128"/>
      <c r="AI111" s="116"/>
      <c r="AJ111" s="124"/>
      <c r="AK111" s="36"/>
    </row>
  </sheetData>
  <conditionalFormatting sqref="M3:M6 M9:M11">
    <cfRule type="colorScale" priority="7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M1048576 M35 M1:M6 M9:M11 M103">
    <cfRule type="colorScale" priority="7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35 N1:N6 N9:N11 N103">
    <cfRule type="colorScale" priority="7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:O1048576 O35 O1:O6 O9:O11 O103">
    <cfRule type="colorScale" priority="7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048576 P35 P1:P6 P9:P11 P103">
    <cfRule type="colorScale" priority="7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048576 Q35:R35 Q1:R6 Q9:R11 Q103:R103">
    <cfRule type="colorScale" priority="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:S1048576 S35 S1:S6 S9:S11 S103">
    <cfRule type="colorScale" priority="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7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7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048576 Q35:R35 Q1:R6 Q9:R11 Q13:R13 Q103:R103">
    <cfRule type="colorScale" priority="7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:S1048576 S35 S1:S6 S9:S11 S13 S103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048576 Q35 Q1:Q6 Q9:Q11 Q13 Q103">
    <cfRule type="colorScale" priority="7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048576 R35 R1:R6 R9:R11 R13 R103">
    <cfRule type="colorScale" priority="7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7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7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7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7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7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7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7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7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7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7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7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7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7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7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7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7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7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7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7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7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7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7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7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7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7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7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7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7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7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:Q1048576 Q35 Q1:Q6 Q9:Q11 Q13 Q25:Q28 Q103">
    <cfRule type="colorScale" priority="7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048576 R35 R1:R6 R9:R11 R13 R25:R28 R103">
    <cfRule type="colorScale" priority="7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:S1048576 S35 S1:S6 S9:S11 S13 S25:S28 S103">
    <cfRule type="colorScale" priority="7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7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7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7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7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7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7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7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7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7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7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7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7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7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7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048576 S35 Q1:Q6 S1:S6 Q35 S9:S11 Q9:Q11 S112:S1048576 Q13 S13 S25:S29 Q25:Q29 Q103 S103">
    <cfRule type="colorScale" priority="7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048576 Q35 Q1:Q6 Q9:Q11 Q13 Q25:Q29 Q103">
    <cfRule type="colorScale" priority="7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:S1048576 S35 S1:S6 S9:S11 S13 S25:S29 S103">
    <cfRule type="colorScale" priority="7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7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7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7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7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7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7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7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7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7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7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7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7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7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7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7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7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7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7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7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 Q30">
    <cfRule type="colorScale" priority="7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7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7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7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7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7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7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7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7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7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7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7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7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7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7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7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7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7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7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7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7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 S31">
    <cfRule type="colorScale" priority="7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7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7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7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7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7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7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7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7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7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7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7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7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7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7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7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 S32">
    <cfRule type="colorScale" priority="7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7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7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7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7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7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7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7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7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7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7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7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7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7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7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7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7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7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7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7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7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 S33">
    <cfRule type="colorScale" priority="7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7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7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7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7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7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7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7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7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7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7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7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7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7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7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7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7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7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7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7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7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 S7">
    <cfRule type="colorScale" priority="7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:Q1048576 Q1:Q7 Q35 Q13 Q25:Q33 Q103 Q9:Q11">
    <cfRule type="colorScale" priority="7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048576 R1:R7 R35 R13 R25:R33 R103 R9:R11">
    <cfRule type="colorScale" priority="7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:S1048576 S1:S7 S35 S13 S25:S33 S103 S9:S11">
    <cfRule type="colorScale" priority="7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7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7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7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7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7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7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7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7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7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7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 Q108">
    <cfRule type="colorScale" priority="7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7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7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7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7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7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7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7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7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7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 S111">
    <cfRule type="colorScale" priority="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7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7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7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7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7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7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7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7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7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7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7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 S34">
    <cfRule type="colorScale" priority="7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7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7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7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7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7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">
    <cfRule type="colorScale" priority="7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7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7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7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 S107">
    <cfRule type="colorScale" priority="7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7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7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7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7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7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7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7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7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">
    <cfRule type="colorScale" priority="7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7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 Q106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7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7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7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7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7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7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7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7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7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7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7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7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7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">
    <cfRule type="colorScale" priority="7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7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7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7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 S105">
    <cfRule type="colorScale" priority="7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7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7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7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7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7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7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7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7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7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7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7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7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7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7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4">
    <cfRule type="colorScale" priority="7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4">
    <cfRule type="colorScale" priority="7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 S104">
    <cfRule type="colorScale" priority="7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7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7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7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7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 S12">
    <cfRule type="colorScale" priority="7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7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7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7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7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7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 Q14">
    <cfRule type="colorScale" priority="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35 N1:N6 N9:N11 N25:N28 N103">
    <cfRule type="colorScale" priority="8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:M1048576 M35 M1:M6 M9:M11 M25:M28 M103">
    <cfRule type="colorScale" priority="8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048576 O35 O1:O6 O9:O11 O25:O28 O103">
    <cfRule type="colorScale" priority="8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048576 P35 P1:P6 P9:P11 P25:P28 P103">
    <cfRule type="colorScale" priority="8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1:N6 N9:N11 N35 N25:N33 N103">
    <cfRule type="colorScale" priority="8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:M1048576 M1:M7 M35 M25:M33 M103 M9:M11">
    <cfRule type="colorScale" priority="8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1:N7 N35 N25:N33 N103 N9:N11">
    <cfRule type="colorScale" priority="8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:O1048576 O1:O7 O35 O25:O33 O103 O9:O11">
    <cfRule type="colorScale" priority="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048576 P1:P7 P35 P25:P33 P103 P9:P11">
    <cfRule type="colorScale" priority="8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M1048576 M1:M7 M25:M35 M103:M108 M9:M14">
    <cfRule type="colorScale" priority="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N1048576 N1:N7 N25:N35 N103:N108 N9:N14">
    <cfRule type="colorScale" priority="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048576 O1:O7 O25:O35 O103:O108 O9:O14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:P1048576 P1:P7 P25:P35 P103:P108 P9:P14">
    <cfRule type="colorScale" priority="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Q1048576 Q1:Q7 Q25:Q35 Q103:Q108 Q9:Q14">
    <cfRule type="colorScale" priority="7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:R1048576 R1:R7 R25:R35 R103:R108 R9:R14">
    <cfRule type="colorScale" priority="7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:S1048576 S1:S7 S25:S35 S103:S108 S9:S14">
    <cfRule type="colorScale" priority="7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7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 Q15">
    <cfRule type="colorScale" priority="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N1048576 N1:N7 N25:N35 N103:N108 N9:N15">
    <cfRule type="colorScale" priority="7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1:R1048576 R1:R7 R25:R35 R103:R108 R9:R15">
    <cfRule type="colorScale" priority="7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:R109">
    <cfRule type="colorScale" priority="7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R109"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 Q109">
    <cfRule type="colorScale" priority="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7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7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7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7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7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7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7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7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9">
    <cfRule type="colorScale" priority="7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:R110">
    <cfRule type="colorScale" priority="7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R110">
    <cfRule type="colorScale" priority="7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"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7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 S110">
    <cfRule type="colorScale" priority="7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7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7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7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7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">
    <cfRule type="colorScale" priority="7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">
    <cfRule type="colorScale" priority="7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7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7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7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7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">
    <cfRule type="colorScale" priority="7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7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 S16">
    <cfRule type="colorScale" priority="7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7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6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6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6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6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6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6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6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6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6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6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 Q17">
    <cfRule type="colorScale" priority="6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6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6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6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6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6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6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6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6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6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6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6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6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6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S18">
    <cfRule type="colorScale" priority="6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6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6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6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6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6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6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6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6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6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6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 S36">
    <cfRule type="colorScale" priority="6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6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6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6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6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6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6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6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6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6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6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6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6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6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 S19">
    <cfRule type="colorScale" priority="6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6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6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6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6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6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6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6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6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6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6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6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6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6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 S21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6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6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:M1048576 M1:M7 M21 M9:M19 M25:M36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36">
    <cfRule type="colorScale" priority="6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36">
    <cfRule type="colorScale" priority="6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36">
    <cfRule type="colorScale" priority="6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36">
    <cfRule type="colorScale" priority="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36">
    <cfRule type="colorScale" priority="6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36"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6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6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6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 Q37"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6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6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6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6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6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6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 S38">
    <cfRule type="colorScale" priority="6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6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6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6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7 M21 M9:M19 M25:M38">
    <cfRule type="colorScale" priority="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38">
    <cfRule type="colorScale" priority="6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38">
    <cfRule type="colorScale" priority="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38">
    <cfRule type="colorScale" priority="6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38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38">
    <cfRule type="colorScale" priority="6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38">
    <cfRule type="colorScale" priority="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6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6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6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 Q39">
    <cfRule type="colorScale" priority="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6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6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7 M21 M9:M19 M25:M39">
    <cfRule type="colorScale" priority="6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39">
    <cfRule type="colorScale" priority="6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39">
    <cfRule type="colorScale" priority="6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39">
    <cfRule type="colorScale" priority="6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39">
    <cfRule type="colorScale" priority="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39">
    <cfRule type="colorScale" priority="6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39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6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6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6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 S41">
    <cfRule type="colorScale" priority="6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6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6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6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6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6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6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6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 Q40">
    <cfRule type="colorScale" priority="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6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6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6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6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6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6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6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6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6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 S42">
    <cfRule type="colorScale" priority="6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6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6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6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6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6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6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7 M21 M9:M19 M25:M42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42">
    <cfRule type="colorScale" priority="6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42">
    <cfRule type="colorScale" priority="6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42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42">
    <cfRule type="colorScale" priority="6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42">
    <cfRule type="colorScale" priority="6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42">
    <cfRule type="colorScale" priority="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6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6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 S102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6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6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">
    <cfRule type="colorScale" priority="6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6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6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6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6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 Q100">
    <cfRule type="colorScale" priority="6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6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6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6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">
    <cfRule type="colorScale" priority="6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6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6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 S43">
    <cfRule type="colorScale" priority="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6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6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M1048576 M1:M7 M100 M21 M9:M19 M25:M43">
    <cfRule type="colorScale" priority="6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:N1048576 N1:N7 N100 N21 N9:N19 N25:N43">
    <cfRule type="colorScale" priority="6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:O1048576 O1:O7 O100 O21 O9:O19 O25:O43">
    <cfRule type="colorScale" priority="6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:P1048576 P1:P7 P100 P21 P9:P19 P25:P43">
    <cfRule type="colorScale" priority="6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Q1048576 Q1:Q7 Q100 Q21 Q9:Q19 Q25:Q43">
    <cfRule type="colorScale" priority="6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:R1048576 R1:R7 R100 R21 R9:R19 R25:R43">
    <cfRule type="colorScale" priority="6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:S1048576 S1:S7 S100 S21 S9:S19 S25:S43">
    <cfRule type="colorScale" priority="6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5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5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5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 S101">
    <cfRule type="colorScale" priority="5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5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6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6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6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">
    <cfRule type="colorScale" priority="5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5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5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5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5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5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 S44">
    <cfRule type="colorScale" priority="5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5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5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5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5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5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5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M1048576 M21 M1:M7 M9:M19 M25:M44">
    <cfRule type="colorScale" priority="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48576 N21 N1:N7 N9:N19 N25:N44">
    <cfRule type="colorScale" priority="5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48576 O21 O1:O7 O9:O19 O25:O44">
    <cfRule type="colorScale" priority="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48576 P21 P1:P7 P9:P19 P25:P44">
    <cfRule type="colorScale" priority="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48576 Q21 Q1:Q7 Q9:Q19 Q25:Q44">
    <cfRule type="colorScale" priority="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:R1048576 R21 R1:R7 R9:R19 R25:R44">
    <cfRule type="colorScale" priority="5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48576 S21 S1:S7 S9:S19 S25:S44">
    <cfRule type="colorScale" priority="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5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5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5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5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 AG2">
    <cfRule type="colorScale" priority="5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5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5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5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5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5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5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 S20">
    <cfRule type="colorScale" priority="5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5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5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5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 S8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5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Q45">
    <cfRule type="colorScale" priority="5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5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5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5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M1048576 M25:M45 M1:M21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48576 N25:N45 N1:N21">
    <cfRule type="colorScale" priority="5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48576 O25:O45 O1:O21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48576 P25:P45 P1:P21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48576 Q25:Q45 Q1:Q21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:R1048576 R25:R45 R1:R21">
    <cfRule type="colorScale" priority="5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48576 S25:S45 S1:S21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:T1048576 T25:T45 T1:T21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5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5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5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 Q48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5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5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 Q46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5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4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4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4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4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4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 S49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4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4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4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4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 S47"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4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4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R9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">
    <cfRule type="colorScale" priority="4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R9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 Q97">
    <cfRule type="colorScale" priority="4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7">
    <cfRule type="colorScale" priority="4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7">
    <cfRule type="colorScale" priority="4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">
    <cfRule type="colorScale" priority="4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:M1048576 M1:M22 M97 M25:M49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48576 N1:N22 N97 N25:N49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48576 O1:O22 O97 O25:O49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48576 P1:P22 P97 P25:P49">
    <cfRule type="colorScale" priority="4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48576 Q1:Q22 Q97 Q25:Q49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:R1048576 R1:R22 R97 R25:R49">
    <cfRule type="colorScale" priority="4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48576 S1:S22 S97 S25:S49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:T1048576 T1:T22 T97 T25:T49">
    <cfRule type="colorScale" priority="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8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8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 Q98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">
    <cfRule type="colorScale" priority="4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4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4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colorScale" priority="4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9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 S99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9">
    <cfRule type="colorScale" priority="4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:M1048576 M1:M22 M25:M4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N1048576 N1:N22 N25:N49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:Q1048576 Q1:Q22 Q25:Q4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:R1048576 R1:R22 R25:R49">
    <cfRule type="colorScale" priority="4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48576 S1:S22 S25:S49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48576 T1:T22 T25:T49">
    <cfRule type="colorScale" priority="4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4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 S50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 S51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 S52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4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4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 S53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3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3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3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M1048576 M1:M22 M25:M53">
    <cfRule type="colorScale" priority="3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N1048576 N1:N22 N25:N53">
    <cfRule type="colorScale" priority="3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:O1048576 O1:O22 O25:O53">
    <cfRule type="colorScale" priority="3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P1048576 P1:P22 P25:P53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Q1048576 Q1:Q22 Q25:Q53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:R1048576 R1:R22 R25:R53">
    <cfRule type="colorScale" priority="3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48576 S1:S22 S25:S53">
    <cfRule type="colorScale" priority="3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48576 T1:T22 T25:T53">
    <cfRule type="colorScale" priority="3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 Q87:R88">
    <cfRule type="colorScale" priority="3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S88 S54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 Q87:R88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S88 S54">
    <cfRule type="colorScale" priority="3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:Q88 Q54">
    <cfRule type="colorScale" priority="3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 Q54 S87:S88 Q87:Q88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S88 S54">
    <cfRule type="colorScale" priority="3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:R88 R54">
    <cfRule type="colorScale" priority="3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:Q88 Q54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P88 P54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1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91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1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91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:Q91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 S90:S91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91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0:R91">
    <cfRule type="colorScale" priority="3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:Q91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:P91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R93">
    <cfRule type="colorScale" priority="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3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R93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3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:Q93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 S92:S93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3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:R93">
    <cfRule type="colorScale" priority="3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:Q93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3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 Q95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">
    <cfRule type="colorScale" priority="3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R94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R94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 S94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6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6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 S96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"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 S89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 Q23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 Q24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Y54 AC3:AE54 AC1:AC2 AC87:AE1048576 X87:Y1048576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54 AI87:AI1048576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8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8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AF1 Z1">
    <cfRule type="colorScale" priority="8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 AF1 T1">
    <cfRule type="colorScale" priority="8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9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9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J2">
    <cfRule type="colorScale" priority="9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2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2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Y2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2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2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J8 AC8:AE8 X8:Y8 T8">
    <cfRule type="colorScale" priority="10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J8 AC8:AE8 X8:Y8">
    <cfRule type="colorScale" priority="10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2:T1048576 AI3:AJ6 AC9:AE11 Z1 AF1 T35 T9:T11 T13 T103 T1:T6 X3:Z6 AC3:AF6 X103:Z103 AC103:AF103 AI103:AJ103 X13:Z13 AC13:AF13 AI13:AJ13 Z10:Z11 AF10:AF11 X35:Z35 AC35:AF35 AI35:AJ35 X112:Z1048576 AC112:AF1048576 AI112:AJ1048576 X9:Y11 AI9:AJ11">
    <cfRule type="colorScale" priority="10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2:T1048576 AI3:AJ6 AC9:AE11 Z1 AF1 T35 T9:T11 T13 T25:T28 T103 T1:T6 X3:Z6 AC3:AF6 X103:Z103 AC103:AF103 AI103:AJ103 X25:Z28 AC25:AF28 AI25:AJ28 X13:Z13 AC13:AF13 AI13:AJ13 Z10:Z11 AF10:AF11 X35:Z35 AC35:AF35 AI35:AJ35 X112:Z1048576 AC112:AF1048576 AI112:AJ1048576 X9:Y11 AI9:AJ11">
    <cfRule type="colorScale" priority="10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2:T1048576 AI3:AJ7 AC9:AE11 Z1 AF1 T35 T13 T25:T33 T103 T1:T7 X3:Z7 AC3:AF7 X103:Z103 AC103:AF103 AI103:AJ103 X25:Z33 AC25:AF33 AI25:AJ33 X13:Z13 AC13:AF13 AI13:AJ13 X35:Z35 AC35:AF35 AI35:AJ35 X112:Z1048576 AC112:AF1048576 AI112:AJ1048576 Z10:Z11 AF10:AF11 X9:Y11 AI9:AJ11 T9:T11">
    <cfRule type="colorScale" priority="10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1:T1048576 AI3:AJ7 AC9:AE14 Z1 AF1 T25:T35 T103:T108 T1:T7 X3:Z7 AC3:AF7 X103:Z108 AC103:AF108 AI103:AJ108 X25:Z35 AC25:AF35 AI25:AJ35 X111:Z1048576 AC111:AF1048576 AI111:AJ1048576 Z10:Z14 AF10:AF14 X9:Y14 AI9:AJ14 T9:T14">
    <cfRule type="colorScale" priority="10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1:T1048576 AI3:AJ7 AC9:AE15 Z1 AF1 T25:T35 T103:T108 T1:T7 X3:Z7 AC3:AF7 X103:Z108 AC103:AF108 AI103:AJ108 X25:Z35 AC25:AF35 AI25:AJ35 X111:Z1048576 AC111:AF1048576 AI111:AJ1048576 Z10:Z15 AF10:AF15 X9:Y15 AI9:AJ15 T9:T15">
    <cfRule type="colorScale" priority="10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36 X25:Z36 AC25:AF36 AI25:AJ36">
    <cfRule type="colorScale" priority="10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38 X25:Z38 AC25:AF38 AI25:AJ38">
    <cfRule type="colorScale" priority="10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39 X25:Z39 AC25:AF39 AI25:AJ39">
    <cfRule type="colorScale" priority="10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42 X25:Z42 AC25:AF42 AI25:AJ42">
    <cfRule type="colorScale" priority="10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2:T1048576 AI3:AJ7 AC9:AE19 Z1 AF1 T100 T1:T7 X3:Z7 AC3:AF7 X100:Z100 AC100:AF100 AI100:AJ100 X102:Z1048576 AC102:AF1048576 AI102:AJ1048576 Z10:Z19 AF10:AF19 X9:Y19 AI9:AJ19 X21:Z21 AC21:AF21 AI21:AJ21 T21 T9:T19 T25:T43 X25:Z43 AC25:AF43 AI25:AJ43">
    <cfRule type="colorScale" priority="10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0:T1048576 AI3:AJ7 AC9:AE19 Z10:Z19 AF10:AF19 T1:T7 Z1 AF1 X3:Z7 AC3:AF7 X9:Y19 AI9:AJ19 X21:Z21 AC21:AF21 AI21:AJ21 T21 T9:T19 X100:Z1048576 AC100:AF1048576 AI100:AJ1048576 T25:T44 X25:Z44 AC25:AF44 AI25:AJ44">
    <cfRule type="colorScale" priority="10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1 AC90:AE91 Z91 AF91 X90:Y91 T90:T91">
    <cfRule type="colorScale" priority="10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1 AC90:AE91 Z91 AF91 X90:Y91">
    <cfRule type="colorScale" priority="1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J94 AC94:AE94 Z90 X94:Y94 AF90 T94">
    <cfRule type="colorScale" priority="1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J94 AC94:AE94 Z90 X94:Y94 AF90">
    <cfRule type="colorScale" priority="1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N1">
    <cfRule type="colorScale" priority="1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">
    <cfRule type="colorScale" priority="1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V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">
    <cfRule type="colorScale" priority="2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S2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25 X25:Z25 AC25:AF25 T25">
    <cfRule type="colorScale" priority="1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J27 T26:T27 X26:Z27 AC26:AF27">
    <cfRule type="colorScale" priority="12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J28 X28:Z28 AC28:AF28 T28">
    <cfRule type="colorScale" priority="1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 T29">
    <cfRule type="colorScale" priority="12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">
    <cfRule type="colorScale" priority="1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 T30">
    <cfRule type="colorScale" priority="1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">
    <cfRule type="colorScale" priority="1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 T31">
    <cfRule type="colorScale" priority="1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">
    <cfRule type="colorScale" priority="1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 T32">
    <cfRule type="colorScale" priority="1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">
    <cfRule type="colorScale" priority="1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 T33">
    <cfRule type="colorScale" priority="1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">
    <cfRule type="colorScale" priority="1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 T7">
    <cfRule type="colorScale" priority="1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">
    <cfRule type="colorScale" priority="1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 T108">
    <cfRule type="colorScale" priority="1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">
    <cfRule type="colorScale" priority="1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 T111">
    <cfRule type="colorScale" priority="1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">
    <cfRule type="colorScale" priority="1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 T34">
    <cfRule type="colorScale" priority="1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">
    <cfRule type="colorScale" priority="1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 T107">
    <cfRule type="colorScale" priority="1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">
    <cfRule type="colorScale" priority="1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 T106">
    <cfRule type="colorScale" priority="12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">
    <cfRule type="colorScale" priority="1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 T105">
    <cfRule type="colorScale" priority="12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">
    <cfRule type="colorScale" priority="12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 T104">
    <cfRule type="colorScale" priority="1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">
    <cfRule type="colorScale" priority="1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 T12">
    <cfRule type="colorScale" priority="12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">
    <cfRule type="colorScale" priority="1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 T14">
    <cfRule type="colorScale" priority="12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">
    <cfRule type="colorScale" priority="12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 T15">
    <cfRule type="colorScale" priority="12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">
    <cfRule type="colorScale" priority="12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J109 X109:Z109 AC109:AF109 T109">
    <cfRule type="colorScale" priority="1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J109 X109:Z109 AC109:AF109">
    <cfRule type="colorScale" priority="1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 T110">
    <cfRule type="colorScale" priority="1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">
    <cfRule type="colorScale" priority="13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 T16">
    <cfRule type="colorScale" priority="13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">
    <cfRule type="colorScale" priority="13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 T17">
    <cfRule type="colorScale" priority="1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">
    <cfRule type="colorScale" priority="13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 T18">
    <cfRule type="colorScale" priority="1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">
    <cfRule type="colorScale" priority="1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 T36">
    <cfRule type="colorScale" priority="1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">
    <cfRule type="colorScale" priority="13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 T19">
    <cfRule type="colorScale" priority="1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">
    <cfRule type="colorScale" priority="1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 T21">
    <cfRule type="colorScale" priority="1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">
    <cfRule type="colorScale" priority="1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 T37">
    <cfRule type="colorScale" priority="13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">
    <cfRule type="colorScale" priority="1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 T38">
    <cfRule type="colorScale" priority="13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">
    <cfRule type="colorScale" priority="1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 T39">
    <cfRule type="colorScale" priority="1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">
    <cfRule type="colorScale" priority="1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 T41">
    <cfRule type="colorScale" priority="13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">
    <cfRule type="colorScale" priority="13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 T40">
    <cfRule type="colorScale" priority="13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">
    <cfRule type="colorScale" priority="13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 T42">
    <cfRule type="colorScale" priority="1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">
    <cfRule type="colorScale" priority="1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 T102">
    <cfRule type="colorScale" priority="1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">
    <cfRule type="colorScale" priority="13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X100:Z100 AC100:AF100 T100">
    <cfRule type="colorScale" priority="13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X100:Z100 AC100:AF100">
    <cfRule type="colorScale" priority="13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 T43">
    <cfRule type="colorScale" priority="1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">
    <cfRule type="colorScale" priority="13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 T101">
    <cfRule type="colorScale" priority="1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">
    <cfRule type="colorScale" priority="1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 T44">
    <cfRule type="colorScale" priority="1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">
    <cfRule type="colorScale" priority="1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 T20">
    <cfRule type="colorScale" priority="1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">
    <cfRule type="colorScale" priority="1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 T45">
    <cfRule type="colorScale" priority="1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">
    <cfRule type="colorScale" priority="1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 T22">
    <cfRule type="colorScale" priority="1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">
    <cfRule type="colorScale" priority="1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 T48">
    <cfRule type="colorScale" priority="1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">
    <cfRule type="colorScale" priority="1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 T46">
    <cfRule type="colorScale" priority="1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">
    <cfRule type="colorScale" priority="13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 T49">
    <cfRule type="colorScale" priority="13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">
    <cfRule type="colorScale" priority="1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 T47">
    <cfRule type="colorScale" priority="1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">
    <cfRule type="colorScale" priority="13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7:AJ97 X97:Z97 AC97:AF97 T97">
    <cfRule type="colorScale" priority="13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7:AJ97 X97:Z97 AC97:AF97">
    <cfRule type="colorScale" priority="13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8 X98:Z98 AC98:AF98 T98">
    <cfRule type="colorScale" priority="13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8 X98:Z98 AC98:AF98">
    <cfRule type="colorScale" priority="13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J99 X99:Z99 AC99:AF99 T99">
    <cfRule type="colorScale" priority="1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J99 X99:Z99 AC99:AF99">
    <cfRule type="colorScale" priority="1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 T50">
    <cfRule type="colorScale" priority="13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">
    <cfRule type="colorScale" priority="13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 T51">
    <cfRule type="colorScale" priority="1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">
    <cfRule type="colorScale" priority="13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 T52">
    <cfRule type="colorScale" priority="13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">
    <cfRule type="colorScale" priority="1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 T53">
    <cfRule type="colorScale" priority="13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">
    <cfRule type="colorScale" priority="13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T54 T87:T88 AC87:AF88 X87:Z88 AI87:AJ88">
    <cfRule type="colorScale" priority="13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AC87:AF88 X87:Z88 AI87:AJ88">
    <cfRule type="colorScale" priority="13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2:AJ93 X92:Z93 AC92:AF93 T92:T93">
    <cfRule type="colorScale" priority="13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2:AJ93 X92:Z93 AC92:AF93">
    <cfRule type="colorScale" priority="13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 T95">
    <cfRule type="colorScale" priority="13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">
    <cfRule type="colorScale" priority="13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6 X96:Z96 AC96:AF96 T96">
    <cfRule type="colorScale" priority="13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6 X96:Z96 AC96:AF96">
    <cfRule type="colorScale" priority="13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 T89">
    <cfRule type="colorScale" priority="13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">
    <cfRule type="colorScale" priority="1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 T23">
    <cfRule type="colorScale" priority="13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">
    <cfRule type="colorScale" priority="13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 T24">
    <cfRule type="colorScale" priority="13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">
    <cfRule type="colorScale" priority="13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Q60 Q6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0 R67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0 S67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"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 Q67 S57:S61 Q57:Q61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1 Q6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1 S6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2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 Q62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Q63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 S6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 S65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5 Q67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5 R67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5 S6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S66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0 N67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0 M6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:O60 O6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0 P67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5 N67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5 M6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5 N67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5 O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5 P6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7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7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7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7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7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7">
    <cfRule type="colorScale" priority="1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7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7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:R67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Q6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8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8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8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8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8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8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8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 S69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 S70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1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0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0"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0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0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0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0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 S71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"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1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1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1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1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1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1"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1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 S73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 S72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"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Q74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4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4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4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4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4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4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 Q75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5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5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5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5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5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5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 S76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6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6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6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 S7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7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7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7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7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7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7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77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 S80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 S78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8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1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 S8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 Q79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8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81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81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8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81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81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1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81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81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81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Q81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81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1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81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 Q82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 S8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 S84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 Q8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85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85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8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8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85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8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85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 S86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R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R5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 S5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 S5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Y86 AC55:AE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5:AI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Z67 T67 AC67:AF67 AI67:AJ67">
    <cfRule type="colorScale" priority="2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0 T67 X57:Z60 AC57:AF60 AI57:AJ60 X67:Z67 AC67:AF67 AI67:AJ67"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5 T67 X57:Z65 AC57:AF65 AI57:AJ65 X67:Z67 AC67:AF67 AI67:AJ67">
    <cfRule type="colorScale" priority="2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7 X57:Z67 AC57:AF67 AI57:AJ67">
    <cfRule type="colorScale" priority="2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7 X57:Z67 AC57:AF67 AI57:AJ67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8 X57:Z68 AC57:AF68 AI57:AJ68">
    <cfRule type="colorScale" priority="2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0 X57:Z70 AC57:AF70 AI57:AJ70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1 X57:Z71 AC57:AF71 AI57:AJ71">
    <cfRule type="colorScale" priority="2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4 X57:Z74 AC57:AF74 AI57:AJ74">
    <cfRule type="colorScale" priority="2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5 X57:Z75 AC57:AF75 AI57:AJ75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6 X57:Z76 AC57:AF76 AI57:AJ76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J57 X57:Z57 AC57:AF57 T57">
    <cfRule type="colorScale" priority="2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J59 T58:T59 X58:Z59 AC58:AF59">
    <cfRule type="colorScale" priority="2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0 X60:Z60 AC60:AF60 T60">
    <cfRule type="colorScale" priority="2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 X61:Z61 AC61:AF61 T61">
    <cfRule type="colorScale" priority="2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 X61:Z61 AC61:AF61"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X62:Z62 AC62:AF62 T62">
    <cfRule type="colorScale" priority="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X62:Z62 AC62:AF62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 T63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 T64">
    <cfRule type="colorScale" priority="2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">
    <cfRule type="colorScale" priority="2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 T65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 T66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"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 T68">
    <cfRule type="colorScale" priority="2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">
    <cfRule type="colorScale" priority="2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 T69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">
    <cfRule type="colorScale" priority="2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 T70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">
    <cfRule type="colorScale" priority="2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J71 X71:Z71 AC71:AF71 T71">
    <cfRule type="colorScale" priority="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J71 X71:Z71 AC71:AF71"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 T73">
    <cfRule type="colorScale" priority="2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"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 T72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">
    <cfRule type="colorScale" priority="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 T74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"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 T75">
    <cfRule type="colorScale" priority="2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">
    <cfRule type="colorScale" priority="2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 T7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">
    <cfRule type="colorScale" priority="2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 T77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"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 T80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">
    <cfRule type="colorScale" priority="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 T78">
    <cfRule type="colorScale" priority="2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">
    <cfRule type="colorScale" priority="2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 T81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">
    <cfRule type="colorScale" priority="2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 T79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">
    <cfRule type="colorScale" priority="2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 T82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">
    <cfRule type="colorScale" priority="2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 T83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"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 T84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">
    <cfRule type="colorScale" priority="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 T85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">
    <cfRule type="colorScale" priority="2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 T86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J55 X55:Z55 AC55:AF55 T55">
    <cfRule type="colorScale" priority="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J55 X55:Z55 AC55:AF55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 T5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"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2022-08-30T09:39:34Z</dcterms:modified>
</cp:coreProperties>
</file>