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an\Desktop\"/>
    </mc:Choice>
  </mc:AlternateContent>
  <xr:revisionPtr revIDLastSave="0" documentId="13_ncr:1_{B1F47C59-FD3D-480D-BB91-DE48AB355934}" xr6:coauthVersionLast="47" xr6:coauthVersionMax="47" xr10:uidLastSave="{00000000-0000-0000-0000-000000000000}"/>
  <bookViews>
    <workbookView xWindow="-120" yWindow="-120" windowWidth="20730" windowHeight="11160" activeTab="4" xr2:uid="{E6236B59-4891-4D4B-9523-26A88E559234}"/>
  </bookViews>
  <sheets>
    <sheet name="sequential" sheetId="1" r:id="rId1"/>
    <sheet name="threads_map" sheetId="4" r:id="rId2"/>
    <sheet name="threads_pool" sheetId="5" r:id="rId3"/>
    <sheet name="ff_parallel_reduce" sheetId="3" r:id="rId4"/>
    <sheet name="ff_farm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D17" i="4"/>
  <c r="P9" i="4"/>
  <c r="AI9" i="4"/>
  <c r="AE9" i="4"/>
  <c r="O9" i="4"/>
  <c r="R9" i="4"/>
  <c r="N9" i="4"/>
  <c r="R17" i="5"/>
  <c r="B17" i="3"/>
  <c r="AD17" i="3"/>
  <c r="AE9" i="3"/>
  <c r="AA9" i="3"/>
  <c r="W9" i="3"/>
  <c r="X9" i="3"/>
  <c r="L9" i="3"/>
  <c r="S9" i="3"/>
  <c r="AI9" i="2"/>
  <c r="AE9" i="2"/>
  <c r="S9" i="2"/>
  <c r="W9" i="2"/>
  <c r="AA9" i="2"/>
  <c r="AJ17" i="5"/>
  <c r="AI17" i="5"/>
  <c r="AH17" i="5"/>
  <c r="AF17" i="5"/>
  <c r="AE17" i="5"/>
  <c r="AD17" i="5"/>
  <c r="AB17" i="5"/>
  <c r="AA17" i="5"/>
  <c r="Z17" i="5"/>
  <c r="X17" i="5"/>
  <c r="W17" i="5"/>
  <c r="V17" i="5"/>
  <c r="T17" i="5"/>
  <c r="S17" i="5"/>
  <c r="P17" i="5"/>
  <c r="O17" i="5"/>
  <c r="N17" i="5"/>
  <c r="L17" i="5"/>
  <c r="K17" i="5"/>
  <c r="J17" i="5"/>
  <c r="H17" i="5"/>
  <c r="G17" i="5"/>
  <c r="F17" i="5"/>
  <c r="D17" i="5"/>
  <c r="C17" i="5"/>
  <c r="B17" i="5"/>
  <c r="AJ9" i="5"/>
  <c r="AI9" i="5"/>
  <c r="AH9" i="5"/>
  <c r="AF9" i="5"/>
  <c r="AE9" i="5"/>
  <c r="AD9" i="5"/>
  <c r="AB9" i="5"/>
  <c r="AA9" i="5"/>
  <c r="Z9" i="5"/>
  <c r="X9" i="5"/>
  <c r="W9" i="5"/>
  <c r="V9" i="5"/>
  <c r="T9" i="5"/>
  <c r="S9" i="5"/>
  <c r="R9" i="5"/>
  <c r="P9" i="5"/>
  <c r="O9" i="5"/>
  <c r="N9" i="5"/>
  <c r="L9" i="5"/>
  <c r="K9" i="5"/>
  <c r="J9" i="5"/>
  <c r="H9" i="5"/>
  <c r="G9" i="5"/>
  <c r="F9" i="5"/>
  <c r="D9" i="5"/>
  <c r="C9" i="5"/>
  <c r="B9" i="5"/>
  <c r="AJ17" i="4"/>
  <c r="AI17" i="4"/>
  <c r="AH17" i="4"/>
  <c r="AF17" i="4"/>
  <c r="AE17" i="4"/>
  <c r="AD17" i="4"/>
  <c r="AB17" i="4"/>
  <c r="AA17" i="4"/>
  <c r="Z17" i="4"/>
  <c r="X17" i="4"/>
  <c r="W17" i="4"/>
  <c r="V17" i="4"/>
  <c r="T17" i="4"/>
  <c r="S17" i="4"/>
  <c r="R17" i="4"/>
  <c r="P17" i="4"/>
  <c r="O17" i="4"/>
  <c r="N17" i="4"/>
  <c r="L17" i="4"/>
  <c r="K17" i="4"/>
  <c r="J17" i="4"/>
  <c r="G17" i="4"/>
  <c r="F17" i="4"/>
  <c r="C17" i="4"/>
  <c r="B17" i="4"/>
  <c r="AJ9" i="4"/>
  <c r="AH9" i="4"/>
  <c r="AF9" i="4"/>
  <c r="AD9" i="4"/>
  <c r="AB9" i="4"/>
  <c r="AA9" i="4"/>
  <c r="Z9" i="4"/>
  <c r="X9" i="4"/>
  <c r="W9" i="4"/>
  <c r="V9" i="4"/>
  <c r="T9" i="4"/>
  <c r="S9" i="4"/>
  <c r="L9" i="4"/>
  <c r="K9" i="4"/>
  <c r="J9" i="4"/>
  <c r="H9" i="4"/>
  <c r="G9" i="4"/>
  <c r="F9" i="4"/>
  <c r="D9" i="4"/>
  <c r="C9" i="4"/>
  <c r="B9" i="4"/>
  <c r="AJ17" i="3"/>
  <c r="AI17" i="3"/>
  <c r="AH17" i="3"/>
  <c r="AF17" i="3"/>
  <c r="AE17" i="3"/>
  <c r="AB17" i="3"/>
  <c r="AA17" i="3"/>
  <c r="Z17" i="3"/>
  <c r="X17" i="3"/>
  <c r="W17" i="3"/>
  <c r="V17" i="3"/>
  <c r="T17" i="3"/>
  <c r="S17" i="3"/>
  <c r="R17" i="3"/>
  <c r="P17" i="3"/>
  <c r="O17" i="3"/>
  <c r="N17" i="3"/>
  <c r="L17" i="3"/>
  <c r="K17" i="3"/>
  <c r="J17" i="3"/>
  <c r="H17" i="3"/>
  <c r="G17" i="3"/>
  <c r="F17" i="3"/>
  <c r="D17" i="3"/>
  <c r="C17" i="3"/>
  <c r="AJ9" i="3"/>
  <c r="AI9" i="3"/>
  <c r="AH9" i="3"/>
  <c r="AF9" i="3"/>
  <c r="AD9" i="3"/>
  <c r="AB9" i="3"/>
  <c r="Z9" i="3"/>
  <c r="V9" i="3"/>
  <c r="T9" i="3"/>
  <c r="R9" i="3"/>
  <c r="P9" i="3"/>
  <c r="O9" i="3"/>
  <c r="N9" i="3"/>
  <c r="K9" i="3"/>
  <c r="J9" i="3"/>
  <c r="H9" i="3"/>
  <c r="G9" i="3"/>
  <c r="F9" i="3"/>
  <c r="D9" i="3"/>
  <c r="C9" i="3"/>
  <c r="B9" i="3"/>
  <c r="AJ17" i="2"/>
  <c r="AI17" i="2"/>
  <c r="AH17" i="2"/>
  <c r="AJ9" i="2"/>
  <c r="AH9" i="2"/>
  <c r="AF17" i="2"/>
  <c r="AE17" i="2"/>
  <c r="AD17" i="2"/>
  <c r="AF9" i="2"/>
  <c r="AD9" i="2"/>
  <c r="AB17" i="2"/>
  <c r="AA17" i="2"/>
  <c r="Z17" i="2"/>
  <c r="AB9" i="2"/>
  <c r="Z9" i="2"/>
  <c r="X17" i="2"/>
  <c r="W17" i="2"/>
  <c r="V17" i="2"/>
  <c r="X9" i="2"/>
  <c r="V9" i="2"/>
  <c r="T17" i="2"/>
  <c r="S17" i="2"/>
  <c r="R17" i="2"/>
  <c r="T9" i="2"/>
  <c r="R9" i="2"/>
  <c r="P17" i="2"/>
  <c r="O17" i="2"/>
  <c r="N17" i="2"/>
  <c r="P9" i="2"/>
  <c r="O9" i="2"/>
  <c r="N9" i="2"/>
  <c r="L17" i="2"/>
  <c r="K17" i="2"/>
  <c r="J17" i="2"/>
  <c r="L9" i="2"/>
  <c r="K9" i="2"/>
  <c r="J9" i="2"/>
  <c r="H17" i="2"/>
  <c r="G17" i="2"/>
  <c r="F17" i="2"/>
  <c r="H9" i="2"/>
  <c r="G9" i="2"/>
  <c r="F9" i="2"/>
  <c r="D17" i="2"/>
  <c r="C17" i="2"/>
  <c r="B17" i="2"/>
  <c r="D9" i="2"/>
  <c r="C9" i="2"/>
  <c r="B9" i="2"/>
  <c r="D17" i="1"/>
  <c r="C17" i="1"/>
  <c r="B17" i="1"/>
  <c r="D9" i="1"/>
  <c r="C9" i="1"/>
  <c r="B9" i="1"/>
</calcChain>
</file>

<file path=xl/sharedStrings.xml><?xml version="1.0" encoding="utf-8"?>
<sst xmlns="http://schemas.openxmlformats.org/spreadsheetml/2006/main" count="406" uniqueCount="15">
  <si>
    <t xml:space="preserve">k: 100, </t>
  </si>
  <si>
    <t>N_points: 10k</t>
  </si>
  <si>
    <t>k: 10</t>
  </si>
  <si>
    <t>k: 1000</t>
  </si>
  <si>
    <t>AVG</t>
  </si>
  <si>
    <t>N_points: 100k</t>
  </si>
  <si>
    <t>N_workers: 1</t>
  </si>
  <si>
    <t>N_workers: 2</t>
  </si>
  <si>
    <t>N_workers: 4</t>
  </si>
  <si>
    <t>N_workers: 8</t>
  </si>
  <si>
    <t>N_workers: 16</t>
  </si>
  <si>
    <t>N_workers: 32</t>
  </si>
  <si>
    <t>N_workers: 64</t>
  </si>
  <si>
    <t>N_workers: 128</t>
  </si>
  <si>
    <t>N_workers: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</si>
</sst>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0" tint="-0.499984740745262"/>
      <name val="Calibri"/>
      <family val="2"/>
      <charset val="134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AF7F-A8E3-4661-A2B8-1B4CA5F28752}">
  <dimension ref="A1:D17"/>
  <sheetViews>
    <sheetView workbookViewId="0"/>
  </sheetViews>
  <sheetFormatPr defaultRowHeight="15"/>
  <cols>
    <col min="1" max="1" width="4.85546875" style="1" bestFit="1" customWidth="1"/>
    <col min="2" max="2" width="12" style="1" bestFit="1" customWidth="1"/>
    <col min="3" max="3" width="14.140625" style="1" bestFit="1" customWidth="1"/>
    <col min="4" max="4" width="12" style="1" bestFit="1" customWidth="1"/>
    <col min="5" max="5" width="9.5703125" style="1" customWidth="1"/>
    <col min="6" max="6" width="14.140625" style="1" bestFit="1" customWidth="1"/>
    <col min="7" max="7" width="10" style="1" bestFit="1" customWidth="1"/>
    <col min="8" max="8" width="11" style="1" bestFit="1" customWidth="1"/>
    <col min="9" max="9" width="10" style="1" bestFit="1" customWidth="1"/>
    <col min="10" max="16384" width="9.140625" style="1"/>
  </cols>
  <sheetData>
    <row r="1" spans="1:4">
      <c r="A1" s="14"/>
      <c r="B1" s="14"/>
      <c r="C1" s="14"/>
      <c r="D1" s="14"/>
    </row>
    <row r="2" spans="1:4">
      <c r="C2" s="11" t="s">
        <v>1</v>
      </c>
      <c r="D2" s="2"/>
    </row>
    <row r="3" spans="1:4">
      <c r="A3" s="3"/>
      <c r="B3" s="4" t="s">
        <v>2</v>
      </c>
      <c r="C3" s="4" t="s">
        <v>0</v>
      </c>
      <c r="D3" s="5" t="s">
        <v>3</v>
      </c>
    </row>
    <row r="4" spans="1:4">
      <c r="A4" s="6">
        <v>1</v>
      </c>
      <c r="B4" s="2">
        <v>4736308</v>
      </c>
      <c r="C4" s="2">
        <v>4711902</v>
      </c>
      <c r="D4" s="7">
        <v>4728926</v>
      </c>
    </row>
    <row r="5" spans="1:4">
      <c r="A5" s="6">
        <v>2</v>
      </c>
      <c r="B5" s="2">
        <v>4733931</v>
      </c>
      <c r="C5" s="2">
        <v>4706690</v>
      </c>
      <c r="D5" s="7">
        <v>4730573</v>
      </c>
    </row>
    <row r="6" spans="1:4">
      <c r="A6" s="6">
        <v>3</v>
      </c>
      <c r="B6" s="2">
        <v>4718903</v>
      </c>
      <c r="C6" s="2">
        <v>4736787</v>
      </c>
      <c r="D6" s="7">
        <v>4718409</v>
      </c>
    </row>
    <row r="7" spans="1:4">
      <c r="A7" s="6">
        <v>4</v>
      </c>
      <c r="B7" s="2">
        <v>4709950</v>
      </c>
      <c r="C7" s="2">
        <v>4711791</v>
      </c>
      <c r="D7" s="7">
        <v>4723212</v>
      </c>
    </row>
    <row r="8" spans="1:4">
      <c r="A8" s="6">
        <v>5</v>
      </c>
      <c r="B8" s="2">
        <v>4730105</v>
      </c>
      <c r="C8" s="2">
        <v>4700080</v>
      </c>
      <c r="D8" s="7">
        <v>4710849</v>
      </c>
    </row>
    <row r="9" spans="1:4">
      <c r="A9" s="8" t="s">
        <v>4</v>
      </c>
      <c r="B9" s="9">
        <f>AVERAGE(B4:B8)</f>
        <v>4725839.4000000004</v>
      </c>
      <c r="C9" s="9">
        <f>AVERAGE(C4:C8)</f>
        <v>4713450</v>
      </c>
      <c r="D9" s="10">
        <f>AVERAGE(D4:D8)</f>
        <v>4722393.8</v>
      </c>
    </row>
    <row r="10" spans="1:4">
      <c r="C10" s="12" t="s">
        <v>5</v>
      </c>
    </row>
    <row r="11" spans="1:4">
      <c r="A11" s="3"/>
      <c r="B11" s="4" t="s">
        <v>2</v>
      </c>
      <c r="C11" s="4" t="s">
        <v>0</v>
      </c>
      <c r="D11" s="5" t="s">
        <v>3</v>
      </c>
    </row>
    <row r="12" spans="1:4">
      <c r="A12" s="6">
        <v>1</v>
      </c>
      <c r="B12" s="2">
        <v>471715341</v>
      </c>
      <c r="C12" s="2">
        <v>472009930</v>
      </c>
      <c r="D12" s="7">
        <v>471523360</v>
      </c>
    </row>
    <row r="13" spans="1:4">
      <c r="A13" s="6">
        <v>2</v>
      </c>
      <c r="B13" s="2">
        <v>471821112</v>
      </c>
      <c r="C13" s="2">
        <v>473704167</v>
      </c>
      <c r="D13" s="7">
        <v>472473417</v>
      </c>
    </row>
    <row r="14" spans="1:4">
      <c r="A14" s="6">
        <v>3</v>
      </c>
      <c r="B14" s="2">
        <v>473761828</v>
      </c>
      <c r="C14" s="2">
        <v>471317709</v>
      </c>
      <c r="D14" s="7">
        <v>473104567</v>
      </c>
    </row>
    <row r="15" spans="1:4">
      <c r="A15" s="6">
        <v>4</v>
      </c>
      <c r="B15" s="2">
        <v>473383866</v>
      </c>
      <c r="C15" s="2">
        <v>472047957</v>
      </c>
      <c r="D15" s="7">
        <v>471845666</v>
      </c>
    </row>
    <row r="16" spans="1:4">
      <c r="A16" s="6">
        <v>5</v>
      </c>
      <c r="B16" s="2">
        <v>473497645</v>
      </c>
      <c r="C16" s="2">
        <v>472287516</v>
      </c>
      <c r="D16" s="7">
        <v>472751176</v>
      </c>
    </row>
    <row r="17" spans="1:4">
      <c r="A17" s="8" t="s">
        <v>4</v>
      </c>
      <c r="B17" s="9">
        <f>AVERAGE(B12:B16)</f>
        <v>472835958.39999998</v>
      </c>
      <c r="C17" s="9">
        <f>AVERAGE(C12:C16)</f>
        <v>472273455.80000001</v>
      </c>
      <c r="D17" s="10">
        <f>AVERAGE(D12:D16)</f>
        <v>472339637.19999999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ED21-579D-4865-B0D7-ABCD453F5A4D}">
  <dimension ref="A1:AJ17"/>
  <sheetViews>
    <sheetView workbookViewId="0">
      <selection activeCell="AJ16" sqref="AJ16"/>
    </sheetView>
  </sheetViews>
  <sheetFormatPr defaultRowHeight="15"/>
  <cols>
    <col min="1" max="1" width="4.85546875" style="1" bestFit="1" customWidth="1"/>
    <col min="2" max="2" width="10" style="1" bestFit="1" customWidth="1"/>
    <col min="3" max="3" width="14.140625" style="1" bestFit="1" customWidth="1"/>
    <col min="4" max="4" width="12" style="1" bestFit="1" customWidth="1"/>
    <col min="5" max="5" width="4.85546875" style="1" bestFit="1" customWidth="1"/>
    <col min="6" max="6" width="10" style="1" bestFit="1" customWidth="1"/>
    <col min="7" max="7" width="14.140625" style="1" bestFit="1" customWidth="1"/>
    <col min="8" max="8" width="12" style="1" bestFit="1" customWidth="1"/>
    <col min="9" max="9" width="4.85546875" style="1" bestFit="1" customWidth="1"/>
    <col min="10" max="10" width="10" style="1" bestFit="1" customWidth="1"/>
    <col min="11" max="11" width="14.140625" style="1" bestFit="1" customWidth="1"/>
    <col min="12" max="12" width="10" style="1" bestFit="1" customWidth="1"/>
    <col min="13" max="13" width="4.85546875" style="1" bestFit="1" customWidth="1"/>
    <col min="14" max="16" width="9.140625" style="1"/>
    <col min="17" max="17" width="4.85546875" style="1" bestFit="1" customWidth="1"/>
    <col min="18" max="20" width="9.140625" style="1"/>
    <col min="21" max="21" width="4.85546875" style="1" bestFit="1" customWidth="1"/>
    <col min="22" max="24" width="9.140625" style="1"/>
    <col min="25" max="25" width="4.85546875" style="1" bestFit="1" customWidth="1"/>
    <col min="26" max="27" width="9.140625" style="1"/>
    <col min="28" max="28" width="10" style="1" bestFit="1" customWidth="1"/>
    <col min="29" max="29" width="4.85546875" style="1" bestFit="1" customWidth="1"/>
    <col min="30" max="31" width="9.140625" style="1"/>
    <col min="32" max="32" width="10" style="1" bestFit="1" customWidth="1"/>
    <col min="33" max="33" width="4.85546875" style="1" bestFit="1" customWidth="1"/>
    <col min="34" max="16384" width="9.140625" style="1"/>
  </cols>
  <sheetData>
    <row r="1" spans="1:36" s="12" customFormat="1">
      <c r="A1" s="13"/>
      <c r="B1" s="13"/>
      <c r="C1" s="13" t="s">
        <v>6</v>
      </c>
      <c r="D1" s="13"/>
      <c r="E1" s="13"/>
      <c r="F1" s="13"/>
      <c r="G1" s="13" t="s">
        <v>7</v>
      </c>
      <c r="H1" s="13"/>
      <c r="I1" s="13"/>
      <c r="J1" s="13"/>
      <c r="K1" s="13" t="s">
        <v>8</v>
      </c>
      <c r="L1" s="13"/>
      <c r="M1" s="13"/>
      <c r="N1" s="13"/>
      <c r="O1" s="13" t="s">
        <v>9</v>
      </c>
      <c r="P1" s="13"/>
      <c r="Q1" s="13"/>
      <c r="R1" s="13"/>
      <c r="S1" s="13" t="s">
        <v>10</v>
      </c>
      <c r="T1" s="13"/>
      <c r="U1" s="13"/>
      <c r="V1" s="13"/>
      <c r="W1" s="13" t="s">
        <v>11</v>
      </c>
      <c r="X1" s="13"/>
      <c r="Y1" s="13"/>
      <c r="Z1" s="13"/>
      <c r="AA1" s="13" t="s">
        <v>12</v>
      </c>
      <c r="AB1" s="13"/>
      <c r="AC1" s="13"/>
      <c r="AD1" s="13"/>
      <c r="AE1" s="13" t="s">
        <v>13</v>
      </c>
      <c r="AF1" s="13"/>
      <c r="AG1" s="13"/>
      <c r="AH1" s="13"/>
      <c r="AI1" s="13" t="s">
        <v>14</v>
      </c>
      <c r="AJ1" s="13"/>
    </row>
    <row r="2" spans="1:36" s="12" customFormat="1">
      <c r="C2" s="11" t="s">
        <v>1</v>
      </c>
      <c r="D2" s="11"/>
      <c r="G2" s="11" t="s">
        <v>1</v>
      </c>
      <c r="H2" s="11"/>
      <c r="K2" s="11" t="s">
        <v>1</v>
      </c>
      <c r="L2" s="11"/>
      <c r="O2" s="11" t="s">
        <v>1</v>
      </c>
      <c r="P2" s="11"/>
      <c r="S2" s="11" t="s">
        <v>1</v>
      </c>
      <c r="T2" s="11"/>
      <c r="W2" s="11" t="s">
        <v>1</v>
      </c>
      <c r="X2" s="11"/>
      <c r="AA2" s="11" t="s">
        <v>1</v>
      </c>
      <c r="AB2" s="11"/>
      <c r="AE2" s="11" t="s">
        <v>1</v>
      </c>
      <c r="AF2" s="11"/>
      <c r="AI2" s="11" t="s">
        <v>1</v>
      </c>
      <c r="AJ2" s="11"/>
    </row>
    <row r="3" spans="1:36">
      <c r="A3" s="3"/>
      <c r="B3" s="4" t="s">
        <v>2</v>
      </c>
      <c r="C3" s="4" t="s">
        <v>0</v>
      </c>
      <c r="D3" s="5" t="s">
        <v>3</v>
      </c>
      <c r="E3" s="3"/>
      <c r="F3" s="4" t="s">
        <v>2</v>
      </c>
      <c r="G3" s="4" t="s">
        <v>0</v>
      </c>
      <c r="H3" s="5" t="s">
        <v>3</v>
      </c>
      <c r="I3" s="3"/>
      <c r="J3" s="4" t="s">
        <v>2</v>
      </c>
      <c r="K3" s="4" t="s">
        <v>0</v>
      </c>
      <c r="L3" s="5" t="s">
        <v>3</v>
      </c>
      <c r="M3" s="3"/>
      <c r="N3" s="4" t="s">
        <v>2</v>
      </c>
      <c r="O3" s="4" t="s">
        <v>0</v>
      </c>
      <c r="P3" s="5" t="s">
        <v>3</v>
      </c>
      <c r="Q3" s="3"/>
      <c r="R3" s="4" t="s">
        <v>2</v>
      </c>
      <c r="S3" s="4" t="s">
        <v>0</v>
      </c>
      <c r="T3" s="5" t="s">
        <v>3</v>
      </c>
      <c r="U3" s="3"/>
      <c r="V3" s="4" t="s">
        <v>2</v>
      </c>
      <c r="W3" s="4" t="s">
        <v>0</v>
      </c>
      <c r="X3" s="5" t="s">
        <v>3</v>
      </c>
      <c r="Y3" s="3"/>
      <c r="Z3" s="4" t="s">
        <v>2</v>
      </c>
      <c r="AA3" s="4" t="s">
        <v>0</v>
      </c>
      <c r="AB3" s="5" t="s">
        <v>3</v>
      </c>
      <c r="AC3" s="3"/>
      <c r="AD3" s="4" t="s">
        <v>2</v>
      </c>
      <c r="AE3" s="4" t="s">
        <v>0</v>
      </c>
      <c r="AF3" s="5" t="s">
        <v>3</v>
      </c>
      <c r="AG3" s="3"/>
      <c r="AH3" s="4" t="s">
        <v>2</v>
      </c>
      <c r="AI3" s="4" t="s">
        <v>0</v>
      </c>
      <c r="AJ3" s="5" t="s">
        <v>3</v>
      </c>
    </row>
    <row r="4" spans="1:36">
      <c r="A4" s="6">
        <v>1</v>
      </c>
      <c r="B4" s="2">
        <v>4928961</v>
      </c>
      <c r="C4" s="2">
        <v>4963282</v>
      </c>
      <c r="D4" s="7">
        <v>4954251</v>
      </c>
      <c r="E4" s="6">
        <v>1</v>
      </c>
      <c r="F4" s="2">
        <v>2638290</v>
      </c>
      <c r="G4" s="2">
        <v>2642836</v>
      </c>
      <c r="H4" s="7">
        <v>2638459</v>
      </c>
      <c r="I4" s="6">
        <v>1</v>
      </c>
      <c r="J4" s="2">
        <v>1352193</v>
      </c>
      <c r="K4" s="2">
        <v>1340973</v>
      </c>
      <c r="L4" s="7">
        <v>1351367</v>
      </c>
      <c r="M4" s="6">
        <v>1</v>
      </c>
      <c r="N4" s="2">
        <v>692077</v>
      </c>
      <c r="O4" s="2">
        <v>899881</v>
      </c>
      <c r="P4" s="7">
        <v>693411</v>
      </c>
      <c r="Q4" s="6">
        <v>1</v>
      </c>
      <c r="R4" s="16">
        <v>740343</v>
      </c>
      <c r="S4" s="2">
        <v>490534</v>
      </c>
      <c r="T4" s="7">
        <v>524564</v>
      </c>
      <c r="U4" s="6">
        <v>1</v>
      </c>
      <c r="V4" s="2">
        <v>304144</v>
      </c>
      <c r="W4" s="2">
        <v>379799</v>
      </c>
      <c r="X4" s="7">
        <v>352216</v>
      </c>
      <c r="Y4" s="6">
        <v>1</v>
      </c>
      <c r="Z4" s="2">
        <v>244587</v>
      </c>
      <c r="AA4" s="2">
        <v>204473</v>
      </c>
      <c r="AB4" s="7">
        <v>247424</v>
      </c>
      <c r="AC4" s="6">
        <v>1</v>
      </c>
      <c r="AD4" s="2">
        <v>178010</v>
      </c>
      <c r="AE4" s="16">
        <v>182603</v>
      </c>
      <c r="AF4" s="7">
        <v>180485</v>
      </c>
      <c r="AG4" s="6">
        <v>1</v>
      </c>
      <c r="AH4" s="2">
        <v>152614</v>
      </c>
      <c r="AI4" s="2">
        <v>157006</v>
      </c>
      <c r="AJ4" s="7">
        <v>156742</v>
      </c>
    </row>
    <row r="5" spans="1:36">
      <c r="A5" s="6">
        <v>2</v>
      </c>
      <c r="B5" s="2">
        <v>4936214</v>
      </c>
      <c r="C5" s="2">
        <v>4914287</v>
      </c>
      <c r="D5" s="7">
        <v>4929682</v>
      </c>
      <c r="E5" s="6">
        <v>2</v>
      </c>
      <c r="F5" s="2">
        <v>2637861</v>
      </c>
      <c r="G5" s="2">
        <v>2626731</v>
      </c>
      <c r="H5" s="7">
        <v>2636776</v>
      </c>
      <c r="I5" s="6">
        <v>2</v>
      </c>
      <c r="J5" s="2">
        <v>1346448</v>
      </c>
      <c r="K5" s="2">
        <v>1359257</v>
      </c>
      <c r="L5" s="7">
        <v>1346822</v>
      </c>
      <c r="M5" s="6">
        <v>2</v>
      </c>
      <c r="N5" s="16">
        <v>1019871</v>
      </c>
      <c r="O5" s="2">
        <v>960917</v>
      </c>
      <c r="P5" s="7">
        <v>709262</v>
      </c>
      <c r="Q5" s="6">
        <v>2</v>
      </c>
      <c r="R5" s="2">
        <v>461515</v>
      </c>
      <c r="S5" s="2">
        <v>504580</v>
      </c>
      <c r="T5" s="7">
        <v>533202</v>
      </c>
      <c r="U5" s="6">
        <v>2</v>
      </c>
      <c r="V5" s="2">
        <v>392897</v>
      </c>
      <c r="W5" s="2">
        <v>331832</v>
      </c>
      <c r="X5" s="7">
        <v>383644</v>
      </c>
      <c r="Y5" s="6">
        <v>2</v>
      </c>
      <c r="Z5" s="2">
        <v>245978</v>
      </c>
      <c r="AA5" s="2">
        <v>228912</v>
      </c>
      <c r="AB5" s="7">
        <v>236623</v>
      </c>
      <c r="AC5" s="6">
        <v>2</v>
      </c>
      <c r="AD5" s="2">
        <v>172336</v>
      </c>
      <c r="AE5" s="16">
        <v>192732</v>
      </c>
      <c r="AF5" s="7">
        <v>171607</v>
      </c>
      <c r="AG5" s="6">
        <v>2</v>
      </c>
      <c r="AH5" s="2">
        <v>165247</v>
      </c>
      <c r="AI5" s="2">
        <v>152923</v>
      </c>
      <c r="AJ5" s="7">
        <v>154358</v>
      </c>
    </row>
    <row r="6" spans="1:36">
      <c r="A6" s="6">
        <v>3</v>
      </c>
      <c r="B6" s="2">
        <v>4941758</v>
      </c>
      <c r="C6" s="2">
        <v>4929594</v>
      </c>
      <c r="D6" s="7">
        <v>4916825</v>
      </c>
      <c r="E6" s="6">
        <v>3</v>
      </c>
      <c r="F6" s="2">
        <v>2631306</v>
      </c>
      <c r="G6" s="2">
        <v>2633905</v>
      </c>
      <c r="H6" s="7">
        <v>2637613</v>
      </c>
      <c r="I6" s="6">
        <v>3</v>
      </c>
      <c r="J6" s="2">
        <v>1337449</v>
      </c>
      <c r="K6" s="2">
        <v>1351051</v>
      </c>
      <c r="L6" s="7">
        <v>1349449</v>
      </c>
      <c r="M6" s="6">
        <v>3</v>
      </c>
      <c r="N6" s="2">
        <v>689345</v>
      </c>
      <c r="O6" s="2">
        <v>741623</v>
      </c>
      <c r="P6" s="7">
        <v>831752</v>
      </c>
      <c r="Q6" s="6">
        <v>3</v>
      </c>
      <c r="R6" s="2">
        <v>498848</v>
      </c>
      <c r="S6" s="2">
        <v>461188</v>
      </c>
      <c r="T6" s="7">
        <v>518274</v>
      </c>
      <c r="U6" s="6">
        <v>3</v>
      </c>
      <c r="V6" s="2">
        <v>293125</v>
      </c>
      <c r="W6" s="2">
        <v>286166</v>
      </c>
      <c r="X6" s="7">
        <v>352600</v>
      </c>
      <c r="Y6" s="6">
        <v>3</v>
      </c>
      <c r="Z6" s="2">
        <v>228328</v>
      </c>
      <c r="AA6" s="2">
        <v>254656</v>
      </c>
      <c r="AB6" s="7">
        <v>242582</v>
      </c>
      <c r="AC6" s="6">
        <v>3</v>
      </c>
      <c r="AD6" s="2">
        <v>164682</v>
      </c>
      <c r="AE6" s="2">
        <v>157263</v>
      </c>
      <c r="AF6" s="7">
        <v>174857</v>
      </c>
      <c r="AG6" s="6">
        <v>3</v>
      </c>
      <c r="AH6" s="2">
        <v>164265</v>
      </c>
      <c r="AI6" s="2">
        <v>148311</v>
      </c>
      <c r="AJ6" s="7">
        <v>166238</v>
      </c>
    </row>
    <row r="7" spans="1:36">
      <c r="A7" s="6">
        <v>4</v>
      </c>
      <c r="B7" s="2">
        <v>4939113</v>
      </c>
      <c r="C7" s="2">
        <v>4918786</v>
      </c>
      <c r="D7" s="7">
        <v>4932314</v>
      </c>
      <c r="E7" s="6">
        <v>4</v>
      </c>
      <c r="F7" s="2">
        <v>2622844</v>
      </c>
      <c r="G7" s="2">
        <v>2632062</v>
      </c>
      <c r="H7" s="7">
        <v>2626531</v>
      </c>
      <c r="I7" s="6">
        <v>4</v>
      </c>
      <c r="J7" s="2">
        <v>1351577</v>
      </c>
      <c r="K7" s="2">
        <v>1355649</v>
      </c>
      <c r="L7" s="7">
        <v>1342465</v>
      </c>
      <c r="M7" s="6">
        <v>4</v>
      </c>
      <c r="N7" s="16">
        <v>958442</v>
      </c>
      <c r="O7" s="2">
        <v>699274</v>
      </c>
      <c r="P7" s="7">
        <v>701406</v>
      </c>
      <c r="Q7" s="6">
        <v>4</v>
      </c>
      <c r="R7" s="2">
        <v>457509</v>
      </c>
      <c r="S7" s="2">
        <v>526709</v>
      </c>
      <c r="T7" s="7">
        <v>517399</v>
      </c>
      <c r="U7" s="6">
        <v>4</v>
      </c>
      <c r="V7" s="2">
        <v>344088</v>
      </c>
      <c r="W7" s="2">
        <v>335830</v>
      </c>
      <c r="X7" s="7">
        <v>302683</v>
      </c>
      <c r="Y7" s="6">
        <v>4</v>
      </c>
      <c r="Z7" s="2">
        <v>258111</v>
      </c>
      <c r="AA7" s="2">
        <v>265629</v>
      </c>
      <c r="AB7" s="7">
        <v>258789</v>
      </c>
      <c r="AC7" s="6">
        <v>4</v>
      </c>
      <c r="AD7" s="2">
        <v>174832</v>
      </c>
      <c r="AE7" s="2">
        <v>155663</v>
      </c>
      <c r="AF7" s="7">
        <v>180266</v>
      </c>
      <c r="AG7" s="6">
        <v>4</v>
      </c>
      <c r="AH7" s="2">
        <v>159697</v>
      </c>
      <c r="AI7" s="2">
        <v>154525</v>
      </c>
      <c r="AJ7" s="7">
        <v>161128</v>
      </c>
    </row>
    <row r="8" spans="1:36">
      <c r="A8" s="6">
        <v>5</v>
      </c>
      <c r="B8" s="2">
        <v>4979808</v>
      </c>
      <c r="C8" s="2">
        <v>4923659</v>
      </c>
      <c r="D8" s="7">
        <v>4932726</v>
      </c>
      <c r="E8" s="6">
        <v>5</v>
      </c>
      <c r="F8" s="2">
        <v>2651586</v>
      </c>
      <c r="G8" s="2">
        <v>2638540</v>
      </c>
      <c r="H8" s="7">
        <v>2638718</v>
      </c>
      <c r="I8" s="6">
        <v>5</v>
      </c>
      <c r="J8" s="2">
        <v>1353188</v>
      </c>
      <c r="K8" s="2">
        <v>1362771</v>
      </c>
      <c r="L8" s="7">
        <v>1352573</v>
      </c>
      <c r="M8" s="6">
        <v>5</v>
      </c>
      <c r="N8" s="2">
        <v>706769</v>
      </c>
      <c r="O8" s="2">
        <v>1138393</v>
      </c>
      <c r="P8" s="7">
        <v>944950</v>
      </c>
      <c r="Q8" s="6">
        <v>5</v>
      </c>
      <c r="R8" s="2">
        <v>451173</v>
      </c>
      <c r="S8" s="2">
        <v>504486</v>
      </c>
      <c r="T8" s="7">
        <v>486638</v>
      </c>
      <c r="U8" s="6">
        <v>5</v>
      </c>
      <c r="V8" s="2">
        <v>304486</v>
      </c>
      <c r="W8" s="2">
        <v>370023</v>
      </c>
      <c r="X8" s="7">
        <v>364636</v>
      </c>
      <c r="Y8" s="6">
        <v>5</v>
      </c>
      <c r="Z8" s="2">
        <v>228065</v>
      </c>
      <c r="AA8" s="2">
        <v>196811</v>
      </c>
      <c r="AB8" s="7">
        <v>229897</v>
      </c>
      <c r="AC8" s="6">
        <v>5</v>
      </c>
      <c r="AD8" s="2">
        <v>159586</v>
      </c>
      <c r="AE8" s="2">
        <v>153916</v>
      </c>
      <c r="AF8" s="7">
        <v>171501</v>
      </c>
      <c r="AG8" s="6">
        <v>5</v>
      </c>
      <c r="AH8" s="2">
        <v>152841</v>
      </c>
      <c r="AI8" s="16">
        <v>186163</v>
      </c>
      <c r="AJ8" s="7">
        <v>156074</v>
      </c>
    </row>
    <row r="9" spans="1:36">
      <c r="A9" s="8" t="s">
        <v>4</v>
      </c>
      <c r="B9" s="9">
        <f>AVERAGE(B4:B8)</f>
        <v>4945170.8</v>
      </c>
      <c r="C9" s="9">
        <f>AVERAGE(C4:C8)</f>
        <v>4929921.5999999996</v>
      </c>
      <c r="D9" s="10">
        <f>AVERAGE(D4:D8)</f>
        <v>4933159.5999999996</v>
      </c>
      <c r="E9" s="8" t="s">
        <v>4</v>
      </c>
      <c r="F9" s="9">
        <f>AVERAGE(F4:F8)</f>
        <v>2636377.4</v>
      </c>
      <c r="G9" s="9">
        <f>AVERAGE(G4:G8)</f>
        <v>2634814.7999999998</v>
      </c>
      <c r="H9" s="10">
        <f>AVERAGE(H4:H8)</f>
        <v>2635619.4</v>
      </c>
      <c r="I9" s="8" t="s">
        <v>4</v>
      </c>
      <c r="J9" s="9">
        <f>AVERAGE(J4:J8)</f>
        <v>1348171</v>
      </c>
      <c r="K9" s="9">
        <f>AVERAGE(K4:K8)</f>
        <v>1353940.2</v>
      </c>
      <c r="L9" s="10">
        <f>AVERAGE(L4:L8)</f>
        <v>1348535.2</v>
      </c>
      <c r="M9" s="8" t="s">
        <v>4</v>
      </c>
      <c r="N9" s="9">
        <f>AVERAGE(N4,N6,N8)</f>
        <v>696063.66666666663</v>
      </c>
      <c r="O9" s="9">
        <f>AVERAGE(O4:O7)</f>
        <v>825423.75</v>
      </c>
      <c r="P9" s="10">
        <f>AVERAGE(P4:P8)</f>
        <v>776156.2</v>
      </c>
      <c r="Q9" s="8" t="s">
        <v>4</v>
      </c>
      <c r="R9" s="9">
        <f>AVERAGE(R5:R8)</f>
        <v>467261.25</v>
      </c>
      <c r="S9" s="9">
        <f>AVERAGE(S4:S8)</f>
        <v>497499.4</v>
      </c>
      <c r="T9" s="10">
        <f>AVERAGE(T4:T8)</f>
        <v>516015.4</v>
      </c>
      <c r="U9" s="8" t="s">
        <v>4</v>
      </c>
      <c r="V9" s="9">
        <f>AVERAGE(V4:V8)</f>
        <v>327748</v>
      </c>
      <c r="W9" s="9">
        <f>AVERAGE(W4:W8)</f>
        <v>340730</v>
      </c>
      <c r="X9" s="10">
        <f>AVERAGE(X4:X8)</f>
        <v>351155.8</v>
      </c>
      <c r="Y9" s="8" t="s">
        <v>4</v>
      </c>
      <c r="Z9" s="9">
        <f>AVERAGE(Z4:Z8)</f>
        <v>241013.8</v>
      </c>
      <c r="AA9" s="9">
        <f>AVERAGE(AA4:AA8)</f>
        <v>230096.2</v>
      </c>
      <c r="AB9" s="10">
        <f>AVERAGE(AB4:AB8)</f>
        <v>243063</v>
      </c>
      <c r="AC9" s="8" t="s">
        <v>4</v>
      </c>
      <c r="AD9" s="9">
        <f>AVERAGE(AD4:AD8)</f>
        <v>169889.2</v>
      </c>
      <c r="AE9" s="9">
        <f>AVERAGE(AE6:AE8)</f>
        <v>155614</v>
      </c>
      <c r="AF9" s="10">
        <f>AVERAGE(AF4:AF8)</f>
        <v>175743.2</v>
      </c>
      <c r="AG9" s="8" t="s">
        <v>4</v>
      </c>
      <c r="AH9" s="9">
        <f>AVERAGE(AH4:AH8)</f>
        <v>158932.79999999999</v>
      </c>
      <c r="AI9" s="9">
        <f>AVERAGE(AI4:AI7)</f>
        <v>153191.25</v>
      </c>
      <c r="AJ9" s="10">
        <f>AVERAGE(AJ4:AJ8)</f>
        <v>158908</v>
      </c>
    </row>
    <row r="10" spans="1:36" s="12" customFormat="1">
      <c r="C10" s="12" t="s">
        <v>5</v>
      </c>
      <c r="G10" s="12" t="s">
        <v>5</v>
      </c>
      <c r="K10" s="12" t="s">
        <v>5</v>
      </c>
      <c r="O10" s="12" t="s">
        <v>5</v>
      </c>
      <c r="S10" s="12" t="s">
        <v>5</v>
      </c>
      <c r="W10" s="12" t="s">
        <v>5</v>
      </c>
      <c r="AA10" s="12" t="s">
        <v>5</v>
      </c>
      <c r="AE10" s="12" t="s">
        <v>5</v>
      </c>
      <c r="AI10" s="12" t="s">
        <v>5</v>
      </c>
    </row>
    <row r="11" spans="1:36">
      <c r="A11" s="3"/>
      <c r="B11" s="4" t="s">
        <v>2</v>
      </c>
      <c r="C11" s="4" t="s">
        <v>0</v>
      </c>
      <c r="D11" s="5" t="s">
        <v>3</v>
      </c>
      <c r="E11" s="3"/>
      <c r="F11" s="4" t="s">
        <v>2</v>
      </c>
      <c r="G11" s="4" t="s">
        <v>0</v>
      </c>
      <c r="H11" s="5" t="s">
        <v>3</v>
      </c>
      <c r="I11" s="3"/>
      <c r="J11" s="4" t="s">
        <v>2</v>
      </c>
      <c r="K11" s="4" t="s">
        <v>0</v>
      </c>
      <c r="L11" s="5" t="s">
        <v>3</v>
      </c>
      <c r="M11" s="3"/>
      <c r="N11" s="4" t="s">
        <v>2</v>
      </c>
      <c r="O11" s="4" t="s">
        <v>0</v>
      </c>
      <c r="P11" s="5" t="s">
        <v>3</v>
      </c>
      <c r="Q11" s="3"/>
      <c r="R11" s="4" t="s">
        <v>2</v>
      </c>
      <c r="S11" s="4" t="s">
        <v>0</v>
      </c>
      <c r="T11" s="5" t="s">
        <v>3</v>
      </c>
      <c r="U11" s="3"/>
      <c r="V11" s="4" t="s">
        <v>2</v>
      </c>
      <c r="W11" s="4" t="s">
        <v>0</v>
      </c>
      <c r="X11" s="5" t="s">
        <v>3</v>
      </c>
      <c r="Y11" s="3"/>
      <c r="Z11" s="4" t="s">
        <v>2</v>
      </c>
      <c r="AA11" s="4" t="s">
        <v>0</v>
      </c>
      <c r="AB11" s="5" t="s">
        <v>3</v>
      </c>
      <c r="AC11" s="3"/>
      <c r="AD11" s="4" t="s">
        <v>2</v>
      </c>
      <c r="AE11" s="4" t="s">
        <v>0</v>
      </c>
      <c r="AF11" s="5" t="s">
        <v>3</v>
      </c>
      <c r="AG11" s="3"/>
      <c r="AH11" s="4" t="s">
        <v>2</v>
      </c>
      <c r="AI11" s="4" t="s">
        <v>0</v>
      </c>
      <c r="AJ11" s="5" t="s">
        <v>3</v>
      </c>
    </row>
    <row r="12" spans="1:36">
      <c r="A12" s="6">
        <v>1</v>
      </c>
      <c r="B12" s="2">
        <v>492978126</v>
      </c>
      <c r="C12" s="2">
        <v>495912557</v>
      </c>
      <c r="D12" s="7">
        <v>597942171</v>
      </c>
      <c r="E12" s="6">
        <v>1</v>
      </c>
      <c r="F12" s="2">
        <v>266298535</v>
      </c>
      <c r="G12" s="2">
        <v>266425560</v>
      </c>
      <c r="H12" s="7">
        <v>338050628</v>
      </c>
      <c r="I12" s="6">
        <v>1</v>
      </c>
      <c r="J12" s="2">
        <v>135116333</v>
      </c>
      <c r="K12" s="2">
        <v>134288474</v>
      </c>
      <c r="L12" s="7">
        <v>169811352</v>
      </c>
      <c r="M12" s="6">
        <v>1</v>
      </c>
      <c r="N12" s="2">
        <v>68837085</v>
      </c>
      <c r="O12" s="2">
        <v>69004066</v>
      </c>
      <c r="P12" s="7">
        <v>88004317</v>
      </c>
      <c r="Q12" s="6">
        <v>1</v>
      </c>
      <c r="R12" s="2">
        <v>35391562</v>
      </c>
      <c r="S12" s="2">
        <v>36055469</v>
      </c>
      <c r="T12" s="7">
        <v>50476410</v>
      </c>
      <c r="U12" s="6">
        <v>1</v>
      </c>
      <c r="V12" s="2">
        <v>21083560</v>
      </c>
      <c r="W12" s="2">
        <v>20319115</v>
      </c>
      <c r="X12" s="7">
        <v>27937993</v>
      </c>
      <c r="Y12" s="6">
        <v>1</v>
      </c>
      <c r="Z12" s="2">
        <v>11519330</v>
      </c>
      <c r="AA12" s="2">
        <v>12833848</v>
      </c>
      <c r="AB12" s="7">
        <v>17929957</v>
      </c>
      <c r="AC12" s="6">
        <v>1</v>
      </c>
      <c r="AD12" s="2">
        <v>8025365</v>
      </c>
      <c r="AE12" s="2">
        <v>8512097</v>
      </c>
      <c r="AF12" s="7">
        <v>14739987</v>
      </c>
      <c r="AG12" s="6">
        <v>1</v>
      </c>
      <c r="AH12" s="2">
        <v>6626041</v>
      </c>
      <c r="AI12" s="2">
        <v>7643178</v>
      </c>
      <c r="AJ12" s="7">
        <v>18122030</v>
      </c>
    </row>
    <row r="13" spans="1:36">
      <c r="A13" s="6">
        <v>2</v>
      </c>
      <c r="B13" s="2">
        <v>512583744</v>
      </c>
      <c r="C13" s="2">
        <v>493738273</v>
      </c>
      <c r="D13" s="7">
        <v>599048962</v>
      </c>
      <c r="E13" s="6">
        <v>2</v>
      </c>
      <c r="F13" s="2">
        <v>266305487</v>
      </c>
      <c r="G13" s="2">
        <v>267158780</v>
      </c>
      <c r="H13" s="7">
        <v>331564978</v>
      </c>
      <c r="I13" s="6">
        <v>2</v>
      </c>
      <c r="J13" s="2">
        <v>132686848</v>
      </c>
      <c r="K13" s="2">
        <v>133528553</v>
      </c>
      <c r="L13" s="7">
        <v>172849006</v>
      </c>
      <c r="M13" s="6">
        <v>2</v>
      </c>
      <c r="N13" s="2">
        <v>68665174</v>
      </c>
      <c r="O13" s="2">
        <v>70516386</v>
      </c>
      <c r="P13" s="7">
        <v>88576969</v>
      </c>
      <c r="Q13" s="6">
        <v>2</v>
      </c>
      <c r="R13" s="2">
        <v>36307041</v>
      </c>
      <c r="S13" s="2">
        <v>35938859</v>
      </c>
      <c r="T13" s="7">
        <v>48569002</v>
      </c>
      <c r="U13" s="6">
        <v>2</v>
      </c>
      <c r="V13" s="2">
        <v>20163530</v>
      </c>
      <c r="W13" s="2">
        <v>21528042</v>
      </c>
      <c r="X13" s="7">
        <v>27095552</v>
      </c>
      <c r="Y13" s="6">
        <v>2</v>
      </c>
      <c r="Z13" s="2">
        <v>11048338</v>
      </c>
      <c r="AA13" s="2">
        <v>11830248</v>
      </c>
      <c r="AB13" s="7">
        <v>17556122</v>
      </c>
      <c r="AC13" s="6">
        <v>2</v>
      </c>
      <c r="AD13" s="2">
        <v>7798026</v>
      </c>
      <c r="AE13" s="2">
        <v>8575843</v>
      </c>
      <c r="AF13" s="7">
        <v>14810521</v>
      </c>
      <c r="AG13" s="6">
        <v>2</v>
      </c>
      <c r="AH13" s="2">
        <v>6456662</v>
      </c>
      <c r="AI13" s="2">
        <v>7682113</v>
      </c>
      <c r="AJ13" s="7">
        <v>17723320</v>
      </c>
    </row>
    <row r="14" spans="1:36">
      <c r="A14" s="6">
        <v>3</v>
      </c>
      <c r="B14" s="2">
        <v>506067316</v>
      </c>
      <c r="C14" s="2">
        <v>493695976</v>
      </c>
      <c r="D14" s="7">
        <v>684910774</v>
      </c>
      <c r="E14" s="6">
        <v>3</v>
      </c>
      <c r="F14" s="2">
        <v>267460749</v>
      </c>
      <c r="G14" s="2">
        <v>266628625</v>
      </c>
      <c r="H14" s="7">
        <v>376214193</v>
      </c>
      <c r="I14" s="6">
        <v>3</v>
      </c>
      <c r="J14" s="2">
        <v>135824939</v>
      </c>
      <c r="K14" s="2">
        <v>133102483</v>
      </c>
      <c r="L14" s="7">
        <v>169235389</v>
      </c>
      <c r="M14" s="6">
        <v>3</v>
      </c>
      <c r="N14" s="2">
        <v>69351457</v>
      </c>
      <c r="O14" s="2">
        <v>68603371</v>
      </c>
      <c r="P14" s="7">
        <v>89388264</v>
      </c>
      <c r="Q14" s="6">
        <v>3</v>
      </c>
      <c r="R14" s="2">
        <v>35556072</v>
      </c>
      <c r="S14" s="2">
        <v>34477608</v>
      </c>
      <c r="T14" s="7">
        <v>48277131</v>
      </c>
      <c r="U14" s="6">
        <v>3</v>
      </c>
      <c r="V14" s="2">
        <v>20863590</v>
      </c>
      <c r="W14" s="2">
        <v>19437749</v>
      </c>
      <c r="X14" s="7">
        <v>25531380</v>
      </c>
      <c r="Y14" s="6">
        <v>3</v>
      </c>
      <c r="Z14" s="2">
        <v>11502792</v>
      </c>
      <c r="AA14" s="2">
        <v>13463818</v>
      </c>
      <c r="AB14" s="7">
        <v>17798283</v>
      </c>
      <c r="AC14" s="6">
        <v>3</v>
      </c>
      <c r="AD14" s="2">
        <v>8154655</v>
      </c>
      <c r="AE14" s="2">
        <v>8345724</v>
      </c>
      <c r="AF14" s="7">
        <v>15029107</v>
      </c>
      <c r="AG14" s="6">
        <v>3</v>
      </c>
      <c r="AH14" s="2">
        <v>6374108</v>
      </c>
      <c r="AI14" s="2">
        <v>7607098</v>
      </c>
      <c r="AJ14" s="7">
        <v>13790849</v>
      </c>
    </row>
    <row r="15" spans="1:36">
      <c r="A15" s="6">
        <v>4</v>
      </c>
      <c r="B15" s="2">
        <v>495936617</v>
      </c>
      <c r="C15" s="2">
        <v>493528583</v>
      </c>
      <c r="D15" s="7">
        <v>642132795</v>
      </c>
      <c r="E15" s="6">
        <v>4</v>
      </c>
      <c r="F15" s="2">
        <v>267992525</v>
      </c>
      <c r="G15" s="2">
        <v>266309980</v>
      </c>
      <c r="H15" s="17">
        <v>497037787</v>
      </c>
      <c r="I15" s="6">
        <v>4</v>
      </c>
      <c r="J15" s="2">
        <v>134871391</v>
      </c>
      <c r="K15" s="2">
        <v>133240366</v>
      </c>
      <c r="L15" s="7">
        <v>170367635</v>
      </c>
      <c r="M15" s="6">
        <v>4</v>
      </c>
      <c r="N15" s="2">
        <v>68407227</v>
      </c>
      <c r="O15" s="2">
        <v>69971495</v>
      </c>
      <c r="P15" s="7">
        <v>84214377</v>
      </c>
      <c r="Q15" s="6">
        <v>4</v>
      </c>
      <c r="R15" s="2">
        <v>36916014</v>
      </c>
      <c r="S15" s="2">
        <v>34721155</v>
      </c>
      <c r="T15" s="7">
        <v>47722342</v>
      </c>
      <c r="U15" s="6">
        <v>4</v>
      </c>
      <c r="V15" s="2">
        <v>20667273</v>
      </c>
      <c r="W15" s="2">
        <v>19063773</v>
      </c>
      <c r="X15" s="7">
        <v>28941183</v>
      </c>
      <c r="Y15" s="6">
        <v>4</v>
      </c>
      <c r="Z15" s="2">
        <v>10816328</v>
      </c>
      <c r="AA15" s="2">
        <v>12007529</v>
      </c>
      <c r="AB15" s="7">
        <v>17182581</v>
      </c>
      <c r="AC15" s="6">
        <v>4</v>
      </c>
      <c r="AD15" s="2">
        <v>8052757</v>
      </c>
      <c r="AE15" s="2">
        <v>8310806</v>
      </c>
      <c r="AF15" s="7">
        <v>14849518</v>
      </c>
      <c r="AG15" s="6">
        <v>4</v>
      </c>
      <c r="AH15" s="2">
        <v>6461441</v>
      </c>
      <c r="AI15" s="2">
        <v>7455451</v>
      </c>
      <c r="AJ15" s="7">
        <v>17901195</v>
      </c>
    </row>
    <row r="16" spans="1:36">
      <c r="A16" s="6">
        <v>5</v>
      </c>
      <c r="B16" s="2">
        <v>494202531</v>
      </c>
      <c r="C16" s="2">
        <v>496140754</v>
      </c>
      <c r="D16" s="17">
        <v>750413086</v>
      </c>
      <c r="E16" s="6">
        <v>5</v>
      </c>
      <c r="F16" s="2">
        <v>265784477</v>
      </c>
      <c r="G16" s="2">
        <v>265259203</v>
      </c>
      <c r="H16" s="7">
        <v>334955224</v>
      </c>
      <c r="I16" s="6">
        <v>5</v>
      </c>
      <c r="J16" s="2">
        <v>133347636</v>
      </c>
      <c r="K16" s="2">
        <v>132449292</v>
      </c>
      <c r="L16" s="7">
        <v>170923047</v>
      </c>
      <c r="M16" s="6">
        <v>5</v>
      </c>
      <c r="N16" s="2">
        <v>67932218</v>
      </c>
      <c r="O16" s="2">
        <v>68756190</v>
      </c>
      <c r="P16" s="7">
        <v>82381609</v>
      </c>
      <c r="Q16" s="6">
        <v>5</v>
      </c>
      <c r="R16" s="2">
        <v>33589554</v>
      </c>
      <c r="S16" s="2">
        <v>35191869</v>
      </c>
      <c r="T16" s="7">
        <v>48424069</v>
      </c>
      <c r="U16" s="6">
        <v>5</v>
      </c>
      <c r="V16" s="2">
        <v>19265271</v>
      </c>
      <c r="W16" s="2">
        <v>19537082</v>
      </c>
      <c r="X16" s="7">
        <v>28037896</v>
      </c>
      <c r="Y16" s="6">
        <v>5</v>
      </c>
      <c r="Z16" s="2">
        <v>10809602</v>
      </c>
      <c r="AA16" s="2">
        <v>12106914</v>
      </c>
      <c r="AB16" s="7">
        <v>17386557</v>
      </c>
      <c r="AC16" s="6">
        <v>5</v>
      </c>
      <c r="AD16" s="2">
        <v>7933310</v>
      </c>
      <c r="AE16" s="2">
        <v>8480304</v>
      </c>
      <c r="AF16" s="7">
        <v>12671766</v>
      </c>
      <c r="AG16" s="6">
        <v>5</v>
      </c>
      <c r="AH16" s="2">
        <v>6464354</v>
      </c>
      <c r="AI16" s="2">
        <v>7581916</v>
      </c>
      <c r="AJ16" s="7">
        <v>18368666</v>
      </c>
    </row>
    <row r="17" spans="1:36">
      <c r="A17" s="8" t="s">
        <v>4</v>
      </c>
      <c r="B17" s="9">
        <f>AVERAGE(B12:B16)</f>
        <v>500353666.80000001</v>
      </c>
      <c r="C17" s="9">
        <f>AVERAGE(C12:C16)</f>
        <v>494603228.60000002</v>
      </c>
      <c r="D17" s="10">
        <f>AVERAGE(D12:D15)</f>
        <v>631008675.5</v>
      </c>
      <c r="E17" s="8" t="s">
        <v>4</v>
      </c>
      <c r="F17" s="9">
        <f>AVERAGE(F12:F16)</f>
        <v>266768354.59999999</v>
      </c>
      <c r="G17" s="9">
        <f>AVERAGE(G12:G16)</f>
        <v>266356429.59999999</v>
      </c>
      <c r="H17" s="10">
        <f>AVERAGE(H12:H14,H16)</f>
        <v>345196255.75</v>
      </c>
      <c r="I17" s="8" t="s">
        <v>4</v>
      </c>
      <c r="J17" s="9">
        <f>AVERAGE(J12:J16)</f>
        <v>134369429.40000001</v>
      </c>
      <c r="K17" s="9">
        <f>AVERAGE(K12:K16)</f>
        <v>133321833.59999999</v>
      </c>
      <c r="L17" s="10">
        <f>AVERAGE(L12:L16)</f>
        <v>170637285.80000001</v>
      </c>
      <c r="M17" s="8" t="s">
        <v>4</v>
      </c>
      <c r="N17" s="9">
        <f>AVERAGE(N12:N16)</f>
        <v>68638632.200000003</v>
      </c>
      <c r="O17" s="9">
        <f>AVERAGE(O12:O16)</f>
        <v>69370301.599999994</v>
      </c>
      <c r="P17" s="10">
        <f>AVERAGE(P12:P16)</f>
        <v>86513107.200000003</v>
      </c>
      <c r="Q17" s="8" t="s">
        <v>4</v>
      </c>
      <c r="R17" s="9">
        <f>AVERAGE(R12:R16)</f>
        <v>35552048.600000001</v>
      </c>
      <c r="S17" s="9">
        <f>AVERAGE(S12:S16)</f>
        <v>35276992</v>
      </c>
      <c r="T17" s="10">
        <f>AVERAGE(T12:T16)</f>
        <v>48693790.799999997</v>
      </c>
      <c r="U17" s="8" t="s">
        <v>4</v>
      </c>
      <c r="V17" s="9">
        <f>AVERAGE(V12:V16)</f>
        <v>20408644.800000001</v>
      </c>
      <c r="W17" s="9">
        <f>AVERAGE(W12:W16)</f>
        <v>19977152.199999999</v>
      </c>
      <c r="X17" s="10">
        <f>AVERAGE(X12:X16)</f>
        <v>27508800.800000001</v>
      </c>
      <c r="Y17" s="8" t="s">
        <v>4</v>
      </c>
      <c r="Z17" s="9">
        <f>AVERAGE(Z12:Z16)</f>
        <v>11139278</v>
      </c>
      <c r="AA17" s="9">
        <f>AVERAGE(AA12:AA16)</f>
        <v>12448471.4</v>
      </c>
      <c r="AB17" s="10">
        <f>AVERAGE(AB12:AB16)</f>
        <v>17570700</v>
      </c>
      <c r="AC17" s="8" t="s">
        <v>4</v>
      </c>
      <c r="AD17" s="9">
        <f>AVERAGE(AD12:AD16)</f>
        <v>7992822.5999999996</v>
      </c>
      <c r="AE17" s="9">
        <f>AVERAGE(AE12:AE16)</f>
        <v>8444954.8000000007</v>
      </c>
      <c r="AF17" s="10">
        <f>AVERAGE(AF12:AF16)</f>
        <v>14420179.800000001</v>
      </c>
      <c r="AG17" s="8" t="s">
        <v>4</v>
      </c>
      <c r="AH17" s="9">
        <f>AVERAGE(AH12:AH16)</f>
        <v>6476521.2000000002</v>
      </c>
      <c r="AI17" s="9">
        <f>AVERAGE(AI12:AI16)</f>
        <v>7593951.2000000002</v>
      </c>
      <c r="AJ17" s="10">
        <f>AVERAGE(AJ12:AJ16)</f>
        <v>17181212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9E2C-1D8E-4C4E-891B-55F3DB6CFBB0}">
  <dimension ref="A1:AJ17"/>
  <sheetViews>
    <sheetView workbookViewId="0"/>
  </sheetViews>
  <sheetFormatPr defaultRowHeight="15"/>
  <cols>
    <col min="1" max="1" width="4.85546875" style="1" bestFit="1" customWidth="1"/>
    <col min="2" max="2" width="10" style="1" bestFit="1" customWidth="1"/>
    <col min="3" max="3" width="14.140625" style="1" bestFit="1" customWidth="1"/>
    <col min="4" max="4" width="12" style="1" bestFit="1" customWidth="1"/>
    <col min="5" max="5" width="4.85546875" style="1" bestFit="1" customWidth="1"/>
    <col min="6" max="6" width="10" style="1" bestFit="1" customWidth="1"/>
    <col min="7" max="7" width="14.140625" style="1" bestFit="1" customWidth="1"/>
    <col min="8" max="8" width="12" style="1" bestFit="1" customWidth="1"/>
    <col min="9" max="9" width="4.85546875" style="1" bestFit="1" customWidth="1"/>
    <col min="10" max="10" width="10" style="1" bestFit="1" customWidth="1"/>
    <col min="11" max="11" width="14.140625" style="1" bestFit="1" customWidth="1"/>
    <col min="12" max="12" width="10" style="1" bestFit="1" customWidth="1"/>
    <col min="13" max="13" width="4.85546875" style="1" bestFit="1" customWidth="1"/>
    <col min="14" max="16" width="9.140625" style="1"/>
    <col min="17" max="17" width="4.85546875" style="1" bestFit="1" customWidth="1"/>
    <col min="18" max="20" width="9.140625" style="1"/>
    <col min="21" max="21" width="4.85546875" style="1" bestFit="1" customWidth="1"/>
    <col min="22" max="24" width="9.140625" style="1"/>
    <col min="25" max="25" width="4.85546875" style="1" bestFit="1" customWidth="1"/>
    <col min="26" max="27" width="9.140625" style="1"/>
    <col min="28" max="28" width="10" style="1" bestFit="1" customWidth="1"/>
    <col min="29" max="29" width="4.85546875" style="1" bestFit="1" customWidth="1"/>
    <col min="30" max="31" width="9.140625" style="1"/>
    <col min="32" max="32" width="10" style="1" bestFit="1" customWidth="1"/>
    <col min="33" max="33" width="4.85546875" style="1" bestFit="1" customWidth="1"/>
    <col min="34" max="16384" width="9.140625" style="1"/>
  </cols>
  <sheetData>
    <row r="1" spans="1:36" s="12" customFormat="1">
      <c r="A1" s="13"/>
      <c r="B1" s="13"/>
      <c r="C1" s="13" t="s">
        <v>6</v>
      </c>
      <c r="D1" s="13"/>
      <c r="E1" s="13"/>
      <c r="F1" s="13"/>
      <c r="G1" s="13" t="s">
        <v>7</v>
      </c>
      <c r="H1" s="13"/>
      <c r="I1" s="13"/>
      <c r="J1" s="13"/>
      <c r="K1" s="13" t="s">
        <v>8</v>
      </c>
      <c r="L1" s="13"/>
      <c r="M1" s="13"/>
      <c r="N1" s="13"/>
      <c r="O1" s="13" t="s">
        <v>9</v>
      </c>
      <c r="P1" s="13"/>
      <c r="Q1" s="13"/>
      <c r="R1" s="13"/>
      <c r="S1" s="13" t="s">
        <v>10</v>
      </c>
      <c r="T1" s="13"/>
      <c r="U1" s="13"/>
      <c r="V1" s="13"/>
      <c r="W1" s="13" t="s">
        <v>11</v>
      </c>
      <c r="X1" s="13"/>
      <c r="Y1" s="13"/>
      <c r="Z1" s="13"/>
      <c r="AA1" s="13" t="s">
        <v>12</v>
      </c>
      <c r="AB1" s="13"/>
      <c r="AC1" s="13"/>
      <c r="AD1" s="13"/>
      <c r="AE1" s="13" t="s">
        <v>13</v>
      </c>
      <c r="AF1" s="13"/>
      <c r="AG1" s="13"/>
      <c r="AH1" s="13"/>
      <c r="AI1" s="13" t="s">
        <v>14</v>
      </c>
      <c r="AJ1" s="13"/>
    </row>
    <row r="2" spans="1:36" s="12" customFormat="1">
      <c r="C2" s="11" t="s">
        <v>1</v>
      </c>
      <c r="D2" s="11"/>
      <c r="G2" s="11" t="s">
        <v>1</v>
      </c>
      <c r="H2" s="11"/>
      <c r="K2" s="11" t="s">
        <v>1</v>
      </c>
      <c r="L2" s="11"/>
      <c r="O2" s="11" t="s">
        <v>1</v>
      </c>
      <c r="P2" s="11"/>
      <c r="S2" s="11" t="s">
        <v>1</v>
      </c>
      <c r="T2" s="11"/>
      <c r="W2" s="11" t="s">
        <v>1</v>
      </c>
      <c r="X2" s="11"/>
      <c r="AA2" s="11" t="s">
        <v>1</v>
      </c>
      <c r="AB2" s="11"/>
      <c r="AE2" s="11" t="s">
        <v>1</v>
      </c>
      <c r="AF2" s="11"/>
      <c r="AI2" s="11" t="s">
        <v>1</v>
      </c>
      <c r="AJ2" s="11"/>
    </row>
    <row r="3" spans="1:36" s="23" customFormat="1">
      <c r="A3" s="20"/>
      <c r="B3" s="21" t="s">
        <v>2</v>
      </c>
      <c r="C3" s="21" t="s">
        <v>0</v>
      </c>
      <c r="D3" s="22" t="s">
        <v>3</v>
      </c>
      <c r="E3" s="20"/>
      <c r="F3" s="21" t="s">
        <v>2</v>
      </c>
      <c r="G3" s="21" t="s">
        <v>0</v>
      </c>
      <c r="H3" s="22" t="s">
        <v>3</v>
      </c>
      <c r="I3" s="20"/>
      <c r="J3" s="21" t="s">
        <v>2</v>
      </c>
      <c r="K3" s="21" t="s">
        <v>0</v>
      </c>
      <c r="L3" s="22" t="s">
        <v>3</v>
      </c>
      <c r="M3" s="20"/>
      <c r="N3" s="21" t="s">
        <v>2</v>
      </c>
      <c r="O3" s="21" t="s">
        <v>0</v>
      </c>
      <c r="P3" s="22" t="s">
        <v>3</v>
      </c>
      <c r="Q3" s="20"/>
      <c r="R3" s="21" t="s">
        <v>2</v>
      </c>
      <c r="S3" s="21" t="s">
        <v>0</v>
      </c>
      <c r="T3" s="22" t="s">
        <v>3</v>
      </c>
      <c r="U3" s="20"/>
      <c r="V3" s="21" t="s">
        <v>2</v>
      </c>
      <c r="W3" s="21" t="s">
        <v>0</v>
      </c>
      <c r="X3" s="22" t="s">
        <v>3</v>
      </c>
      <c r="Y3" s="20"/>
      <c r="Z3" s="21" t="s">
        <v>2</v>
      </c>
      <c r="AA3" s="21" t="s">
        <v>0</v>
      </c>
      <c r="AB3" s="22" t="s">
        <v>3</v>
      </c>
      <c r="AC3" s="20"/>
      <c r="AD3" s="21" t="s">
        <v>2</v>
      </c>
      <c r="AE3" s="21" t="s">
        <v>0</v>
      </c>
      <c r="AF3" s="22" t="s">
        <v>3</v>
      </c>
      <c r="AG3" s="20"/>
      <c r="AH3" s="21" t="s">
        <v>2</v>
      </c>
      <c r="AI3" s="21" t="s">
        <v>0</v>
      </c>
      <c r="AJ3" s="22" t="s">
        <v>3</v>
      </c>
    </row>
    <row r="4" spans="1:36" s="23" customFormat="1">
      <c r="A4" s="24">
        <v>1</v>
      </c>
      <c r="B4" s="28">
        <v>5253069</v>
      </c>
      <c r="C4" s="28">
        <v>5227088</v>
      </c>
      <c r="D4" s="28">
        <v>5229270</v>
      </c>
      <c r="E4" s="24">
        <v>1</v>
      </c>
      <c r="F4" s="28">
        <v>2630647</v>
      </c>
      <c r="G4" s="28">
        <v>2636706</v>
      </c>
      <c r="H4" s="28">
        <v>2631490</v>
      </c>
      <c r="I4" s="24">
        <v>1</v>
      </c>
      <c r="J4" s="28">
        <v>1390495</v>
      </c>
      <c r="K4" s="28">
        <v>1362854</v>
      </c>
      <c r="L4" s="28">
        <v>1388819</v>
      </c>
      <c r="M4" s="24">
        <v>1</v>
      </c>
      <c r="N4" s="28">
        <v>892076</v>
      </c>
      <c r="O4" s="28">
        <v>763877</v>
      </c>
      <c r="P4" s="28">
        <v>843384</v>
      </c>
      <c r="Q4" s="24">
        <v>1</v>
      </c>
      <c r="R4" s="28">
        <v>418743</v>
      </c>
      <c r="S4" s="28">
        <v>568530</v>
      </c>
      <c r="T4" s="28">
        <v>574208</v>
      </c>
      <c r="U4" s="24">
        <v>1</v>
      </c>
      <c r="V4" s="28">
        <v>356120</v>
      </c>
      <c r="W4" s="28">
        <v>360192</v>
      </c>
      <c r="X4" s="28">
        <v>364911</v>
      </c>
      <c r="Y4" s="24">
        <v>1</v>
      </c>
      <c r="Z4" s="28">
        <v>357316</v>
      </c>
      <c r="AA4" s="28">
        <v>361984</v>
      </c>
      <c r="AB4" s="28">
        <v>328568</v>
      </c>
      <c r="AC4" s="24">
        <v>1</v>
      </c>
      <c r="AD4" s="28">
        <v>413291</v>
      </c>
      <c r="AE4" s="28">
        <v>369158</v>
      </c>
      <c r="AF4" s="28">
        <v>401821</v>
      </c>
      <c r="AG4" s="24">
        <v>1</v>
      </c>
      <c r="AH4" s="28">
        <v>467496</v>
      </c>
      <c r="AI4" s="28">
        <v>447000</v>
      </c>
      <c r="AJ4" s="29">
        <v>430014</v>
      </c>
    </row>
    <row r="5" spans="1:36" s="23" customFormat="1">
      <c r="A5" s="24">
        <v>2</v>
      </c>
      <c r="B5" s="28">
        <v>5254981</v>
      </c>
      <c r="C5" s="28">
        <v>5227707</v>
      </c>
      <c r="D5" s="28">
        <v>5241995</v>
      </c>
      <c r="E5" s="24">
        <v>2</v>
      </c>
      <c r="F5" s="28">
        <v>2634854</v>
      </c>
      <c r="G5" s="28">
        <v>2632042</v>
      </c>
      <c r="H5" s="28">
        <v>2636939</v>
      </c>
      <c r="I5" s="24">
        <v>2</v>
      </c>
      <c r="J5" s="28">
        <v>1400846</v>
      </c>
      <c r="K5" s="28">
        <v>1366315</v>
      </c>
      <c r="L5" s="28">
        <v>1391046</v>
      </c>
      <c r="M5" s="24">
        <v>2</v>
      </c>
      <c r="N5" s="28">
        <v>860624</v>
      </c>
      <c r="O5" s="28">
        <v>741616</v>
      </c>
      <c r="P5" s="28">
        <v>737664</v>
      </c>
      <c r="Q5" s="24">
        <v>2</v>
      </c>
      <c r="R5" s="28">
        <v>492815</v>
      </c>
      <c r="S5" s="28">
        <v>614687</v>
      </c>
      <c r="T5" s="28">
        <v>501226</v>
      </c>
      <c r="U5" s="24">
        <v>2</v>
      </c>
      <c r="V5" s="28">
        <v>360554</v>
      </c>
      <c r="W5" s="28">
        <v>372772</v>
      </c>
      <c r="X5" s="28">
        <v>345061</v>
      </c>
      <c r="Y5" s="24">
        <v>2</v>
      </c>
      <c r="Z5" s="28">
        <v>363635</v>
      </c>
      <c r="AA5" s="28">
        <v>355036</v>
      </c>
      <c r="AB5" s="28">
        <v>332681</v>
      </c>
      <c r="AC5" s="24">
        <v>2</v>
      </c>
      <c r="AD5" s="28">
        <v>389630</v>
      </c>
      <c r="AE5" s="28">
        <v>398576</v>
      </c>
      <c r="AF5" s="28">
        <v>391826</v>
      </c>
      <c r="AG5" s="24">
        <v>2</v>
      </c>
      <c r="AH5" s="28">
        <v>429778</v>
      </c>
      <c r="AI5" s="28">
        <v>460699</v>
      </c>
      <c r="AJ5" s="29">
        <v>425473</v>
      </c>
    </row>
    <row r="6" spans="1:36" s="23" customFormat="1">
      <c r="A6" s="24">
        <v>3</v>
      </c>
      <c r="B6" s="28">
        <v>5247454</v>
      </c>
      <c r="C6" s="28">
        <v>5224205</v>
      </c>
      <c r="D6" s="28">
        <v>5224931</v>
      </c>
      <c r="E6" s="24">
        <v>3</v>
      </c>
      <c r="F6" s="28">
        <v>2635921</v>
      </c>
      <c r="G6" s="28">
        <v>2642218</v>
      </c>
      <c r="H6" s="28">
        <v>2641989</v>
      </c>
      <c r="I6" s="24">
        <v>3</v>
      </c>
      <c r="J6" s="28">
        <v>1627524</v>
      </c>
      <c r="K6" s="28">
        <v>1361299</v>
      </c>
      <c r="L6" s="28">
        <v>1380140</v>
      </c>
      <c r="M6" s="24">
        <v>3</v>
      </c>
      <c r="N6" s="28">
        <v>992847</v>
      </c>
      <c r="O6" s="28">
        <v>819976</v>
      </c>
      <c r="P6" s="28">
        <v>921156</v>
      </c>
      <c r="Q6" s="24">
        <v>3</v>
      </c>
      <c r="R6" s="28">
        <v>479289</v>
      </c>
      <c r="S6" s="28">
        <v>496414</v>
      </c>
      <c r="T6" s="28">
        <v>543841</v>
      </c>
      <c r="U6" s="24">
        <v>3</v>
      </c>
      <c r="V6" s="28">
        <v>350258</v>
      </c>
      <c r="W6" s="28">
        <v>355691</v>
      </c>
      <c r="X6" s="28">
        <v>377710</v>
      </c>
      <c r="Y6" s="24">
        <v>3</v>
      </c>
      <c r="Z6" s="28">
        <v>370381</v>
      </c>
      <c r="AA6" s="28">
        <v>350036</v>
      </c>
      <c r="AB6" s="28">
        <v>342476</v>
      </c>
      <c r="AC6" s="24">
        <v>3</v>
      </c>
      <c r="AD6" s="28">
        <v>413382</v>
      </c>
      <c r="AE6" s="28">
        <v>375657</v>
      </c>
      <c r="AF6" s="28">
        <v>402225</v>
      </c>
      <c r="AG6" s="24">
        <v>3</v>
      </c>
      <c r="AH6" s="28">
        <v>460284</v>
      </c>
      <c r="AI6" s="28">
        <v>452557</v>
      </c>
      <c r="AJ6" s="29">
        <v>473507</v>
      </c>
    </row>
    <row r="7" spans="1:36" s="23" customFormat="1">
      <c r="A7" s="24">
        <v>4</v>
      </c>
      <c r="B7" s="28">
        <v>5232534</v>
      </c>
      <c r="C7" s="28">
        <v>5239174</v>
      </c>
      <c r="D7" s="28">
        <v>5224691</v>
      </c>
      <c r="E7" s="24">
        <v>4</v>
      </c>
      <c r="F7" s="28">
        <v>2635723</v>
      </c>
      <c r="G7" s="28">
        <v>2633813</v>
      </c>
      <c r="H7" s="28">
        <v>2632281</v>
      </c>
      <c r="I7" s="24">
        <v>4</v>
      </c>
      <c r="J7" s="28">
        <v>1627524</v>
      </c>
      <c r="K7" s="28">
        <v>1395627</v>
      </c>
      <c r="L7" s="28">
        <v>1380140</v>
      </c>
      <c r="M7" s="24">
        <v>4</v>
      </c>
      <c r="N7" s="28">
        <v>736752</v>
      </c>
      <c r="O7" s="28">
        <v>799090</v>
      </c>
      <c r="P7" s="28">
        <v>730136</v>
      </c>
      <c r="Q7" s="24">
        <v>4</v>
      </c>
      <c r="R7" s="28">
        <v>453989</v>
      </c>
      <c r="S7" s="28">
        <v>482427</v>
      </c>
      <c r="T7" s="28">
        <v>454759</v>
      </c>
      <c r="U7" s="24">
        <v>4</v>
      </c>
      <c r="V7" s="28">
        <v>348520</v>
      </c>
      <c r="W7" s="28">
        <v>352991</v>
      </c>
      <c r="X7" s="28">
        <v>395305</v>
      </c>
      <c r="Y7" s="24">
        <v>4</v>
      </c>
      <c r="Z7" s="28">
        <v>354655</v>
      </c>
      <c r="AA7" s="28">
        <v>340261</v>
      </c>
      <c r="AB7" s="28">
        <v>333839</v>
      </c>
      <c r="AC7" s="24">
        <v>4</v>
      </c>
      <c r="AD7" s="28">
        <v>397105</v>
      </c>
      <c r="AE7" s="28">
        <v>387670</v>
      </c>
      <c r="AF7" s="28">
        <v>402225</v>
      </c>
      <c r="AG7" s="24">
        <v>4</v>
      </c>
      <c r="AH7" s="28">
        <v>423008</v>
      </c>
      <c r="AI7" s="28">
        <v>447834</v>
      </c>
      <c r="AJ7" s="29">
        <v>452723</v>
      </c>
    </row>
    <row r="8" spans="1:36" s="23" customFormat="1">
      <c r="A8" s="24">
        <v>5</v>
      </c>
      <c r="B8" s="28">
        <v>5227589</v>
      </c>
      <c r="C8" s="28">
        <v>5225514</v>
      </c>
      <c r="D8" s="28">
        <v>5229368</v>
      </c>
      <c r="E8" s="24">
        <v>5</v>
      </c>
      <c r="F8" s="28">
        <v>2639763</v>
      </c>
      <c r="G8" s="28">
        <v>2636125</v>
      </c>
      <c r="H8" s="28">
        <v>2643300</v>
      </c>
      <c r="I8" s="24">
        <v>5</v>
      </c>
      <c r="J8" s="28">
        <v>1390408</v>
      </c>
      <c r="K8" s="28">
        <v>1395303</v>
      </c>
      <c r="L8" s="28">
        <v>1389379</v>
      </c>
      <c r="M8" s="24">
        <v>5</v>
      </c>
      <c r="N8" s="28">
        <v>978012</v>
      </c>
      <c r="O8" s="28">
        <v>1014534</v>
      </c>
      <c r="P8" s="28">
        <v>797231</v>
      </c>
      <c r="Q8" s="24">
        <v>5</v>
      </c>
      <c r="R8" s="28">
        <v>495425</v>
      </c>
      <c r="S8" s="28">
        <v>531922</v>
      </c>
      <c r="T8" s="28">
        <v>452818</v>
      </c>
      <c r="U8" s="24">
        <v>5</v>
      </c>
      <c r="V8" s="28">
        <v>357133</v>
      </c>
      <c r="W8" s="28">
        <v>351909</v>
      </c>
      <c r="X8" s="28">
        <v>331099</v>
      </c>
      <c r="Y8" s="24">
        <v>5</v>
      </c>
      <c r="Z8" s="28">
        <v>340175</v>
      </c>
      <c r="AA8" s="28">
        <v>346639</v>
      </c>
      <c r="AB8" s="28">
        <v>355954</v>
      </c>
      <c r="AC8" s="24">
        <v>5</v>
      </c>
      <c r="AD8" s="28">
        <v>402858</v>
      </c>
      <c r="AE8" s="28">
        <v>427109</v>
      </c>
      <c r="AF8" s="28">
        <v>445812</v>
      </c>
      <c r="AG8" s="24">
        <v>5</v>
      </c>
      <c r="AH8" s="28">
        <v>467723</v>
      </c>
      <c r="AI8" s="28">
        <v>453470</v>
      </c>
      <c r="AJ8" s="29">
        <v>460285</v>
      </c>
    </row>
    <row r="9" spans="1:36" s="23" customFormat="1">
      <c r="A9" s="25" t="s">
        <v>4</v>
      </c>
      <c r="B9" s="26">
        <f>AVERAGE(B4:B8)</f>
        <v>5243125.4000000004</v>
      </c>
      <c r="C9" s="26">
        <f>AVERAGE(C4:C8)</f>
        <v>5228737.5999999996</v>
      </c>
      <c r="D9" s="27">
        <f>AVERAGE(D4:D8)</f>
        <v>5230051</v>
      </c>
      <c r="E9" s="25" t="s">
        <v>4</v>
      </c>
      <c r="F9" s="26">
        <f>AVERAGE(F4:F8)</f>
        <v>2635381.6</v>
      </c>
      <c r="G9" s="26">
        <f>AVERAGE(G4:G8)</f>
        <v>2636180.7999999998</v>
      </c>
      <c r="H9" s="27">
        <f>AVERAGE(H4:H8)</f>
        <v>2637199.7999999998</v>
      </c>
      <c r="I9" s="25" t="s">
        <v>4</v>
      </c>
      <c r="J9" s="26">
        <f>AVERAGE(J4:J8)</f>
        <v>1487359.4</v>
      </c>
      <c r="K9" s="26">
        <f>AVERAGE(K4:K8)</f>
        <v>1376279.6</v>
      </c>
      <c r="L9" s="27">
        <f>AVERAGE(L4:L8)</f>
        <v>1385904.8</v>
      </c>
      <c r="M9" s="25" t="s">
        <v>4</v>
      </c>
      <c r="N9" s="26">
        <f>AVERAGE(N4:N8)</f>
        <v>892062.2</v>
      </c>
      <c r="O9" s="26">
        <f>AVERAGE(O4:O8)</f>
        <v>827818.6</v>
      </c>
      <c r="P9" s="27">
        <f>AVERAGE(P4:P8)</f>
        <v>805914.2</v>
      </c>
      <c r="Q9" s="25" t="s">
        <v>4</v>
      </c>
      <c r="R9" s="26">
        <f>AVERAGE(R4:R8)</f>
        <v>468052.2</v>
      </c>
      <c r="S9" s="26">
        <f>AVERAGE(S4:S8)</f>
        <v>538796</v>
      </c>
      <c r="T9" s="27">
        <f>AVERAGE(T4:T8)</f>
        <v>505370.4</v>
      </c>
      <c r="U9" s="25" t="s">
        <v>4</v>
      </c>
      <c r="V9" s="26">
        <f>AVERAGE(V4:V8)</f>
        <v>354517</v>
      </c>
      <c r="W9" s="26">
        <f>AVERAGE(W4:W8)</f>
        <v>358711</v>
      </c>
      <c r="X9" s="27">
        <f>AVERAGE(X4:X8)</f>
        <v>362817.2</v>
      </c>
      <c r="Y9" s="25" t="s">
        <v>4</v>
      </c>
      <c r="Z9" s="26">
        <f>AVERAGE(Z4:Z8)</f>
        <v>357232.4</v>
      </c>
      <c r="AA9" s="26">
        <f>AVERAGE(AA4:AA8)</f>
        <v>350791.2</v>
      </c>
      <c r="AB9" s="27">
        <f>AVERAGE(AB4:AB8)</f>
        <v>338703.6</v>
      </c>
      <c r="AC9" s="25" t="s">
        <v>4</v>
      </c>
      <c r="AD9" s="26">
        <f>AVERAGE(AD4:AD8)</f>
        <v>403253.2</v>
      </c>
      <c r="AE9" s="26">
        <f>AVERAGE(AE4:AE8)</f>
        <v>391634</v>
      </c>
      <c r="AF9" s="27">
        <f>AVERAGE(AF4:AF8)</f>
        <v>408781.8</v>
      </c>
      <c r="AG9" s="25" t="s">
        <v>4</v>
      </c>
      <c r="AH9" s="26">
        <f>AVERAGE(AH4:AH8)</f>
        <v>449657.8</v>
      </c>
      <c r="AI9" s="26">
        <f>AVERAGE(AI4:AI8)</f>
        <v>452312</v>
      </c>
      <c r="AJ9" s="27">
        <f>AVERAGE(AJ4:AJ8)</f>
        <v>448400.4</v>
      </c>
    </row>
    <row r="10" spans="1:36" s="12" customFormat="1">
      <c r="C10" s="12" t="s">
        <v>5</v>
      </c>
      <c r="G10" s="12" t="s">
        <v>5</v>
      </c>
      <c r="K10" s="12" t="s">
        <v>5</v>
      </c>
      <c r="O10" s="12" t="s">
        <v>5</v>
      </c>
      <c r="S10" s="12" t="s">
        <v>5</v>
      </c>
      <c r="W10" s="12" t="s">
        <v>5</v>
      </c>
      <c r="AA10" s="12" t="s">
        <v>5</v>
      </c>
      <c r="AE10" s="12" t="s">
        <v>5</v>
      </c>
      <c r="AI10" s="12" t="s">
        <v>5</v>
      </c>
    </row>
    <row r="11" spans="1:36" s="23" customFormat="1">
      <c r="A11" s="20"/>
      <c r="B11" s="21" t="s">
        <v>2</v>
      </c>
      <c r="C11" s="21" t="s">
        <v>0</v>
      </c>
      <c r="D11" s="22" t="s">
        <v>3</v>
      </c>
      <c r="E11" s="20"/>
      <c r="F11" s="21" t="s">
        <v>2</v>
      </c>
      <c r="G11" s="21" t="s">
        <v>0</v>
      </c>
      <c r="H11" s="22" t="s">
        <v>3</v>
      </c>
      <c r="I11" s="20"/>
      <c r="J11" s="21" t="s">
        <v>2</v>
      </c>
      <c r="K11" s="21" t="s">
        <v>0</v>
      </c>
      <c r="L11" s="22" t="s">
        <v>3</v>
      </c>
      <c r="M11" s="20"/>
      <c r="N11" s="21" t="s">
        <v>2</v>
      </c>
      <c r="O11" s="21" t="s">
        <v>0</v>
      </c>
      <c r="P11" s="22" t="s">
        <v>3</v>
      </c>
      <c r="Q11" s="20"/>
      <c r="R11" s="21" t="s">
        <v>2</v>
      </c>
      <c r="S11" s="21" t="s">
        <v>0</v>
      </c>
      <c r="T11" s="22" t="s">
        <v>3</v>
      </c>
      <c r="U11" s="20"/>
      <c r="V11" s="21" t="s">
        <v>2</v>
      </c>
      <c r="W11" s="21" t="s">
        <v>0</v>
      </c>
      <c r="X11" s="22" t="s">
        <v>3</v>
      </c>
      <c r="Y11" s="20"/>
      <c r="Z11" s="21" t="s">
        <v>2</v>
      </c>
      <c r="AA11" s="21" t="s">
        <v>0</v>
      </c>
      <c r="AB11" s="22" t="s">
        <v>3</v>
      </c>
      <c r="AC11" s="20"/>
      <c r="AD11" s="21" t="s">
        <v>2</v>
      </c>
      <c r="AE11" s="21" t="s">
        <v>0</v>
      </c>
      <c r="AF11" s="22" t="s">
        <v>3</v>
      </c>
      <c r="AG11" s="20"/>
      <c r="AH11" s="21" t="s">
        <v>2</v>
      </c>
      <c r="AI11" s="21" t="s">
        <v>0</v>
      </c>
      <c r="AJ11" s="22" t="s">
        <v>3</v>
      </c>
    </row>
    <row r="12" spans="1:36" s="23" customFormat="1">
      <c r="A12" s="24">
        <v>1</v>
      </c>
      <c r="B12" s="18">
        <v>521251459</v>
      </c>
      <c r="C12" s="18">
        <v>680719321</v>
      </c>
      <c r="D12" s="19">
        <v>503567396</v>
      </c>
      <c r="E12" s="24">
        <v>1</v>
      </c>
      <c r="F12" s="18">
        <v>260228084</v>
      </c>
      <c r="G12" s="18">
        <v>252238989</v>
      </c>
      <c r="H12" s="19">
        <v>260955526</v>
      </c>
      <c r="I12" s="24">
        <v>1</v>
      </c>
      <c r="J12" s="18">
        <v>132655091</v>
      </c>
      <c r="K12" s="18">
        <v>132131719</v>
      </c>
      <c r="L12" s="19">
        <v>133722198</v>
      </c>
      <c r="M12" s="24">
        <v>1</v>
      </c>
      <c r="N12" s="18">
        <v>65430839</v>
      </c>
      <c r="O12" s="18">
        <v>66727324</v>
      </c>
      <c r="P12" s="19">
        <v>68081810</v>
      </c>
      <c r="Q12" s="24">
        <v>1</v>
      </c>
      <c r="R12" s="18">
        <v>34959010</v>
      </c>
      <c r="S12" s="18">
        <v>36285574</v>
      </c>
      <c r="T12" s="19">
        <v>38450912</v>
      </c>
      <c r="U12" s="24">
        <v>1</v>
      </c>
      <c r="V12" s="18">
        <v>19803209</v>
      </c>
      <c r="W12" s="18">
        <v>19166286</v>
      </c>
      <c r="X12" s="19">
        <v>18858213</v>
      </c>
      <c r="Y12" s="24">
        <v>1</v>
      </c>
      <c r="Z12" s="18">
        <v>12560704</v>
      </c>
      <c r="AA12" s="18">
        <v>10094497</v>
      </c>
      <c r="AB12" s="19">
        <v>10053711</v>
      </c>
      <c r="AC12" s="24">
        <v>1</v>
      </c>
      <c r="AD12" s="18">
        <v>8327811</v>
      </c>
      <c r="AE12" s="18">
        <v>7725410</v>
      </c>
      <c r="AF12" s="19">
        <v>7658900</v>
      </c>
      <c r="AG12" s="24">
        <v>1</v>
      </c>
      <c r="AH12" s="18">
        <v>8599615</v>
      </c>
      <c r="AI12" s="18">
        <v>6907570</v>
      </c>
      <c r="AJ12" s="19">
        <v>6992070</v>
      </c>
    </row>
    <row r="13" spans="1:36" s="23" customFormat="1">
      <c r="A13" s="24">
        <v>2</v>
      </c>
      <c r="B13" s="18">
        <v>521007309</v>
      </c>
      <c r="C13" s="18">
        <v>687802527</v>
      </c>
      <c r="D13" s="19">
        <v>504891815</v>
      </c>
      <c r="E13" s="24">
        <v>2</v>
      </c>
      <c r="F13" s="18">
        <v>260112529</v>
      </c>
      <c r="G13" s="18">
        <v>260613718</v>
      </c>
      <c r="H13" s="19">
        <v>260476251</v>
      </c>
      <c r="I13" s="24">
        <v>2</v>
      </c>
      <c r="J13" s="18">
        <v>130234711</v>
      </c>
      <c r="K13" s="18">
        <v>131382499</v>
      </c>
      <c r="L13" s="19">
        <v>133644901</v>
      </c>
      <c r="M13" s="24">
        <v>2</v>
      </c>
      <c r="N13" s="18">
        <v>72599209</v>
      </c>
      <c r="O13" s="18">
        <v>70558784</v>
      </c>
      <c r="P13" s="19">
        <v>66598472</v>
      </c>
      <c r="Q13" s="24">
        <v>2</v>
      </c>
      <c r="R13" s="18">
        <v>34807233</v>
      </c>
      <c r="S13" s="18">
        <v>37430292</v>
      </c>
      <c r="T13" s="19">
        <v>35177158</v>
      </c>
      <c r="U13" s="24">
        <v>2</v>
      </c>
      <c r="V13" s="18">
        <v>19765781</v>
      </c>
      <c r="W13" s="18">
        <v>18337820</v>
      </c>
      <c r="X13" s="19">
        <v>18167559</v>
      </c>
      <c r="Y13" s="24">
        <v>2</v>
      </c>
      <c r="Z13" s="18">
        <v>12441425</v>
      </c>
      <c r="AA13" s="18">
        <v>10325977</v>
      </c>
      <c r="AB13" s="19">
        <v>10415888</v>
      </c>
      <c r="AC13" s="24">
        <v>2</v>
      </c>
      <c r="AD13" s="18">
        <v>8253420</v>
      </c>
      <c r="AE13" s="18">
        <v>7494672</v>
      </c>
      <c r="AF13" s="19">
        <v>7775771</v>
      </c>
      <c r="AG13" s="24">
        <v>2</v>
      </c>
      <c r="AH13" s="18">
        <v>8868931</v>
      </c>
      <c r="AI13" s="18">
        <v>6834701</v>
      </c>
      <c r="AJ13" s="19">
        <v>6831862</v>
      </c>
    </row>
    <row r="14" spans="1:36" s="23" customFormat="1">
      <c r="A14" s="24">
        <v>3</v>
      </c>
      <c r="B14" s="18">
        <v>520382889</v>
      </c>
      <c r="C14" s="18">
        <v>635903373</v>
      </c>
      <c r="D14" s="19">
        <v>494100945</v>
      </c>
      <c r="E14" s="24">
        <v>3</v>
      </c>
      <c r="F14" s="18">
        <v>260451932</v>
      </c>
      <c r="G14" s="18">
        <v>267274160</v>
      </c>
      <c r="H14" s="19">
        <v>276311092</v>
      </c>
      <c r="I14" s="24">
        <v>3</v>
      </c>
      <c r="J14" s="18">
        <v>131622873</v>
      </c>
      <c r="K14" s="18">
        <v>132078008</v>
      </c>
      <c r="L14" s="19">
        <v>133971347</v>
      </c>
      <c r="M14" s="24">
        <v>3</v>
      </c>
      <c r="N14" s="18">
        <v>80013071</v>
      </c>
      <c r="O14" s="18">
        <v>68449481</v>
      </c>
      <c r="P14" s="19">
        <v>66842148</v>
      </c>
      <c r="Q14" s="24">
        <v>3</v>
      </c>
      <c r="R14" s="18">
        <v>36853342</v>
      </c>
      <c r="S14" s="18">
        <v>37748930</v>
      </c>
      <c r="T14" s="19">
        <v>34658381</v>
      </c>
      <c r="U14" s="24">
        <v>3</v>
      </c>
      <c r="V14" s="18">
        <v>19804545</v>
      </c>
      <c r="W14" s="18">
        <v>18588133</v>
      </c>
      <c r="X14" s="19">
        <v>18932503</v>
      </c>
      <c r="Y14" s="24">
        <v>3</v>
      </c>
      <c r="Z14" s="18">
        <v>12399752</v>
      </c>
      <c r="AA14" s="18">
        <v>10105525</v>
      </c>
      <c r="AB14" s="19">
        <v>10253524</v>
      </c>
      <c r="AC14" s="24">
        <v>3</v>
      </c>
      <c r="AD14" s="18">
        <v>7936092</v>
      </c>
      <c r="AE14" s="18">
        <v>7719722</v>
      </c>
      <c r="AF14" s="19">
        <v>7668312</v>
      </c>
      <c r="AG14" s="24">
        <v>3</v>
      </c>
      <c r="AH14" s="18">
        <v>8595344</v>
      </c>
      <c r="AI14" s="18">
        <v>6953054</v>
      </c>
      <c r="AJ14" s="19">
        <v>6899178</v>
      </c>
    </row>
    <row r="15" spans="1:36" s="23" customFormat="1">
      <c r="A15" s="24">
        <v>4</v>
      </c>
      <c r="B15" s="18">
        <v>522059249</v>
      </c>
      <c r="C15" s="18">
        <v>540680960</v>
      </c>
      <c r="D15" s="19">
        <v>494668856</v>
      </c>
      <c r="E15" s="24">
        <v>4</v>
      </c>
      <c r="F15" s="18">
        <v>260720091</v>
      </c>
      <c r="G15" s="18">
        <v>266158030</v>
      </c>
      <c r="H15" s="19">
        <v>264443280</v>
      </c>
      <c r="I15" s="24">
        <v>4</v>
      </c>
      <c r="J15" s="18">
        <v>130530186</v>
      </c>
      <c r="K15" s="18">
        <v>134243619</v>
      </c>
      <c r="L15" s="19">
        <v>131709809</v>
      </c>
      <c r="M15" s="24">
        <v>4</v>
      </c>
      <c r="N15" s="18">
        <v>75561029</v>
      </c>
      <c r="O15" s="18">
        <v>67468366</v>
      </c>
      <c r="P15" s="19">
        <v>66110229</v>
      </c>
      <c r="Q15" s="24">
        <v>4</v>
      </c>
      <c r="R15" s="16">
        <v>46859735</v>
      </c>
      <c r="S15" s="18">
        <v>33454266</v>
      </c>
      <c r="T15" s="19">
        <v>34315294</v>
      </c>
      <c r="U15" s="24">
        <v>4</v>
      </c>
      <c r="V15" s="18">
        <v>19758066</v>
      </c>
      <c r="W15" s="18">
        <v>17435052</v>
      </c>
      <c r="X15" s="19">
        <v>17877812</v>
      </c>
      <c r="Y15" s="24">
        <v>4</v>
      </c>
      <c r="Z15" s="18">
        <v>12628698</v>
      </c>
      <c r="AA15" s="18">
        <v>10080684</v>
      </c>
      <c r="AB15" s="19">
        <v>10119482</v>
      </c>
      <c r="AC15" s="24">
        <v>4</v>
      </c>
      <c r="AD15" s="18">
        <v>8430724</v>
      </c>
      <c r="AE15" s="18">
        <v>7658086</v>
      </c>
      <c r="AF15" s="19">
        <v>7658832</v>
      </c>
      <c r="AG15" s="24">
        <v>4</v>
      </c>
      <c r="AH15" s="18">
        <v>8741172</v>
      </c>
      <c r="AI15" s="18">
        <v>6908885</v>
      </c>
      <c r="AJ15" s="19">
        <v>6881329</v>
      </c>
    </row>
    <row r="16" spans="1:36" s="23" customFormat="1">
      <c r="A16" s="24">
        <v>5</v>
      </c>
      <c r="B16" s="18">
        <v>520628588</v>
      </c>
      <c r="C16" s="18">
        <v>494780561</v>
      </c>
      <c r="D16" s="19">
        <v>494814134</v>
      </c>
      <c r="E16" s="24">
        <v>5</v>
      </c>
      <c r="F16" s="18">
        <v>260543203</v>
      </c>
      <c r="G16" s="18">
        <v>263952181</v>
      </c>
      <c r="H16" s="19">
        <v>288342242</v>
      </c>
      <c r="I16" s="24">
        <v>5</v>
      </c>
      <c r="J16" s="18">
        <v>130687132</v>
      </c>
      <c r="K16" s="18">
        <v>133606611</v>
      </c>
      <c r="L16" s="19">
        <v>130117140</v>
      </c>
      <c r="M16" s="24">
        <v>5</v>
      </c>
      <c r="N16" s="18">
        <v>69684155</v>
      </c>
      <c r="O16" s="18">
        <v>66436435</v>
      </c>
      <c r="P16" s="19">
        <v>65985424</v>
      </c>
      <c r="Q16" s="24">
        <v>5</v>
      </c>
      <c r="R16" s="18">
        <v>35579431</v>
      </c>
      <c r="S16" s="18">
        <v>33743696</v>
      </c>
      <c r="T16" s="19">
        <v>34390677</v>
      </c>
      <c r="U16" s="24">
        <v>5</v>
      </c>
      <c r="V16" s="18">
        <v>19966099</v>
      </c>
      <c r="W16" s="18">
        <v>17960787</v>
      </c>
      <c r="X16" s="19">
        <v>17793716</v>
      </c>
      <c r="Y16" s="24">
        <v>5</v>
      </c>
      <c r="Z16" s="18">
        <v>12461317</v>
      </c>
      <c r="AA16" s="18">
        <v>9925132</v>
      </c>
      <c r="AB16" s="19">
        <v>10111137</v>
      </c>
      <c r="AC16" s="24">
        <v>5</v>
      </c>
      <c r="AD16" s="18">
        <v>9572649</v>
      </c>
      <c r="AE16" s="18">
        <v>7612046</v>
      </c>
      <c r="AF16" s="19">
        <v>7483457</v>
      </c>
      <c r="AG16" s="24">
        <v>5</v>
      </c>
      <c r="AH16" s="18">
        <v>8691318</v>
      </c>
      <c r="AI16" s="18">
        <v>6880661</v>
      </c>
      <c r="AJ16" s="19">
        <v>6882665</v>
      </c>
    </row>
    <row r="17" spans="1:36" s="23" customFormat="1">
      <c r="A17" s="25" t="s">
        <v>4</v>
      </c>
      <c r="B17" s="26">
        <f>AVERAGE(B12:B16)</f>
        <v>521065898.80000001</v>
      </c>
      <c r="C17" s="26">
        <f>AVERAGE(C12:C16)</f>
        <v>607977348.39999998</v>
      </c>
      <c r="D17" s="27">
        <f>AVERAGE(D12:D16)</f>
        <v>498408629.19999999</v>
      </c>
      <c r="E17" s="25" t="s">
        <v>4</v>
      </c>
      <c r="F17" s="26">
        <f>AVERAGE(F12:F16)</f>
        <v>260411167.80000001</v>
      </c>
      <c r="G17" s="26">
        <f>AVERAGE(G12:G16)</f>
        <v>262047415.59999999</v>
      </c>
      <c r="H17" s="27">
        <f>AVERAGE(H12:H16)</f>
        <v>270105678.19999999</v>
      </c>
      <c r="I17" s="25" t="s">
        <v>4</v>
      </c>
      <c r="J17" s="26">
        <f>AVERAGE(J12:J16)</f>
        <v>131145998.59999999</v>
      </c>
      <c r="K17" s="26">
        <f>AVERAGE(K12:K16)</f>
        <v>132688491.2</v>
      </c>
      <c r="L17" s="27">
        <f>AVERAGE(L12:L16)</f>
        <v>132633079</v>
      </c>
      <c r="M17" s="25" t="s">
        <v>4</v>
      </c>
      <c r="N17" s="26">
        <f>AVERAGE(N12:N16)</f>
        <v>72657660.599999994</v>
      </c>
      <c r="O17" s="26">
        <f>AVERAGE(O12:O16)</f>
        <v>67928078</v>
      </c>
      <c r="P17" s="27">
        <f>AVERAGE(P12:P16)</f>
        <v>66723616.600000001</v>
      </c>
      <c r="Q17" s="25" t="s">
        <v>4</v>
      </c>
      <c r="R17" s="26">
        <f>AVERAGE(R12:R14,R16)</f>
        <v>35549754</v>
      </c>
      <c r="S17" s="26">
        <f>AVERAGE(S12:S16)</f>
        <v>35732551.600000001</v>
      </c>
      <c r="T17" s="27">
        <f>AVERAGE(T12:T16)</f>
        <v>35398484.399999999</v>
      </c>
      <c r="U17" s="25" t="s">
        <v>4</v>
      </c>
      <c r="V17" s="26">
        <f>AVERAGE(V12:V16)</f>
        <v>19819540</v>
      </c>
      <c r="W17" s="26">
        <f>AVERAGE(W12:W16)</f>
        <v>18297615.600000001</v>
      </c>
      <c r="X17" s="27">
        <f>AVERAGE(X12:X16)</f>
        <v>18325960.600000001</v>
      </c>
      <c r="Y17" s="25" t="s">
        <v>4</v>
      </c>
      <c r="Z17" s="26">
        <f>AVERAGE(Z12:Z16)</f>
        <v>12498379.199999999</v>
      </c>
      <c r="AA17" s="26">
        <f>AVERAGE(AA12:AA16)</f>
        <v>10106363</v>
      </c>
      <c r="AB17" s="27">
        <f>AVERAGE(AB12:AB16)</f>
        <v>10190748.4</v>
      </c>
      <c r="AC17" s="25" t="s">
        <v>4</v>
      </c>
      <c r="AD17" s="26">
        <f>AVERAGE(AD12:AD16)</f>
        <v>8504139.1999999993</v>
      </c>
      <c r="AE17" s="26">
        <f>AVERAGE(AE12:AE16)</f>
        <v>7641987.2000000002</v>
      </c>
      <c r="AF17" s="27">
        <f>AVERAGE(AF12:AF16)</f>
        <v>7649054.4000000004</v>
      </c>
      <c r="AG17" s="25" t="s">
        <v>4</v>
      </c>
      <c r="AH17" s="26">
        <f>AVERAGE(AH12:AH16)</f>
        <v>8699276</v>
      </c>
      <c r="AI17" s="26">
        <f>AVERAGE(AI12:AI16)</f>
        <v>6896974.2000000002</v>
      </c>
      <c r="AJ17" s="27">
        <f>AVERAGE(AJ12:AJ16)</f>
        <v>6897420.7999999998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562E-04DF-4B25-A3D9-D448294E4592}">
  <dimension ref="A1:AJ17"/>
  <sheetViews>
    <sheetView workbookViewId="0"/>
  </sheetViews>
  <sheetFormatPr defaultRowHeight="15"/>
  <cols>
    <col min="1" max="1" width="4.85546875" style="1" bestFit="1" customWidth="1"/>
    <col min="2" max="2" width="10" style="1" bestFit="1" customWidth="1"/>
    <col min="3" max="3" width="14.140625" style="1" bestFit="1" customWidth="1"/>
    <col min="4" max="4" width="12" style="1" bestFit="1" customWidth="1"/>
    <col min="5" max="5" width="4.85546875" style="1" bestFit="1" customWidth="1"/>
    <col min="6" max="6" width="10" style="1" bestFit="1" customWidth="1"/>
    <col min="7" max="7" width="14.140625" style="1" bestFit="1" customWidth="1"/>
    <col min="8" max="8" width="12" style="1" bestFit="1" customWidth="1"/>
    <col min="9" max="9" width="4.85546875" style="1" bestFit="1" customWidth="1"/>
    <col min="10" max="10" width="10" style="1" bestFit="1" customWidth="1"/>
    <col min="11" max="11" width="14.140625" style="1" bestFit="1" customWidth="1"/>
    <col min="12" max="12" width="10" style="1" bestFit="1" customWidth="1"/>
    <col min="13" max="13" width="4.85546875" style="1" bestFit="1" customWidth="1"/>
    <col min="14" max="16" width="9.140625" style="1"/>
    <col min="17" max="17" width="4.85546875" style="1" bestFit="1" customWidth="1"/>
    <col min="18" max="20" width="9.140625" style="1"/>
    <col min="21" max="21" width="4.85546875" style="1" bestFit="1" customWidth="1"/>
    <col min="22" max="24" width="9.140625" style="1"/>
    <col min="25" max="25" width="4.85546875" style="1" bestFit="1" customWidth="1"/>
    <col min="26" max="27" width="9.140625" style="1"/>
    <col min="28" max="28" width="10" style="1" bestFit="1" customWidth="1"/>
    <col min="29" max="29" width="4.85546875" style="1" bestFit="1" customWidth="1"/>
    <col min="30" max="31" width="9.140625" style="1"/>
    <col min="32" max="32" width="10" style="1" bestFit="1" customWidth="1"/>
    <col min="33" max="33" width="4.85546875" style="1" bestFit="1" customWidth="1"/>
    <col min="34" max="16384" width="9.140625" style="1"/>
  </cols>
  <sheetData>
    <row r="1" spans="1:36" s="12" customFormat="1">
      <c r="A1" s="13"/>
      <c r="B1" s="13"/>
      <c r="C1" s="13" t="s">
        <v>6</v>
      </c>
      <c r="D1" s="13"/>
      <c r="E1" s="13"/>
      <c r="F1" s="13"/>
      <c r="G1" s="13" t="s">
        <v>7</v>
      </c>
      <c r="H1" s="13"/>
      <c r="I1" s="13"/>
      <c r="J1" s="13"/>
      <c r="K1" s="13" t="s">
        <v>8</v>
      </c>
      <c r="L1" s="13"/>
      <c r="M1" s="13"/>
      <c r="N1" s="13"/>
      <c r="O1" s="13" t="s">
        <v>9</v>
      </c>
      <c r="P1" s="13"/>
      <c r="Q1" s="13"/>
      <c r="R1" s="13"/>
      <c r="S1" s="13" t="s">
        <v>10</v>
      </c>
      <c r="T1" s="13"/>
      <c r="U1" s="13"/>
      <c r="V1" s="13"/>
      <c r="W1" s="13" t="s">
        <v>11</v>
      </c>
      <c r="X1" s="13"/>
      <c r="Y1" s="13"/>
      <c r="Z1" s="13"/>
      <c r="AA1" s="13" t="s">
        <v>12</v>
      </c>
      <c r="AB1" s="13"/>
      <c r="AC1" s="13"/>
      <c r="AD1" s="13"/>
      <c r="AE1" s="13" t="s">
        <v>13</v>
      </c>
      <c r="AF1" s="13"/>
      <c r="AG1" s="13"/>
      <c r="AH1" s="13"/>
      <c r="AI1" s="13" t="s">
        <v>14</v>
      </c>
      <c r="AJ1" s="13"/>
    </row>
    <row r="2" spans="1:36" s="12" customFormat="1">
      <c r="C2" s="11" t="s">
        <v>1</v>
      </c>
      <c r="D2" s="11"/>
      <c r="G2" s="11" t="s">
        <v>1</v>
      </c>
      <c r="H2" s="11"/>
      <c r="K2" s="11" t="s">
        <v>1</v>
      </c>
      <c r="L2" s="11"/>
      <c r="O2" s="11" t="s">
        <v>1</v>
      </c>
      <c r="P2" s="11"/>
      <c r="S2" s="11" t="s">
        <v>1</v>
      </c>
      <c r="T2" s="11"/>
      <c r="W2" s="11" t="s">
        <v>1</v>
      </c>
      <c r="X2" s="11"/>
      <c r="AA2" s="11" t="s">
        <v>1</v>
      </c>
      <c r="AB2" s="11"/>
      <c r="AE2" s="11" t="s">
        <v>1</v>
      </c>
      <c r="AF2" s="11"/>
      <c r="AI2" s="11" t="s">
        <v>1</v>
      </c>
      <c r="AJ2" s="11"/>
    </row>
    <row r="3" spans="1:36">
      <c r="A3" s="3"/>
      <c r="B3" s="4" t="s">
        <v>2</v>
      </c>
      <c r="C3" s="4" t="s">
        <v>0</v>
      </c>
      <c r="D3" s="5" t="s">
        <v>3</v>
      </c>
      <c r="E3" s="3"/>
      <c r="F3" s="4" t="s">
        <v>2</v>
      </c>
      <c r="G3" s="4" t="s">
        <v>0</v>
      </c>
      <c r="H3" s="5" t="s">
        <v>3</v>
      </c>
      <c r="I3" s="3"/>
      <c r="J3" s="4" t="s">
        <v>2</v>
      </c>
      <c r="K3" s="4" t="s">
        <v>0</v>
      </c>
      <c r="L3" s="5" t="s">
        <v>3</v>
      </c>
      <c r="M3" s="3"/>
      <c r="N3" s="4" t="s">
        <v>2</v>
      </c>
      <c r="O3" s="4" t="s">
        <v>0</v>
      </c>
      <c r="P3" s="5" t="s">
        <v>3</v>
      </c>
      <c r="Q3" s="3"/>
      <c r="R3" s="4" t="s">
        <v>2</v>
      </c>
      <c r="S3" s="4" t="s">
        <v>0</v>
      </c>
      <c r="T3" s="5" t="s">
        <v>3</v>
      </c>
      <c r="U3" s="3"/>
      <c r="V3" s="4" t="s">
        <v>2</v>
      </c>
      <c r="W3" s="4" t="s">
        <v>0</v>
      </c>
      <c r="X3" s="5" t="s">
        <v>3</v>
      </c>
      <c r="Y3" s="3"/>
      <c r="Z3" s="4" t="s">
        <v>2</v>
      </c>
      <c r="AA3" s="4" t="s">
        <v>0</v>
      </c>
      <c r="AB3" s="5" t="s">
        <v>3</v>
      </c>
      <c r="AC3" s="3"/>
      <c r="AD3" s="4" t="s">
        <v>2</v>
      </c>
      <c r="AE3" s="4" t="s">
        <v>0</v>
      </c>
      <c r="AF3" s="5" t="s">
        <v>3</v>
      </c>
      <c r="AG3" s="3"/>
      <c r="AH3" s="4" t="s">
        <v>2</v>
      </c>
      <c r="AI3" s="4" t="s">
        <v>0</v>
      </c>
      <c r="AJ3" s="5" t="s">
        <v>3</v>
      </c>
    </row>
    <row r="4" spans="1:36">
      <c r="A4" s="6">
        <v>1</v>
      </c>
      <c r="B4" s="2">
        <v>4994763</v>
      </c>
      <c r="C4" s="2">
        <v>5059388</v>
      </c>
      <c r="D4" s="7">
        <v>5214384</v>
      </c>
      <c r="E4" s="6">
        <v>1</v>
      </c>
      <c r="F4" s="2">
        <v>2640548</v>
      </c>
      <c r="G4" s="2">
        <v>2631679</v>
      </c>
      <c r="H4" s="7">
        <v>2848409</v>
      </c>
      <c r="I4" s="6">
        <v>1</v>
      </c>
      <c r="J4" s="2">
        <v>1378959</v>
      </c>
      <c r="K4" s="2">
        <v>1342353</v>
      </c>
      <c r="L4" s="15">
        <v>1863968</v>
      </c>
      <c r="M4" s="6">
        <v>1</v>
      </c>
      <c r="N4" s="2">
        <v>716273</v>
      </c>
      <c r="O4" s="2">
        <v>739999</v>
      </c>
      <c r="P4" s="7">
        <v>704791</v>
      </c>
      <c r="Q4" s="6">
        <v>1</v>
      </c>
      <c r="R4" s="2">
        <v>402853</v>
      </c>
      <c r="S4" s="16">
        <v>716958</v>
      </c>
      <c r="T4" s="7">
        <v>392902</v>
      </c>
      <c r="U4" s="6">
        <v>1</v>
      </c>
      <c r="V4" s="2">
        <v>251217</v>
      </c>
      <c r="W4" s="16">
        <v>332219</v>
      </c>
      <c r="X4" s="17">
        <v>312457</v>
      </c>
      <c r="Y4" s="6">
        <v>1</v>
      </c>
      <c r="Z4" s="2">
        <v>183013</v>
      </c>
      <c r="AA4" s="16">
        <v>262384</v>
      </c>
      <c r="AB4" s="7">
        <v>217763</v>
      </c>
      <c r="AC4" s="6">
        <v>1</v>
      </c>
      <c r="AD4" s="2">
        <v>231182</v>
      </c>
      <c r="AE4" s="16">
        <v>275933</v>
      </c>
      <c r="AF4" s="7">
        <v>255679</v>
      </c>
      <c r="AG4" s="6">
        <v>1</v>
      </c>
      <c r="AH4" s="2">
        <v>359809</v>
      </c>
      <c r="AI4" s="2">
        <v>418636</v>
      </c>
      <c r="AJ4" s="7">
        <v>378631</v>
      </c>
    </row>
    <row r="5" spans="1:36">
      <c r="A5" s="6">
        <v>2</v>
      </c>
      <c r="B5" s="2">
        <v>5000290</v>
      </c>
      <c r="C5" s="2">
        <v>5221586</v>
      </c>
      <c r="D5" s="7">
        <v>5236236</v>
      </c>
      <c r="E5" s="6">
        <v>2</v>
      </c>
      <c r="F5" s="2">
        <v>2632766</v>
      </c>
      <c r="G5" s="2">
        <v>2732781</v>
      </c>
      <c r="H5" s="7">
        <v>2851848</v>
      </c>
      <c r="I5" s="6">
        <v>2</v>
      </c>
      <c r="J5" s="2">
        <v>1382333</v>
      </c>
      <c r="K5" s="2">
        <v>1349337</v>
      </c>
      <c r="L5" s="15">
        <v>1795848</v>
      </c>
      <c r="M5" s="6">
        <v>2</v>
      </c>
      <c r="N5" s="2">
        <v>727929</v>
      </c>
      <c r="O5" s="2">
        <v>728567</v>
      </c>
      <c r="P5" s="7">
        <v>704632</v>
      </c>
      <c r="Q5" s="6">
        <v>2</v>
      </c>
      <c r="R5" s="2">
        <v>394419</v>
      </c>
      <c r="S5" s="16">
        <v>712127</v>
      </c>
      <c r="T5" s="7">
        <v>394438</v>
      </c>
      <c r="U5" s="6">
        <v>2</v>
      </c>
      <c r="V5" s="2">
        <v>245026</v>
      </c>
      <c r="W5" s="16">
        <v>308156</v>
      </c>
      <c r="X5" s="7">
        <v>235631</v>
      </c>
      <c r="Y5" s="6">
        <v>2</v>
      </c>
      <c r="Z5" s="2">
        <v>182221</v>
      </c>
      <c r="AA5" s="2">
        <v>218456</v>
      </c>
      <c r="AB5" s="7">
        <v>217876</v>
      </c>
      <c r="AC5" s="6">
        <v>2</v>
      </c>
      <c r="AD5" s="2">
        <v>220037</v>
      </c>
      <c r="AE5" s="2">
        <v>239368</v>
      </c>
      <c r="AF5" s="7">
        <v>245890</v>
      </c>
      <c r="AG5" s="6">
        <v>2</v>
      </c>
      <c r="AH5" s="2">
        <v>371109</v>
      </c>
      <c r="AI5" s="2">
        <v>383125</v>
      </c>
      <c r="AJ5" s="7">
        <v>408039</v>
      </c>
    </row>
    <row r="6" spans="1:36">
      <c r="A6" s="6">
        <v>3</v>
      </c>
      <c r="B6" s="2">
        <v>5170520</v>
      </c>
      <c r="C6" s="2">
        <v>5318336</v>
      </c>
      <c r="D6" s="7">
        <v>5211228</v>
      </c>
      <c r="E6" s="6">
        <v>3</v>
      </c>
      <c r="F6" s="2">
        <v>2656219</v>
      </c>
      <c r="G6" s="2">
        <v>2632641</v>
      </c>
      <c r="H6" s="7">
        <v>2815502</v>
      </c>
      <c r="I6" s="6">
        <v>3</v>
      </c>
      <c r="J6" s="2">
        <v>1372433</v>
      </c>
      <c r="K6" s="2">
        <v>1339716</v>
      </c>
      <c r="L6" s="7">
        <v>1352539</v>
      </c>
      <c r="M6" s="6">
        <v>3</v>
      </c>
      <c r="N6" s="2">
        <v>728606</v>
      </c>
      <c r="O6" s="2">
        <v>731191</v>
      </c>
      <c r="P6" s="7">
        <v>705137</v>
      </c>
      <c r="Q6" s="6">
        <v>3</v>
      </c>
      <c r="R6" s="2">
        <v>394311</v>
      </c>
      <c r="S6" s="16">
        <v>490792</v>
      </c>
      <c r="T6" s="7">
        <v>390390</v>
      </c>
      <c r="U6" s="6">
        <v>3</v>
      </c>
      <c r="V6" s="2">
        <v>237865</v>
      </c>
      <c r="W6" s="16">
        <v>306772</v>
      </c>
      <c r="X6" s="7">
        <v>231014</v>
      </c>
      <c r="Y6" s="6">
        <v>3</v>
      </c>
      <c r="Z6" s="2">
        <v>187482</v>
      </c>
      <c r="AA6" s="2">
        <v>212437</v>
      </c>
      <c r="AB6" s="7">
        <v>212430</v>
      </c>
      <c r="AC6" s="6">
        <v>3</v>
      </c>
      <c r="AD6" s="2">
        <v>229153</v>
      </c>
      <c r="AE6" s="2">
        <v>241939</v>
      </c>
      <c r="AF6" s="7">
        <v>242772</v>
      </c>
      <c r="AG6" s="6">
        <v>3</v>
      </c>
      <c r="AH6" s="2">
        <v>353341</v>
      </c>
      <c r="AI6" s="2">
        <v>415035</v>
      </c>
      <c r="AJ6" s="7">
        <v>367327</v>
      </c>
    </row>
    <row r="7" spans="1:36">
      <c r="A7" s="6">
        <v>4</v>
      </c>
      <c r="B7" s="2">
        <v>4955663</v>
      </c>
      <c r="C7" s="2">
        <v>5226881</v>
      </c>
      <c r="D7" s="7">
        <v>5250358</v>
      </c>
      <c r="E7" s="6">
        <v>4</v>
      </c>
      <c r="F7" s="2">
        <v>2652693</v>
      </c>
      <c r="G7" s="2">
        <v>2632995</v>
      </c>
      <c r="H7" s="7">
        <v>2818565</v>
      </c>
      <c r="I7" s="6">
        <v>4</v>
      </c>
      <c r="J7" s="2">
        <v>1374719</v>
      </c>
      <c r="K7" s="2">
        <v>1353387</v>
      </c>
      <c r="L7" s="7">
        <v>1368866</v>
      </c>
      <c r="M7" s="6">
        <v>4</v>
      </c>
      <c r="N7" s="2">
        <v>718180</v>
      </c>
      <c r="O7" s="2">
        <v>734326</v>
      </c>
      <c r="P7" s="7">
        <v>709446</v>
      </c>
      <c r="Q7" s="6">
        <v>4</v>
      </c>
      <c r="R7" s="2">
        <v>392780</v>
      </c>
      <c r="S7" s="2">
        <v>381539</v>
      </c>
      <c r="T7" s="7">
        <v>388700</v>
      </c>
      <c r="U7" s="6">
        <v>4</v>
      </c>
      <c r="V7" s="2">
        <v>235547</v>
      </c>
      <c r="W7" s="16">
        <v>318115</v>
      </c>
      <c r="X7" s="7">
        <v>226715</v>
      </c>
      <c r="Y7" s="6">
        <v>4</v>
      </c>
      <c r="Z7" s="2">
        <v>183292</v>
      </c>
      <c r="AA7" s="2">
        <v>212311</v>
      </c>
      <c r="AB7" s="7">
        <v>214686</v>
      </c>
      <c r="AC7" s="6">
        <v>4</v>
      </c>
      <c r="AD7" s="2">
        <v>226798</v>
      </c>
      <c r="AE7" s="2">
        <v>259823</v>
      </c>
      <c r="AF7" s="7">
        <v>242487</v>
      </c>
      <c r="AG7" s="6">
        <v>4</v>
      </c>
      <c r="AH7" s="2">
        <v>363227</v>
      </c>
      <c r="AI7" s="2">
        <v>402119</v>
      </c>
      <c r="AJ7" s="7">
        <v>382009</v>
      </c>
    </row>
    <row r="8" spans="1:36">
      <c r="A8" s="6">
        <v>5</v>
      </c>
      <c r="B8" s="2">
        <v>5009679</v>
      </c>
      <c r="C8" s="2">
        <v>5278061</v>
      </c>
      <c r="D8" s="7">
        <v>5649161</v>
      </c>
      <c r="E8" s="6">
        <v>5</v>
      </c>
      <c r="F8" s="2">
        <v>2657929</v>
      </c>
      <c r="G8" s="2">
        <v>2627776</v>
      </c>
      <c r="H8" s="7">
        <v>2819565</v>
      </c>
      <c r="I8" s="6">
        <v>5</v>
      </c>
      <c r="J8" s="2">
        <v>1364176</v>
      </c>
      <c r="K8" s="2">
        <v>1358940</v>
      </c>
      <c r="L8" s="7">
        <v>1345604</v>
      </c>
      <c r="M8" s="6">
        <v>5</v>
      </c>
      <c r="N8" s="2">
        <v>718306</v>
      </c>
      <c r="O8" s="2">
        <v>721158</v>
      </c>
      <c r="P8" s="7">
        <v>714211</v>
      </c>
      <c r="Q8" s="6">
        <v>5</v>
      </c>
      <c r="R8" s="2">
        <v>397535</v>
      </c>
      <c r="S8" s="2">
        <v>380832</v>
      </c>
      <c r="T8" s="7">
        <v>392598</v>
      </c>
      <c r="U8" s="6">
        <v>5</v>
      </c>
      <c r="V8" s="2">
        <v>247937</v>
      </c>
      <c r="W8" s="2">
        <v>228666</v>
      </c>
      <c r="X8" s="7">
        <v>232518</v>
      </c>
      <c r="Y8" s="6">
        <v>5</v>
      </c>
      <c r="Z8" s="2">
        <v>192475</v>
      </c>
      <c r="AA8" s="2">
        <v>215269</v>
      </c>
      <c r="AB8" s="7">
        <v>199445</v>
      </c>
      <c r="AC8" s="6">
        <v>5</v>
      </c>
      <c r="AD8" s="2">
        <v>227520</v>
      </c>
      <c r="AE8" s="2">
        <v>243907</v>
      </c>
      <c r="AF8" s="7">
        <v>252771</v>
      </c>
      <c r="AG8" s="6">
        <v>5</v>
      </c>
      <c r="AH8" s="2">
        <v>373914</v>
      </c>
      <c r="AI8" s="2">
        <v>412966</v>
      </c>
      <c r="AJ8" s="7">
        <v>352012</v>
      </c>
    </row>
    <row r="9" spans="1:36">
      <c r="A9" s="8" t="s">
        <v>4</v>
      </c>
      <c r="B9" s="9">
        <f>AVERAGE(B4:B8)</f>
        <v>5026183</v>
      </c>
      <c r="C9" s="9">
        <f>AVERAGE(C4:C8)</f>
        <v>5220850.4000000004</v>
      </c>
      <c r="D9" s="10">
        <f>AVERAGE(D4:D8)</f>
        <v>5312273.4000000004</v>
      </c>
      <c r="E9" s="8" t="s">
        <v>4</v>
      </c>
      <c r="F9" s="9">
        <f>AVERAGE(F4:F8)</f>
        <v>2648031</v>
      </c>
      <c r="G9" s="9">
        <f>AVERAGE(G4:G8)</f>
        <v>2651574.4</v>
      </c>
      <c r="H9" s="10">
        <f>AVERAGE(H4:H8)</f>
        <v>2830777.8</v>
      </c>
      <c r="I9" s="8" t="s">
        <v>4</v>
      </c>
      <c r="J9" s="9">
        <f>AVERAGE(J4:J8)</f>
        <v>1374524</v>
      </c>
      <c r="K9" s="9">
        <f>AVERAGE(K4:K8)</f>
        <v>1348746.6</v>
      </c>
      <c r="L9" s="10">
        <f>AVERAGE(L6:L8)</f>
        <v>1355669.6666666667</v>
      </c>
      <c r="M9" s="8" t="s">
        <v>4</v>
      </c>
      <c r="N9" s="9">
        <f>AVERAGE(N4:N8)</f>
        <v>721858.8</v>
      </c>
      <c r="O9" s="9">
        <f>AVERAGE(O4:O8)</f>
        <v>731048.2</v>
      </c>
      <c r="P9" s="10">
        <f>AVERAGE(P4:P8)</f>
        <v>707643.4</v>
      </c>
      <c r="Q9" s="8" t="s">
        <v>4</v>
      </c>
      <c r="R9" s="9">
        <f>AVERAGE(R4:R8)</f>
        <v>396379.6</v>
      </c>
      <c r="S9" s="9">
        <f>AVERAGE(S7:S8)</f>
        <v>381185.5</v>
      </c>
      <c r="T9" s="10">
        <f>AVERAGE(T4:T8)</f>
        <v>391805.6</v>
      </c>
      <c r="U9" s="8" t="s">
        <v>4</v>
      </c>
      <c r="V9" s="9">
        <f>AVERAGE(V4:V8)</f>
        <v>243518.4</v>
      </c>
      <c r="W9" s="9">
        <f>AVERAGE(W8)</f>
        <v>228666</v>
      </c>
      <c r="X9" s="10">
        <f>AVERAGE(X5:X8)</f>
        <v>231469.5</v>
      </c>
      <c r="Y9" s="8" t="s">
        <v>4</v>
      </c>
      <c r="Z9" s="9">
        <f>AVERAGE(Z4:Z8)</f>
        <v>185696.6</v>
      </c>
      <c r="AA9" s="9">
        <f>AVERAGE(AA5:AA8)</f>
        <v>214618.25</v>
      </c>
      <c r="AB9" s="10">
        <f>AVERAGE(AB4:AB8)</f>
        <v>212440</v>
      </c>
      <c r="AC9" s="8" t="s">
        <v>4</v>
      </c>
      <c r="AD9" s="9">
        <f>AVERAGE(AD4:AD8)</f>
        <v>226938</v>
      </c>
      <c r="AE9" s="9">
        <f>AVERAGE(AE5:AE8)</f>
        <v>246259.25</v>
      </c>
      <c r="AF9" s="10">
        <f>AVERAGE(AF4:AF8)</f>
        <v>247919.8</v>
      </c>
      <c r="AG9" s="8" t="s">
        <v>4</v>
      </c>
      <c r="AH9" s="9">
        <f>AVERAGE(AH4:AH8)</f>
        <v>364280</v>
      </c>
      <c r="AI9" s="9">
        <f>AVERAGE(AI4:AI8)</f>
        <v>406376.2</v>
      </c>
      <c r="AJ9" s="10">
        <f>AVERAGE(AJ4:AJ8)</f>
        <v>377603.6</v>
      </c>
    </row>
    <row r="10" spans="1:36" s="12" customFormat="1">
      <c r="C10" s="12" t="s">
        <v>5</v>
      </c>
      <c r="G10" s="12" t="s">
        <v>5</v>
      </c>
      <c r="K10" s="12" t="s">
        <v>5</v>
      </c>
      <c r="O10" s="12" t="s">
        <v>5</v>
      </c>
      <c r="S10" s="12" t="s">
        <v>5</v>
      </c>
      <c r="W10" s="12" t="s">
        <v>5</v>
      </c>
      <c r="AA10" s="12" t="s">
        <v>5</v>
      </c>
      <c r="AE10" s="12" t="s">
        <v>5</v>
      </c>
      <c r="AI10" s="12" t="s">
        <v>5</v>
      </c>
    </row>
    <row r="11" spans="1:36">
      <c r="A11" s="3"/>
      <c r="B11" s="4" t="s">
        <v>2</v>
      </c>
      <c r="C11" s="4" t="s">
        <v>0</v>
      </c>
      <c r="D11" s="5" t="s">
        <v>3</v>
      </c>
      <c r="E11" s="3"/>
      <c r="F11" s="4" t="s">
        <v>2</v>
      </c>
      <c r="G11" s="4" t="s">
        <v>0</v>
      </c>
      <c r="H11" s="5" t="s">
        <v>3</v>
      </c>
      <c r="I11" s="3"/>
      <c r="J11" s="4" t="s">
        <v>2</v>
      </c>
      <c r="K11" s="4" t="s">
        <v>0</v>
      </c>
      <c r="L11" s="5" t="s">
        <v>3</v>
      </c>
      <c r="M11" s="3"/>
      <c r="N11" s="4" t="s">
        <v>2</v>
      </c>
      <c r="O11" s="4" t="s">
        <v>0</v>
      </c>
      <c r="P11" s="5" t="s">
        <v>3</v>
      </c>
      <c r="Q11" s="3"/>
      <c r="R11" s="4" t="s">
        <v>2</v>
      </c>
      <c r="S11" s="4" t="s">
        <v>0</v>
      </c>
      <c r="T11" s="5" t="s">
        <v>3</v>
      </c>
      <c r="U11" s="3"/>
      <c r="V11" s="4" t="s">
        <v>2</v>
      </c>
      <c r="W11" s="4" t="s">
        <v>0</v>
      </c>
      <c r="X11" s="5" t="s">
        <v>3</v>
      </c>
      <c r="Y11" s="3"/>
      <c r="Z11" s="4" t="s">
        <v>2</v>
      </c>
      <c r="AA11" s="4" t="s">
        <v>0</v>
      </c>
      <c r="AB11" s="5" t="s">
        <v>3</v>
      </c>
      <c r="AC11" s="3"/>
      <c r="AD11" s="4" t="s">
        <v>2</v>
      </c>
      <c r="AE11" s="4" t="s">
        <v>0</v>
      </c>
      <c r="AF11" s="5" t="s">
        <v>3</v>
      </c>
      <c r="AG11" s="3"/>
      <c r="AH11" s="4" t="s">
        <v>2</v>
      </c>
      <c r="AI11" s="4" t="s">
        <v>0</v>
      </c>
      <c r="AJ11" s="5" t="s">
        <v>3</v>
      </c>
    </row>
    <row r="12" spans="1:36">
      <c r="A12" s="6">
        <v>1</v>
      </c>
      <c r="B12" s="2">
        <v>506136670</v>
      </c>
      <c r="C12" s="2">
        <v>513596953</v>
      </c>
      <c r="D12" s="7">
        <v>514409005</v>
      </c>
      <c r="E12" s="6">
        <v>1</v>
      </c>
      <c r="F12" s="2">
        <v>281119327</v>
      </c>
      <c r="G12" s="2">
        <v>269077035</v>
      </c>
      <c r="H12" s="7">
        <v>268063492</v>
      </c>
      <c r="I12" s="6">
        <v>1</v>
      </c>
      <c r="J12" s="2">
        <v>133808587</v>
      </c>
      <c r="K12" s="2">
        <v>133586226</v>
      </c>
      <c r="L12" s="7">
        <v>153338190</v>
      </c>
      <c r="M12" s="6">
        <v>1</v>
      </c>
      <c r="N12" s="2">
        <v>67422320</v>
      </c>
      <c r="O12" s="2">
        <v>67398590</v>
      </c>
      <c r="P12" s="7">
        <v>79273149</v>
      </c>
      <c r="Q12" s="6">
        <v>1</v>
      </c>
      <c r="R12" s="2">
        <v>33691843</v>
      </c>
      <c r="S12" s="2">
        <v>33805242</v>
      </c>
      <c r="T12" s="7">
        <v>42293994</v>
      </c>
      <c r="U12" s="6">
        <v>1</v>
      </c>
      <c r="V12" s="2">
        <v>17062438</v>
      </c>
      <c r="W12" s="2">
        <v>17055709</v>
      </c>
      <c r="X12" s="7">
        <v>23279468</v>
      </c>
      <c r="Y12" s="6">
        <v>1</v>
      </c>
      <c r="Z12" s="2">
        <v>10648419</v>
      </c>
      <c r="AA12" s="2">
        <v>11783064</v>
      </c>
      <c r="AB12" s="7">
        <v>14511402</v>
      </c>
      <c r="AC12" s="6">
        <v>1</v>
      </c>
      <c r="AD12" s="2">
        <v>8630278</v>
      </c>
      <c r="AE12" s="2">
        <v>8821332</v>
      </c>
      <c r="AF12" s="7">
        <v>11985946</v>
      </c>
      <c r="AG12" s="6">
        <v>1</v>
      </c>
      <c r="AH12" s="2">
        <v>6223494</v>
      </c>
      <c r="AI12" s="2">
        <v>6221421</v>
      </c>
      <c r="AJ12" s="7">
        <v>10988564</v>
      </c>
    </row>
    <row r="13" spans="1:36">
      <c r="A13" s="6">
        <v>2</v>
      </c>
      <c r="B13" s="2">
        <v>503910986</v>
      </c>
      <c r="C13" s="2">
        <v>522406975</v>
      </c>
      <c r="D13" s="7">
        <v>519418585</v>
      </c>
      <c r="E13" s="6">
        <v>2</v>
      </c>
      <c r="F13" s="2">
        <v>266569395</v>
      </c>
      <c r="G13" s="2">
        <v>269525546</v>
      </c>
      <c r="H13" s="7">
        <v>277113196</v>
      </c>
      <c r="I13" s="6">
        <v>2</v>
      </c>
      <c r="J13" s="2">
        <v>133894890</v>
      </c>
      <c r="K13" s="2">
        <v>136329005</v>
      </c>
      <c r="L13" s="7">
        <v>153315665</v>
      </c>
      <c r="M13" s="6">
        <v>2</v>
      </c>
      <c r="N13" s="2">
        <v>67140253</v>
      </c>
      <c r="O13" s="2">
        <v>67359129</v>
      </c>
      <c r="P13" s="7">
        <v>79445454</v>
      </c>
      <c r="Q13" s="6">
        <v>2</v>
      </c>
      <c r="R13" s="2">
        <v>33615856</v>
      </c>
      <c r="S13" s="2">
        <v>33616320</v>
      </c>
      <c r="T13" s="7">
        <v>41824654</v>
      </c>
      <c r="U13" s="6">
        <v>2</v>
      </c>
      <c r="V13" s="2">
        <v>16978967</v>
      </c>
      <c r="W13" s="2">
        <v>17103774</v>
      </c>
      <c r="X13" s="7">
        <v>23324006</v>
      </c>
      <c r="Y13" s="6">
        <v>2</v>
      </c>
      <c r="Z13" s="2">
        <v>9987798</v>
      </c>
      <c r="AA13" s="2">
        <v>10803611</v>
      </c>
      <c r="AB13" s="7">
        <v>14133822</v>
      </c>
      <c r="AC13" s="6">
        <v>2</v>
      </c>
      <c r="AD13" s="2">
        <v>7696934</v>
      </c>
      <c r="AE13" s="2">
        <v>8804851</v>
      </c>
      <c r="AF13" s="7">
        <v>12123200</v>
      </c>
      <c r="AG13" s="6">
        <v>2</v>
      </c>
      <c r="AH13" s="2">
        <v>6310859</v>
      </c>
      <c r="AI13" s="2">
        <v>6333708</v>
      </c>
      <c r="AJ13" s="7">
        <v>11029747</v>
      </c>
    </row>
    <row r="14" spans="1:36">
      <c r="A14" s="6">
        <v>3</v>
      </c>
      <c r="B14" s="2">
        <v>496905074</v>
      </c>
      <c r="C14" s="2">
        <v>511112714</v>
      </c>
      <c r="D14" s="7">
        <v>513221372</v>
      </c>
      <c r="E14" s="6">
        <v>3</v>
      </c>
      <c r="F14" s="2">
        <v>267847660</v>
      </c>
      <c r="G14" s="2">
        <v>272656716</v>
      </c>
      <c r="H14" s="7">
        <v>272839284</v>
      </c>
      <c r="I14" s="6">
        <v>3</v>
      </c>
      <c r="J14" s="2">
        <v>133751870</v>
      </c>
      <c r="K14" s="2">
        <v>133891404</v>
      </c>
      <c r="L14" s="7">
        <v>154136576</v>
      </c>
      <c r="M14" s="6">
        <v>3</v>
      </c>
      <c r="N14" s="2">
        <v>67097542</v>
      </c>
      <c r="O14" s="2">
        <v>67377454</v>
      </c>
      <c r="P14" s="7">
        <v>79015676</v>
      </c>
      <c r="Q14" s="6">
        <v>3</v>
      </c>
      <c r="R14" s="2">
        <v>33790786</v>
      </c>
      <c r="S14" s="2">
        <v>34866685</v>
      </c>
      <c r="T14" s="7">
        <v>41805799</v>
      </c>
      <c r="U14" s="6">
        <v>3</v>
      </c>
      <c r="V14" s="2">
        <v>16976680</v>
      </c>
      <c r="W14" s="2">
        <v>17072107</v>
      </c>
      <c r="X14" s="7">
        <v>23385902</v>
      </c>
      <c r="Y14" s="6">
        <v>3</v>
      </c>
      <c r="Z14" s="2">
        <v>10044609</v>
      </c>
      <c r="AA14" s="2">
        <v>12078800</v>
      </c>
      <c r="AB14" s="7">
        <v>14098575</v>
      </c>
      <c r="AC14" s="6">
        <v>3</v>
      </c>
      <c r="AD14" s="2">
        <v>7832523</v>
      </c>
      <c r="AE14" s="2">
        <v>8312323</v>
      </c>
      <c r="AF14" s="7">
        <v>11984084</v>
      </c>
      <c r="AG14" s="6">
        <v>3</v>
      </c>
      <c r="AH14" s="2">
        <v>6144254</v>
      </c>
      <c r="AI14" s="2">
        <v>6084962</v>
      </c>
      <c r="AJ14" s="7">
        <v>10989385</v>
      </c>
    </row>
    <row r="15" spans="1:36">
      <c r="A15" s="6">
        <v>4</v>
      </c>
      <c r="B15" s="2">
        <v>513566168</v>
      </c>
      <c r="C15" s="2">
        <v>524627326</v>
      </c>
      <c r="D15" s="7">
        <v>495744969</v>
      </c>
      <c r="E15" s="6">
        <v>4</v>
      </c>
      <c r="F15" s="2">
        <v>266684475</v>
      </c>
      <c r="G15" s="2">
        <v>289226893</v>
      </c>
      <c r="H15" s="7">
        <v>280374701</v>
      </c>
      <c r="I15" s="6">
        <v>4</v>
      </c>
      <c r="J15" s="2">
        <v>134470604</v>
      </c>
      <c r="K15" s="2">
        <v>134340770</v>
      </c>
      <c r="L15" s="7">
        <v>153786587</v>
      </c>
      <c r="M15" s="6">
        <v>4</v>
      </c>
      <c r="N15" s="2">
        <v>67005847</v>
      </c>
      <c r="O15" s="2">
        <v>67382804</v>
      </c>
      <c r="P15" s="7">
        <v>79301314</v>
      </c>
      <c r="Q15" s="6">
        <v>4</v>
      </c>
      <c r="R15" s="2">
        <v>33659962</v>
      </c>
      <c r="S15" s="2">
        <v>33606117</v>
      </c>
      <c r="T15" s="7">
        <v>41823201</v>
      </c>
      <c r="U15" s="6">
        <v>4</v>
      </c>
      <c r="V15" s="2">
        <v>17050155</v>
      </c>
      <c r="W15" s="2">
        <v>17069790</v>
      </c>
      <c r="X15" s="7">
        <v>23429785</v>
      </c>
      <c r="Y15" s="6">
        <v>4</v>
      </c>
      <c r="Z15" s="2">
        <v>10635130</v>
      </c>
      <c r="AA15" s="2">
        <v>10436328</v>
      </c>
      <c r="AB15" s="7">
        <v>14122596</v>
      </c>
      <c r="AC15" s="6">
        <v>4</v>
      </c>
      <c r="AD15" s="2">
        <v>7544834</v>
      </c>
      <c r="AE15" s="2">
        <v>8770949</v>
      </c>
      <c r="AF15" s="7">
        <v>11872024</v>
      </c>
      <c r="AG15" s="6">
        <v>4</v>
      </c>
      <c r="AH15" s="2">
        <v>6101499</v>
      </c>
      <c r="AI15" s="2">
        <v>6220331</v>
      </c>
      <c r="AJ15" s="7">
        <v>11002256</v>
      </c>
    </row>
    <row r="16" spans="1:36">
      <c r="A16" s="6">
        <v>5</v>
      </c>
      <c r="B16" s="16">
        <v>608563799</v>
      </c>
      <c r="C16" s="2">
        <v>522482120</v>
      </c>
      <c r="D16" s="7">
        <v>496604331</v>
      </c>
      <c r="E16" s="6">
        <v>5</v>
      </c>
      <c r="F16" s="2">
        <v>267444739</v>
      </c>
      <c r="G16" s="2">
        <v>266694288</v>
      </c>
      <c r="H16" s="7">
        <v>268639959</v>
      </c>
      <c r="I16" s="6">
        <v>5</v>
      </c>
      <c r="J16" s="2">
        <v>134099588</v>
      </c>
      <c r="K16" s="2">
        <v>133786655</v>
      </c>
      <c r="L16" s="7">
        <v>153819300</v>
      </c>
      <c r="M16" s="6">
        <v>5</v>
      </c>
      <c r="N16" s="2">
        <v>66974124</v>
      </c>
      <c r="O16" s="2">
        <v>67078556</v>
      </c>
      <c r="P16" s="7">
        <v>79102617</v>
      </c>
      <c r="Q16" s="6">
        <v>5</v>
      </c>
      <c r="R16" s="2">
        <v>33651306</v>
      </c>
      <c r="S16" s="2">
        <v>33614263</v>
      </c>
      <c r="T16" s="7">
        <v>42001146</v>
      </c>
      <c r="U16" s="6">
        <v>5</v>
      </c>
      <c r="V16" s="2">
        <v>17057532</v>
      </c>
      <c r="W16" s="2">
        <v>16981968</v>
      </c>
      <c r="X16" s="7">
        <v>23880895</v>
      </c>
      <c r="Y16" s="6">
        <v>5</v>
      </c>
      <c r="Z16" s="2">
        <v>12097894</v>
      </c>
      <c r="AA16" s="2">
        <v>10026359</v>
      </c>
      <c r="AB16" s="7">
        <v>14184078</v>
      </c>
      <c r="AC16" s="6">
        <v>5</v>
      </c>
      <c r="AD16" s="2">
        <v>8861949</v>
      </c>
      <c r="AE16" s="2">
        <v>8778280</v>
      </c>
      <c r="AF16" s="7">
        <v>11947355</v>
      </c>
      <c r="AG16" s="6">
        <v>5</v>
      </c>
      <c r="AH16" s="2">
        <v>6360117</v>
      </c>
      <c r="AI16" s="2">
        <v>6222800</v>
      </c>
      <c r="AJ16" s="7">
        <v>11000437</v>
      </c>
    </row>
    <row r="17" spans="1:36">
      <c r="A17" s="8" t="s">
        <v>4</v>
      </c>
      <c r="B17" s="9">
        <f>AVERAGE(B12:B15)</f>
        <v>505129724.5</v>
      </c>
      <c r="C17" s="9">
        <f>AVERAGE(C12:C16)</f>
        <v>518845217.60000002</v>
      </c>
      <c r="D17" s="10">
        <f>AVERAGE(D12:D16)</f>
        <v>507879652.39999998</v>
      </c>
      <c r="E17" s="8" t="s">
        <v>4</v>
      </c>
      <c r="F17" s="9">
        <f>AVERAGE(F12:F16)</f>
        <v>269933119.19999999</v>
      </c>
      <c r="G17" s="9">
        <f>AVERAGE(G12:G16)</f>
        <v>273436095.60000002</v>
      </c>
      <c r="H17" s="10">
        <f>AVERAGE(H12:H16)</f>
        <v>273406126.39999998</v>
      </c>
      <c r="I17" s="8" t="s">
        <v>4</v>
      </c>
      <c r="J17" s="9">
        <f>AVERAGE(J12:J16)</f>
        <v>134005107.8</v>
      </c>
      <c r="K17" s="9">
        <f>AVERAGE(K12:K16)</f>
        <v>134386812</v>
      </c>
      <c r="L17" s="10">
        <f>AVERAGE(L12:L16)</f>
        <v>153679263.59999999</v>
      </c>
      <c r="M17" s="8" t="s">
        <v>4</v>
      </c>
      <c r="N17" s="9">
        <f>AVERAGE(N12:N16)</f>
        <v>67128017.200000003</v>
      </c>
      <c r="O17" s="9">
        <f>AVERAGE(O12:O16)</f>
        <v>67319306.599999994</v>
      </c>
      <c r="P17" s="10">
        <f>AVERAGE(P12:P16)</f>
        <v>79227642</v>
      </c>
      <c r="Q17" s="8" t="s">
        <v>4</v>
      </c>
      <c r="R17" s="9">
        <f>AVERAGE(R12:R16)</f>
        <v>33681950.600000001</v>
      </c>
      <c r="S17" s="9">
        <f>AVERAGE(S12:S16)</f>
        <v>33901725.399999999</v>
      </c>
      <c r="T17" s="10">
        <f>AVERAGE(T12:T16)</f>
        <v>41949758.799999997</v>
      </c>
      <c r="U17" s="8" t="s">
        <v>4</v>
      </c>
      <c r="V17" s="9">
        <f>AVERAGE(V12:V16)</f>
        <v>17025154.399999999</v>
      </c>
      <c r="W17" s="9">
        <f>AVERAGE(W12:W16)</f>
        <v>17056669.600000001</v>
      </c>
      <c r="X17" s="10">
        <f>AVERAGE(X12:X16)</f>
        <v>23460011.199999999</v>
      </c>
      <c r="Y17" s="8" t="s">
        <v>4</v>
      </c>
      <c r="Z17" s="9">
        <f>AVERAGE(Z12:Z16)</f>
        <v>10682770</v>
      </c>
      <c r="AA17" s="9">
        <f>AVERAGE(AA12:AA16)</f>
        <v>11025632.4</v>
      </c>
      <c r="AB17" s="10">
        <f>AVERAGE(AB12:AB16)</f>
        <v>14210094.6</v>
      </c>
      <c r="AC17" s="8" t="s">
        <v>4</v>
      </c>
      <c r="AD17" s="9">
        <f>AVERAGE(AD13:AD15)</f>
        <v>7691430.333333333</v>
      </c>
      <c r="AE17" s="9">
        <f>AVERAGE(AE12:AE16)</f>
        <v>8697547</v>
      </c>
      <c r="AF17" s="10">
        <f>AVERAGE(AF12:AF16)</f>
        <v>11982521.800000001</v>
      </c>
      <c r="AG17" s="8" t="s">
        <v>4</v>
      </c>
      <c r="AH17" s="9">
        <f>AVERAGE(AH12:AH16)</f>
        <v>6228044.5999999996</v>
      </c>
      <c r="AI17" s="9">
        <f>AVERAGE(AI12:AI16)</f>
        <v>6216644.4000000004</v>
      </c>
      <c r="AJ17" s="10">
        <f>AVERAGE(AJ12:AJ16)</f>
        <v>11002077.800000001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2060-4E13-43F9-8828-6A42ED24B99E}">
  <dimension ref="A1:AJ17"/>
  <sheetViews>
    <sheetView tabSelected="1" workbookViewId="0">
      <selection activeCell="AI4" sqref="AI4"/>
    </sheetView>
  </sheetViews>
  <sheetFormatPr defaultRowHeight="15"/>
  <cols>
    <col min="1" max="1" width="4.85546875" style="1" bestFit="1" customWidth="1"/>
    <col min="2" max="2" width="10" style="1" bestFit="1" customWidth="1"/>
    <col min="3" max="3" width="14.140625" style="1" bestFit="1" customWidth="1"/>
    <col min="4" max="4" width="12" style="1" bestFit="1" customWidth="1"/>
    <col min="5" max="5" width="4.85546875" style="1" bestFit="1" customWidth="1"/>
    <col min="6" max="6" width="10" style="1" bestFit="1" customWidth="1"/>
    <col min="7" max="7" width="14.140625" style="1" bestFit="1" customWidth="1"/>
    <col min="8" max="8" width="12" style="1" bestFit="1" customWidth="1"/>
    <col min="9" max="9" width="4.85546875" style="1" bestFit="1" customWidth="1"/>
    <col min="10" max="10" width="10" style="1" bestFit="1" customWidth="1"/>
    <col min="11" max="11" width="14.140625" style="1" bestFit="1" customWidth="1"/>
    <col min="12" max="12" width="10" style="1" bestFit="1" customWidth="1"/>
    <col min="13" max="13" width="4.85546875" style="1" bestFit="1" customWidth="1"/>
    <col min="14" max="16" width="9.140625" style="1"/>
    <col min="17" max="17" width="4.85546875" style="1" bestFit="1" customWidth="1"/>
    <col min="18" max="20" width="9.140625" style="1"/>
    <col min="21" max="21" width="4.85546875" style="1" bestFit="1" customWidth="1"/>
    <col min="22" max="24" width="9.140625" style="1"/>
    <col min="25" max="25" width="4.85546875" style="1" bestFit="1" customWidth="1"/>
    <col min="26" max="27" width="9.140625" style="1"/>
    <col min="28" max="28" width="10" style="1" bestFit="1" customWidth="1"/>
    <col min="29" max="29" width="4.85546875" style="1" bestFit="1" customWidth="1"/>
    <col min="30" max="31" width="9.140625" style="1"/>
    <col min="32" max="32" width="10" style="1" bestFit="1" customWidth="1"/>
    <col min="33" max="33" width="4.85546875" style="1" bestFit="1" customWidth="1"/>
    <col min="34" max="16384" width="9.140625" style="1"/>
  </cols>
  <sheetData>
    <row r="1" spans="1:36" s="12" customFormat="1">
      <c r="A1" s="13"/>
      <c r="B1" s="13"/>
      <c r="C1" s="13" t="s">
        <v>6</v>
      </c>
      <c r="D1" s="13"/>
      <c r="E1" s="13"/>
      <c r="F1" s="13"/>
      <c r="G1" s="13" t="s">
        <v>7</v>
      </c>
      <c r="H1" s="13"/>
      <c r="I1" s="13"/>
      <c r="J1" s="13"/>
      <c r="K1" s="13" t="s">
        <v>8</v>
      </c>
      <c r="L1" s="13"/>
      <c r="M1" s="13"/>
      <c r="N1" s="13"/>
      <c r="O1" s="13" t="s">
        <v>9</v>
      </c>
      <c r="P1" s="13"/>
      <c r="Q1" s="13"/>
      <c r="R1" s="13"/>
      <c r="S1" s="13" t="s">
        <v>10</v>
      </c>
      <c r="T1" s="13"/>
      <c r="U1" s="13"/>
      <c r="V1" s="13"/>
      <c r="W1" s="13" t="s">
        <v>11</v>
      </c>
      <c r="X1" s="13"/>
      <c r="Y1" s="13"/>
      <c r="Z1" s="13"/>
      <c r="AA1" s="13" t="s">
        <v>12</v>
      </c>
      <c r="AB1" s="13"/>
      <c r="AC1" s="13"/>
      <c r="AD1" s="13"/>
      <c r="AE1" s="13" t="s">
        <v>13</v>
      </c>
      <c r="AF1" s="13"/>
      <c r="AG1" s="13"/>
      <c r="AH1" s="13"/>
      <c r="AI1" s="13" t="s">
        <v>14</v>
      </c>
      <c r="AJ1" s="13"/>
    </row>
    <row r="2" spans="1:36" s="12" customFormat="1">
      <c r="C2" s="11" t="s">
        <v>1</v>
      </c>
      <c r="D2" s="11"/>
      <c r="G2" s="11" t="s">
        <v>1</v>
      </c>
      <c r="H2" s="11"/>
      <c r="K2" s="11" t="s">
        <v>1</v>
      </c>
      <c r="L2" s="11"/>
      <c r="O2" s="11" t="s">
        <v>1</v>
      </c>
      <c r="P2" s="11"/>
      <c r="S2" s="11" t="s">
        <v>1</v>
      </c>
      <c r="T2" s="11"/>
      <c r="W2" s="11" t="s">
        <v>1</v>
      </c>
      <c r="X2" s="11"/>
      <c r="AA2" s="11" t="s">
        <v>1</v>
      </c>
      <c r="AB2" s="11"/>
      <c r="AE2" s="11" t="s">
        <v>1</v>
      </c>
      <c r="AF2" s="11"/>
      <c r="AI2" s="11" t="s">
        <v>1</v>
      </c>
      <c r="AJ2" s="11"/>
    </row>
    <row r="3" spans="1:36">
      <c r="A3" s="3"/>
      <c r="B3" s="4" t="s">
        <v>2</v>
      </c>
      <c r="C3" s="4" t="s">
        <v>0</v>
      </c>
      <c r="D3" s="5" t="s">
        <v>3</v>
      </c>
      <c r="E3" s="3"/>
      <c r="F3" s="4" t="s">
        <v>2</v>
      </c>
      <c r="G3" s="4" t="s">
        <v>0</v>
      </c>
      <c r="H3" s="5" t="s">
        <v>3</v>
      </c>
      <c r="I3" s="3"/>
      <c r="J3" s="4" t="s">
        <v>2</v>
      </c>
      <c r="K3" s="4" t="s">
        <v>0</v>
      </c>
      <c r="L3" s="5" t="s">
        <v>3</v>
      </c>
      <c r="M3" s="3"/>
      <c r="N3" s="4" t="s">
        <v>2</v>
      </c>
      <c r="O3" s="4" t="s">
        <v>0</v>
      </c>
      <c r="P3" s="5" t="s">
        <v>3</v>
      </c>
      <c r="Q3" s="3"/>
      <c r="R3" s="4" t="s">
        <v>2</v>
      </c>
      <c r="S3" s="4" t="s">
        <v>0</v>
      </c>
      <c r="T3" s="5" t="s">
        <v>3</v>
      </c>
      <c r="U3" s="3"/>
      <c r="V3" s="4" t="s">
        <v>2</v>
      </c>
      <c r="W3" s="4" t="s">
        <v>0</v>
      </c>
      <c r="X3" s="5" t="s">
        <v>3</v>
      </c>
      <c r="Y3" s="3"/>
      <c r="Z3" s="4" t="s">
        <v>2</v>
      </c>
      <c r="AA3" s="4" t="s">
        <v>0</v>
      </c>
      <c r="AB3" s="5" t="s">
        <v>3</v>
      </c>
      <c r="AC3" s="3"/>
      <c r="AD3" s="4" t="s">
        <v>2</v>
      </c>
      <c r="AE3" s="4" t="s">
        <v>0</v>
      </c>
      <c r="AF3" s="5" t="s">
        <v>3</v>
      </c>
      <c r="AG3" s="3"/>
      <c r="AH3" s="4" t="s">
        <v>2</v>
      </c>
      <c r="AI3" s="4" t="s">
        <v>0</v>
      </c>
      <c r="AJ3" s="5" t="s">
        <v>3</v>
      </c>
    </row>
    <row r="4" spans="1:36">
      <c r="A4" s="6">
        <v>1</v>
      </c>
      <c r="B4" s="2">
        <v>5269420</v>
      </c>
      <c r="C4" s="2">
        <v>5024360</v>
      </c>
      <c r="D4" s="7">
        <v>6797711</v>
      </c>
      <c r="E4" s="6">
        <v>1</v>
      </c>
      <c r="F4" s="2">
        <v>3092700</v>
      </c>
      <c r="G4" s="2">
        <v>2855990</v>
      </c>
      <c r="H4" s="7">
        <v>2802114</v>
      </c>
      <c r="I4" s="6">
        <v>1</v>
      </c>
      <c r="J4" s="2">
        <v>1397417</v>
      </c>
      <c r="K4" s="2">
        <v>1564010</v>
      </c>
      <c r="L4" s="7">
        <v>1388463</v>
      </c>
      <c r="M4" s="6">
        <v>1</v>
      </c>
      <c r="N4" s="2">
        <v>735172</v>
      </c>
      <c r="O4" s="2">
        <v>1071858</v>
      </c>
      <c r="P4" s="7">
        <v>733907</v>
      </c>
      <c r="Q4" s="6">
        <v>1</v>
      </c>
      <c r="R4" s="2">
        <v>408599</v>
      </c>
      <c r="S4" s="2">
        <v>584365</v>
      </c>
      <c r="T4" s="7">
        <v>408915</v>
      </c>
      <c r="U4" s="6">
        <v>1</v>
      </c>
      <c r="V4" s="2">
        <v>254893</v>
      </c>
      <c r="W4" s="16">
        <v>364466</v>
      </c>
      <c r="X4" s="7">
        <v>259324</v>
      </c>
      <c r="Y4" s="6">
        <v>1</v>
      </c>
      <c r="Z4" s="2">
        <v>200902</v>
      </c>
      <c r="AA4" s="16">
        <v>1114229</v>
      </c>
      <c r="AB4" s="7">
        <v>211750</v>
      </c>
      <c r="AC4" s="6">
        <v>1</v>
      </c>
      <c r="AD4" s="2">
        <v>228812</v>
      </c>
      <c r="AE4" s="16">
        <v>1638791</v>
      </c>
      <c r="AF4" s="7">
        <v>307712</v>
      </c>
      <c r="AG4" s="6">
        <v>1</v>
      </c>
      <c r="AH4" s="2">
        <v>382292</v>
      </c>
      <c r="AI4" s="16">
        <v>454263</v>
      </c>
      <c r="AJ4" s="7">
        <v>387685</v>
      </c>
    </row>
    <row r="5" spans="1:36">
      <c r="A5" s="6">
        <v>2</v>
      </c>
      <c r="B5" s="2">
        <v>5264277</v>
      </c>
      <c r="C5" s="2">
        <v>5557132</v>
      </c>
      <c r="D5" s="7">
        <v>5954958</v>
      </c>
      <c r="E5" s="6">
        <v>2</v>
      </c>
      <c r="F5" s="2">
        <v>3086713</v>
      </c>
      <c r="G5" s="2">
        <v>2819899</v>
      </c>
      <c r="H5" s="7">
        <v>2955412</v>
      </c>
      <c r="I5" s="6">
        <v>2</v>
      </c>
      <c r="J5" s="2">
        <v>1387819</v>
      </c>
      <c r="K5" s="2">
        <v>1638525</v>
      </c>
      <c r="L5" s="7">
        <v>1465308</v>
      </c>
      <c r="M5" s="6">
        <v>2</v>
      </c>
      <c r="N5" s="2">
        <v>732790</v>
      </c>
      <c r="O5" s="2">
        <v>1122220</v>
      </c>
      <c r="P5" s="7">
        <v>780211</v>
      </c>
      <c r="Q5" s="6">
        <v>2</v>
      </c>
      <c r="R5" s="2">
        <v>409654</v>
      </c>
      <c r="S5" s="2">
        <v>408534</v>
      </c>
      <c r="T5" s="7">
        <v>441910</v>
      </c>
      <c r="U5" s="6">
        <v>2</v>
      </c>
      <c r="V5" s="2">
        <v>252359</v>
      </c>
      <c r="W5" s="2">
        <v>251277</v>
      </c>
      <c r="X5" s="7">
        <v>333729</v>
      </c>
      <c r="Y5" s="6">
        <v>2</v>
      </c>
      <c r="Z5" s="2">
        <v>200466</v>
      </c>
      <c r="AA5" s="16">
        <v>530299</v>
      </c>
      <c r="AB5" s="7">
        <v>195512</v>
      </c>
      <c r="AC5" s="6">
        <v>2</v>
      </c>
      <c r="AD5" s="2">
        <v>225998</v>
      </c>
      <c r="AE5" s="2">
        <v>254186</v>
      </c>
      <c r="AF5" s="7">
        <v>244527</v>
      </c>
      <c r="AG5" s="6">
        <v>2</v>
      </c>
      <c r="AH5" s="2">
        <v>385914</v>
      </c>
      <c r="AI5" s="2">
        <v>392519</v>
      </c>
      <c r="AJ5" s="7">
        <v>402835</v>
      </c>
    </row>
    <row r="6" spans="1:36">
      <c r="A6" s="6">
        <v>3</v>
      </c>
      <c r="B6" s="2">
        <v>5261361</v>
      </c>
      <c r="C6" s="2">
        <v>5702070</v>
      </c>
      <c r="D6" s="7">
        <v>5870638</v>
      </c>
      <c r="E6" s="6">
        <v>3</v>
      </c>
      <c r="F6" s="2">
        <v>2713348</v>
      </c>
      <c r="G6" s="2">
        <v>2791797</v>
      </c>
      <c r="H6" s="7">
        <v>2816168</v>
      </c>
      <c r="I6" s="6">
        <v>3</v>
      </c>
      <c r="J6" s="2">
        <v>1396715</v>
      </c>
      <c r="K6" s="2">
        <v>1593908</v>
      </c>
      <c r="L6" s="7">
        <v>1478783</v>
      </c>
      <c r="M6" s="6">
        <v>3</v>
      </c>
      <c r="N6" s="2">
        <v>735396</v>
      </c>
      <c r="O6" s="2">
        <v>971137</v>
      </c>
      <c r="P6" s="7">
        <v>734309</v>
      </c>
      <c r="Q6" s="6">
        <v>3</v>
      </c>
      <c r="R6" s="2">
        <v>409385</v>
      </c>
      <c r="S6" s="16">
        <v>840821</v>
      </c>
      <c r="T6" s="7">
        <v>408897</v>
      </c>
      <c r="U6" s="6">
        <v>3</v>
      </c>
      <c r="V6" s="2">
        <v>253606</v>
      </c>
      <c r="W6" s="16">
        <v>518816</v>
      </c>
      <c r="X6" s="7">
        <v>249961</v>
      </c>
      <c r="Y6" s="6">
        <v>3</v>
      </c>
      <c r="Z6" s="2">
        <v>199418</v>
      </c>
      <c r="AA6" s="2">
        <v>196410</v>
      </c>
      <c r="AB6" s="7">
        <v>197600</v>
      </c>
      <c r="AC6" s="6">
        <v>3</v>
      </c>
      <c r="AD6" s="2">
        <v>239369</v>
      </c>
      <c r="AE6" s="2">
        <v>236746</v>
      </c>
      <c r="AF6" s="7">
        <v>234777</v>
      </c>
      <c r="AG6" s="6">
        <v>3</v>
      </c>
      <c r="AH6" s="2">
        <v>391047</v>
      </c>
      <c r="AI6" s="2">
        <v>392185</v>
      </c>
      <c r="AJ6" s="7">
        <v>391540</v>
      </c>
    </row>
    <row r="7" spans="1:36">
      <c r="A7" s="6">
        <v>4</v>
      </c>
      <c r="B7" s="2">
        <v>5257306</v>
      </c>
      <c r="C7" s="2">
        <v>5663324</v>
      </c>
      <c r="D7" s="7">
        <v>5874766</v>
      </c>
      <c r="E7" s="6">
        <v>4</v>
      </c>
      <c r="F7" s="2">
        <v>2680484</v>
      </c>
      <c r="G7" s="2">
        <v>2861251</v>
      </c>
      <c r="H7" s="7">
        <v>2935143</v>
      </c>
      <c r="I7" s="6">
        <v>4</v>
      </c>
      <c r="J7" s="2">
        <v>1387498</v>
      </c>
      <c r="K7" s="2">
        <v>1650053</v>
      </c>
      <c r="L7" s="7">
        <v>1475634</v>
      </c>
      <c r="M7" s="6">
        <v>4</v>
      </c>
      <c r="N7" s="2">
        <v>736853</v>
      </c>
      <c r="O7" s="2">
        <v>1079473</v>
      </c>
      <c r="P7" s="7">
        <v>787989</v>
      </c>
      <c r="Q7" s="6">
        <v>4</v>
      </c>
      <c r="R7" s="2">
        <v>408858</v>
      </c>
      <c r="S7" s="2">
        <v>409271</v>
      </c>
      <c r="T7" s="7">
        <v>408430</v>
      </c>
      <c r="U7" s="6">
        <v>4</v>
      </c>
      <c r="V7" s="2">
        <v>254674</v>
      </c>
      <c r="W7" s="16">
        <v>382986</v>
      </c>
      <c r="X7" s="7">
        <v>252663</v>
      </c>
      <c r="Y7" s="6">
        <v>4</v>
      </c>
      <c r="Z7" s="2">
        <v>201485</v>
      </c>
      <c r="AA7" s="2">
        <v>198201</v>
      </c>
      <c r="AB7" s="7">
        <v>195979</v>
      </c>
      <c r="AC7" s="6">
        <v>4</v>
      </c>
      <c r="AD7" s="2">
        <v>231007</v>
      </c>
      <c r="AE7" s="2">
        <v>237111</v>
      </c>
      <c r="AF7" s="7">
        <v>240906</v>
      </c>
      <c r="AG7" s="6">
        <v>4</v>
      </c>
      <c r="AH7" s="2">
        <v>392976</v>
      </c>
      <c r="AI7" s="16">
        <v>1092042</v>
      </c>
      <c r="AJ7" s="7">
        <v>400891</v>
      </c>
    </row>
    <row r="8" spans="1:36">
      <c r="A8" s="6">
        <v>5</v>
      </c>
      <c r="B8" s="2">
        <v>5256814</v>
      </c>
      <c r="C8" s="2">
        <v>5650515</v>
      </c>
      <c r="D8" s="7">
        <v>5706065</v>
      </c>
      <c r="E8" s="6">
        <v>5</v>
      </c>
      <c r="F8" s="2">
        <v>2677228</v>
      </c>
      <c r="G8" s="2">
        <v>2874804</v>
      </c>
      <c r="H8" s="7">
        <v>2836547</v>
      </c>
      <c r="I8" s="6">
        <v>5</v>
      </c>
      <c r="J8" s="2">
        <v>1382268</v>
      </c>
      <c r="K8" s="2">
        <v>1918397</v>
      </c>
      <c r="L8" s="7">
        <v>1478743</v>
      </c>
      <c r="M8" s="6">
        <v>5</v>
      </c>
      <c r="N8" s="2">
        <v>735233</v>
      </c>
      <c r="O8" s="2">
        <v>1083266</v>
      </c>
      <c r="P8" s="7">
        <v>732350</v>
      </c>
      <c r="Q8" s="6">
        <v>5</v>
      </c>
      <c r="R8" s="2">
        <v>410126</v>
      </c>
      <c r="S8" s="16">
        <v>895036</v>
      </c>
      <c r="T8" s="7">
        <v>407486</v>
      </c>
      <c r="U8" s="6">
        <v>5</v>
      </c>
      <c r="V8" s="2">
        <v>252465</v>
      </c>
      <c r="W8" s="2">
        <v>251224</v>
      </c>
      <c r="X8" s="7">
        <v>251327</v>
      </c>
      <c r="Y8" s="6">
        <v>5</v>
      </c>
      <c r="Z8" s="2">
        <v>198411</v>
      </c>
      <c r="AA8" s="2">
        <v>197983</v>
      </c>
      <c r="AB8" s="7">
        <v>261406</v>
      </c>
      <c r="AC8" s="6">
        <v>5</v>
      </c>
      <c r="AD8" s="2">
        <v>232107</v>
      </c>
      <c r="AE8" s="16">
        <v>1712561</v>
      </c>
      <c r="AF8" s="7">
        <v>234825</v>
      </c>
      <c r="AG8" s="6">
        <v>5</v>
      </c>
      <c r="AH8" s="2">
        <v>384935</v>
      </c>
      <c r="AI8" s="2">
        <v>396325</v>
      </c>
      <c r="AJ8" s="7">
        <v>407064</v>
      </c>
    </row>
    <row r="9" spans="1:36">
      <c r="A9" s="8" t="s">
        <v>4</v>
      </c>
      <c r="B9" s="9">
        <f>AVERAGE(B4:B8)</f>
        <v>5261835.5999999996</v>
      </c>
      <c r="C9" s="9">
        <f>AVERAGE(C4:C8)</f>
        <v>5519480.2000000002</v>
      </c>
      <c r="D9" s="10">
        <f>AVERAGE(D4:D8)</f>
        <v>6040827.5999999996</v>
      </c>
      <c r="E9" s="8" t="s">
        <v>4</v>
      </c>
      <c r="F9" s="9">
        <f>AVERAGE(F4:F8)</f>
        <v>2850094.6</v>
      </c>
      <c r="G9" s="9">
        <f>AVERAGE(G4:G8)</f>
        <v>2840748.2</v>
      </c>
      <c r="H9" s="10">
        <f>AVERAGE(H4:H8)</f>
        <v>2869076.8</v>
      </c>
      <c r="I9" s="8" t="s">
        <v>4</v>
      </c>
      <c r="J9" s="9">
        <f>AVERAGE(J4:J8)</f>
        <v>1390343.4</v>
      </c>
      <c r="K9" s="9">
        <f>AVERAGE(K4:K8)</f>
        <v>1672978.6</v>
      </c>
      <c r="L9" s="10">
        <f>AVERAGE(L4:L8)</f>
        <v>1457386.2</v>
      </c>
      <c r="M9" s="8" t="s">
        <v>4</v>
      </c>
      <c r="N9" s="9">
        <f>AVERAGE(N4:N8)</f>
        <v>735088.8</v>
      </c>
      <c r="O9" s="9">
        <f>AVERAGE(O4:O8)</f>
        <v>1065590.8</v>
      </c>
      <c r="P9" s="10">
        <f>AVERAGE(P4:P8)</f>
        <v>753753.2</v>
      </c>
      <c r="Q9" s="8" t="s">
        <v>4</v>
      </c>
      <c r="R9" s="9">
        <f>AVERAGE(R4:R8)</f>
        <v>409324.4</v>
      </c>
      <c r="S9" s="9">
        <f>AVERAGE(S5,S7)</f>
        <v>408902.5</v>
      </c>
      <c r="T9" s="10">
        <f>AVERAGE(T4:T8)</f>
        <v>415127.6</v>
      </c>
      <c r="U9" s="8" t="s">
        <v>4</v>
      </c>
      <c r="V9" s="9">
        <f>AVERAGE(V4:V8)</f>
        <v>253599.4</v>
      </c>
      <c r="W9" s="9">
        <f>AVERAGE(W5,W8)</f>
        <v>251250.5</v>
      </c>
      <c r="X9" s="10">
        <f>AVERAGE(X4:X8)</f>
        <v>269400.8</v>
      </c>
      <c r="Y9" s="8" t="s">
        <v>4</v>
      </c>
      <c r="Z9" s="9">
        <f>AVERAGE(Z4:Z8)</f>
        <v>200136.4</v>
      </c>
      <c r="AA9" s="9">
        <f>AVERAGE(AA6:AA8)</f>
        <v>197531.33333333334</v>
      </c>
      <c r="AB9" s="10">
        <f>AVERAGE(AB4:AB8)</f>
        <v>212449.4</v>
      </c>
      <c r="AC9" s="8" t="s">
        <v>4</v>
      </c>
      <c r="AD9" s="9">
        <f>AVERAGE(AD4:AD8)</f>
        <v>231458.6</v>
      </c>
      <c r="AE9" s="9">
        <f>AVERAGE(AE5:AE7)</f>
        <v>242681</v>
      </c>
      <c r="AF9" s="10">
        <f>AVERAGE(AF4:AF8)</f>
        <v>252549.4</v>
      </c>
      <c r="AG9" s="8" t="s">
        <v>4</v>
      </c>
      <c r="AH9" s="9">
        <f>AVERAGE(AH4:AH8)</f>
        <v>387432.8</v>
      </c>
      <c r="AI9" s="9">
        <f>AVERAGE(AI5,AI6,AI8)</f>
        <v>393676.33333333331</v>
      </c>
      <c r="AJ9" s="10">
        <f>AVERAGE(AJ4:AJ8)</f>
        <v>398003</v>
      </c>
    </row>
    <row r="10" spans="1:36" s="12" customFormat="1">
      <c r="C10" s="12" t="s">
        <v>5</v>
      </c>
      <c r="G10" s="12" t="s">
        <v>5</v>
      </c>
      <c r="K10" s="12" t="s">
        <v>5</v>
      </c>
      <c r="O10" s="12" t="s">
        <v>5</v>
      </c>
      <c r="S10" s="12" t="s">
        <v>5</v>
      </c>
      <c r="W10" s="12" t="s">
        <v>5</v>
      </c>
      <c r="AA10" s="12" t="s">
        <v>5</v>
      </c>
      <c r="AE10" s="12" t="s">
        <v>5</v>
      </c>
      <c r="AI10" s="12" t="s">
        <v>5</v>
      </c>
    </row>
    <row r="11" spans="1:36">
      <c r="A11" s="3"/>
      <c r="B11" s="4" t="s">
        <v>2</v>
      </c>
      <c r="C11" s="4" t="s">
        <v>0</v>
      </c>
      <c r="D11" s="5" t="s">
        <v>3</v>
      </c>
      <c r="E11" s="3"/>
      <c r="F11" s="4" t="s">
        <v>2</v>
      </c>
      <c r="G11" s="4" t="s">
        <v>0</v>
      </c>
      <c r="H11" s="5" t="s">
        <v>3</v>
      </c>
      <c r="I11" s="3"/>
      <c r="J11" s="4" t="s">
        <v>2</v>
      </c>
      <c r="K11" s="4" t="s">
        <v>0</v>
      </c>
      <c r="L11" s="5" t="s">
        <v>3</v>
      </c>
      <c r="M11" s="3"/>
      <c r="N11" s="4" t="s">
        <v>2</v>
      </c>
      <c r="O11" s="4" t="s">
        <v>0</v>
      </c>
      <c r="P11" s="5" t="s">
        <v>3</v>
      </c>
      <c r="Q11" s="3"/>
      <c r="R11" s="4" t="s">
        <v>2</v>
      </c>
      <c r="S11" s="4" t="s">
        <v>0</v>
      </c>
      <c r="T11" s="5" t="s">
        <v>3</v>
      </c>
      <c r="U11" s="3"/>
      <c r="V11" s="4" t="s">
        <v>2</v>
      </c>
      <c r="W11" s="4" t="s">
        <v>0</v>
      </c>
      <c r="X11" s="5" t="s">
        <v>3</v>
      </c>
      <c r="Y11" s="3"/>
      <c r="Z11" s="4" t="s">
        <v>2</v>
      </c>
      <c r="AA11" s="4" t="s">
        <v>0</v>
      </c>
      <c r="AB11" s="5" t="s">
        <v>3</v>
      </c>
      <c r="AC11" s="3"/>
      <c r="AD11" s="4" t="s">
        <v>2</v>
      </c>
      <c r="AE11" s="4" t="s">
        <v>0</v>
      </c>
      <c r="AF11" s="5" t="s">
        <v>3</v>
      </c>
      <c r="AG11" s="3"/>
      <c r="AH11" s="4" t="s">
        <v>2</v>
      </c>
      <c r="AI11" s="4" t="s">
        <v>0</v>
      </c>
      <c r="AJ11" s="5" t="s">
        <v>3</v>
      </c>
    </row>
    <row r="12" spans="1:36">
      <c r="A12" s="6">
        <v>1</v>
      </c>
      <c r="B12" s="2">
        <v>574966532</v>
      </c>
      <c r="C12" s="2">
        <v>515674641</v>
      </c>
      <c r="D12" s="7">
        <v>595445557</v>
      </c>
      <c r="E12" s="6">
        <v>1</v>
      </c>
      <c r="F12" s="2">
        <v>267665422</v>
      </c>
      <c r="G12" s="2">
        <v>261090549</v>
      </c>
      <c r="H12" s="7">
        <v>295439431</v>
      </c>
      <c r="I12" s="6">
        <v>1</v>
      </c>
      <c r="J12" s="2">
        <v>134247711</v>
      </c>
      <c r="K12" s="2">
        <v>131827828</v>
      </c>
      <c r="L12" s="7">
        <v>153294163</v>
      </c>
      <c r="M12" s="6">
        <v>1</v>
      </c>
      <c r="N12" s="2">
        <v>68131725</v>
      </c>
      <c r="O12" s="2">
        <v>66842038</v>
      </c>
      <c r="P12" s="7">
        <v>78010466</v>
      </c>
      <c r="Q12" s="6">
        <v>1</v>
      </c>
      <c r="R12" s="2">
        <v>36397335</v>
      </c>
      <c r="S12" s="2">
        <v>34316174</v>
      </c>
      <c r="T12" s="7">
        <v>41278999</v>
      </c>
      <c r="U12" s="6">
        <v>1</v>
      </c>
      <c r="V12" s="2">
        <v>18177567</v>
      </c>
      <c r="W12" s="2">
        <v>18146324</v>
      </c>
      <c r="X12" s="7">
        <v>23639003</v>
      </c>
      <c r="Y12" s="6">
        <v>1</v>
      </c>
      <c r="Z12" s="2">
        <v>9724098</v>
      </c>
      <c r="AA12" s="2">
        <v>9695220</v>
      </c>
      <c r="AB12" s="7">
        <v>14916160</v>
      </c>
      <c r="AC12" s="6">
        <v>1</v>
      </c>
      <c r="AD12" s="2">
        <v>8140435</v>
      </c>
      <c r="AE12" s="2">
        <v>8096372</v>
      </c>
      <c r="AF12" s="7">
        <v>12979237</v>
      </c>
      <c r="AG12" s="6">
        <v>1</v>
      </c>
      <c r="AH12" s="2">
        <v>12873898</v>
      </c>
      <c r="AI12" s="2">
        <v>11279211</v>
      </c>
      <c r="AJ12" s="7">
        <v>14135689</v>
      </c>
    </row>
    <row r="13" spans="1:36">
      <c r="A13" s="6">
        <v>2</v>
      </c>
      <c r="B13" s="2">
        <v>545065701</v>
      </c>
      <c r="C13" s="2">
        <v>493823468</v>
      </c>
      <c r="D13" s="7">
        <v>585387694</v>
      </c>
      <c r="E13" s="6">
        <v>2</v>
      </c>
      <c r="F13" s="2">
        <v>268394992</v>
      </c>
      <c r="G13" s="2">
        <v>261227691</v>
      </c>
      <c r="H13" s="7">
        <v>295469577</v>
      </c>
      <c r="I13" s="6">
        <v>2</v>
      </c>
      <c r="J13" s="2">
        <v>135769741</v>
      </c>
      <c r="K13" s="2">
        <v>131905964</v>
      </c>
      <c r="L13" s="7">
        <v>150403460</v>
      </c>
      <c r="M13" s="6">
        <v>2</v>
      </c>
      <c r="N13" s="2">
        <v>67548653</v>
      </c>
      <c r="O13" s="2">
        <v>66846540</v>
      </c>
      <c r="P13" s="7">
        <v>78229826</v>
      </c>
      <c r="Q13" s="6">
        <v>2</v>
      </c>
      <c r="R13" s="2">
        <v>34371511</v>
      </c>
      <c r="S13" s="2">
        <v>34338438</v>
      </c>
      <c r="T13" s="7">
        <v>41202497</v>
      </c>
      <c r="U13" s="6">
        <v>2</v>
      </c>
      <c r="V13" s="2">
        <v>18167486</v>
      </c>
      <c r="W13" s="2">
        <v>18123208</v>
      </c>
      <c r="X13" s="7">
        <v>24509472</v>
      </c>
      <c r="Y13" s="6">
        <v>2</v>
      </c>
      <c r="Z13" s="2">
        <v>9823805</v>
      </c>
      <c r="AA13" s="2">
        <v>9674127</v>
      </c>
      <c r="AB13" s="7">
        <v>14894147</v>
      </c>
      <c r="AC13" s="6">
        <v>2</v>
      </c>
      <c r="AD13" s="2">
        <v>10376408</v>
      </c>
      <c r="AE13" s="2">
        <v>8106892</v>
      </c>
      <c r="AF13" s="7">
        <v>13171120</v>
      </c>
      <c r="AG13" s="6">
        <v>2</v>
      </c>
      <c r="AH13" s="2">
        <v>12950248</v>
      </c>
      <c r="AI13" s="2">
        <v>11207949</v>
      </c>
      <c r="AJ13" s="7">
        <v>16417023</v>
      </c>
    </row>
    <row r="14" spans="1:36">
      <c r="A14" s="6">
        <v>3</v>
      </c>
      <c r="B14" s="2">
        <v>568336219</v>
      </c>
      <c r="C14" s="2">
        <v>493208710</v>
      </c>
      <c r="D14" s="7">
        <v>584726211</v>
      </c>
      <c r="E14" s="6">
        <v>3</v>
      </c>
      <c r="F14" s="2">
        <v>270923780</v>
      </c>
      <c r="G14" s="2">
        <v>260942628</v>
      </c>
      <c r="H14" s="7">
        <v>296334975</v>
      </c>
      <c r="I14" s="6">
        <v>3</v>
      </c>
      <c r="J14" s="2">
        <v>132658680</v>
      </c>
      <c r="K14" s="2">
        <v>131763450</v>
      </c>
      <c r="L14" s="7">
        <v>150689540</v>
      </c>
      <c r="M14" s="6">
        <v>3</v>
      </c>
      <c r="N14" s="2">
        <v>68190059</v>
      </c>
      <c r="O14" s="2">
        <v>66820225</v>
      </c>
      <c r="P14" s="7">
        <v>78025300</v>
      </c>
      <c r="Q14" s="6">
        <v>3</v>
      </c>
      <c r="R14" s="2">
        <v>36490695</v>
      </c>
      <c r="S14" s="2">
        <v>34332345</v>
      </c>
      <c r="T14" s="7">
        <v>41298635</v>
      </c>
      <c r="U14" s="6">
        <v>3</v>
      </c>
      <c r="V14" s="2">
        <v>21134911</v>
      </c>
      <c r="W14" s="2">
        <v>18131676</v>
      </c>
      <c r="X14" s="7">
        <v>27821750</v>
      </c>
      <c r="Y14" s="6">
        <v>3</v>
      </c>
      <c r="Z14" s="2">
        <v>9727898</v>
      </c>
      <c r="AA14" s="2">
        <v>9702993</v>
      </c>
      <c r="AB14" s="7">
        <v>14848559</v>
      </c>
      <c r="AC14" s="6">
        <v>3</v>
      </c>
      <c r="AD14" s="2">
        <v>8208935</v>
      </c>
      <c r="AE14" s="2">
        <v>8096918</v>
      </c>
      <c r="AF14" s="7">
        <v>12708064</v>
      </c>
      <c r="AG14" s="6">
        <v>3</v>
      </c>
      <c r="AH14" s="2">
        <v>12980804</v>
      </c>
      <c r="AI14" s="2">
        <v>11221968</v>
      </c>
      <c r="AJ14" s="7">
        <v>17278801</v>
      </c>
    </row>
    <row r="15" spans="1:36">
      <c r="A15" s="6">
        <v>4</v>
      </c>
      <c r="B15" s="2">
        <v>781341329</v>
      </c>
      <c r="C15" s="2">
        <v>492890599</v>
      </c>
      <c r="D15" s="7">
        <v>584792287</v>
      </c>
      <c r="E15" s="6">
        <v>4</v>
      </c>
      <c r="F15" s="2">
        <v>266488216</v>
      </c>
      <c r="G15" s="2">
        <v>260989814</v>
      </c>
      <c r="H15" s="7">
        <v>296427262</v>
      </c>
      <c r="I15" s="6">
        <v>4</v>
      </c>
      <c r="J15" s="2">
        <v>132519051</v>
      </c>
      <c r="K15" s="2">
        <v>131824069</v>
      </c>
      <c r="L15" s="7">
        <v>150448830</v>
      </c>
      <c r="M15" s="6">
        <v>4</v>
      </c>
      <c r="N15" s="2">
        <v>67547852</v>
      </c>
      <c r="O15" s="2">
        <v>66850155</v>
      </c>
      <c r="P15" s="7">
        <v>78256512</v>
      </c>
      <c r="Q15" s="6">
        <v>4</v>
      </c>
      <c r="R15" s="2">
        <v>36741221</v>
      </c>
      <c r="S15" s="2">
        <v>34325363</v>
      </c>
      <c r="T15" s="7">
        <v>42642095</v>
      </c>
      <c r="U15" s="6">
        <v>4</v>
      </c>
      <c r="V15" s="2">
        <v>18183920</v>
      </c>
      <c r="W15" s="2">
        <v>18115960</v>
      </c>
      <c r="X15" s="7">
        <v>33125996</v>
      </c>
      <c r="Y15" s="6">
        <v>4</v>
      </c>
      <c r="Z15" s="2">
        <v>9756273</v>
      </c>
      <c r="AA15" s="2">
        <v>9699936</v>
      </c>
      <c r="AB15" s="7">
        <v>14778782</v>
      </c>
      <c r="AC15" s="6">
        <v>4</v>
      </c>
      <c r="AD15" s="2">
        <v>8118943</v>
      </c>
      <c r="AE15" s="2">
        <v>8102537</v>
      </c>
      <c r="AF15" s="7">
        <v>12736804</v>
      </c>
      <c r="AG15" s="6">
        <v>4</v>
      </c>
      <c r="AH15" s="2">
        <v>12954266</v>
      </c>
      <c r="AI15" s="2">
        <v>11249317</v>
      </c>
      <c r="AJ15" s="7">
        <v>16378862</v>
      </c>
    </row>
    <row r="16" spans="1:36">
      <c r="A16" s="6">
        <v>5</v>
      </c>
      <c r="B16" s="2">
        <v>660216703</v>
      </c>
      <c r="C16" s="2">
        <v>492918945</v>
      </c>
      <c r="D16" s="7">
        <v>597647077</v>
      </c>
      <c r="E16" s="6">
        <v>5</v>
      </c>
      <c r="F16" s="2">
        <v>269930382</v>
      </c>
      <c r="G16" s="2">
        <v>260958568</v>
      </c>
      <c r="H16" s="7">
        <v>295448157</v>
      </c>
      <c r="I16" s="6">
        <v>5</v>
      </c>
      <c r="J16" s="2">
        <v>136625410</v>
      </c>
      <c r="K16" s="2">
        <v>131830363</v>
      </c>
      <c r="L16" s="7">
        <v>150857506</v>
      </c>
      <c r="M16" s="6">
        <v>5</v>
      </c>
      <c r="N16" s="2">
        <v>68184817</v>
      </c>
      <c r="O16" s="2">
        <v>66829952</v>
      </c>
      <c r="P16" s="7">
        <v>77800520</v>
      </c>
      <c r="Q16" s="6">
        <v>5</v>
      </c>
      <c r="R16" s="2">
        <v>36257490</v>
      </c>
      <c r="S16" s="2">
        <v>34311194</v>
      </c>
      <c r="T16" s="7">
        <v>42064950</v>
      </c>
      <c r="U16" s="6">
        <v>5</v>
      </c>
      <c r="V16" s="2">
        <v>20720749</v>
      </c>
      <c r="W16" s="2">
        <v>18108787</v>
      </c>
      <c r="X16" s="7">
        <v>33263411</v>
      </c>
      <c r="Y16" s="6">
        <v>5</v>
      </c>
      <c r="Z16" s="2">
        <v>9731337</v>
      </c>
      <c r="AA16" s="2">
        <v>9739743</v>
      </c>
      <c r="AB16" s="7">
        <v>12574287</v>
      </c>
      <c r="AC16" s="6">
        <v>5</v>
      </c>
      <c r="AD16" s="2">
        <v>8087225</v>
      </c>
      <c r="AE16" s="2">
        <v>8081514</v>
      </c>
      <c r="AF16" s="7">
        <v>12720179</v>
      </c>
      <c r="AG16" s="6">
        <v>5</v>
      </c>
      <c r="AH16" s="2">
        <v>12883308</v>
      </c>
      <c r="AI16" s="2">
        <v>11223567</v>
      </c>
      <c r="AJ16" s="7">
        <v>16853370</v>
      </c>
    </row>
    <row r="17" spans="1:36">
      <c r="A17" s="8" t="s">
        <v>4</v>
      </c>
      <c r="B17" s="9">
        <f>AVERAGE(B12:B16)</f>
        <v>625985296.79999995</v>
      </c>
      <c r="C17" s="9">
        <f>AVERAGE(C12:C16)</f>
        <v>497703272.60000002</v>
      </c>
      <c r="D17" s="10">
        <f>AVERAGE(D12:D16)</f>
        <v>589599765.20000005</v>
      </c>
      <c r="E17" s="8" t="s">
        <v>4</v>
      </c>
      <c r="F17" s="9">
        <f>AVERAGE(F12:F16)</f>
        <v>268680558.39999998</v>
      </c>
      <c r="G17" s="9">
        <f>AVERAGE(G12:G16)</f>
        <v>261041850</v>
      </c>
      <c r="H17" s="10">
        <f>AVERAGE(H12:H16)</f>
        <v>295823880.39999998</v>
      </c>
      <c r="I17" s="8" t="s">
        <v>4</v>
      </c>
      <c r="J17" s="9">
        <f>AVERAGE(J12:J16)</f>
        <v>134364118.59999999</v>
      </c>
      <c r="K17" s="9">
        <f>AVERAGE(K12:K16)</f>
        <v>131830334.8</v>
      </c>
      <c r="L17" s="10">
        <f>AVERAGE(L12:L16)</f>
        <v>151138699.80000001</v>
      </c>
      <c r="M17" s="8" t="s">
        <v>4</v>
      </c>
      <c r="N17" s="9">
        <f>AVERAGE(N12:N16)</f>
        <v>67920621.200000003</v>
      </c>
      <c r="O17" s="9">
        <f>AVERAGE(O12:O16)</f>
        <v>66837782</v>
      </c>
      <c r="P17" s="10">
        <f>AVERAGE(P12:P16)</f>
        <v>78064524.799999997</v>
      </c>
      <c r="Q17" s="8" t="s">
        <v>4</v>
      </c>
      <c r="R17" s="9">
        <f>AVERAGE(R12:R16)</f>
        <v>36051650.399999999</v>
      </c>
      <c r="S17" s="9">
        <f>AVERAGE(S12:S16)</f>
        <v>34324702.799999997</v>
      </c>
      <c r="T17" s="10">
        <f>AVERAGE(T12:T16)</f>
        <v>41697435.200000003</v>
      </c>
      <c r="U17" s="8" t="s">
        <v>4</v>
      </c>
      <c r="V17" s="9">
        <f>AVERAGE(V12:V16)</f>
        <v>19276926.600000001</v>
      </c>
      <c r="W17" s="9">
        <f>AVERAGE(W12:W16)</f>
        <v>18125191</v>
      </c>
      <c r="X17" s="10">
        <f>AVERAGE(X12:X16)</f>
        <v>28471926.399999999</v>
      </c>
      <c r="Y17" s="8" t="s">
        <v>4</v>
      </c>
      <c r="Z17" s="9">
        <f>AVERAGE(Z12:Z16)</f>
        <v>9752682.1999999993</v>
      </c>
      <c r="AA17" s="9">
        <f>AVERAGE(AA12:AA16)</f>
        <v>9702403.8000000007</v>
      </c>
      <c r="AB17" s="10">
        <f>AVERAGE(AB12:AB16)</f>
        <v>14402387</v>
      </c>
      <c r="AC17" s="8" t="s">
        <v>4</v>
      </c>
      <c r="AD17" s="9">
        <f>AVERAGE(AD12:AD16)</f>
        <v>8586389.1999999993</v>
      </c>
      <c r="AE17" s="9">
        <f>AVERAGE(AE12:AE16)</f>
        <v>8096846.5999999996</v>
      </c>
      <c r="AF17" s="10">
        <f>AVERAGE(AF12:AF16)</f>
        <v>12863080.800000001</v>
      </c>
      <c r="AG17" s="8" t="s">
        <v>4</v>
      </c>
      <c r="AH17" s="9">
        <f>AVERAGE(AH12:AH16)</f>
        <v>12928504.800000001</v>
      </c>
      <c r="AI17" s="9">
        <f>AVERAGE(AI12:AI16)</f>
        <v>11236402.4</v>
      </c>
      <c r="AJ17" s="10">
        <f>AVERAGE(AJ12:AJ16)</f>
        <v>16212749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sequential</vt:lpstr>
      <vt:lpstr>threads_map</vt:lpstr>
      <vt:lpstr>threads_pool</vt:lpstr>
      <vt:lpstr>ff_parallel_reduce</vt:lpstr>
      <vt:lpstr>ff_farm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李澜培</dc:creator>
  <cp:lastModifiedBy>李澜培</cp:lastModifiedBy>
  <dcterms:created xsi:type="dcterms:W3CDTF">2021-09-07T09:20:20Z</dcterms:created>
  <dcterms:modified xsi:type="dcterms:W3CDTF">2021-09-08T09:49:49Z</dcterms:modified>
</cp:coreProperties>
</file>