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ware\Desktop\documents\2019Fall\project content\"/>
    </mc:Choice>
  </mc:AlternateContent>
  <xr:revisionPtr revIDLastSave="0" documentId="13_ncr:1_{B68D4593-1A92-46B4-BA4A-9BF5A0162E07}" xr6:coauthVersionLast="45" xr6:coauthVersionMax="45" xr10:uidLastSave="{00000000-0000-0000-0000-000000000000}"/>
  <bookViews>
    <workbookView xWindow="850" yWindow="-110" windowWidth="24860" windowHeight="14620" xr2:uid="{AECE9FDB-E9A7-4C67-A24A-897A628AF9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4" i="1" l="1"/>
  <c r="G5" i="1"/>
  <c r="G6" i="1"/>
  <c r="G7" i="1"/>
  <c r="G8" i="1"/>
  <c r="G9" i="1"/>
  <c r="G10" i="1"/>
  <c r="G11" i="1"/>
  <c r="G12" i="1"/>
  <c r="G13" i="1"/>
  <c r="G25" i="1"/>
  <c r="G3" i="1"/>
  <c r="G1" i="1" l="1"/>
</calcChain>
</file>

<file path=xl/sharedStrings.xml><?xml version="1.0" encoding="utf-8"?>
<sst xmlns="http://schemas.openxmlformats.org/spreadsheetml/2006/main" count="124" uniqueCount="109">
  <si>
    <t>Part Number</t>
  </si>
  <si>
    <t>Manufacturer</t>
  </si>
  <si>
    <t>Team Name</t>
  </si>
  <si>
    <t>Quantity Per Board</t>
  </si>
  <si>
    <t>Cost Each</t>
  </si>
  <si>
    <t>PIC16F18446-E/P-ND</t>
  </si>
  <si>
    <t>Microchip</t>
  </si>
  <si>
    <t>Designator</t>
  </si>
  <si>
    <t>U2</t>
  </si>
  <si>
    <t>Description</t>
  </si>
  <si>
    <t>Digikey link</t>
  </si>
  <si>
    <t>U1</t>
  </si>
  <si>
    <t>TLS850F0TAV50ATMA1CT-ND</t>
  </si>
  <si>
    <t>5V supply</t>
  </si>
  <si>
    <t>https://www.digikey.com/product-detail/en/infineon-technologies/TLS850F0TAV50ATMA1/TLS850F0TAV50ATMA1CT-ND/5824338</t>
  </si>
  <si>
    <t>PIC controller</t>
  </si>
  <si>
    <t>U4</t>
  </si>
  <si>
    <t>Texas Instruments</t>
  </si>
  <si>
    <t>4.096V reference</t>
  </si>
  <si>
    <t>https://www.digikey.com/product-detail/en/texas-instruments/REF5040ID/296-22208-5-ND/1666366</t>
  </si>
  <si>
    <t>296-22208-5-ND</t>
  </si>
  <si>
    <t>296-22564-1-ND</t>
  </si>
  <si>
    <t>op-amp</t>
  </si>
  <si>
    <t>https://www.digikey.com/product-detail/en/texas-instruments/OPA2376AIDR/296-22564-1-ND/1669056</t>
  </si>
  <si>
    <t>C1</t>
  </si>
  <si>
    <t>P15400-ND</t>
  </si>
  <si>
    <t>AL cap</t>
  </si>
  <si>
    <t>https://www.digikey.com/product-detail/en/panasonic-electronic-components/EEU-FR1J470/P15400-ND/3072280</t>
  </si>
  <si>
    <t>399-C1206C104K5RAC7800CT-ND</t>
  </si>
  <si>
    <t>https://www.digikey.com/product-detail/en/kemet/C1206C104K5RAC7800/399-C1206C104K5RAC7800CT-ND/411524</t>
  </si>
  <si>
    <t>CAP_1206</t>
  </si>
  <si>
    <t>KEMET</t>
  </si>
  <si>
    <t>CAP_0603</t>
  </si>
  <si>
    <t>https://www.digikey.com/product-detail/en/kemet/C0603C105K4RACTU/399-7847-1-ND/3471570</t>
  </si>
  <si>
    <t>399-1096-1-ND</t>
  </si>
  <si>
    <t>399-7847-1-ND</t>
  </si>
  <si>
    <t>https://www.digikey.com/product-detail/en/kemet/C0603C104K4RACTU/399-1096-1-ND/411371</t>
  </si>
  <si>
    <t>Panasonic Electronic Components</t>
  </si>
  <si>
    <t>D1</t>
  </si>
  <si>
    <t>Rohm Semiconductor</t>
  </si>
  <si>
    <t>diode</t>
  </si>
  <si>
    <t>https://www.digikey.com/product-detail/en/rohm-semiconductor/RBR3LAM60BTFTR/RBR3LAM60BTFCT-ND/8702638</t>
  </si>
  <si>
    <t>277-1721-ND</t>
  </si>
  <si>
    <t>J1, J2</t>
  </si>
  <si>
    <t>Phoenix Contact</t>
  </si>
  <si>
    <t>block terminal</t>
  </si>
  <si>
    <t>https://www.digikey.com/product-detail/en/phoenix-contact/1984617/277-1721-ND/950849</t>
  </si>
  <si>
    <t>TNP1.00MACCT-ND</t>
  </si>
  <si>
    <t>Vishay Dale</t>
  </si>
  <si>
    <t>RES_1206</t>
  </si>
  <si>
    <t>https://www.digikey.com/product-detail/en/vishay-dale/TNPW12061M00BEEA/TNP1.00MACCT-ND/1857148</t>
  </si>
  <si>
    <t>P140KDBCT-ND</t>
  </si>
  <si>
    <t>https://www.digikey.com/product-detail/en/panasonic-electronic-components/ERA-3AEB1403V/P140KDBCT-ND/3075798</t>
  </si>
  <si>
    <t>P1.0KDBCT-ND</t>
  </si>
  <si>
    <t>https://www.digikey.com/product-detail/en/panasonic-electronic-components/ERA-3AEB102V/P1.0KDBCT-ND/1466052</t>
  </si>
  <si>
    <t>P10KDBCT-ND</t>
  </si>
  <si>
    <t>https://www.digikey.com/product-detail/en/panasonic-electronic-components/ERA-3AEB103V/P10KDBCT-ND/1466076</t>
  </si>
  <si>
    <t>S1</t>
  </si>
  <si>
    <t>450-1650-ND</t>
  </si>
  <si>
    <t>TE Connectivity</t>
  </si>
  <si>
    <t>RST_SW</t>
  </si>
  <si>
    <t>https://www.digikey.com/product-detail/en/te-connectivity-alcoswitch-switches/1825910-6/450-1650-ND/1632536</t>
  </si>
  <si>
    <t>Cost Count</t>
  </si>
  <si>
    <t>Infineon Technologies</t>
  </si>
  <si>
    <t>RBR3LAM60BTFCT-ND</t>
  </si>
  <si>
    <t>Team ADIOS MFK</t>
  </si>
  <si>
    <t>U3, U5, U6, U7</t>
  </si>
  <si>
    <t>C2, C5</t>
  </si>
  <si>
    <t>C3, C14</t>
  </si>
  <si>
    <t>C4, C6, C7, C8, C9, C11, C12, C15, C16, C18, C19, C20, C22, C23, C24</t>
  </si>
  <si>
    <t>R1, R3, R4, R5, R6, R100</t>
  </si>
  <si>
    <t>R2, R15, R21</t>
  </si>
  <si>
    <t>RES_0603_1k</t>
  </si>
  <si>
    <t>R7, R9, R16, R20, R25</t>
  </si>
  <si>
    <t>RES_0603_10k</t>
  </si>
  <si>
    <t>R8</t>
  </si>
  <si>
    <t>P20KDBCT-ND</t>
  </si>
  <si>
    <t>RES_0603_20k</t>
  </si>
  <si>
    <t>https://www.digikey.com/product-detail/en/panasonic-electronic-components/ERA-3AEB203V/P20KDBCT-ND/1466083</t>
  </si>
  <si>
    <t>R10</t>
  </si>
  <si>
    <t>P226DBCT-ND</t>
  </si>
  <si>
    <t>RES_0603_226ohm</t>
  </si>
  <si>
    <t>https://www.digikey.com/product-detail/en/panasonic-electronic-components/ERA-3AEB2260V/P226DBCT-ND/3075867</t>
  </si>
  <si>
    <t>R11, R17</t>
  </si>
  <si>
    <t>P5.1KDBCT-ND</t>
  </si>
  <si>
    <t>RES_0603_5.1k</t>
  </si>
  <si>
    <t>https://www.digikey.com/product-detail/en/panasonic-electronic-components/ERA-3AEB512V/P5.1KDBCT-ND/1466069</t>
  </si>
  <si>
    <t>R12, R18, R22</t>
  </si>
  <si>
    <t>P100DBCT-ND</t>
  </si>
  <si>
    <t>RES_0603_100ohm</t>
  </si>
  <si>
    <t>https://www.digikey.com/product-detail/en/panasonic-electronic-components/ERA-3AEB101V/P100DBCT-ND/1466028</t>
  </si>
  <si>
    <t>R13</t>
  </si>
  <si>
    <t>R14</t>
  </si>
  <si>
    <t>RES_0603_140k</t>
  </si>
  <si>
    <t>R19</t>
  </si>
  <si>
    <t>P3.48KDBCT-ND</t>
  </si>
  <si>
    <t>RES_0603_3.48k</t>
  </si>
  <si>
    <t>https://www.digikey.com/product-detail/en/panasonic-electronic-components/ERA-3AEB3481V/P3.48KDBCT-ND/3075938</t>
  </si>
  <si>
    <t>R23</t>
  </si>
  <si>
    <t>P220DBCT-ND</t>
  </si>
  <si>
    <t>RES_0603_220ohm</t>
  </si>
  <si>
    <t>https://www.digikey.com/product-detail/en/panasonic-electronic-components/ERA-3AEB221V/P220DBCT-ND/1466036</t>
  </si>
  <si>
    <t>R24</t>
  </si>
  <si>
    <t>P4.12KDCCT-ND</t>
  </si>
  <si>
    <t>RES_0603_4.12k</t>
  </si>
  <si>
    <t>https://www.digikey.com/product-detail/en/panasonic-electronic-components/ERA-2AEB4121X/P4.12KDCCT-ND/3063806</t>
  </si>
  <si>
    <t>RES_0603_1.8k</t>
  </si>
  <si>
    <t>P1.8KDBCT-ND</t>
  </si>
  <si>
    <t>https://www.digikey.com/products/en?keywords=P1.8KDBCT-ND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</si>
</sst>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0" applyFont="1"/>
    <xf numFmtId="0" fontId="0" fillId="0" borderId="0" xfId="0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rohm-semiconductor/RBR3LAM60BTFTR/RBR3LAM60BTFCT-ND/8702638" TargetMode="External"/><Relationship Id="rId13" Type="http://schemas.openxmlformats.org/officeDocument/2006/relationships/hyperlink" Target="https://www.digikey.com/product-detail/en/panasonic-electronic-components/ERA-3AEB103V/P10KDBCT-ND/1466076" TargetMode="External"/><Relationship Id="rId18" Type="http://schemas.openxmlformats.org/officeDocument/2006/relationships/hyperlink" Target="https://www.digikey.com/products/en?keywords=P1.8KDBCT-ND" TargetMode="External"/><Relationship Id="rId3" Type="http://schemas.openxmlformats.org/officeDocument/2006/relationships/hyperlink" Target="https://www.digikey.com/product-detail/en/texas-instruments/OPA2376AIDR/296-22564-1-ND/1669056" TargetMode="External"/><Relationship Id="rId21" Type="http://schemas.openxmlformats.org/officeDocument/2006/relationships/hyperlink" Target="https://www.digikey.com/product-detail/en/panasonic-electronic-components/ERA-3AEB221V/P220DBCT-ND/1466036" TargetMode="External"/><Relationship Id="rId7" Type="http://schemas.openxmlformats.org/officeDocument/2006/relationships/hyperlink" Target="https://www.digikey.com/product-detail/en/kemet/C0603C104K4RACTU/399-1096-1-ND/411371" TargetMode="External"/><Relationship Id="rId12" Type="http://schemas.openxmlformats.org/officeDocument/2006/relationships/hyperlink" Target="https://www.digikey.com/product-detail/en/panasonic-electronic-components/ERA-3AEB102V/P1.0KDBCT-ND/1466052" TargetMode="External"/><Relationship Id="rId17" Type="http://schemas.openxmlformats.org/officeDocument/2006/relationships/hyperlink" Target="https://www.digikey.com/product-detail/en/panasonic-electronic-components/ERA-3AEB101V/P100DBCT-ND/1466028" TargetMode="External"/><Relationship Id="rId2" Type="http://schemas.openxmlformats.org/officeDocument/2006/relationships/hyperlink" Target="https://www.digikey.com/product-detail/en/texas-instruments/REF5040ID/296-22208-5-ND/1666366" TargetMode="External"/><Relationship Id="rId16" Type="http://schemas.openxmlformats.org/officeDocument/2006/relationships/hyperlink" Target="https://www.digikey.com/product-detail/en/panasonic-electronic-components/ERA-3AEB512V/P5.1KDBCT-ND/1466069" TargetMode="External"/><Relationship Id="rId20" Type="http://schemas.openxmlformats.org/officeDocument/2006/relationships/hyperlink" Target="https://www.digikey.com/product-detail/en/panasonic-electronic-components/ERA-3AEB3481V/P3.48KDBCT-ND/3075938" TargetMode="External"/><Relationship Id="rId1" Type="http://schemas.openxmlformats.org/officeDocument/2006/relationships/hyperlink" Target="https://www.digikey.com/product-detail/en/infineon-technologies/TLS850F0TAV50ATMA1/TLS850F0TAV50ATMA1CT-ND/5824338" TargetMode="External"/><Relationship Id="rId6" Type="http://schemas.openxmlformats.org/officeDocument/2006/relationships/hyperlink" Target="https://www.digikey.com/product-detail/en/kemet/C0603C105K4RACTU/399-7847-1-ND/3471570" TargetMode="External"/><Relationship Id="rId11" Type="http://schemas.openxmlformats.org/officeDocument/2006/relationships/hyperlink" Target="https://www.digikey.com/product-detail/en/te-connectivity-alcoswitch-switches/1825910-6/450-1650-ND/1632536" TargetMode="External"/><Relationship Id="rId5" Type="http://schemas.openxmlformats.org/officeDocument/2006/relationships/hyperlink" Target="https://www.digikey.com/product-detail/en/kemet/C1206C104K5RAC7800/399-C1206C104K5RAC7800CT-ND/411524" TargetMode="External"/><Relationship Id="rId15" Type="http://schemas.openxmlformats.org/officeDocument/2006/relationships/hyperlink" Target="https://www.digikey.com/product-detail/en/panasonic-electronic-components/ERA-3AEB2260V/P226DBCT-ND/3075867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vishay-dale/TNPW12061M00BEEA/TNP1.00MACCT-ND/1857148" TargetMode="External"/><Relationship Id="rId19" Type="http://schemas.openxmlformats.org/officeDocument/2006/relationships/hyperlink" Target="https://www.digikey.com/product-detail/en/panasonic-electronic-components/ERA-3AEB1403V/P140KDBCT-ND/3075798" TargetMode="External"/><Relationship Id="rId4" Type="http://schemas.openxmlformats.org/officeDocument/2006/relationships/hyperlink" Target="https://www.digikey.com/product-detail/en/panasonic-electronic-components/EEU-FR1J470/P15400-ND/3072280" TargetMode="External"/><Relationship Id="rId9" Type="http://schemas.openxmlformats.org/officeDocument/2006/relationships/hyperlink" Target="https://www.digikey.com/product-detail/en/phoenix-contact/1984617/277-1721-ND/950849" TargetMode="External"/><Relationship Id="rId14" Type="http://schemas.openxmlformats.org/officeDocument/2006/relationships/hyperlink" Target="https://www.digikey.com/product-detail/en/panasonic-electronic-components/ERA-3AEB203V/P20KDBCT-ND/1466083" TargetMode="External"/><Relationship Id="rId22" Type="http://schemas.openxmlformats.org/officeDocument/2006/relationships/hyperlink" Target="https://www.digikey.com/product-detail/en/panasonic-electronic-components/ERA-2AEB4121X/P4.12KDCCT-ND/30638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D303-1737-448D-B5FB-C5462AFFF133}">
  <dimension ref="A1:I25"/>
  <sheetViews>
    <sheetView tabSelected="1" workbookViewId="0">
      <selection activeCell="B12" sqref="B12"/>
    </sheetView>
  </sheetViews>
  <sheetFormatPr defaultRowHeight="14.5" x14ac:dyDescent="0.35"/>
  <cols>
    <col min="1" max="1" width="28.81640625" customWidth="1"/>
    <col min="2" max="2" width="32.453125" customWidth="1"/>
    <col min="3" max="3" width="29.54296875" customWidth="1"/>
    <col min="4" max="4" width="15.81640625" customWidth="1"/>
    <col min="5" max="5" width="18.1796875" customWidth="1"/>
    <col min="6" max="7" width="11.453125" customWidth="1"/>
    <col min="8" max="8" width="26.36328125" customWidth="1"/>
    <col min="9" max="9" width="24.90625" customWidth="1"/>
  </cols>
  <sheetData>
    <row r="1" spans="1:9" x14ac:dyDescent="0.35">
      <c r="F1" s="1"/>
      <c r="G1" s="1">
        <f>SUM(G3:G29)</f>
        <v>67.179999999999993</v>
      </c>
    </row>
    <row r="2" spans="1:9" x14ac:dyDescent="0.35">
      <c r="A2" s="2" t="s">
        <v>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62</v>
      </c>
      <c r="H2" s="2" t="s">
        <v>9</v>
      </c>
      <c r="I2" s="2" t="s">
        <v>10</v>
      </c>
    </row>
    <row r="3" spans="1:9" x14ac:dyDescent="0.35">
      <c r="A3" s="3" t="s">
        <v>11</v>
      </c>
      <c r="B3" s="3" t="s">
        <v>12</v>
      </c>
      <c r="C3" s="3" t="s">
        <v>63</v>
      </c>
      <c r="D3" s="3" t="s">
        <v>65</v>
      </c>
      <c r="E3" s="3">
        <v>1</v>
      </c>
      <c r="F3" s="3">
        <v>2.23</v>
      </c>
      <c r="G3" s="3">
        <f>E3*F3</f>
        <v>2.23</v>
      </c>
      <c r="H3" s="3" t="s">
        <v>13</v>
      </c>
      <c r="I3" s="4" t="s">
        <v>14</v>
      </c>
    </row>
    <row r="4" spans="1:9" x14ac:dyDescent="0.35">
      <c r="A4" t="s">
        <v>8</v>
      </c>
      <c r="B4" t="s">
        <v>5</v>
      </c>
      <c r="C4" t="s">
        <v>6</v>
      </c>
      <c r="E4">
        <v>1</v>
      </c>
      <c r="F4" s="1">
        <v>1.78</v>
      </c>
      <c r="G4" s="3">
        <f t="shared" ref="G4:G25" si="0">E4*F4</f>
        <v>1.78</v>
      </c>
      <c r="H4" t="s">
        <v>15</v>
      </c>
    </row>
    <row r="5" spans="1:9" x14ac:dyDescent="0.35">
      <c r="A5" t="s">
        <v>16</v>
      </c>
      <c r="B5" t="s">
        <v>20</v>
      </c>
      <c r="C5" t="s">
        <v>17</v>
      </c>
      <c r="E5">
        <v>1</v>
      </c>
      <c r="F5">
        <v>6.74</v>
      </c>
      <c r="G5" s="3">
        <f t="shared" si="0"/>
        <v>6.74</v>
      </c>
      <c r="H5" t="s">
        <v>18</v>
      </c>
      <c r="I5" s="4" t="s">
        <v>19</v>
      </c>
    </row>
    <row r="6" spans="1:9" x14ac:dyDescent="0.35">
      <c r="A6" t="s">
        <v>66</v>
      </c>
      <c r="B6" t="s">
        <v>21</v>
      </c>
      <c r="C6" t="s">
        <v>17</v>
      </c>
      <c r="E6">
        <v>4</v>
      </c>
      <c r="F6">
        <v>2.54</v>
      </c>
      <c r="G6" s="3">
        <f t="shared" si="0"/>
        <v>10.16</v>
      </c>
      <c r="H6" t="s">
        <v>22</v>
      </c>
      <c r="I6" s="4" t="s">
        <v>23</v>
      </c>
    </row>
    <row r="7" spans="1:9" x14ac:dyDescent="0.35">
      <c r="A7" t="s">
        <v>24</v>
      </c>
      <c r="B7" t="s">
        <v>25</v>
      </c>
      <c r="C7" t="s">
        <v>37</v>
      </c>
      <c r="E7">
        <v>1</v>
      </c>
      <c r="F7">
        <v>0.33</v>
      </c>
      <c r="G7" s="3">
        <f t="shared" si="0"/>
        <v>0.33</v>
      </c>
      <c r="H7" t="s">
        <v>26</v>
      </c>
      <c r="I7" s="4" t="s">
        <v>27</v>
      </c>
    </row>
    <row r="8" spans="1:9" x14ac:dyDescent="0.35">
      <c r="A8" t="s">
        <v>67</v>
      </c>
      <c r="B8" t="s">
        <v>28</v>
      </c>
      <c r="C8" t="s">
        <v>31</v>
      </c>
      <c r="E8">
        <v>10</v>
      </c>
      <c r="F8">
        <v>8.7999999999999995E-2</v>
      </c>
      <c r="G8" s="3">
        <f t="shared" si="0"/>
        <v>0.87999999999999989</v>
      </c>
      <c r="H8" t="s">
        <v>30</v>
      </c>
      <c r="I8" s="4" t="s">
        <v>29</v>
      </c>
    </row>
    <row r="9" spans="1:9" x14ac:dyDescent="0.35">
      <c r="A9" t="s">
        <v>68</v>
      </c>
      <c r="B9" t="s">
        <v>35</v>
      </c>
      <c r="C9" t="s">
        <v>31</v>
      </c>
      <c r="E9">
        <v>10</v>
      </c>
      <c r="F9">
        <v>8.7999999999999995E-2</v>
      </c>
      <c r="G9" s="3">
        <f t="shared" si="0"/>
        <v>0.87999999999999989</v>
      </c>
      <c r="H9" t="s">
        <v>32</v>
      </c>
      <c r="I9" s="4" t="s">
        <v>33</v>
      </c>
    </row>
    <row r="10" spans="1:9" x14ac:dyDescent="0.35">
      <c r="A10" t="s">
        <v>69</v>
      </c>
      <c r="B10" t="s">
        <v>34</v>
      </c>
      <c r="C10" t="s">
        <v>31</v>
      </c>
      <c r="E10">
        <v>20</v>
      </c>
      <c r="F10">
        <v>9.8000000000000004E-2</v>
      </c>
      <c r="G10" s="3">
        <f t="shared" si="0"/>
        <v>1.96</v>
      </c>
      <c r="H10" t="s">
        <v>32</v>
      </c>
      <c r="I10" s="4" t="s">
        <v>36</v>
      </c>
    </row>
    <row r="11" spans="1:9" x14ac:dyDescent="0.35">
      <c r="A11" t="s">
        <v>38</v>
      </c>
      <c r="B11" t="s">
        <v>64</v>
      </c>
      <c r="C11" t="s">
        <v>39</v>
      </c>
      <c r="E11">
        <v>1</v>
      </c>
      <c r="F11">
        <v>0.52</v>
      </c>
      <c r="G11" s="3">
        <f t="shared" si="0"/>
        <v>0.52</v>
      </c>
      <c r="H11" t="s">
        <v>40</v>
      </c>
      <c r="I11" s="4" t="s">
        <v>41</v>
      </c>
    </row>
    <row r="12" spans="1:9" x14ac:dyDescent="0.35">
      <c r="A12" t="s">
        <v>43</v>
      </c>
      <c r="B12" t="s">
        <v>42</v>
      </c>
      <c r="C12" t="s">
        <v>44</v>
      </c>
      <c r="E12">
        <v>2</v>
      </c>
      <c r="F12">
        <v>0.48</v>
      </c>
      <c r="G12" s="3">
        <f t="shared" si="0"/>
        <v>0.96</v>
      </c>
      <c r="H12" t="s">
        <v>45</v>
      </c>
      <c r="I12" s="4" t="s">
        <v>46</v>
      </c>
    </row>
    <row r="13" spans="1:9" x14ac:dyDescent="0.35">
      <c r="A13" t="s">
        <v>70</v>
      </c>
      <c r="B13" t="s">
        <v>47</v>
      </c>
      <c r="C13" t="s">
        <v>48</v>
      </c>
      <c r="E13">
        <v>10</v>
      </c>
      <c r="F13">
        <v>0.72399999999999998</v>
      </c>
      <c r="G13" s="3">
        <f t="shared" si="0"/>
        <v>7.24</v>
      </c>
      <c r="H13" t="s">
        <v>49</v>
      </c>
      <c r="I13" s="4" t="s">
        <v>50</v>
      </c>
    </row>
    <row r="14" spans="1:9" x14ac:dyDescent="0.35">
      <c r="A14" t="s">
        <v>71</v>
      </c>
      <c r="B14" t="s">
        <v>53</v>
      </c>
      <c r="C14" t="s">
        <v>37</v>
      </c>
      <c r="E14">
        <v>10</v>
      </c>
      <c r="F14">
        <v>0.3</v>
      </c>
      <c r="G14" s="3">
        <f t="shared" si="0"/>
        <v>3</v>
      </c>
      <c r="H14" t="s">
        <v>72</v>
      </c>
      <c r="I14" s="4" t="s">
        <v>54</v>
      </c>
    </row>
    <row r="15" spans="1:9" x14ac:dyDescent="0.35">
      <c r="A15" t="s">
        <v>73</v>
      </c>
      <c r="B15" t="s">
        <v>55</v>
      </c>
      <c r="C15" t="s">
        <v>37</v>
      </c>
      <c r="E15">
        <v>10</v>
      </c>
      <c r="F15">
        <v>0.32</v>
      </c>
      <c r="G15" s="3">
        <f t="shared" si="0"/>
        <v>3.2</v>
      </c>
      <c r="H15" t="s">
        <v>74</v>
      </c>
      <c r="I15" s="4" t="s">
        <v>56</v>
      </c>
    </row>
    <row r="16" spans="1:9" x14ac:dyDescent="0.35">
      <c r="A16" t="s">
        <v>75</v>
      </c>
      <c r="B16" t="s">
        <v>76</v>
      </c>
      <c r="C16" t="s">
        <v>37</v>
      </c>
      <c r="E16">
        <v>10</v>
      </c>
      <c r="F16">
        <v>0.3</v>
      </c>
      <c r="G16" s="3">
        <f t="shared" si="0"/>
        <v>3</v>
      </c>
      <c r="H16" t="s">
        <v>77</v>
      </c>
      <c r="I16" s="4" t="s">
        <v>78</v>
      </c>
    </row>
    <row r="17" spans="1:9" x14ac:dyDescent="0.35">
      <c r="A17" t="s">
        <v>79</v>
      </c>
      <c r="B17" t="s">
        <v>80</v>
      </c>
      <c r="C17" t="s">
        <v>37</v>
      </c>
      <c r="E17">
        <v>10</v>
      </c>
      <c r="F17">
        <v>0.3</v>
      </c>
      <c r="G17" s="3">
        <f t="shared" si="0"/>
        <v>3</v>
      </c>
      <c r="H17" t="s">
        <v>81</v>
      </c>
      <c r="I17" s="4" t="s">
        <v>82</v>
      </c>
    </row>
    <row r="18" spans="1:9" x14ac:dyDescent="0.35">
      <c r="A18" t="s">
        <v>83</v>
      </c>
      <c r="B18" t="s">
        <v>84</v>
      </c>
      <c r="C18" t="s">
        <v>37</v>
      </c>
      <c r="E18">
        <v>10</v>
      </c>
      <c r="F18">
        <v>0.3</v>
      </c>
      <c r="G18" s="3">
        <f t="shared" si="0"/>
        <v>3</v>
      </c>
      <c r="H18" t="s">
        <v>85</v>
      </c>
      <c r="I18" s="4" t="s">
        <v>86</v>
      </c>
    </row>
    <row r="19" spans="1:9" x14ac:dyDescent="0.35">
      <c r="A19" t="s">
        <v>87</v>
      </c>
      <c r="B19" t="s">
        <v>88</v>
      </c>
      <c r="C19" t="s">
        <v>37</v>
      </c>
      <c r="E19">
        <v>10</v>
      </c>
      <c r="F19">
        <v>0.3</v>
      </c>
      <c r="G19" s="3">
        <f t="shared" si="0"/>
        <v>3</v>
      </c>
      <c r="H19" t="s">
        <v>89</v>
      </c>
      <c r="I19" s="4" t="s">
        <v>90</v>
      </c>
    </row>
    <row r="20" spans="1:9" x14ac:dyDescent="0.35">
      <c r="A20" t="s">
        <v>91</v>
      </c>
      <c r="B20" t="s">
        <v>107</v>
      </c>
      <c r="C20" t="s">
        <v>37</v>
      </c>
      <c r="E20">
        <v>10</v>
      </c>
      <c r="F20">
        <v>0.3</v>
      </c>
      <c r="G20" s="3">
        <f t="shared" si="0"/>
        <v>3</v>
      </c>
      <c r="H20" t="s">
        <v>106</v>
      </c>
      <c r="I20" s="4" t="s">
        <v>108</v>
      </c>
    </row>
    <row r="21" spans="1:9" x14ac:dyDescent="0.35">
      <c r="A21" t="s">
        <v>92</v>
      </c>
      <c r="B21" t="s">
        <v>51</v>
      </c>
      <c r="C21" t="s">
        <v>37</v>
      </c>
      <c r="E21">
        <v>10</v>
      </c>
      <c r="F21">
        <v>0.3</v>
      </c>
      <c r="G21" s="3">
        <f t="shared" si="0"/>
        <v>3</v>
      </c>
      <c r="H21" t="s">
        <v>93</v>
      </c>
      <c r="I21" s="4" t="s">
        <v>52</v>
      </c>
    </row>
    <row r="22" spans="1:9" x14ac:dyDescent="0.35">
      <c r="A22" t="s">
        <v>94</v>
      </c>
      <c r="B22" t="s">
        <v>95</v>
      </c>
      <c r="C22" t="s">
        <v>37</v>
      </c>
      <c r="E22">
        <v>10</v>
      </c>
      <c r="F22">
        <v>0.3</v>
      </c>
      <c r="G22" s="3">
        <f t="shared" si="0"/>
        <v>3</v>
      </c>
      <c r="H22" t="s">
        <v>96</v>
      </c>
      <c r="I22" s="4" t="s">
        <v>97</v>
      </c>
    </row>
    <row r="23" spans="1:9" x14ac:dyDescent="0.35">
      <c r="A23" t="s">
        <v>98</v>
      </c>
      <c r="B23" t="s">
        <v>99</v>
      </c>
      <c r="C23" t="s">
        <v>37</v>
      </c>
      <c r="E23">
        <v>10</v>
      </c>
      <c r="F23">
        <v>0.3</v>
      </c>
      <c r="G23" s="3">
        <f t="shared" si="0"/>
        <v>3</v>
      </c>
      <c r="H23" t="s">
        <v>100</v>
      </c>
      <c r="I23" s="4" t="s">
        <v>101</v>
      </c>
    </row>
    <row r="24" spans="1:9" x14ac:dyDescent="0.35">
      <c r="A24" t="s">
        <v>102</v>
      </c>
      <c r="B24" t="s">
        <v>103</v>
      </c>
      <c r="C24" t="s">
        <v>37</v>
      </c>
      <c r="E24">
        <v>10</v>
      </c>
      <c r="F24">
        <v>0.32</v>
      </c>
      <c r="G24" s="3">
        <f t="shared" si="0"/>
        <v>3.2</v>
      </c>
      <c r="H24" t="s">
        <v>104</v>
      </c>
      <c r="I24" s="4" t="s">
        <v>105</v>
      </c>
    </row>
    <row r="25" spans="1:9" x14ac:dyDescent="0.35">
      <c r="A25" t="s">
        <v>57</v>
      </c>
      <c r="B25" t="s">
        <v>58</v>
      </c>
      <c r="C25" t="s">
        <v>59</v>
      </c>
      <c r="E25">
        <v>1</v>
      </c>
      <c r="F25">
        <v>0.1</v>
      </c>
      <c r="G25" s="3">
        <f t="shared" si="0"/>
        <v>0.1</v>
      </c>
      <c r="H25" t="s">
        <v>60</v>
      </c>
      <c r="I25" s="4" t="s">
        <v>61</v>
      </c>
    </row>
  </sheetData>
  <hyperlinks>
    <hyperlink ref="I3" r:id="rId1" xr:uid="{25E9314C-058B-4DB8-B82E-C5AED964F6FD}"/>
    <hyperlink ref="I5" r:id="rId2" xr:uid="{B2F2BB1A-F9C8-42F1-8011-28AA05959C3E}"/>
    <hyperlink ref="I6" r:id="rId3" xr:uid="{9E33D699-B915-41F3-A05E-C056152DD33E}"/>
    <hyperlink ref="I7" r:id="rId4" xr:uid="{17A2A98D-2A20-417D-8894-726A98F1CBE6}"/>
    <hyperlink ref="I8" r:id="rId5" xr:uid="{B4BAAE66-1800-475E-8161-CE8C968B5E4B}"/>
    <hyperlink ref="I9" r:id="rId6" xr:uid="{9A5FBEAF-6715-48D7-82EA-391A5FFCC9CF}"/>
    <hyperlink ref="I10" r:id="rId7" xr:uid="{A3CA296E-E5C0-40FB-B35E-453548039C2E}"/>
    <hyperlink ref="I11" r:id="rId8" xr:uid="{3672D0FB-498E-484C-A69C-9E155172F09E}"/>
    <hyperlink ref="I12" r:id="rId9" xr:uid="{C8853AC7-A01A-47F5-87C5-06231F7C8419}"/>
    <hyperlink ref="I13" r:id="rId10" xr:uid="{4EB2DF4D-5742-406D-8E92-76B035F27F39}"/>
    <hyperlink ref="I25" r:id="rId11" xr:uid="{AA0A921F-A7AD-4CC5-B0B7-7DB54CD621F1}"/>
    <hyperlink ref="I14" r:id="rId12" xr:uid="{62A5F235-53DF-4628-A7E6-4ADAF59135DE}"/>
    <hyperlink ref="I15" r:id="rId13" xr:uid="{4C82A777-C5E7-4DBF-BDF6-55BC4AFD63CD}"/>
    <hyperlink ref="I16" r:id="rId14" xr:uid="{50AE7A15-59EA-475B-8605-DB417F818B78}"/>
    <hyperlink ref="I17" r:id="rId15" xr:uid="{429F6B6C-736E-44FA-9909-F62879EF20C2}"/>
    <hyperlink ref="I18" r:id="rId16" xr:uid="{0F851285-98F4-478B-A094-B83F2AAB77AD}"/>
    <hyperlink ref="I19" r:id="rId17" xr:uid="{10E3FA6C-774F-4BCF-B9B2-D879B22FA8FC}"/>
    <hyperlink ref="I20" r:id="rId18" xr:uid="{625FA513-F12A-4A7B-BB85-9D5AE67EB265}"/>
    <hyperlink ref="I21" r:id="rId19" xr:uid="{73630FDD-D490-4871-983A-A5B62DB93B3D}"/>
    <hyperlink ref="I22" r:id="rId20" xr:uid="{72F19577-15EE-4A39-8520-D848CAB3CD8D}"/>
    <hyperlink ref="I23" r:id="rId21" xr:uid="{9354C949-E968-4BB9-B014-980F712FCB9C}"/>
    <hyperlink ref="I24" r:id="rId22" xr:uid="{FA6D16F2-9D8D-49AB-9DD0-DFE4CA7F48C1}"/>
  </hyperlinks>
  <pageMargins left="0.7" right="0.7" top="0.75" bottom="0.75" header="0.3" footer="0.3"/>
  <pageSetup paperSize="9" orientation="portrait" horizontalDpi="4294967295" verticalDpi="4294967295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Stoltz, Thomas J</dc:creator>
  <cp:lastModifiedBy>Alienware</cp:lastModifiedBy>
  <dcterms:created xsi:type="dcterms:W3CDTF">2019-11-04T15:40:04Z</dcterms:created>
  <dcterms:modified xsi:type="dcterms:W3CDTF">2020-01-12T20:04:49Z</dcterms:modified>
</cp:coreProperties>
</file>