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python\0.输出文件\ToolTaglist\"/>
    </mc:Choice>
  </mc:AlternateContent>
  <bookViews>
    <workbookView xWindow="0" yWindow="6315" windowWidth="28800" windowHeight="6225" tabRatio="825"/>
  </bookViews>
  <sheets>
    <sheet name="DCS_IO_DB_FCS0703" sheetId="1" r:id="rId1"/>
    <sheet name="IOlsit" sheetId="3" r:id="rId2"/>
    <sheet name="IO分配表" sheetId="6" r:id="rId3"/>
    <sheet name="卡件布置" sheetId="7" r:id="rId4"/>
  </sheets>
  <externalReferences>
    <externalReference r:id="rId5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_Fill0" localSheetId="0" hidden="1">#REF!</definedName>
    <definedName name="_Fill0" localSheetId="1" hidden="1">#REF!</definedName>
    <definedName name="_Fill0" hidden="1">#REF!</definedName>
    <definedName name="_xlnm._FilterDatabase" localSheetId="3" hidden="1">卡件布置!$B$1:$E$19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rr" hidden="1">{#N/A,#N/A,FALSE,"OUTPUT SHEET "}</definedName>
    <definedName name="TESTHKEY" localSheetId="0">[1]ALL!#REF!</definedName>
    <definedName name="TESTHKEY" localSheetId="1">[1]ALL!#REF!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62913"/>
</workbook>
</file>

<file path=xl/calcChain.xml><?xml version="1.0" encoding="utf-8"?>
<calcChain xmlns="http://schemas.openxmlformats.org/spreadsheetml/2006/main">
  <c r="W370" i="1" l="1"/>
  <c r="S370" i="1"/>
  <c r="N370" i="1"/>
  <c r="W369" i="1"/>
  <c r="S369" i="1"/>
  <c r="N369" i="1"/>
  <c r="W368" i="1"/>
  <c r="S368" i="1"/>
  <c r="N368" i="1"/>
  <c r="W367" i="1"/>
  <c r="S367" i="1"/>
  <c r="N367" i="1"/>
  <c r="W366" i="1"/>
  <c r="S366" i="1"/>
  <c r="N366" i="1"/>
  <c r="W365" i="1"/>
  <c r="S365" i="1"/>
  <c r="N365" i="1"/>
  <c r="W364" i="1"/>
  <c r="S364" i="1"/>
  <c r="N364" i="1"/>
  <c r="W363" i="1"/>
  <c r="S363" i="1"/>
  <c r="N363" i="1"/>
  <c r="W362" i="1"/>
  <c r="S362" i="1"/>
  <c r="N362" i="1"/>
  <c r="W361" i="1"/>
  <c r="S361" i="1"/>
  <c r="N361" i="1"/>
  <c r="W360" i="1"/>
  <c r="S360" i="1"/>
  <c r="N360" i="1"/>
  <c r="W359" i="1"/>
  <c r="S359" i="1"/>
  <c r="N359" i="1"/>
  <c r="W358" i="1"/>
  <c r="S358" i="1"/>
  <c r="N358" i="1"/>
  <c r="W357" i="1"/>
  <c r="S357" i="1"/>
  <c r="N357" i="1"/>
  <c r="W356" i="1"/>
  <c r="S356" i="1"/>
  <c r="N356" i="1"/>
  <c r="W355" i="1"/>
  <c r="S355" i="1"/>
  <c r="N355" i="1"/>
  <c r="W354" i="1"/>
  <c r="S354" i="1"/>
  <c r="N354" i="1"/>
  <c r="W353" i="1"/>
  <c r="S353" i="1"/>
  <c r="N353" i="1"/>
  <c r="W352" i="1"/>
  <c r="S352" i="1"/>
  <c r="N352" i="1"/>
  <c r="W351" i="1"/>
  <c r="S351" i="1"/>
  <c r="N351" i="1"/>
  <c r="W350" i="1"/>
  <c r="S350" i="1"/>
  <c r="N350" i="1"/>
  <c r="W349" i="1"/>
  <c r="S349" i="1"/>
  <c r="N349" i="1"/>
  <c r="W348" i="1"/>
  <c r="S348" i="1"/>
  <c r="N348" i="1"/>
  <c r="W347" i="1"/>
  <c r="S347" i="1"/>
  <c r="N347" i="1"/>
  <c r="W346" i="1"/>
  <c r="S346" i="1"/>
  <c r="N346" i="1"/>
  <c r="W345" i="1"/>
  <c r="S345" i="1"/>
  <c r="N345" i="1"/>
  <c r="W344" i="1"/>
  <c r="S344" i="1"/>
  <c r="N344" i="1"/>
  <c r="W343" i="1"/>
  <c r="S343" i="1"/>
  <c r="N343" i="1"/>
  <c r="W342" i="1"/>
  <c r="S342" i="1"/>
  <c r="N342" i="1"/>
  <c r="W341" i="1"/>
  <c r="S341" i="1"/>
  <c r="N341" i="1"/>
  <c r="AF340" i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W340" i="1"/>
  <c r="S340" i="1"/>
  <c r="N340" i="1"/>
  <c r="W339" i="1"/>
  <c r="S339" i="1"/>
  <c r="N339" i="1"/>
  <c r="W338" i="1"/>
  <c r="S338" i="1"/>
  <c r="N338" i="1"/>
  <c r="W337" i="1"/>
  <c r="S337" i="1"/>
  <c r="N337" i="1"/>
  <c r="W336" i="1"/>
  <c r="S336" i="1"/>
  <c r="N336" i="1"/>
  <c r="W335" i="1"/>
  <c r="S335" i="1"/>
  <c r="N335" i="1"/>
  <c r="W334" i="1"/>
  <c r="S334" i="1"/>
  <c r="N334" i="1"/>
  <c r="W333" i="1"/>
  <c r="S333" i="1"/>
  <c r="N333" i="1"/>
  <c r="W332" i="1"/>
  <c r="S332" i="1"/>
  <c r="N332" i="1"/>
  <c r="W331" i="1"/>
  <c r="S331" i="1"/>
  <c r="N331" i="1"/>
  <c r="W330" i="1"/>
  <c r="S330" i="1"/>
  <c r="N330" i="1"/>
  <c r="W329" i="1"/>
  <c r="S329" i="1"/>
  <c r="N329" i="1"/>
  <c r="W328" i="1"/>
  <c r="S328" i="1"/>
  <c r="N328" i="1"/>
  <c r="W327" i="1"/>
  <c r="S327" i="1"/>
  <c r="N327" i="1"/>
  <c r="W326" i="1"/>
  <c r="S326" i="1"/>
  <c r="N326" i="1"/>
  <c r="W325" i="1"/>
  <c r="S325" i="1"/>
  <c r="N325" i="1"/>
  <c r="W324" i="1"/>
  <c r="S324" i="1"/>
  <c r="N324" i="1"/>
  <c r="W323" i="1"/>
  <c r="S323" i="1"/>
  <c r="N323" i="1"/>
  <c r="W322" i="1"/>
  <c r="S322" i="1"/>
  <c r="N322" i="1"/>
  <c r="W321" i="1"/>
  <c r="S321" i="1"/>
  <c r="N321" i="1"/>
  <c r="W320" i="1"/>
  <c r="S320" i="1"/>
  <c r="N320" i="1"/>
  <c r="W319" i="1"/>
  <c r="S319" i="1"/>
  <c r="N319" i="1"/>
  <c r="W318" i="1"/>
  <c r="S318" i="1"/>
  <c r="N318" i="1"/>
  <c r="W317" i="1"/>
  <c r="S317" i="1"/>
  <c r="N317" i="1"/>
  <c r="W316" i="1"/>
  <c r="S316" i="1"/>
  <c r="N316" i="1"/>
  <c r="W315" i="1"/>
  <c r="S315" i="1"/>
  <c r="N315" i="1"/>
  <c r="W314" i="1"/>
  <c r="S314" i="1"/>
  <c r="N314" i="1"/>
  <c r="W313" i="1"/>
  <c r="S313" i="1"/>
  <c r="N313" i="1"/>
  <c r="W312" i="1"/>
  <c r="S312" i="1"/>
  <c r="N312" i="1"/>
  <c r="W311" i="1"/>
  <c r="S311" i="1"/>
  <c r="N311" i="1"/>
  <c r="W310" i="1"/>
  <c r="S310" i="1"/>
  <c r="N310" i="1"/>
  <c r="W309" i="1"/>
  <c r="S309" i="1"/>
  <c r="N309" i="1"/>
  <c r="AF308" i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W308" i="1"/>
  <c r="S308" i="1"/>
  <c r="N308" i="1"/>
  <c r="W307" i="1"/>
  <c r="S307" i="1"/>
  <c r="N307" i="1"/>
  <c r="W306" i="1"/>
  <c r="S306" i="1"/>
  <c r="N306" i="1"/>
  <c r="W305" i="1"/>
  <c r="S305" i="1"/>
  <c r="N305" i="1"/>
  <c r="W304" i="1"/>
  <c r="S304" i="1"/>
  <c r="N304" i="1"/>
  <c r="W303" i="1"/>
  <c r="S303" i="1"/>
  <c r="N303" i="1"/>
  <c r="W302" i="1"/>
  <c r="S302" i="1"/>
  <c r="N302" i="1"/>
  <c r="W301" i="1"/>
  <c r="S301" i="1"/>
  <c r="N301" i="1"/>
  <c r="W300" i="1"/>
  <c r="S300" i="1"/>
  <c r="N300" i="1"/>
  <c r="W299" i="1"/>
  <c r="S299" i="1"/>
  <c r="N299" i="1"/>
  <c r="W298" i="1"/>
  <c r="S298" i="1"/>
  <c r="N298" i="1"/>
  <c r="W297" i="1"/>
  <c r="S297" i="1"/>
  <c r="N297" i="1"/>
  <c r="W296" i="1"/>
  <c r="S296" i="1"/>
  <c r="N296" i="1"/>
  <c r="W295" i="1"/>
  <c r="S295" i="1"/>
  <c r="N295" i="1"/>
  <c r="W294" i="1"/>
  <c r="S294" i="1"/>
  <c r="N294" i="1"/>
  <c r="W293" i="1"/>
  <c r="S293" i="1"/>
  <c r="N293" i="1"/>
  <c r="W292" i="1"/>
  <c r="S292" i="1"/>
  <c r="N292" i="1"/>
  <c r="W291" i="1"/>
  <c r="S291" i="1"/>
  <c r="N291" i="1"/>
  <c r="W290" i="1"/>
  <c r="S290" i="1"/>
  <c r="N290" i="1"/>
  <c r="W289" i="1"/>
  <c r="S289" i="1"/>
  <c r="N289" i="1"/>
  <c r="W288" i="1"/>
  <c r="S288" i="1"/>
  <c r="N288" i="1"/>
  <c r="W287" i="1"/>
  <c r="S287" i="1"/>
  <c r="N287" i="1"/>
  <c r="W286" i="1"/>
  <c r="S286" i="1"/>
  <c r="N286" i="1"/>
  <c r="W285" i="1"/>
  <c r="S285" i="1"/>
  <c r="N285" i="1"/>
  <c r="W284" i="1"/>
  <c r="S284" i="1"/>
  <c r="N284" i="1"/>
  <c r="W283" i="1"/>
  <c r="S283" i="1"/>
  <c r="N283" i="1"/>
  <c r="W282" i="1"/>
  <c r="S282" i="1"/>
  <c r="N282" i="1"/>
  <c r="W281" i="1"/>
  <c r="S281" i="1"/>
  <c r="N281" i="1"/>
  <c r="W280" i="1"/>
  <c r="S280" i="1"/>
  <c r="N280" i="1"/>
  <c r="W279" i="1"/>
  <c r="S279" i="1"/>
  <c r="N279" i="1"/>
  <c r="W278" i="1"/>
  <c r="S278" i="1"/>
  <c r="N278" i="1"/>
  <c r="W277" i="1"/>
  <c r="S277" i="1"/>
  <c r="N277" i="1"/>
  <c r="AF276" i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W276" i="1"/>
  <c r="S276" i="1"/>
  <c r="N276" i="1"/>
  <c r="W275" i="1"/>
  <c r="S275" i="1"/>
  <c r="N275" i="1"/>
  <c r="W274" i="1"/>
  <c r="S274" i="1"/>
  <c r="N274" i="1"/>
  <c r="W273" i="1"/>
  <c r="S273" i="1"/>
  <c r="N273" i="1"/>
  <c r="W272" i="1"/>
  <c r="S272" i="1"/>
  <c r="N272" i="1"/>
  <c r="W271" i="1"/>
  <c r="S271" i="1"/>
  <c r="N271" i="1"/>
  <c r="W270" i="1"/>
  <c r="S270" i="1"/>
  <c r="N270" i="1"/>
  <c r="W269" i="1"/>
  <c r="S269" i="1"/>
  <c r="N269" i="1"/>
  <c r="W268" i="1"/>
  <c r="S268" i="1"/>
  <c r="N268" i="1"/>
  <c r="W267" i="1"/>
  <c r="S267" i="1"/>
  <c r="N267" i="1"/>
  <c r="W266" i="1"/>
  <c r="S266" i="1"/>
  <c r="N266" i="1"/>
  <c r="W265" i="1"/>
  <c r="S265" i="1"/>
  <c r="N265" i="1"/>
  <c r="W264" i="1"/>
  <c r="S264" i="1"/>
  <c r="N264" i="1"/>
  <c r="W263" i="1"/>
  <c r="S263" i="1"/>
  <c r="N263" i="1"/>
  <c r="W262" i="1"/>
  <c r="S262" i="1"/>
  <c r="N262" i="1"/>
  <c r="W261" i="1"/>
  <c r="S261" i="1"/>
  <c r="N261" i="1"/>
  <c r="W260" i="1"/>
  <c r="S260" i="1"/>
  <c r="N260" i="1"/>
  <c r="W259" i="1"/>
  <c r="S259" i="1"/>
  <c r="N259" i="1"/>
  <c r="W258" i="1"/>
  <c r="S258" i="1"/>
  <c r="N258" i="1"/>
  <c r="W257" i="1"/>
  <c r="S257" i="1"/>
  <c r="N257" i="1"/>
  <c r="W256" i="1"/>
  <c r="S256" i="1"/>
  <c r="N256" i="1"/>
  <c r="W255" i="1"/>
  <c r="S255" i="1"/>
  <c r="N255" i="1"/>
  <c r="W254" i="1"/>
  <c r="S254" i="1"/>
  <c r="N254" i="1"/>
  <c r="W253" i="1"/>
  <c r="S253" i="1"/>
  <c r="N253" i="1"/>
  <c r="W252" i="1"/>
  <c r="S252" i="1"/>
  <c r="N252" i="1"/>
  <c r="W251" i="1"/>
  <c r="S251" i="1"/>
  <c r="N251" i="1"/>
  <c r="W250" i="1"/>
  <c r="S250" i="1"/>
  <c r="N250" i="1"/>
  <c r="W249" i="1"/>
  <c r="S249" i="1"/>
  <c r="N249" i="1"/>
  <c r="W248" i="1"/>
  <c r="S248" i="1"/>
  <c r="N248" i="1"/>
  <c r="W247" i="1"/>
  <c r="S247" i="1"/>
  <c r="N247" i="1"/>
  <c r="W246" i="1"/>
  <c r="S246" i="1"/>
  <c r="N246" i="1"/>
  <c r="W245" i="1"/>
  <c r="S245" i="1"/>
  <c r="N245" i="1"/>
  <c r="AF244" i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W244" i="1"/>
  <c r="S244" i="1"/>
  <c r="N244" i="1"/>
  <c r="W243" i="1"/>
  <c r="S243" i="1"/>
  <c r="N243" i="1"/>
  <c r="W242" i="1"/>
  <c r="S242" i="1"/>
  <c r="N242" i="1"/>
  <c r="W241" i="1"/>
  <c r="S241" i="1"/>
  <c r="N241" i="1"/>
  <c r="W240" i="1"/>
  <c r="S240" i="1"/>
  <c r="N240" i="1"/>
  <c r="W239" i="1"/>
  <c r="S239" i="1"/>
  <c r="N239" i="1"/>
  <c r="W238" i="1"/>
  <c r="S238" i="1"/>
  <c r="N238" i="1"/>
  <c r="W237" i="1"/>
  <c r="S237" i="1"/>
  <c r="N237" i="1"/>
  <c r="W236" i="1"/>
  <c r="S236" i="1"/>
  <c r="N236" i="1"/>
  <c r="W235" i="1"/>
  <c r="S235" i="1"/>
  <c r="N235" i="1"/>
  <c r="W234" i="1"/>
  <c r="S234" i="1"/>
  <c r="N234" i="1"/>
  <c r="W233" i="1"/>
  <c r="S233" i="1"/>
  <c r="N233" i="1"/>
  <c r="W232" i="1"/>
  <c r="S232" i="1"/>
  <c r="N232" i="1"/>
  <c r="W231" i="1"/>
  <c r="S231" i="1"/>
  <c r="N231" i="1"/>
  <c r="W230" i="1"/>
  <c r="S230" i="1"/>
  <c r="N230" i="1"/>
  <c r="W229" i="1"/>
  <c r="S229" i="1"/>
  <c r="N229" i="1"/>
  <c r="W228" i="1"/>
  <c r="S228" i="1"/>
  <c r="N228" i="1"/>
  <c r="W227" i="1"/>
  <c r="S227" i="1"/>
  <c r="N227" i="1"/>
  <c r="W226" i="1"/>
  <c r="S226" i="1"/>
  <c r="N226" i="1"/>
  <c r="W225" i="1"/>
  <c r="S225" i="1"/>
  <c r="N225" i="1"/>
  <c r="W224" i="1"/>
  <c r="S224" i="1"/>
  <c r="N224" i="1"/>
  <c r="W223" i="1"/>
  <c r="S223" i="1"/>
  <c r="N223" i="1"/>
  <c r="W222" i="1"/>
  <c r="S222" i="1"/>
  <c r="N222" i="1"/>
  <c r="W221" i="1"/>
  <c r="S221" i="1"/>
  <c r="N221" i="1"/>
  <c r="W220" i="1"/>
  <c r="S220" i="1"/>
  <c r="N220" i="1"/>
  <c r="W219" i="1"/>
  <c r="S219" i="1"/>
  <c r="N219" i="1"/>
  <c r="W218" i="1"/>
  <c r="S218" i="1"/>
  <c r="N218" i="1"/>
  <c r="W217" i="1"/>
  <c r="S217" i="1"/>
  <c r="N217" i="1"/>
  <c r="W216" i="1"/>
  <c r="S216" i="1"/>
  <c r="N216" i="1"/>
  <c r="W215" i="1"/>
  <c r="S215" i="1"/>
  <c r="N215" i="1"/>
  <c r="W214" i="1"/>
  <c r="S214" i="1"/>
  <c r="N214" i="1"/>
  <c r="W213" i="1"/>
  <c r="S213" i="1"/>
  <c r="N213" i="1"/>
  <c r="AF212" i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W212" i="1"/>
  <c r="S212" i="1"/>
  <c r="N212" i="1"/>
  <c r="W211" i="1"/>
  <c r="S211" i="1"/>
  <c r="N211" i="1"/>
  <c r="W210" i="1"/>
  <c r="S210" i="1"/>
  <c r="N210" i="1"/>
  <c r="W209" i="1"/>
  <c r="S209" i="1"/>
  <c r="N209" i="1"/>
  <c r="W208" i="1"/>
  <c r="S208" i="1"/>
  <c r="N208" i="1"/>
  <c r="W207" i="1"/>
  <c r="S207" i="1"/>
  <c r="N207" i="1"/>
  <c r="W206" i="1"/>
  <c r="S206" i="1"/>
  <c r="N206" i="1"/>
  <c r="W205" i="1"/>
  <c r="S205" i="1"/>
  <c r="N205" i="1"/>
  <c r="W204" i="1"/>
  <c r="S204" i="1"/>
  <c r="N204" i="1"/>
  <c r="W203" i="1"/>
  <c r="S203" i="1"/>
  <c r="N203" i="1"/>
  <c r="W202" i="1"/>
  <c r="S202" i="1"/>
  <c r="N202" i="1"/>
  <c r="W201" i="1"/>
  <c r="S201" i="1"/>
  <c r="N201" i="1"/>
  <c r="W200" i="1"/>
  <c r="S200" i="1"/>
  <c r="N200" i="1"/>
  <c r="W199" i="1"/>
  <c r="S199" i="1"/>
  <c r="N199" i="1"/>
  <c r="W198" i="1"/>
  <c r="S198" i="1"/>
  <c r="N198" i="1"/>
  <c r="W197" i="1"/>
  <c r="S197" i="1"/>
  <c r="N197" i="1"/>
  <c r="W196" i="1"/>
  <c r="S196" i="1"/>
  <c r="N196" i="1"/>
  <c r="W195" i="1"/>
  <c r="S195" i="1"/>
  <c r="N195" i="1"/>
  <c r="W194" i="1"/>
  <c r="S194" i="1"/>
  <c r="N194" i="1"/>
  <c r="W193" i="1"/>
  <c r="S193" i="1"/>
  <c r="N193" i="1"/>
  <c r="W192" i="1"/>
  <c r="S192" i="1"/>
  <c r="N192" i="1"/>
  <c r="W191" i="1"/>
  <c r="S191" i="1"/>
  <c r="N191" i="1"/>
  <c r="W190" i="1"/>
  <c r="S190" i="1"/>
  <c r="N190" i="1"/>
  <c r="W189" i="1"/>
  <c r="S189" i="1"/>
  <c r="N189" i="1"/>
  <c r="W188" i="1"/>
  <c r="S188" i="1"/>
  <c r="N188" i="1"/>
  <c r="W187" i="1"/>
  <c r="S187" i="1"/>
  <c r="N187" i="1"/>
  <c r="W186" i="1"/>
  <c r="S186" i="1"/>
  <c r="N186" i="1"/>
  <c r="W185" i="1"/>
  <c r="S185" i="1"/>
  <c r="N185" i="1"/>
  <c r="W184" i="1"/>
  <c r="S184" i="1"/>
  <c r="N184" i="1"/>
  <c r="W183" i="1"/>
  <c r="S183" i="1"/>
  <c r="N183" i="1"/>
  <c r="W182" i="1"/>
  <c r="S182" i="1"/>
  <c r="N182" i="1"/>
  <c r="W181" i="1"/>
  <c r="S181" i="1"/>
  <c r="N181" i="1"/>
  <c r="AF180" i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W180" i="1"/>
  <c r="S180" i="1"/>
  <c r="N180" i="1"/>
  <c r="W179" i="1"/>
  <c r="S179" i="1"/>
  <c r="N179" i="1"/>
  <c r="W178" i="1"/>
  <c r="S178" i="1"/>
  <c r="N178" i="1"/>
  <c r="W177" i="1"/>
  <c r="S177" i="1"/>
  <c r="N177" i="1"/>
  <c r="W176" i="1"/>
  <c r="S176" i="1"/>
  <c r="N176" i="1"/>
  <c r="W175" i="1"/>
  <c r="S175" i="1"/>
  <c r="N175" i="1"/>
  <c r="W174" i="1"/>
  <c r="S174" i="1"/>
  <c r="N174" i="1"/>
  <c r="W173" i="1"/>
  <c r="S173" i="1"/>
  <c r="N173" i="1"/>
  <c r="W172" i="1"/>
  <c r="S172" i="1"/>
  <c r="N172" i="1"/>
  <c r="W171" i="1"/>
  <c r="S171" i="1"/>
  <c r="N171" i="1"/>
  <c r="W170" i="1"/>
  <c r="S170" i="1"/>
  <c r="N170" i="1"/>
  <c r="W169" i="1"/>
  <c r="S169" i="1"/>
  <c r="N169" i="1"/>
  <c r="W168" i="1"/>
  <c r="S168" i="1"/>
  <c r="N168" i="1"/>
  <c r="W167" i="1"/>
  <c r="S167" i="1"/>
  <c r="N167" i="1"/>
  <c r="W166" i="1"/>
  <c r="S166" i="1"/>
  <c r="N166" i="1"/>
  <c r="W165" i="1"/>
  <c r="S165" i="1"/>
  <c r="N165" i="1"/>
  <c r="W164" i="1"/>
  <c r="S164" i="1"/>
  <c r="N164" i="1"/>
  <c r="W163" i="1"/>
  <c r="S163" i="1"/>
  <c r="N163" i="1"/>
  <c r="W162" i="1"/>
  <c r="S162" i="1"/>
  <c r="N162" i="1"/>
  <c r="W161" i="1"/>
  <c r="S161" i="1"/>
  <c r="N161" i="1"/>
  <c r="W160" i="1"/>
  <c r="S160" i="1"/>
  <c r="N160" i="1"/>
  <c r="W159" i="1"/>
  <c r="S159" i="1"/>
  <c r="N159" i="1"/>
  <c r="W158" i="1"/>
  <c r="S158" i="1"/>
  <c r="N158" i="1"/>
  <c r="W157" i="1"/>
  <c r="S157" i="1"/>
  <c r="N157" i="1"/>
  <c r="W156" i="1"/>
  <c r="S156" i="1"/>
  <c r="N156" i="1"/>
  <c r="W155" i="1"/>
  <c r="S155" i="1"/>
  <c r="N155" i="1"/>
  <c r="W154" i="1"/>
  <c r="S154" i="1"/>
  <c r="N154" i="1"/>
  <c r="W153" i="1"/>
  <c r="S153" i="1"/>
  <c r="N153" i="1"/>
  <c r="W152" i="1"/>
  <c r="S152" i="1"/>
  <c r="N152" i="1"/>
  <c r="W151" i="1"/>
  <c r="S151" i="1"/>
  <c r="N151" i="1"/>
  <c r="W150" i="1"/>
  <c r="S150" i="1"/>
  <c r="N150" i="1"/>
  <c r="W149" i="1"/>
  <c r="S149" i="1"/>
  <c r="N149" i="1"/>
  <c r="AF148" i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W148" i="1"/>
  <c r="S148" i="1"/>
  <c r="N148" i="1"/>
  <c r="W147" i="1"/>
  <c r="S147" i="1"/>
  <c r="N147" i="1"/>
  <c r="W146" i="1"/>
  <c r="S146" i="1"/>
  <c r="N146" i="1"/>
  <c r="W145" i="1"/>
  <c r="S145" i="1"/>
  <c r="N145" i="1"/>
  <c r="W144" i="1"/>
  <c r="S144" i="1"/>
  <c r="N144" i="1"/>
  <c r="W143" i="1"/>
  <c r="S143" i="1"/>
  <c r="N143" i="1"/>
  <c r="W142" i="1"/>
  <c r="S142" i="1"/>
  <c r="N142" i="1"/>
  <c r="W141" i="1"/>
  <c r="S141" i="1"/>
  <c r="N141" i="1"/>
  <c r="W140" i="1"/>
  <c r="S140" i="1"/>
  <c r="N140" i="1"/>
  <c r="W139" i="1"/>
  <c r="S139" i="1"/>
  <c r="N139" i="1"/>
  <c r="W138" i="1"/>
  <c r="S138" i="1"/>
  <c r="N138" i="1"/>
  <c r="W137" i="1"/>
  <c r="S137" i="1"/>
  <c r="N137" i="1"/>
  <c r="W136" i="1"/>
  <c r="S136" i="1"/>
  <c r="N136" i="1"/>
  <c r="W135" i="1"/>
  <c r="S135" i="1"/>
  <c r="N135" i="1"/>
  <c r="W134" i="1"/>
  <c r="S134" i="1"/>
  <c r="N134" i="1"/>
  <c r="W133" i="1"/>
  <c r="S133" i="1"/>
  <c r="N133" i="1"/>
  <c r="W132" i="1"/>
  <c r="S132" i="1"/>
  <c r="N132" i="1"/>
  <c r="W131" i="1"/>
  <c r="S131" i="1"/>
  <c r="N131" i="1"/>
  <c r="W130" i="1"/>
  <c r="S130" i="1"/>
  <c r="N130" i="1"/>
  <c r="W129" i="1"/>
  <c r="S129" i="1"/>
  <c r="N129" i="1"/>
  <c r="W128" i="1"/>
  <c r="S128" i="1"/>
  <c r="N128" i="1"/>
  <c r="W127" i="1"/>
  <c r="S127" i="1"/>
  <c r="N127" i="1"/>
  <c r="W126" i="1"/>
  <c r="S126" i="1"/>
  <c r="N126" i="1"/>
  <c r="W125" i="1"/>
  <c r="S125" i="1"/>
  <c r="N125" i="1"/>
  <c r="W124" i="1"/>
  <c r="S124" i="1"/>
  <c r="N124" i="1"/>
  <c r="W123" i="1"/>
  <c r="S123" i="1"/>
  <c r="N123" i="1"/>
  <c r="W122" i="1"/>
  <c r="S122" i="1"/>
  <c r="N122" i="1"/>
  <c r="W121" i="1"/>
  <c r="S121" i="1"/>
  <c r="N121" i="1"/>
  <c r="W120" i="1"/>
  <c r="S120" i="1"/>
  <c r="N120" i="1"/>
  <c r="W119" i="1"/>
  <c r="S119" i="1"/>
  <c r="N119" i="1"/>
  <c r="W118" i="1"/>
  <c r="S118" i="1"/>
  <c r="N118" i="1"/>
  <c r="W117" i="1"/>
  <c r="S117" i="1"/>
  <c r="N117" i="1"/>
  <c r="AF116" i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W116" i="1"/>
  <c r="S116" i="1"/>
  <c r="N116" i="1"/>
  <c r="W115" i="1"/>
  <c r="S115" i="1"/>
  <c r="N115" i="1"/>
  <c r="W114" i="1"/>
  <c r="S114" i="1"/>
  <c r="N114" i="1"/>
  <c r="W113" i="1"/>
  <c r="S113" i="1"/>
  <c r="N113" i="1"/>
  <c r="W112" i="1"/>
  <c r="S112" i="1"/>
  <c r="N112" i="1"/>
  <c r="W111" i="1"/>
  <c r="S111" i="1"/>
  <c r="N111" i="1"/>
  <c r="W110" i="1"/>
  <c r="S110" i="1"/>
  <c r="N110" i="1"/>
  <c r="W109" i="1"/>
  <c r="S109" i="1"/>
  <c r="N109" i="1"/>
  <c r="W108" i="1"/>
  <c r="S108" i="1"/>
  <c r="N108" i="1"/>
  <c r="W107" i="1"/>
  <c r="S107" i="1"/>
  <c r="N107" i="1"/>
  <c r="W106" i="1"/>
  <c r="S106" i="1"/>
  <c r="N106" i="1"/>
  <c r="W105" i="1"/>
  <c r="S105" i="1"/>
  <c r="N105" i="1"/>
  <c r="W104" i="1"/>
  <c r="S104" i="1"/>
  <c r="N104" i="1"/>
  <c r="W103" i="1"/>
  <c r="S103" i="1"/>
  <c r="N103" i="1"/>
  <c r="W102" i="1"/>
  <c r="S102" i="1"/>
  <c r="N102" i="1"/>
  <c r="W101" i="1"/>
  <c r="S101" i="1"/>
  <c r="N101" i="1"/>
  <c r="W100" i="1"/>
  <c r="S100" i="1"/>
  <c r="N100" i="1"/>
  <c r="W99" i="1"/>
  <c r="S99" i="1"/>
  <c r="N99" i="1"/>
  <c r="W98" i="1"/>
  <c r="S98" i="1"/>
  <c r="N98" i="1"/>
  <c r="W97" i="1"/>
  <c r="S97" i="1"/>
  <c r="N97" i="1"/>
  <c r="W96" i="1"/>
  <c r="S96" i="1"/>
  <c r="N96" i="1"/>
  <c r="W95" i="1"/>
  <c r="S95" i="1"/>
  <c r="N95" i="1"/>
  <c r="W94" i="1"/>
  <c r="S94" i="1"/>
  <c r="N94" i="1"/>
  <c r="W93" i="1"/>
  <c r="S93" i="1"/>
  <c r="N93" i="1"/>
  <c r="W92" i="1"/>
  <c r="S92" i="1"/>
  <c r="N92" i="1"/>
  <c r="W91" i="1"/>
  <c r="S91" i="1"/>
  <c r="N91" i="1"/>
  <c r="W90" i="1"/>
  <c r="S90" i="1"/>
  <c r="N90" i="1"/>
  <c r="W89" i="1"/>
  <c r="S89" i="1"/>
  <c r="N89" i="1"/>
  <c r="W88" i="1"/>
  <c r="S88" i="1"/>
  <c r="N88" i="1"/>
  <c r="W87" i="1"/>
  <c r="S87" i="1"/>
  <c r="N87" i="1"/>
  <c r="W86" i="1"/>
  <c r="S86" i="1"/>
  <c r="N86" i="1"/>
  <c r="W85" i="1"/>
  <c r="S85" i="1"/>
  <c r="N85" i="1"/>
  <c r="AF84" i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W84" i="1"/>
  <c r="S84" i="1"/>
  <c r="N84" i="1"/>
  <c r="W83" i="1"/>
  <c r="S83" i="1"/>
  <c r="N83" i="1"/>
  <c r="W82" i="1"/>
  <c r="S82" i="1"/>
  <c r="N82" i="1"/>
  <c r="W81" i="1"/>
  <c r="S81" i="1"/>
  <c r="N81" i="1"/>
  <c r="W80" i="1"/>
  <c r="S80" i="1"/>
  <c r="N80" i="1"/>
  <c r="W79" i="1"/>
  <c r="S79" i="1"/>
  <c r="N79" i="1"/>
  <c r="W78" i="1"/>
  <c r="S78" i="1"/>
  <c r="N78" i="1"/>
  <c r="W77" i="1"/>
  <c r="S77" i="1"/>
  <c r="N77" i="1"/>
  <c r="W76" i="1"/>
  <c r="S76" i="1"/>
  <c r="N76" i="1"/>
  <c r="W75" i="1"/>
  <c r="S75" i="1"/>
  <c r="N75" i="1"/>
  <c r="W74" i="1"/>
  <c r="S74" i="1"/>
  <c r="N74" i="1"/>
  <c r="W73" i="1"/>
  <c r="S73" i="1"/>
  <c r="N73" i="1"/>
  <c r="W72" i="1"/>
  <c r="S72" i="1"/>
  <c r="N72" i="1"/>
  <c r="W71" i="1"/>
  <c r="S71" i="1"/>
  <c r="N71" i="1"/>
  <c r="W70" i="1"/>
  <c r="S70" i="1"/>
  <c r="N70" i="1"/>
  <c r="W69" i="1"/>
  <c r="S69" i="1"/>
  <c r="N69" i="1"/>
  <c r="W68" i="1"/>
  <c r="S68" i="1"/>
  <c r="N68" i="1"/>
  <c r="W67" i="1"/>
  <c r="S67" i="1"/>
  <c r="N67" i="1"/>
  <c r="W66" i="1"/>
  <c r="S66" i="1"/>
  <c r="N66" i="1"/>
  <c r="W65" i="1"/>
  <c r="S65" i="1"/>
  <c r="N65" i="1"/>
  <c r="W64" i="1"/>
  <c r="S64" i="1"/>
  <c r="N64" i="1"/>
  <c r="W63" i="1"/>
  <c r="S63" i="1"/>
  <c r="N63" i="1"/>
  <c r="W62" i="1"/>
  <c r="S62" i="1"/>
  <c r="N62" i="1"/>
  <c r="W61" i="1"/>
  <c r="S61" i="1"/>
  <c r="N61" i="1"/>
  <c r="W60" i="1"/>
  <c r="S60" i="1"/>
  <c r="N60" i="1"/>
  <c r="W59" i="1"/>
  <c r="S59" i="1"/>
  <c r="N59" i="1"/>
  <c r="W58" i="1"/>
  <c r="S58" i="1"/>
  <c r="N58" i="1"/>
  <c r="W57" i="1"/>
  <c r="S57" i="1"/>
  <c r="N57" i="1"/>
  <c r="W56" i="1"/>
  <c r="S56" i="1"/>
  <c r="N56" i="1"/>
  <c r="W55" i="1"/>
  <c r="S55" i="1"/>
  <c r="N55" i="1"/>
  <c r="W54" i="1"/>
  <c r="S54" i="1"/>
  <c r="N54" i="1"/>
  <c r="W53" i="1"/>
  <c r="S53" i="1"/>
  <c r="N53" i="1"/>
  <c r="AF52" i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W52" i="1"/>
  <c r="S52" i="1"/>
  <c r="N52" i="1"/>
  <c r="W51" i="1"/>
  <c r="S51" i="1"/>
  <c r="N51" i="1"/>
  <c r="W50" i="1"/>
  <c r="N50" i="1" s="1"/>
  <c r="W49" i="1"/>
  <c r="N49" i="1"/>
  <c r="W48" i="1"/>
  <c r="N48" i="1" s="1"/>
  <c r="W47" i="1"/>
  <c r="N47" i="1"/>
  <c r="W46" i="1"/>
  <c r="N46" i="1" s="1"/>
  <c r="W45" i="1"/>
  <c r="N45" i="1"/>
  <c r="W44" i="1"/>
  <c r="N44" i="1" s="1"/>
  <c r="W43" i="1"/>
  <c r="N43" i="1"/>
  <c r="W42" i="1"/>
  <c r="N42" i="1" s="1"/>
  <c r="W41" i="1"/>
  <c r="N41" i="1"/>
  <c r="W40" i="1"/>
  <c r="N40" i="1" s="1"/>
  <c r="W39" i="1"/>
  <c r="N39" i="1"/>
  <c r="W38" i="1"/>
  <c r="N38" i="1" s="1"/>
  <c r="W37" i="1"/>
  <c r="N37" i="1"/>
  <c r="W36" i="1"/>
  <c r="N36" i="1" s="1"/>
  <c r="W35" i="1"/>
  <c r="N35" i="1"/>
  <c r="W34" i="1"/>
  <c r="N34" i="1" s="1"/>
  <c r="W33" i="1"/>
  <c r="N33" i="1"/>
  <c r="W32" i="1"/>
  <c r="N32" i="1" s="1"/>
  <c r="W31" i="1"/>
  <c r="N31" i="1"/>
  <c r="W30" i="1"/>
  <c r="N30" i="1" s="1"/>
  <c r="W29" i="1"/>
  <c r="N29" i="1"/>
  <c r="W28" i="1"/>
  <c r="N28" i="1" s="1"/>
  <c r="W27" i="1"/>
  <c r="N27" i="1"/>
  <c r="W26" i="1"/>
  <c r="N26" i="1" s="1"/>
  <c r="W25" i="1"/>
  <c r="N25" i="1"/>
  <c r="W24" i="1"/>
  <c r="N24" i="1" s="1"/>
  <c r="W23" i="1"/>
  <c r="N23" i="1"/>
  <c r="W22" i="1"/>
  <c r="N22" i="1" s="1"/>
  <c r="W21" i="1"/>
  <c r="N21" i="1"/>
  <c r="W20" i="1"/>
  <c r="N20" i="1" s="1"/>
  <c r="W19" i="1"/>
  <c r="N19" i="1"/>
  <c r="W18" i="1"/>
  <c r="N18" i="1" s="1"/>
  <c r="W17" i="1"/>
  <c r="N17" i="1"/>
  <c r="W16" i="1"/>
  <c r="N16" i="1" s="1"/>
  <c r="W15" i="1"/>
  <c r="N15" i="1"/>
  <c r="W14" i="1"/>
  <c r="N14" i="1" s="1"/>
  <c r="W13" i="1"/>
  <c r="N13" i="1"/>
  <c r="W12" i="1"/>
  <c r="N12" i="1" s="1"/>
  <c r="W11" i="1"/>
  <c r="N11" i="1"/>
  <c r="W10" i="1"/>
  <c r="N10" i="1" s="1"/>
  <c r="W9" i="1"/>
  <c r="N9" i="1"/>
  <c r="W8" i="1"/>
  <c r="N8" i="1" s="1"/>
  <c r="W7" i="1"/>
  <c r="N7" i="1"/>
  <c r="W6" i="1"/>
  <c r="N6" i="1" s="1"/>
  <c r="W5" i="1"/>
  <c r="N5" i="1"/>
  <c r="W4" i="1"/>
  <c r="N4" i="1" s="1"/>
  <c r="W3" i="1"/>
  <c r="N3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sz val="11"/>
            <color theme="1"/>
            <rFont val="宋体"/>
            <family val="3"/>
            <charset val="134"/>
            <scheme val="minor"/>
          </rPr>
          <t>作者:
Surge arrester(SA) model</t>
        </r>
      </text>
    </comment>
  </commentList>
</comments>
</file>

<file path=xl/sharedStrings.xml><?xml version="1.0" encoding="utf-8"?>
<sst xmlns="http://schemas.openxmlformats.org/spreadsheetml/2006/main" count="9010" uniqueCount="989">
  <si>
    <t>AREA</t>
  </si>
  <si>
    <t>PID_SHT</t>
  </si>
  <si>
    <t>PID_TAG</t>
  </si>
  <si>
    <t>COMMENT(Chinese)</t>
  </si>
  <si>
    <t>COMMENT</t>
  </si>
  <si>
    <t>FCS_COMP_NAME</t>
  </si>
  <si>
    <t>FCS</t>
  </si>
  <si>
    <t>NODE</t>
  </si>
  <si>
    <t>SLOT</t>
  </si>
  <si>
    <t>TERMINAL</t>
  </si>
  <si>
    <t>MODULE</t>
  </si>
  <si>
    <t>SIGNAL</t>
  </si>
  <si>
    <t>DUPLEX</t>
  </si>
  <si>
    <t>DIOTAG</t>
  </si>
  <si>
    <t>LOOP</t>
  </si>
  <si>
    <t>DCS_TAG</t>
  </si>
  <si>
    <t>TYPNO</t>
  </si>
  <si>
    <t>DRAWNO</t>
  </si>
  <si>
    <t>TGCOMM</t>
  </si>
  <si>
    <t>ENG_LO</t>
  </si>
  <si>
    <t>ENG_HI</t>
  </si>
  <si>
    <t>ENG_UNITS</t>
  </si>
  <si>
    <t>IOADDR_SYSTAG</t>
  </si>
  <si>
    <t>IO_TYPE</t>
  </si>
  <si>
    <t>Wire_Type</t>
  </si>
  <si>
    <t>MRP_COMP_Name</t>
  </si>
  <si>
    <t>BoardModel</t>
  </si>
  <si>
    <t>Board_No</t>
  </si>
  <si>
    <t>Board_TB_No</t>
  </si>
  <si>
    <t>TBNo.</t>
  </si>
  <si>
    <t>TB A or (+)</t>
  </si>
  <si>
    <t>TB B or (-)</t>
  </si>
  <si>
    <t>TB C</t>
  </si>
  <si>
    <t>Remarks</t>
  </si>
  <si>
    <t>Source</t>
  </si>
  <si>
    <t>Type</t>
  </si>
  <si>
    <t>I/O</t>
  </si>
  <si>
    <t>HHH</t>
  </si>
  <si>
    <t>HH</t>
  </si>
  <si>
    <t>H</t>
  </si>
  <si>
    <t>L</t>
  </si>
  <si>
    <t>LL</t>
  </si>
  <si>
    <t>LLL</t>
  </si>
  <si>
    <t>LOG</t>
  </si>
  <si>
    <t>SOE</t>
  </si>
  <si>
    <t>DCS Subfunction</t>
  </si>
  <si>
    <t xml:space="preserve">Power Supply </t>
  </si>
  <si>
    <t>Excitation Voltage</t>
  </si>
  <si>
    <t>Drawing No.</t>
  </si>
  <si>
    <t xml:space="preserve">Chinese Remark </t>
  </si>
  <si>
    <t xml:space="preserve">English Remark </t>
  </si>
  <si>
    <t>区域</t>
  </si>
  <si>
    <t>测点编号</t>
  </si>
  <si>
    <t>测点中文名称</t>
  </si>
  <si>
    <t>测点英文名称</t>
  </si>
  <si>
    <t>控制柜机柜名</t>
  </si>
  <si>
    <t>控制器编号</t>
  </si>
  <si>
    <t>节点编号</t>
  </si>
  <si>
    <t>插槽编号</t>
  </si>
  <si>
    <t>通道编号</t>
  </si>
  <si>
    <t>卡见类型</t>
  </si>
  <si>
    <t>信号类型</t>
  </si>
  <si>
    <t>冗余</t>
  </si>
  <si>
    <t>回路</t>
  </si>
  <si>
    <t>DCS测点编号</t>
  </si>
  <si>
    <t>类型</t>
  </si>
  <si>
    <t>DR图号</t>
  </si>
  <si>
    <t>注释</t>
  </si>
  <si>
    <t>下限</t>
  </si>
  <si>
    <t>上限</t>
  </si>
  <si>
    <t>单位</t>
  </si>
  <si>
    <t>系统地址</t>
  </si>
  <si>
    <t>IO类型</t>
  </si>
  <si>
    <t>线制</t>
  </si>
  <si>
    <t>接线柜柜号</t>
  </si>
  <si>
    <t>端子板类型</t>
  </si>
  <si>
    <t>端子板编号</t>
  </si>
  <si>
    <t>端子编号</t>
  </si>
  <si>
    <t>端子A编号</t>
  </si>
  <si>
    <t>端子B编号</t>
  </si>
  <si>
    <t>端子C编号</t>
  </si>
  <si>
    <t>备注</t>
  </si>
  <si>
    <t>信号来源</t>
  </si>
  <si>
    <t>信号制</t>
  </si>
  <si>
    <t>信号类别</t>
  </si>
  <si>
    <t>报警</t>
  </si>
  <si>
    <t>记录</t>
  </si>
  <si>
    <t>DCS 子功能</t>
  </si>
  <si>
    <t>供电方</t>
  </si>
  <si>
    <t>励磁电压</t>
  </si>
  <si>
    <t>图号</t>
  </si>
  <si>
    <t>中文备注</t>
  </si>
  <si>
    <t>英文备注</t>
  </si>
  <si>
    <t>70HJF10CP101</t>
  </si>
  <si>
    <t>油点火燃烧器供油母管压力</t>
  </si>
  <si>
    <t>Oil ignition burner oli supply  main pipe pressure</t>
  </si>
  <si>
    <t>70CRA07</t>
  </si>
  <si>
    <t>FCS0703</t>
  </si>
  <si>
    <t>AAI143-H</t>
  </si>
  <si>
    <t>4~20mA</t>
  </si>
  <si>
    <t>N</t>
  </si>
  <si>
    <t>Mpa</t>
  </si>
  <si>
    <t>AI</t>
  </si>
  <si>
    <t>70CRA08</t>
  </si>
  <si>
    <t>TBB01</t>
  </si>
  <si>
    <t>FSSS</t>
  </si>
  <si>
    <t>D</t>
  </si>
  <si>
    <t>K0202-001</t>
  </si>
  <si>
    <t>70HBB10CT101A</t>
  </si>
  <si>
    <t>锅炉炉膛床温1</t>
  </si>
  <si>
    <t>Boiler furnace bed temperature 1</t>
  </si>
  <si>
    <t>℃</t>
  </si>
  <si>
    <t>K0202-005</t>
  </si>
  <si>
    <t>70HBB10CT101D</t>
  </si>
  <si>
    <t>锅炉炉膛床温4</t>
  </si>
  <si>
    <t>Boiler furnace bed temperature 4</t>
  </si>
  <si>
    <t>70HBB10CT101G</t>
  </si>
  <si>
    <t>锅炉炉膛床温7</t>
  </si>
  <si>
    <t>Boiler furnace bed temperature 7</t>
  </si>
  <si>
    <t>70HBB10CT104A</t>
  </si>
  <si>
    <t>锅炉炉膛出口烟气温度左1</t>
  </si>
  <si>
    <t>Boiler furnace outlet flue gas temperature left 1</t>
  </si>
  <si>
    <t>70HBB10CT105A</t>
  </si>
  <si>
    <t>锅炉炉膛出口烟气温度右1</t>
  </si>
  <si>
    <t>Boiler furnace outlet flue gas temperature right 1</t>
  </si>
  <si>
    <t>70HLA40CP101A</t>
  </si>
  <si>
    <t>1#风室热一次风压力1</t>
  </si>
  <si>
    <t>1# wind box hot primary air pressure 1</t>
  </si>
  <si>
    <t>KPa</t>
  </si>
  <si>
    <t>K0202-008</t>
  </si>
  <si>
    <t>70HLA50CP101A</t>
  </si>
  <si>
    <t>2#风室热一次风压力1</t>
  </si>
  <si>
    <t>2# wind box hot primary air pressure 1</t>
  </si>
  <si>
    <t>70HJF11CB101XQ01</t>
  </si>
  <si>
    <t>1#油点火燃烧器火焰强度</t>
  </si>
  <si>
    <t>1# oil ignition burner flame strength</t>
  </si>
  <si>
    <t>%</t>
  </si>
  <si>
    <t>4W</t>
  </si>
  <si>
    <t>70HJF10GH002</t>
  </si>
  <si>
    <t>U</t>
  </si>
  <si>
    <t>K0202-002</t>
  </si>
  <si>
    <t>火检电源柜</t>
  </si>
  <si>
    <t>Flame detection power cabinet</t>
  </si>
  <si>
    <t>70HJF12CB101XQ01</t>
  </si>
  <si>
    <t>2#油点火燃烧器火焰强度</t>
  </si>
  <si>
    <t>2# oil ignition burner flame strength</t>
  </si>
  <si>
    <t>70HJF20CP101</t>
  </si>
  <si>
    <t>油点火燃烧器回油母管压力</t>
  </si>
  <si>
    <t>Oil ignition burner oli return  main pipe pressure</t>
  </si>
  <si>
    <t>TBB02</t>
  </si>
  <si>
    <t>70HBB10CT101B</t>
  </si>
  <si>
    <t>锅炉炉膛床温2</t>
  </si>
  <si>
    <t>Boiler furnace bed temperature 2</t>
  </si>
  <si>
    <t>70HBB10CT101E</t>
  </si>
  <si>
    <t>锅炉炉膛床温5</t>
  </si>
  <si>
    <t>Boiler furnace bed temperature 5</t>
  </si>
  <si>
    <t>70HBB10CT101H</t>
  </si>
  <si>
    <t>锅炉炉膛床温8</t>
  </si>
  <si>
    <t>Boiler furnace bed temperature 8</t>
  </si>
  <si>
    <t>70HBB10CT104B</t>
  </si>
  <si>
    <t>锅炉炉膛出口烟气温度左2</t>
  </si>
  <si>
    <t>Boiler furnace outlet flue gas temperature left 2</t>
  </si>
  <si>
    <t>70HBB10CT105B</t>
  </si>
  <si>
    <t>锅炉炉膛出口烟气温度右2</t>
  </si>
  <si>
    <t>Boiler furnace outlet flue gas temperature right 2</t>
  </si>
  <si>
    <t>70HLA40CP101B</t>
  </si>
  <si>
    <t>1#风室热一次风压力2</t>
  </si>
  <si>
    <t>1# wind box hot primary air pressure 2</t>
  </si>
  <si>
    <t>70HLA50CP101B</t>
  </si>
  <si>
    <t>2#风室热一次风压力2</t>
  </si>
  <si>
    <t>2# wind box hot primary air pressure 2</t>
  </si>
  <si>
    <t>70HJF13CB101XQ01</t>
  </si>
  <si>
    <t>3#油点火燃烧器火焰强度</t>
  </si>
  <si>
    <t>3# oil ignition burner flame strength</t>
  </si>
  <si>
    <t>70HJF14CB101XQ01</t>
  </si>
  <si>
    <t>4#油点火燃烧器火焰强度</t>
  </si>
  <si>
    <t>4# oil ignition burner flame strength</t>
  </si>
  <si>
    <t>K0202-003</t>
  </si>
  <si>
    <t>70HJF20CF101</t>
  </si>
  <si>
    <t>油点火燃烧器回油母管流量</t>
  </si>
  <si>
    <t>Oil ignition burner oli return  main pipe flow</t>
  </si>
  <si>
    <t>t/h</t>
  </si>
  <si>
    <t>TBB03</t>
  </si>
  <si>
    <t>70HBB10CT101C</t>
  </si>
  <si>
    <t>锅炉炉膛床温3</t>
  </si>
  <si>
    <t>Boiler furnace bed temperature 3</t>
  </si>
  <si>
    <t>70HBB10CT101F</t>
  </si>
  <si>
    <t>锅炉炉膛床温6</t>
  </si>
  <si>
    <t>Boiler furnace bed temperature 6</t>
  </si>
  <si>
    <t>70HBB10CT104C</t>
  </si>
  <si>
    <t>锅炉炉膛出口烟气温度左3</t>
  </si>
  <si>
    <t>Boiler furnace outlet flue gas temperature left 3</t>
  </si>
  <si>
    <t>70HBB10CT105C</t>
  </si>
  <si>
    <t>锅炉炉膛出口烟气温度右3</t>
  </si>
  <si>
    <t>Boiler furnace outlet flue gas temperature right 3</t>
  </si>
  <si>
    <t>70HLA40CP101C</t>
  </si>
  <si>
    <t>1#风室热一次风压力3</t>
  </si>
  <si>
    <t>1# wind box hot primary air pressure 3</t>
  </si>
  <si>
    <t>70HLA50CP101C</t>
  </si>
  <si>
    <t>2#风室热一次风压力3</t>
  </si>
  <si>
    <t>2# wind box hot primary air pressure 3</t>
  </si>
  <si>
    <t>70HJF15CB101XQ01</t>
  </si>
  <si>
    <t>5#油点火燃烧器火焰强度</t>
  </si>
  <si>
    <t>5# oil ignition burner flame strength</t>
  </si>
  <si>
    <t>70HFB10AF001XB01</t>
  </si>
  <si>
    <t>1#给煤机运行</t>
  </si>
  <si>
    <t>1# coal feeder running</t>
  </si>
  <si>
    <t>ADV151-P</t>
  </si>
  <si>
    <t>SI</t>
  </si>
  <si>
    <t>DI</t>
  </si>
  <si>
    <t>TBF01</t>
  </si>
  <si>
    <t>70HFB10GH001</t>
  </si>
  <si>
    <t>NO</t>
  </si>
  <si>
    <t>K0202-013</t>
  </si>
  <si>
    <t>1#给煤机控制柜</t>
  </si>
  <si>
    <t>1# coal feeder control cabinet</t>
  </si>
  <si>
    <t>70HFB10AF001XB02</t>
  </si>
  <si>
    <t>1#给煤机清扫运行</t>
  </si>
  <si>
    <t>1# coal feeder sweeper running</t>
  </si>
  <si>
    <t>70HFB10AF001XB03</t>
  </si>
  <si>
    <t>1#给煤机容积输出显示</t>
  </si>
  <si>
    <t>1# coal feeder volume output display</t>
  </si>
  <si>
    <t>70HFB10AF001XB11</t>
  </si>
  <si>
    <t>1#给煤机停止信号</t>
  </si>
  <si>
    <t>1# coal feeder stopped signal</t>
  </si>
  <si>
    <t>70HFB10AF001XB21</t>
  </si>
  <si>
    <t>1#给煤机远控备妥</t>
  </si>
  <si>
    <t>1# coal feeder remote control already</t>
  </si>
  <si>
    <t>70HFB10AF001XB31</t>
  </si>
  <si>
    <t>1#给煤机电机故障</t>
  </si>
  <si>
    <t xml:space="preserve">1# coal feeder motor fault </t>
  </si>
  <si>
    <t>70HFB10AF001XB32</t>
  </si>
  <si>
    <t>1#给煤机清扫电机故障</t>
  </si>
  <si>
    <t>1# coal feeder sweeper motor fault</t>
  </si>
  <si>
    <t>70HFB10AF001XB33</t>
  </si>
  <si>
    <t>1#给煤机跑偏报警</t>
  </si>
  <si>
    <t>1# coal feeder offset alarm</t>
  </si>
  <si>
    <t>70HFB10AF001XB34</t>
  </si>
  <si>
    <t>1#给煤机出口堵料故障</t>
  </si>
  <si>
    <t>1# coal feeder exit blockage fault</t>
  </si>
  <si>
    <t>70HFB10AF001XB35</t>
  </si>
  <si>
    <t>1#给煤机断料故障</t>
  </si>
  <si>
    <t>1# coal feeder material-shortage</t>
  </si>
  <si>
    <t>70HFB10AF001XB36</t>
  </si>
  <si>
    <t>1#给煤机给料偏差报警</t>
  </si>
  <si>
    <t xml:space="preserve">1# coal feeder feed rate error </t>
  </si>
  <si>
    <t>70HFB10AF001XB37</t>
  </si>
  <si>
    <t>1#给煤机超温故障</t>
  </si>
  <si>
    <t>1# coal feeder over-temperature fault</t>
  </si>
  <si>
    <t>70HFB10AF001XB38</t>
  </si>
  <si>
    <t>1#给煤机进口煤流报警</t>
  </si>
  <si>
    <t xml:space="preserve">1# coal feeder coal flow monitor alarm </t>
  </si>
  <si>
    <t>70HFB10AA001XB01</t>
  </si>
  <si>
    <t>1#给煤机进口电动闸阀全开状态</t>
  </si>
  <si>
    <t>1# coal feeder inlet MOV full opened status</t>
  </si>
  <si>
    <t>70HFB10AA001XB11</t>
  </si>
  <si>
    <t>1#给煤机进口电动闸阀全关状态</t>
  </si>
  <si>
    <t>1# coal feeder inlet MOV full closed status</t>
  </si>
  <si>
    <t>70HFB10AA001XB21</t>
  </si>
  <si>
    <t>1#给煤机进口电动闸阀远控允许</t>
  </si>
  <si>
    <t>1# coal feeder inlet MOV remote control permitted</t>
  </si>
  <si>
    <t>70HFB10AA001XB31</t>
  </si>
  <si>
    <t>1#给煤机进口电动闸阀故障</t>
  </si>
  <si>
    <t>1# coal feeder inlet MOV fault</t>
  </si>
  <si>
    <t>70HFB10AA002XB01</t>
  </si>
  <si>
    <t>1#给煤机出口气动阀全开状态</t>
  </si>
  <si>
    <t>1# coal feeder outlet PV full opened status</t>
  </si>
  <si>
    <t>70HFB10AA002XB11</t>
  </si>
  <si>
    <t>1#给煤机出口气动阀全关状态</t>
  </si>
  <si>
    <t>1# coal feeder outlet PV full closed status</t>
  </si>
  <si>
    <t>70HFB10AA002XB21</t>
  </si>
  <si>
    <t>1#给煤机出口气动阀远控允许</t>
  </si>
  <si>
    <t>1# coal feeder outlet PV remote control permitted</t>
  </si>
  <si>
    <t>70HFB60AF001XB01</t>
  </si>
  <si>
    <t>污泥给料机运行</t>
  </si>
  <si>
    <t>Sludge feeder running</t>
  </si>
  <si>
    <t>70HFB60GH001</t>
  </si>
  <si>
    <t>污泥给料机控制柜</t>
  </si>
  <si>
    <t>Sludge feeder control cabinet</t>
  </si>
  <si>
    <t>70HFB60AF001XB02</t>
  </si>
  <si>
    <t>污泥给料机清扫运行</t>
  </si>
  <si>
    <t>Sludge feeder sweeper running</t>
  </si>
  <si>
    <t>70HFB60AF001XB03</t>
  </si>
  <si>
    <t>污泥给料机容积输出显示</t>
  </si>
  <si>
    <t>Sludge feeder volume output display</t>
  </si>
  <si>
    <t>70HFB60AF001XB11</t>
  </si>
  <si>
    <t>污泥给料机停止信号</t>
  </si>
  <si>
    <t>Sludge feeder stopped signal</t>
  </si>
  <si>
    <t>70HFB60AF001XB21</t>
  </si>
  <si>
    <t>污泥给料机远控备妥</t>
  </si>
  <si>
    <t>Sludge feeder remote control already</t>
  </si>
  <si>
    <t>70HFB20AF001XB01</t>
  </si>
  <si>
    <t>2#给煤机运行</t>
  </si>
  <si>
    <t>2# coal feeder running</t>
  </si>
  <si>
    <t>TBF02</t>
  </si>
  <si>
    <t>70HFB20GH001</t>
  </si>
  <si>
    <t>2#给煤机控制柜</t>
  </si>
  <si>
    <t>2# coal feeder control cabinet</t>
  </si>
  <si>
    <t>70HFB20AF001XB02</t>
  </si>
  <si>
    <t>2#给煤机清扫运行</t>
  </si>
  <si>
    <t>2# coal feeder sweeper running</t>
  </si>
  <si>
    <t>70HFB20AF001XB03</t>
  </si>
  <si>
    <t>2#给煤机容积输出显示</t>
  </si>
  <si>
    <t>2# coal feeder volume output display</t>
  </si>
  <si>
    <t>70HFB20AF001XB11</t>
  </si>
  <si>
    <t>2#给煤机停止信号</t>
  </si>
  <si>
    <t>2# coal feeder stopped signal</t>
  </si>
  <si>
    <t>70HFB20AF001XB21</t>
  </si>
  <si>
    <t>2#给煤机远控备妥</t>
  </si>
  <si>
    <t>2# coal feeder remote control already</t>
  </si>
  <si>
    <t>70HFB20AF001XB31</t>
  </si>
  <si>
    <t>2#给煤机电机故障</t>
  </si>
  <si>
    <t xml:space="preserve">2# coal feeder motor fault </t>
  </si>
  <si>
    <t>70HFB20AF001XB32</t>
  </si>
  <si>
    <t>2#给煤机清扫电机故障</t>
  </si>
  <si>
    <t>2# coal feeder sweeper motor fault</t>
  </si>
  <si>
    <t>70HFB20AF001XB33</t>
  </si>
  <si>
    <t>2#给煤机跑偏报警</t>
  </si>
  <si>
    <t>2# coal feeder offset alarm</t>
  </si>
  <si>
    <t>70HFB20AF001XB34</t>
  </si>
  <si>
    <t>2#给煤机出口堵料故障</t>
  </si>
  <si>
    <t>2# coal feeder exit blockage fault</t>
  </si>
  <si>
    <t>70HFB20AF001XB35</t>
  </si>
  <si>
    <t>2#给煤机断料故障</t>
  </si>
  <si>
    <t>2# coal feeder material-shortage</t>
  </si>
  <si>
    <t>70HFB20AF001XB36</t>
  </si>
  <si>
    <t>2#给煤机给料偏差报警</t>
  </si>
  <si>
    <t xml:space="preserve">2# coal feeder feed rate error </t>
  </si>
  <si>
    <t>70HFB20AF001XB37</t>
  </si>
  <si>
    <t>2#给煤机超温故障</t>
  </si>
  <si>
    <t>2# coal feeder over-temperature fault</t>
  </si>
  <si>
    <t>70HFB20AF001XB38</t>
  </si>
  <si>
    <t>2#给煤机进口煤流报警</t>
  </si>
  <si>
    <t xml:space="preserve">2# coal feeder coal flow monitor alarm </t>
  </si>
  <si>
    <t>70HFB20AA001XB01</t>
  </si>
  <si>
    <t>2#给煤机进口电动闸阀全开状态</t>
  </si>
  <si>
    <t>2# coal feeder inlet MOV full opened status</t>
  </si>
  <si>
    <t>70HFB20AA001XB11</t>
  </si>
  <si>
    <t>2#给煤机进口电动闸阀全关状态</t>
  </si>
  <si>
    <t>2# coal feeder inlet MOV full closed status</t>
  </si>
  <si>
    <t>70HFB20AA001XB21</t>
  </si>
  <si>
    <t>2#给煤机进口电动闸阀远控允许</t>
  </si>
  <si>
    <t>2# coal feeder inlet MOV remote control permitted</t>
  </si>
  <si>
    <t>70HFB20AA001XB31</t>
  </si>
  <si>
    <t>2#给煤机进口电动闸阀故障</t>
  </si>
  <si>
    <t>2# coal feeder inlet MOV fault</t>
  </si>
  <si>
    <t>70HFB20AA002XB01</t>
  </si>
  <si>
    <t>2#给煤机出口气动阀全开状态</t>
  </si>
  <si>
    <t>2# coal feeder outlet PV full opened status</t>
  </si>
  <si>
    <t>70HFB20AA002XB11</t>
  </si>
  <si>
    <t>2#给煤机出口气动阀全关状态</t>
  </si>
  <si>
    <t>2# coal feeder outlet PV full closed status</t>
  </si>
  <si>
    <t>70HFB20AA002XB21</t>
  </si>
  <si>
    <t>2#给煤机出口气动阀远控允许</t>
  </si>
  <si>
    <t>2# coal feeder outlet PV remote control permitted</t>
  </si>
  <si>
    <t>70HFB60AF001XB31</t>
  </si>
  <si>
    <t>污泥给料机电机故障</t>
  </si>
  <si>
    <t xml:space="preserve">Sludge feeder motor fault </t>
  </si>
  <si>
    <t>70HFB60AF001XB32</t>
  </si>
  <si>
    <t>污泥给料机清扫电机故障</t>
  </si>
  <si>
    <t>Sludge feeder sweeper motor fault</t>
  </si>
  <si>
    <t>70HFB60AF001XB33</t>
  </si>
  <si>
    <t>污泥给料机跑偏报警</t>
  </si>
  <si>
    <t>Sludge feeder offset alarm</t>
  </si>
  <si>
    <t>70HFB60AF001XB34</t>
  </si>
  <si>
    <t>污泥给料机出口堵料故障</t>
  </si>
  <si>
    <t>Sludge feeder exit blockage fault</t>
  </si>
  <si>
    <t>70HFB60AF001XB35</t>
  </si>
  <si>
    <t>污泥给料机断料故障</t>
  </si>
  <si>
    <t>Sludge feeder material-shortage</t>
  </si>
  <si>
    <t>70HFB60AF001XB36</t>
  </si>
  <si>
    <t>污泥给料机给料偏差报警</t>
  </si>
  <si>
    <t xml:space="preserve">Sludge feeder feed rate error </t>
  </si>
  <si>
    <t>70HFB30AF001XB01</t>
  </si>
  <si>
    <t>3#给煤机运行</t>
  </si>
  <si>
    <t>3# coal feeder running</t>
  </si>
  <si>
    <t>TBF03</t>
  </si>
  <si>
    <t>70HFB30GH001</t>
  </si>
  <si>
    <t>3#给煤机控制柜</t>
  </si>
  <si>
    <t>3# coal feeder control cabinet</t>
  </si>
  <si>
    <t>70HFB30AF001XB02</t>
  </si>
  <si>
    <t>3#给煤机清扫运行</t>
  </si>
  <si>
    <t>3# coal feeder sweeper running</t>
  </si>
  <si>
    <t>70HFB30AF001XB03</t>
  </si>
  <si>
    <t>3#给煤机容积输出显示</t>
  </si>
  <si>
    <t>3# coal feeder volume output display</t>
  </si>
  <si>
    <t>70HFB30AF001XB11</t>
  </si>
  <si>
    <t>3#给煤机停止信号</t>
  </si>
  <si>
    <t>3# coal feeder stopped signal</t>
  </si>
  <si>
    <t>70HFB30AF001XB21</t>
  </si>
  <si>
    <t>3#给煤机远控备妥</t>
  </si>
  <si>
    <t>3# coal feeder remote control already</t>
  </si>
  <si>
    <t>70HFB30AF001XB31</t>
  </si>
  <si>
    <t>3#给煤机电机故障</t>
  </si>
  <si>
    <t xml:space="preserve">3# coal feeder motor fault </t>
  </si>
  <si>
    <t>70HFB30AF001XB32</t>
  </si>
  <si>
    <t>3#给煤机清扫电机故障</t>
  </si>
  <si>
    <t>3# coal feeder sweeper motor fault</t>
  </si>
  <si>
    <t>70HFB30AF001XB33</t>
  </si>
  <si>
    <t>3#给煤机跑偏报警</t>
  </si>
  <si>
    <t>3# coal feeder offset alarm</t>
  </si>
  <si>
    <t>70HFB30AF001XB34</t>
  </si>
  <si>
    <t>3#给煤机出口堵料故障</t>
  </si>
  <si>
    <t>3# coal feeder exit blockage fault</t>
  </si>
  <si>
    <t>70HFB30AF001XB35</t>
  </si>
  <si>
    <t>3#给煤机断料故障</t>
  </si>
  <si>
    <t>3# coal feeder material-shortage</t>
  </si>
  <si>
    <t>70HFB30AF001XB36</t>
  </si>
  <si>
    <t>3#给煤机给料偏差报警</t>
  </si>
  <si>
    <t xml:space="preserve">3# coal feeder feed rate error </t>
  </si>
  <si>
    <t>70HFB30AF001XB37</t>
  </si>
  <si>
    <t>3#给煤机超温故障</t>
  </si>
  <si>
    <t>3# coal feeder over-temperature fault</t>
  </si>
  <si>
    <t>70HFB30AF001XB38</t>
  </si>
  <si>
    <t>3#给煤机进口煤流报警</t>
  </si>
  <si>
    <t xml:space="preserve">3# coal feeder coal flow monitor alarm </t>
  </si>
  <si>
    <t>70HFB30AA001XB01</t>
  </si>
  <si>
    <t>3#给煤机进口电动闸阀全开状态</t>
  </si>
  <si>
    <t>3# coal feeder inlet MOV full opened status</t>
  </si>
  <si>
    <t>70HFB30AA001XB11</t>
  </si>
  <si>
    <t>3#给煤机进口电动闸阀全关状态</t>
  </si>
  <si>
    <t>3# coal feeder inlet MOV full closed status</t>
  </si>
  <si>
    <t>70HFB30AA001XB21</t>
  </si>
  <si>
    <t>3#给煤机进口电动闸阀远控允许</t>
  </si>
  <si>
    <t>3# coal feeder inlet MOV remote control permitted</t>
  </si>
  <si>
    <t>70HFB30AA001XB31</t>
  </si>
  <si>
    <t>3#给煤机进口电动闸阀故障</t>
  </si>
  <si>
    <t>3# coal feeder inlet MOV fault</t>
  </si>
  <si>
    <t>70HFB30AA002XB01</t>
  </si>
  <si>
    <t>3#给煤机出口气动阀全开状态</t>
  </si>
  <si>
    <t>3# coal feeder outlet PV full opened status</t>
  </si>
  <si>
    <t>70HFB30AA002XB11</t>
  </si>
  <si>
    <t>3#给煤机出口气动阀全关状态</t>
  </si>
  <si>
    <t>3# coal feeder outlet PV full closed status</t>
  </si>
  <si>
    <t>70HFB30AA002XB21</t>
  </si>
  <si>
    <t>3#给煤机出口气动阀远控允许</t>
  </si>
  <si>
    <t>3# coal feeder outlet PV remote control permitted</t>
  </si>
  <si>
    <t>70HFB60AA001XB01</t>
  </si>
  <si>
    <t>污泥给料机入口电动插板阀全开状态</t>
  </si>
  <si>
    <t>Sludge feeder inlet MOV full opened status</t>
  </si>
  <si>
    <t>70HFB60AA001</t>
  </si>
  <si>
    <t>70HFB60AA001XB11</t>
  </si>
  <si>
    <t>污泥给料机入口电动插板阀全关</t>
  </si>
  <si>
    <t>Sludge feeder inlet MOV full closed status</t>
  </si>
  <si>
    <t>70HFB60AA001XB21</t>
  </si>
  <si>
    <t>污泥给料机入口电动插板阀远控允许</t>
  </si>
  <si>
    <t>Sludge feeder inlet MOV remote control permitted</t>
  </si>
  <si>
    <t>70HFB60AA001XB31</t>
  </si>
  <si>
    <t>污泥给料机入口电动插板阀故障</t>
  </si>
  <si>
    <t>Sludge feeder inlet MOV fault</t>
  </si>
  <si>
    <t>70HHL40CP002LL</t>
  </si>
  <si>
    <t>高压流化风机出口母管压力低低1</t>
  </si>
  <si>
    <t>High pressure fludized fan outlet main pipe pressure LL1</t>
  </si>
  <si>
    <t>kPa</t>
  </si>
  <si>
    <t>70HHL40CP002</t>
  </si>
  <si>
    <t>√</t>
  </si>
  <si>
    <t>K0202-012</t>
  </si>
  <si>
    <t>70HHL40CP003LL</t>
  </si>
  <si>
    <t>高压流化风机出口母管压力低低2</t>
  </si>
  <si>
    <t>High pressure fludized fan outlet main pipe pressure LL2</t>
  </si>
  <si>
    <t>70HHL40CP003</t>
  </si>
  <si>
    <t>70HHL40CP004LL</t>
  </si>
  <si>
    <t>高压流化风机出口母管压力低低3</t>
  </si>
  <si>
    <t>High pressure fludized fan outlet main pipe pressure LL3</t>
  </si>
  <si>
    <t>70HHL40CP004</t>
  </si>
  <si>
    <t>70HFB40AF001XB01</t>
  </si>
  <si>
    <t>4#给煤机运行</t>
  </si>
  <si>
    <t>4# coal feeder running</t>
  </si>
  <si>
    <t>TBF04</t>
  </si>
  <si>
    <t>70HFB40GH001</t>
  </si>
  <si>
    <t>4#给煤机控制柜</t>
  </si>
  <si>
    <t>4# coal feeder control cabinet</t>
  </si>
  <si>
    <t>70HFB40AF001XB02</t>
  </si>
  <si>
    <t>4#给煤机清扫运行</t>
  </si>
  <si>
    <t>4# coal feeder sweeper running</t>
  </si>
  <si>
    <t>70HFB40AF001XB03</t>
  </si>
  <si>
    <t>4#给煤机容积输出显示</t>
  </si>
  <si>
    <t>4# coal feeder volume output display</t>
  </si>
  <si>
    <t>70HFB40AF001XB11</t>
  </si>
  <si>
    <t>4#给煤机停止信号</t>
  </si>
  <si>
    <t>4# coal feeder stopped signal</t>
  </si>
  <si>
    <t>70HFB40AF001XB21</t>
  </si>
  <si>
    <t>4#给煤机远控备妥</t>
  </si>
  <si>
    <t>4# coal feeder remote control already</t>
  </si>
  <si>
    <t>70HFB40AF001XB31</t>
  </si>
  <si>
    <t>4#给煤机电机故障</t>
  </si>
  <si>
    <t xml:space="preserve">4# coal feeder motor fault </t>
  </si>
  <si>
    <t>70HFB40AF001XB32</t>
  </si>
  <si>
    <t>4#给煤机清扫电机故障</t>
  </si>
  <si>
    <t>4# coal feeder sweeper motor fault</t>
  </si>
  <si>
    <t>70HFB40AF001XB33</t>
  </si>
  <si>
    <t>4#给煤机跑偏报警</t>
  </si>
  <si>
    <t>4# coal feeder offset alarm</t>
  </si>
  <si>
    <t>70HFB40AF001XB34</t>
  </si>
  <si>
    <t>4#给煤机出口堵料故障</t>
  </si>
  <si>
    <t>4# coal feeder exit blockage fault</t>
  </si>
  <si>
    <t>70HFB40AF001XB35</t>
  </si>
  <si>
    <t>4#给煤机断料故障</t>
  </si>
  <si>
    <t>4# coal feeder material-shortage</t>
  </si>
  <si>
    <t>70HFB40AF001XB36</t>
  </si>
  <si>
    <t>4#给煤机给料偏差报警</t>
  </si>
  <si>
    <t xml:space="preserve">4# coal feeder feed rate error </t>
  </si>
  <si>
    <t>70HFB40AF001XB37</t>
  </si>
  <si>
    <t>4#给煤机超温故障</t>
  </si>
  <si>
    <t>4# coal feeder over-temperature fault</t>
  </si>
  <si>
    <t>70HFB40AF001XB38</t>
  </si>
  <si>
    <t>4#给煤机进口煤流报警</t>
  </si>
  <si>
    <t xml:space="preserve">4# coal feeder coal flow monitor alarm </t>
  </si>
  <si>
    <t>70HFB40AA001XB01</t>
  </si>
  <si>
    <t>4#给煤机进口电动闸阀全开状态</t>
  </si>
  <si>
    <t>4# coal feeder inlet MOV full opened status</t>
  </si>
  <si>
    <t>70HFB40AA001XB11</t>
  </si>
  <si>
    <t>4#给煤机进口电动闸阀全关状态</t>
  </si>
  <si>
    <t>4# coal feeder inlet MOV full closed status</t>
  </si>
  <si>
    <t>70HFB40AA001XB21</t>
  </si>
  <si>
    <t>4#给煤机进口电动闸阀远控允许</t>
  </si>
  <si>
    <t>4# coal feeder inlet MOV remote control permitted</t>
  </si>
  <si>
    <t>70HFB40AA001XB31</t>
  </si>
  <si>
    <t>4#给煤机进口电动闸阀故障</t>
  </si>
  <si>
    <t>4# coal feeder inlet MOV fault</t>
  </si>
  <si>
    <t>70HFB40AA002XB01</t>
  </si>
  <si>
    <t>4#给煤机出口气动阀全开状态</t>
  </si>
  <si>
    <t>4# coal feeder outlet PV full opened status</t>
  </si>
  <si>
    <t>70HFB40AA002XB11</t>
  </si>
  <si>
    <t>4#给煤机出口气动阀全关状态</t>
  </si>
  <si>
    <t>4# coal feeder outlet PV full closed status</t>
  </si>
  <si>
    <t>70HFB40AA002XB21</t>
  </si>
  <si>
    <t>4#给煤机出口气动阀远控允许</t>
  </si>
  <si>
    <t>4# coal feeder outlet PV remote control permitted</t>
  </si>
  <si>
    <t>70HBB10CP001AHH</t>
  </si>
  <si>
    <t>锅炉炉膛出口压力高高1</t>
  </si>
  <si>
    <t>Boiler furnace outlet pressure HH 1</t>
  </si>
  <si>
    <t>Kpa</t>
  </si>
  <si>
    <t>70HBB10CP001A</t>
  </si>
  <si>
    <t>70HBB10CP001BHH</t>
  </si>
  <si>
    <t>锅炉炉膛出口压力高高2</t>
  </si>
  <si>
    <t>Boiler furnace outlet pressure HH 2</t>
  </si>
  <si>
    <t>70HBB10CP001B</t>
  </si>
  <si>
    <t>70HBB10CP001CHH</t>
  </si>
  <si>
    <t>锅炉炉膛出口压力高高3</t>
  </si>
  <si>
    <t>Boiler furnace outlet pressure HH 3</t>
  </si>
  <si>
    <t>70HBB10CP001C</t>
  </si>
  <si>
    <t>70HBB10CP002ALL</t>
  </si>
  <si>
    <t>锅炉炉膛出口压力低低1</t>
  </si>
  <si>
    <t>Boiler furnace outlet pressure LL 1</t>
  </si>
  <si>
    <t>-2.5</t>
  </si>
  <si>
    <t>70HBB10CP002A</t>
  </si>
  <si>
    <t>70HBB10CP002BLL</t>
  </si>
  <si>
    <t>锅炉炉膛出口压力低低2</t>
  </si>
  <si>
    <t>Boiler furnace outlet pressure LL 2</t>
  </si>
  <si>
    <t>70HBB10CP002</t>
  </si>
  <si>
    <t>70HBB10CP002CLL</t>
  </si>
  <si>
    <t>锅炉炉膛出口压力低低3</t>
  </si>
  <si>
    <t>Boiler furnace outlet pressure LL 3</t>
  </si>
  <si>
    <t>70HBB10CP002C</t>
  </si>
  <si>
    <t>70HFB50AF001XB01</t>
  </si>
  <si>
    <t>5#给煤机运行</t>
  </si>
  <si>
    <t>5# coal feeder running</t>
  </si>
  <si>
    <t>TBC02</t>
  </si>
  <si>
    <t>70HFB50GH001</t>
  </si>
  <si>
    <t>5#给煤机控制柜</t>
  </si>
  <si>
    <t>5# coal feeder control cabinet</t>
  </si>
  <si>
    <t>70HFB50AF001XB02</t>
  </si>
  <si>
    <t>5#给煤机清扫运行</t>
  </si>
  <si>
    <t>5# coal feeder sweeper running</t>
  </si>
  <si>
    <t>70HFB50AF001XB03</t>
  </si>
  <si>
    <t>5#给煤机容积输出显示</t>
  </si>
  <si>
    <t>5# coal feeder volume output display</t>
  </si>
  <si>
    <t>70HFB50AF001XB11</t>
  </si>
  <si>
    <t>5#给煤机停止信号</t>
  </si>
  <si>
    <t>5# coal feeder stopped signal</t>
  </si>
  <si>
    <t>70HFB50AF001XB21</t>
  </si>
  <si>
    <t>5#给煤机远控备妥</t>
  </si>
  <si>
    <t>5# coal feeder remote control already</t>
  </si>
  <si>
    <t>70HFB50AF001XB31</t>
  </si>
  <si>
    <t>5#给煤机电机故障</t>
  </si>
  <si>
    <t xml:space="preserve">5# coal feeder motor fault </t>
  </si>
  <si>
    <t>70HFB50AF001XB32</t>
  </si>
  <si>
    <t>5#给煤机清扫电机故障</t>
  </si>
  <si>
    <t>5# coal feeder sweeper motor fault</t>
  </si>
  <si>
    <t>70HFB50AF001XB33</t>
  </si>
  <si>
    <t>5#给煤机跑偏报警</t>
  </si>
  <si>
    <t>5# coal feeder offset alarm</t>
  </si>
  <si>
    <t>70HFB50AF001XB34</t>
  </si>
  <si>
    <t>5#给煤机出口堵料故障</t>
  </si>
  <si>
    <t>5# coal feeder exit blockage fault</t>
  </si>
  <si>
    <t>70HFB50AF001XB35</t>
  </si>
  <si>
    <t>5#给煤机断料故障</t>
  </si>
  <si>
    <t>5# coal feeder material-shortage</t>
  </si>
  <si>
    <t>70HFB50AF001XB36</t>
  </si>
  <si>
    <t>5#给煤机给料偏差报警</t>
  </si>
  <si>
    <t xml:space="preserve">5# coal feeder feed rate error </t>
  </si>
  <si>
    <t>70HFB50AF001XB37</t>
  </si>
  <si>
    <t>5#给煤机超温故障</t>
  </si>
  <si>
    <t>5# coal feeder over-temperature fault</t>
  </si>
  <si>
    <t>70HFB50AF001XB38</t>
  </si>
  <si>
    <t>5#给煤机进口煤流报警</t>
  </si>
  <si>
    <t xml:space="preserve">5# coal feeder coal flow monitor alarm </t>
  </si>
  <si>
    <t>70HFB50AA001XB01</t>
  </si>
  <si>
    <t>5#给煤机进口电动闸阀全开状态</t>
  </si>
  <si>
    <t>5# coal feeder inlet MOV full opened status</t>
  </si>
  <si>
    <t>70HFB50AA001XB11</t>
  </si>
  <si>
    <t>5#给煤机进口电动闸阀全关状态</t>
  </si>
  <si>
    <t>5# coal feeder inlet MOV full closed status</t>
  </si>
  <si>
    <t>70HFB50AA001XB21</t>
  </si>
  <si>
    <t>5#给煤机进口电动闸阀远控允许</t>
  </si>
  <si>
    <t>5# coal feeder inlet MOV remote control permitted</t>
  </si>
  <si>
    <t>70HFB50AA001XB31</t>
  </si>
  <si>
    <t>5#给煤机进口电动闸阀故障</t>
  </si>
  <si>
    <t>5# coal feeder inlet MOV fault</t>
  </si>
  <si>
    <t>70HJF10AA001XB12</t>
  </si>
  <si>
    <t>燃油系统供油气动主油阀全关状态2</t>
  </si>
  <si>
    <t>Fuel oil system main oil supply PV  full closed status 2</t>
  </si>
  <si>
    <t>70HJF10GH001</t>
  </si>
  <si>
    <t>点火控制柜</t>
  </si>
  <si>
    <t>Ignition control cabinet</t>
  </si>
  <si>
    <t>70HJF21AA001XB12</t>
  </si>
  <si>
    <t>1#油点火燃烧器气动回油阀全关状态2</t>
  </si>
  <si>
    <t>1# oil ignition burner oil return PV full closed status 2</t>
  </si>
  <si>
    <t>70HJF22AA001XB12</t>
  </si>
  <si>
    <t>2#油点火燃烧器气动回油阀全关状态2</t>
  </si>
  <si>
    <t>2# oil ignition burner oil return PV full closed status 2</t>
  </si>
  <si>
    <t>70HJF23AA001XB12</t>
  </si>
  <si>
    <t>3#油点火燃烧器气动回油阀全关状态2</t>
  </si>
  <si>
    <t>3# oil ignition burner oil return PV full closed status 2</t>
  </si>
  <si>
    <t>70HJF24AA001XB12</t>
  </si>
  <si>
    <t>4#油点火燃烧器气动回油阀全关状态2</t>
  </si>
  <si>
    <t>4# oil ignition burner oil return PV full closed status 2</t>
  </si>
  <si>
    <t>70HJF25AA001XB12</t>
  </si>
  <si>
    <t>5#油点火燃烧器气动回油阀全关状态2</t>
  </si>
  <si>
    <t>5# oil ignition burner oil return PV full closed status 2</t>
  </si>
  <si>
    <t>70HFB70AF001XB01</t>
  </si>
  <si>
    <t>埋刮板输送机运行</t>
  </si>
  <si>
    <t>Embed belt coal conveyor running</t>
  </si>
  <si>
    <t>TBC03</t>
  </si>
  <si>
    <t>70HFB70GH001</t>
  </si>
  <si>
    <t>埋刮板输送机控制柜</t>
  </si>
  <si>
    <t>Embed belt coal conveyor control cabinet</t>
  </si>
  <si>
    <t>70HFB70AF001XB21</t>
  </si>
  <si>
    <t>埋刮板输送机远控备妥</t>
  </si>
  <si>
    <t>Embed belt coal conveyor remote control already</t>
  </si>
  <si>
    <t>70HFB70AF001XB31</t>
  </si>
  <si>
    <t>埋刮板输送机故障</t>
  </si>
  <si>
    <t>Embed belt coal conveyor fault</t>
  </si>
  <si>
    <t>70HFB70AF001XB32</t>
  </si>
  <si>
    <t>埋刮板输送机断料报警</t>
  </si>
  <si>
    <t>Embed belt coal conveyor material-shortage alarm</t>
  </si>
  <si>
    <t>70HFB71AF001XB01</t>
  </si>
  <si>
    <t>1#螺旋给料机运行</t>
  </si>
  <si>
    <t>1# screw feeder running</t>
  </si>
  <si>
    <t>70HFB71AF001XB21</t>
  </si>
  <si>
    <t>1#螺旋给料机远控备妥</t>
  </si>
  <si>
    <t>1# screw feeder remote control already</t>
  </si>
  <si>
    <t>70HFB71AF001XB31</t>
  </si>
  <si>
    <t>1#螺旋给料机故障</t>
  </si>
  <si>
    <t>1# screw feeder fault</t>
  </si>
  <si>
    <t>70HFB72AF001XB01</t>
  </si>
  <si>
    <t>2#螺旋给料机运行</t>
  </si>
  <si>
    <t>2# screw feeder running</t>
  </si>
  <si>
    <t>70HFB72AF001XB21</t>
  </si>
  <si>
    <t>2#螺旋给料机远控备妥</t>
  </si>
  <si>
    <t>2# screw feeder remote control already</t>
  </si>
  <si>
    <t>70HFB72AF001XB31</t>
  </si>
  <si>
    <t>2#螺旋给料机故障</t>
  </si>
  <si>
    <t>2# screw feeder fault</t>
  </si>
  <si>
    <t>70HFB71AA001XB01</t>
  </si>
  <si>
    <t>1#螺旋给料机出口气动阀全开状态</t>
  </si>
  <si>
    <t>1# screw feeder outlet PV full opened status</t>
  </si>
  <si>
    <t>70HFB71AA001XB11</t>
  </si>
  <si>
    <t>1#螺旋给料机出口气动阀全关状态</t>
  </si>
  <si>
    <t>1# screw feeder outlet PV full closed status</t>
  </si>
  <si>
    <t>70HFB71AA001XB21</t>
  </si>
  <si>
    <t>1#螺旋给料机出口气动阀远控允许</t>
  </si>
  <si>
    <t>1# screw feeder outlet PV remote control permitted</t>
  </si>
  <si>
    <t>70HFB72AA001XB01</t>
  </si>
  <si>
    <t>2#螺旋给料机出口气动阀全开状态</t>
  </si>
  <si>
    <t>2# screw feeder outlet PV full opened status</t>
  </si>
  <si>
    <t>70HFB72AA001XB11</t>
  </si>
  <si>
    <t>2#螺旋给料机出口气动阀全关状态</t>
  </si>
  <si>
    <t>2# screw feeder outlet PV full closed status</t>
  </si>
  <si>
    <t>70HFB72AA001XB21</t>
  </si>
  <si>
    <t>2#螺旋给料机出口气动阀远控允许</t>
  </si>
  <si>
    <t>2# screw feeder outlet PV remote control permitted</t>
  </si>
  <si>
    <t>70HJF10GH003YB01</t>
  </si>
  <si>
    <t>1#油点火燃烧器启动允许</t>
  </si>
  <si>
    <t>1# oil ignition burner start permitted</t>
  </si>
  <si>
    <t>70HJF10GH003</t>
  </si>
  <si>
    <t>点火PLC柜</t>
  </si>
  <si>
    <t>Ignition PLC cabinet</t>
  </si>
  <si>
    <t>70HJF10GH003YB02</t>
  </si>
  <si>
    <t>1#油点火燃烧器灭火报警</t>
  </si>
  <si>
    <t>1# oil ignition burner fire alarm</t>
  </si>
  <si>
    <t>70HJF10GH003YB03</t>
  </si>
  <si>
    <t>2#油点火燃烧器启动允许</t>
  </si>
  <si>
    <t>2# oil ignition burner start permitted</t>
  </si>
  <si>
    <t>70HJF10GH003YB04</t>
  </si>
  <si>
    <t>2#油点火燃烧器灭火报警</t>
  </si>
  <si>
    <t>2# oil ignition burner fire alarm</t>
  </si>
  <si>
    <t>70HJF10GH003YB05</t>
  </si>
  <si>
    <t>3#油点火燃烧器启动允许</t>
  </si>
  <si>
    <t>3# oil ignition burner start permitted</t>
  </si>
  <si>
    <t>70HJF10GH003YB06</t>
  </si>
  <si>
    <t>3#油点火燃烧器灭火报警</t>
  </si>
  <si>
    <t>3# oil ignition burner fire alarm</t>
  </si>
  <si>
    <t>70HJF10GH003YB07</t>
  </si>
  <si>
    <t>4#油点火燃烧器启动允许</t>
  </si>
  <si>
    <t>4# oil ignition burner start permitted</t>
  </si>
  <si>
    <t>70HJF10GH003YB08</t>
  </si>
  <si>
    <t>4#油点火燃烧器灭火报警</t>
  </si>
  <si>
    <t>4# oil ignition burner fire alarm</t>
  </si>
  <si>
    <t>70HJF10GH003YB09</t>
  </si>
  <si>
    <t>5#油点火燃烧器启动允许</t>
  </si>
  <si>
    <t>5# oil ignition burner start permitted</t>
  </si>
  <si>
    <t>70HJF10GH003YB10</t>
  </si>
  <si>
    <t>5#油点火燃烧器灭火报警</t>
  </si>
  <si>
    <t>5# oil ignition burner fire alarm</t>
  </si>
  <si>
    <t>70HJF11AA001XB12</t>
  </si>
  <si>
    <t>1#油点火燃烧器1#气动油阀全关状态2</t>
  </si>
  <si>
    <t>1# oil ignition burner 1# oil PV full closed status 2</t>
  </si>
  <si>
    <t>TBC04</t>
  </si>
  <si>
    <t>70HJF11GH001</t>
  </si>
  <si>
    <t>1#油点火燃烧器控制柜</t>
  </si>
  <si>
    <t>1# oil ignition burnercontrol cabinet</t>
  </si>
  <si>
    <t>70HJF11AA002XB12</t>
  </si>
  <si>
    <t>1#油点火燃烧器2#气动油阀全关状态2</t>
  </si>
  <si>
    <t>1# oil ignition burner 2# oil PV full closed status 2</t>
  </si>
  <si>
    <t>70HJF11CB101XB02</t>
  </si>
  <si>
    <t>1#油点火燃烧器火焰信号2</t>
  </si>
  <si>
    <t>1# oil ignition burner flame signal 2</t>
  </si>
  <si>
    <t>70HJF12AA001XB12</t>
  </si>
  <si>
    <t>2#油点火燃烧器1#气动油阀全关状态2</t>
  </si>
  <si>
    <t>2# oil ignition burner 1# oil PV full closed status 2</t>
  </si>
  <si>
    <t>70HJF12GH001</t>
  </si>
  <si>
    <t>2#油点火燃烧器控制柜</t>
  </si>
  <si>
    <t>2# oil ignition burnercontrol cabinet</t>
  </si>
  <si>
    <t>70HJF12AA002XB12</t>
  </si>
  <si>
    <t>2#油点火燃烧器2#气动油阀全关状态2</t>
  </si>
  <si>
    <t>2# oil ignition burner 2# oil PV full closed status 2</t>
  </si>
  <si>
    <t>70HJF12CB101XB02</t>
  </si>
  <si>
    <t>2#油点火燃烧器火焰信号2</t>
  </si>
  <si>
    <t>2# oil ignition burner flame signal 2</t>
  </si>
  <si>
    <t>70HJF13AA001XB12</t>
  </si>
  <si>
    <t>3#油点火燃烧器1#气动油阀全关状态2</t>
  </si>
  <si>
    <t>3# oil ignition burner 1# oil PV full closed status 2</t>
  </si>
  <si>
    <t>70HJF13GH001</t>
  </si>
  <si>
    <t>3#油点火燃烧器控制柜</t>
  </si>
  <si>
    <t>3# oil ignition burnercontrol cabinet</t>
  </si>
  <si>
    <t>70HJF13AA002XB12</t>
  </si>
  <si>
    <t>3#油点火燃烧器2#气动油阀全关状态2</t>
  </si>
  <si>
    <t>3# oil ignition burner 2# oil PV full closed status 2</t>
  </si>
  <si>
    <t>70HJF13CB101XB02</t>
  </si>
  <si>
    <t>3#油点火燃烧器火焰信号2</t>
  </si>
  <si>
    <t>3# oil ignition burner flame signal 2</t>
  </si>
  <si>
    <t>70HJF14AA001XB12</t>
  </si>
  <si>
    <t>4#油点火燃烧器1#气动油阀全关状态2</t>
  </si>
  <si>
    <t>4# oil ignition burner 1# oil PV full closed status 2</t>
  </si>
  <si>
    <t>70HJF14GH001</t>
  </si>
  <si>
    <t>4#油点火燃烧器控制柜</t>
  </si>
  <si>
    <t>4# oil ignition burnercontrol cabinet</t>
  </si>
  <si>
    <t>70HJF14AA002XB12</t>
  </si>
  <si>
    <t>4#油点火燃烧器2#气动油阀全关状态2</t>
  </si>
  <si>
    <t>4# oil ignition burner 2# oil PV full closed status 2</t>
  </si>
  <si>
    <t>70HJF14CB101XB02</t>
  </si>
  <si>
    <t>4#油点火燃烧器火焰信号2</t>
  </si>
  <si>
    <t>4# oil ignition burner flame signal 2</t>
  </si>
  <si>
    <t>70HJF15AA001XB12</t>
  </si>
  <si>
    <t>5#油点火燃烧器1#气动油阀全关状态2</t>
  </si>
  <si>
    <t>5# oil ignition burner 1# oil PV full closed status 2</t>
  </si>
  <si>
    <t>70HJF15GH001</t>
  </si>
  <si>
    <t>5#油点火燃烧器控制柜</t>
  </si>
  <si>
    <t>5# oil ignition burnercontrol cabinet</t>
  </si>
  <si>
    <t>70HJF15AA002XB12</t>
  </si>
  <si>
    <t>5#油点火燃烧器2#气动油阀全关状态2</t>
  </si>
  <si>
    <t>5# oil ignition burner 2# oil PV full closed status 2</t>
  </si>
  <si>
    <t>70HJF15CB101XB02</t>
  </si>
  <si>
    <t>5#油点火燃烧器火焰信号2</t>
  </si>
  <si>
    <t>5# oil ignition burner flame signal 2</t>
  </si>
  <si>
    <t>70HJF11CB101XB03</t>
  </si>
  <si>
    <t>1#油点火燃烧器火检准备信号</t>
  </si>
  <si>
    <t>1# oil ignition burner flame ready signal</t>
  </si>
  <si>
    <t>70HJF12CB101XB03</t>
  </si>
  <si>
    <t>2#油点火燃烧器火检准备信号</t>
  </si>
  <si>
    <t>2# oil ignition burner flame ready signal</t>
  </si>
  <si>
    <t>70HJF13CB101XB03</t>
  </si>
  <si>
    <t>3#油点火燃烧器火检准备信号</t>
  </si>
  <si>
    <t>3# oil ignition burner flame ready signal</t>
  </si>
  <si>
    <t>70HJF14CB101XB03</t>
  </si>
  <si>
    <t>4#油点火燃烧器火检准备信号</t>
  </si>
  <si>
    <t>4# oil ignition burner flame ready signal</t>
  </si>
  <si>
    <t>70HJF15CB101XB03</t>
  </si>
  <si>
    <t>5#油点火燃烧器火检准备信号</t>
  </si>
  <si>
    <t>5# oil ignition burner flame ready signal</t>
  </si>
  <si>
    <t>70HFB10AF001YB01</t>
  </si>
  <si>
    <t>1#给煤机启动指令</t>
  </si>
  <si>
    <t>1# coal feeder start command</t>
  </si>
  <si>
    <t>70CRC01</t>
  </si>
  <si>
    <t>FCS0706</t>
  </si>
  <si>
    <t>ADV551-P</t>
  </si>
  <si>
    <t>SO</t>
  </si>
  <si>
    <t>DO</t>
  </si>
  <si>
    <t>TBE01</t>
  </si>
  <si>
    <t>220VAC</t>
  </si>
  <si>
    <t>70HFB10AF001YB11</t>
  </si>
  <si>
    <t>1#给煤机停止指令</t>
  </si>
  <si>
    <t>1# coal feeder stop command</t>
  </si>
  <si>
    <t>70HFB10AA001YB01</t>
  </si>
  <si>
    <t>1#给煤机进口电动闸阀打开指令</t>
  </si>
  <si>
    <t>1# coal feeder inlet MOV open command</t>
  </si>
  <si>
    <t>70HFB10AA001YB11</t>
  </si>
  <si>
    <t>1#给煤机进口电动闸阀关闭指令</t>
  </si>
  <si>
    <t>1# coal feeder inlet MOV close command</t>
  </si>
  <si>
    <t>70HFB10AA002YB01</t>
  </si>
  <si>
    <t>1#给煤机出口气动阀打开指令</t>
  </si>
  <si>
    <t>1# coal feeder outlet PV open command</t>
  </si>
  <si>
    <t>70HFB10AA002YB11</t>
  </si>
  <si>
    <t>1#给煤机出口气动阀关闭指令</t>
  </si>
  <si>
    <t>1# coal feeder outlet PV close command</t>
  </si>
  <si>
    <t>70HFB20AF001YB01</t>
  </si>
  <si>
    <t>2#给煤机启动指令</t>
  </si>
  <si>
    <t>2# coal feeder start command</t>
  </si>
  <si>
    <t>70HFB20AF001YB11</t>
  </si>
  <si>
    <t>2#给煤机停止指令</t>
  </si>
  <si>
    <t>2# coal feeder stop command</t>
  </si>
  <si>
    <t>70HFB20AA001YB01</t>
  </si>
  <si>
    <t>2#给煤机进口电动闸阀打开指令</t>
  </si>
  <si>
    <t>2# coal feeder inlet MOV open command</t>
  </si>
  <si>
    <t>70HFB20AA001YB11</t>
  </si>
  <si>
    <t>2#给煤机进口电动闸阀关闭指令</t>
  </si>
  <si>
    <t>2# coal feeder inlet MOV close command</t>
  </si>
  <si>
    <t>70HFB20AA002YB01</t>
  </si>
  <si>
    <t>2#给煤机出口气动阀打开指令</t>
  </si>
  <si>
    <t>2# coal feeder outlet PV open command</t>
  </si>
  <si>
    <t>70HFB20AA002YB11</t>
  </si>
  <si>
    <t>2#给煤机出口气动阀关闭指令</t>
  </si>
  <si>
    <t>2# coal feeder outlet PV close command</t>
  </si>
  <si>
    <t>70HFB60AF001YB01</t>
  </si>
  <si>
    <t>污泥给料机启动指令</t>
  </si>
  <si>
    <t>Sludge feeder start command</t>
  </si>
  <si>
    <t>70HFB60AF001YB11</t>
  </si>
  <si>
    <t>污泥给料机停止指令</t>
  </si>
  <si>
    <t>Sludge feeder stop command</t>
  </si>
  <si>
    <t>70HFB30AF001YB01</t>
  </si>
  <si>
    <t>3#给煤机启动指令</t>
  </si>
  <si>
    <t>3# coal feeder start command</t>
  </si>
  <si>
    <t>TBH01</t>
  </si>
  <si>
    <t>70HFB30AF001YB11</t>
  </si>
  <si>
    <t>3#给煤机停止指令</t>
  </si>
  <si>
    <t>3# coal feeder stop command</t>
  </si>
  <si>
    <t>70HFB30AA001YB01</t>
  </si>
  <si>
    <t>3#给煤机进口电动闸阀打开指令</t>
  </si>
  <si>
    <t>3# coal feeder inlet MOV open command</t>
  </si>
  <si>
    <t>70HFB30AA001YB11</t>
  </si>
  <si>
    <t>3#给煤机进口电动闸阀关闭指令</t>
  </si>
  <si>
    <t>3# coal feeder inlet MOV close command</t>
  </si>
  <si>
    <t>70HFB30AA002YB01</t>
  </si>
  <si>
    <t>3#给煤机出口气动阀打开指令</t>
  </si>
  <si>
    <t>3# coal feeder outlet PV open command</t>
  </si>
  <si>
    <t>70HFB30AA002YB11</t>
  </si>
  <si>
    <t>3#给煤机出口气动阀关闭指令</t>
  </si>
  <si>
    <t>3# coal feeder outlet PV close command</t>
  </si>
  <si>
    <t>70HFB40AF001YB01</t>
  </si>
  <si>
    <t>4#给煤机启动指令</t>
  </si>
  <si>
    <t>4# coal feeder start command</t>
  </si>
  <si>
    <t>70HFB40AF001YB11</t>
  </si>
  <si>
    <t>4#给煤机停止指令</t>
  </si>
  <si>
    <t>4# coal feeder stop command</t>
  </si>
  <si>
    <t>70HFB40AA001YB01</t>
  </si>
  <si>
    <t>4#给煤机进口电动闸阀打开指令</t>
  </si>
  <si>
    <t>4# coal feeder inlet MOV open command</t>
  </si>
  <si>
    <t>70HFB40AA001YB11</t>
  </si>
  <si>
    <t>4#给煤机进口电动闸阀关闭指令</t>
  </si>
  <si>
    <t>4# coal feeder inlet MOV close command</t>
  </si>
  <si>
    <t>70HFB40AA002YB01</t>
  </si>
  <si>
    <t>4#给煤机出口气动阀打开指令</t>
  </si>
  <si>
    <t>4# coal feeder outlet PV open command</t>
  </si>
  <si>
    <t>70HFB40AA002YB11</t>
  </si>
  <si>
    <t>4#给煤机出口气动阀关闭指令</t>
  </si>
  <si>
    <t>4# coal feeder outlet PV close command</t>
  </si>
  <si>
    <t>70HFB60AA001YB01</t>
  </si>
  <si>
    <t>污泥给料机入口电动插板阀打开指令</t>
  </si>
  <si>
    <t>Sludge feeder inlet MOV open command</t>
  </si>
  <si>
    <t>70HFB60AA001YB11</t>
  </si>
  <si>
    <t>污泥给料机入口电动插板阀关闭指令</t>
  </si>
  <si>
    <t>Sludge feeder inlet MOV close command</t>
  </si>
  <si>
    <t>70HFB50AF001YB01</t>
  </si>
  <si>
    <t>5#给煤机启动指令</t>
  </si>
  <si>
    <t>5# coal feeder start command</t>
  </si>
  <si>
    <t>TBC01</t>
  </si>
  <si>
    <t>70HFB50AF001YB11</t>
  </si>
  <si>
    <t>5#给煤机停止指令</t>
  </si>
  <si>
    <t>5# coal feeder stop command</t>
  </si>
  <si>
    <t>70HFB50AA001YB01</t>
  </si>
  <si>
    <t>5#给煤机进口电动闸阀打开指令</t>
  </si>
  <si>
    <t>5# coal feeder inlet MOV open command</t>
  </si>
  <si>
    <t>70HFB50AA001YB11</t>
  </si>
  <si>
    <t>5#给煤机进口电动闸阀关闭指令</t>
  </si>
  <si>
    <t>5# coal feeder inlet MOV close command</t>
  </si>
  <si>
    <t>70HFB70AF001YB01</t>
  </si>
  <si>
    <t>埋刮板输送机启动指令</t>
  </si>
  <si>
    <t>Embed belt coal conveyor start command</t>
  </si>
  <si>
    <t>70HFB70AF001YB11</t>
  </si>
  <si>
    <t>埋刮板输送机停止指令</t>
  </si>
  <si>
    <t>Embed belt coal conveyor stop command</t>
  </si>
  <si>
    <t>70HFB71AF001YB01</t>
  </si>
  <si>
    <t>1#螺旋给料机启动指令</t>
  </si>
  <si>
    <t>1# screw feeder start command</t>
  </si>
  <si>
    <t>70HFB71AF001YB11</t>
  </si>
  <si>
    <t>1#螺旋给料机停止指令</t>
  </si>
  <si>
    <t>1# screw feeder stop command</t>
  </si>
  <si>
    <t>70HFB72AF001YB01</t>
  </si>
  <si>
    <t>2#螺旋给料机启动指令</t>
  </si>
  <si>
    <t>2# screw feeder start command</t>
  </si>
  <si>
    <t>70HFB72AF001YB11</t>
  </si>
  <si>
    <t>2#螺旋给料机停止指令</t>
  </si>
  <si>
    <t>2# screw feeder stop command</t>
  </si>
  <si>
    <t>70HFB71AA001YB01</t>
  </si>
  <si>
    <t>1#螺旋给料机出口气动阀打开指令</t>
  </si>
  <si>
    <t>1# screw feeder outlet PV open command</t>
  </si>
  <si>
    <t>70HFB71AA001YB11</t>
  </si>
  <si>
    <t>1#螺旋给料机出口气动阀关闭指令</t>
  </si>
  <si>
    <t>1# screw feeder outlet PV close command</t>
  </si>
  <si>
    <t>70HFB72AA001YB01</t>
  </si>
  <si>
    <t>2#螺旋给料机出口气动阀打开指令</t>
  </si>
  <si>
    <t>2# screw feeder outlet PV open command</t>
  </si>
  <si>
    <t>70HFB72AA001YB11</t>
  </si>
  <si>
    <t>2#螺旋给料机出口气动阀关闭指令</t>
  </si>
  <si>
    <t>2# screw feeder outlet PV close command</t>
  </si>
  <si>
    <t>70HJF11GH001YB01</t>
  </si>
  <si>
    <t>1#油点火燃烧器控制柜启动程序</t>
  </si>
  <si>
    <t>1# oil ignition burner control cabinet start program</t>
  </si>
  <si>
    <t>24VDC</t>
  </si>
  <si>
    <t>70HJF11GH001YB11</t>
  </si>
  <si>
    <t>1#油点火燃烧器控制柜停止程序</t>
  </si>
  <si>
    <t>1# oil ignition burner control cabinet stop program</t>
  </si>
  <si>
    <t>70HJF12GH001YB01</t>
  </si>
  <si>
    <t>2#油点火燃烧器控制柜启动程序</t>
  </si>
  <si>
    <t>2# oil ignition burner control cabinet start program</t>
  </si>
  <si>
    <t>70HJF12GH001YB11</t>
  </si>
  <si>
    <t>2#油点火燃烧器控制柜停止程序</t>
  </si>
  <si>
    <t>2# oil ignition burner control cabinet stop program</t>
  </si>
  <si>
    <t>70HJF13GH001YB01</t>
  </si>
  <si>
    <t>3#油点火燃烧器控制柜启动程序</t>
  </si>
  <si>
    <t>3# oil ignition burner control cabinet start program</t>
  </si>
  <si>
    <t>70HJF13GH001YB11</t>
  </si>
  <si>
    <t>3#油点火燃烧器控制柜停止程序</t>
  </si>
  <si>
    <t>3# oil ignition burner control cabinet stop program</t>
  </si>
  <si>
    <t>70HJF14GH001YB01</t>
  </si>
  <si>
    <t>4#油点火燃烧器控制柜启动程序</t>
  </si>
  <si>
    <t>4# oil ignition burner control cabinet start program</t>
  </si>
  <si>
    <t>70HJF14GH001YB11</t>
  </si>
  <si>
    <t>4#油点火燃烧器控制柜停止程序</t>
  </si>
  <si>
    <t>4# oil ignition burner control cabinet stop program</t>
  </si>
  <si>
    <t>70HJF15GH001YB01</t>
  </si>
  <si>
    <t>5#油点火燃烧器控制柜启动程序</t>
  </si>
  <si>
    <t>5# oil ignition burner control cabinet start program</t>
  </si>
  <si>
    <t>70HJF15GH001YB11</t>
  </si>
  <si>
    <t>5#油点火燃烧器控制柜停止程序</t>
  </si>
  <si>
    <t>5# oil ignition burner control cabinet stop program</t>
  </si>
  <si>
    <t>70HJF10GH003XB02</t>
  </si>
  <si>
    <t>点火燃烧器允许启动指令</t>
  </si>
  <si>
    <t>Ignition burner allows start command</t>
  </si>
  <si>
    <t>70HJF10GH003XB03</t>
  </si>
  <si>
    <t>点火燃烧器故障复位</t>
  </si>
  <si>
    <t>Ignition burner fault reset</t>
  </si>
  <si>
    <t>0~2.5</t>
  </si>
  <si>
    <t>0~10</t>
  </si>
  <si>
    <t>0~1200</t>
  </si>
  <si>
    <t>0~30</t>
  </si>
  <si>
    <t>N1S1</t>
  </si>
  <si>
    <t>N2S1</t>
  </si>
  <si>
    <t>N3S1</t>
  </si>
  <si>
    <t>N1S4</t>
  </si>
  <si>
    <t>N2S4</t>
  </si>
  <si>
    <t>N1S2</t>
  </si>
  <si>
    <t>N1S3</t>
  </si>
  <si>
    <t>N2S2</t>
  </si>
  <si>
    <t>N2S3</t>
  </si>
  <si>
    <t>N3S5</t>
  </si>
  <si>
    <t>N3S2</t>
  </si>
  <si>
    <t>N3S3</t>
  </si>
  <si>
    <t>N3S4</t>
  </si>
  <si>
    <t>Node</t>
  </si>
  <si>
    <t>Slot</t>
  </si>
  <si>
    <t>AAI143</t>
  </si>
  <si>
    <t>ADV151</t>
  </si>
  <si>
    <t>ADV551</t>
  </si>
  <si>
    <t>ALP121</t>
  </si>
  <si>
    <t>Y</t>
  </si>
  <si>
    <t>ALE111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</si>
</sst>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"/>
    <numFmt numFmtId="179" formatCode="0.000"/>
    <numFmt numFmtId="180" formatCode="General_)"/>
    <numFmt numFmtId="181" formatCode="_([$€-2]* #,##0.00_);_([$€-2]* \(#,##0.00\);_([$€-2]* &quot;-&quot;??_)"/>
    <numFmt numFmtId="182" formatCode="#,##0\ &quot;F&quot;;[Red]\-#,##0\ &quot;F&quot;"/>
    <numFmt numFmtId="183" formatCode="#,##0.00\ &quot;F&quot;;[Red]\-#,##0.00\ &quot;F&quot;"/>
    <numFmt numFmtId="184" formatCode="0.00_)"/>
    <numFmt numFmtId="185" formatCode="&quot;$&quot;#,##0_);[Red]\(&quot;$&quot;#,##0\)"/>
  </numFmts>
  <fonts count="82">
    <font>
      <sz val="11"/>
      <color theme="1"/>
      <name val="宋体"/>
      <charset val="134"/>
      <scheme val="minor"/>
    </font>
    <font>
      <sz val="11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7"/>
      <name val="Calibri"/>
      <family val="2"/>
    </font>
    <font>
      <sz val="10"/>
      <name val="Times New Roman Cyr"/>
      <family val="1"/>
      <charset val="20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G Omeg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8"/>
      <name val="仿宋体"/>
      <charset val="13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4"/>
      <name val="黑体"/>
      <family val="3"/>
      <charset val="134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sz val="10"/>
      <name val="Courier New"/>
      <family val="3"/>
    </font>
    <font>
      <sz val="10"/>
      <name val="Helv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俵俽 柧挬"/>
      <charset val="134"/>
    </font>
    <font>
      <sz val="12"/>
      <name val="等幅明朝"/>
      <family val="3"/>
      <charset val="136"/>
    </font>
    <font>
      <sz val="11"/>
      <name val="ＭＳ Ｐゴシック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14">
    <xf numFmtId="0" fontId="0" fillId="0" borderId="0">
      <alignment vertical="center"/>
    </xf>
    <xf numFmtId="0" fontId="67" fillId="0" borderId="0"/>
    <xf numFmtId="0" fontId="4" fillId="0" borderId="0"/>
    <xf numFmtId="0" fontId="4" fillId="0" borderId="0"/>
    <xf numFmtId="0" fontId="36" fillId="0" borderId="0"/>
    <xf numFmtId="0" fontId="36" fillId="0" borderId="0"/>
    <xf numFmtId="4" fontId="7" fillId="0" borderId="0">
      <alignment vertical="center"/>
    </xf>
    <xf numFmtId="0" fontId="4" fillId="0" borderId="0"/>
    <xf numFmtId="0" fontId="4" fillId="0" borderId="0"/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2" borderId="0"/>
    <xf numFmtId="0" fontId="37" fillId="3" borderId="0"/>
    <xf numFmtId="0" fontId="37" fillId="4" borderId="0"/>
    <xf numFmtId="0" fontId="37" fillId="5" borderId="0"/>
    <xf numFmtId="0" fontId="37" fillId="6" borderId="0"/>
    <xf numFmtId="0" fontId="37" fillId="7" borderId="0"/>
    <xf numFmtId="0" fontId="20" fillId="8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2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2" borderId="0">
      <alignment vertical="center"/>
    </xf>
    <xf numFmtId="0" fontId="20" fillId="9" borderId="0">
      <alignment vertical="center"/>
    </xf>
    <xf numFmtId="0" fontId="20" fillId="2" borderId="0">
      <alignment vertical="center"/>
    </xf>
    <xf numFmtId="0" fontId="20" fillId="2" borderId="0">
      <alignment vertical="center"/>
    </xf>
    <xf numFmtId="0" fontId="20" fillId="9" borderId="0">
      <alignment vertical="center"/>
    </xf>
    <xf numFmtId="0" fontId="20" fillId="2" borderId="0">
      <alignment vertical="center"/>
    </xf>
    <xf numFmtId="0" fontId="20" fillId="9" borderId="0">
      <alignment vertical="center"/>
    </xf>
    <xf numFmtId="0" fontId="20" fillId="2" borderId="0">
      <alignment vertical="center"/>
    </xf>
    <xf numFmtId="0" fontId="20" fillId="8" borderId="0">
      <alignment vertical="center"/>
    </xf>
    <xf numFmtId="0" fontId="20" fillId="2" borderId="0">
      <alignment vertical="center"/>
    </xf>
    <xf numFmtId="0" fontId="20" fillId="2" borderId="0">
      <alignment vertical="center"/>
    </xf>
    <xf numFmtId="0" fontId="20" fillId="9" borderId="0">
      <alignment vertical="center"/>
    </xf>
    <xf numFmtId="0" fontId="20" fillId="2" borderId="0">
      <alignment vertical="center"/>
    </xf>
    <xf numFmtId="0" fontId="20" fillId="9" borderId="0">
      <alignment vertical="center"/>
    </xf>
    <xf numFmtId="0" fontId="20" fillId="2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3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3" borderId="0">
      <alignment vertical="center"/>
    </xf>
    <xf numFmtId="0" fontId="20" fillId="11" borderId="0">
      <alignment vertical="center"/>
    </xf>
    <xf numFmtId="0" fontId="20" fillId="3" borderId="0">
      <alignment vertical="center"/>
    </xf>
    <xf numFmtId="0" fontId="20" fillId="3" borderId="0">
      <alignment vertical="center"/>
    </xf>
    <xf numFmtId="0" fontId="20" fillId="11" borderId="0">
      <alignment vertical="center"/>
    </xf>
    <xf numFmtId="0" fontId="20" fillId="3" borderId="0">
      <alignment vertical="center"/>
    </xf>
    <xf numFmtId="0" fontId="20" fillId="11" borderId="0">
      <alignment vertical="center"/>
    </xf>
    <xf numFmtId="0" fontId="20" fillId="3" borderId="0">
      <alignment vertical="center"/>
    </xf>
    <xf numFmtId="0" fontId="20" fillId="10" borderId="0">
      <alignment vertical="center"/>
    </xf>
    <xf numFmtId="0" fontId="20" fillId="3" borderId="0">
      <alignment vertical="center"/>
    </xf>
    <xf numFmtId="0" fontId="20" fillId="3" borderId="0">
      <alignment vertical="center"/>
    </xf>
    <xf numFmtId="0" fontId="20" fillId="11" borderId="0">
      <alignment vertical="center"/>
    </xf>
    <xf numFmtId="0" fontId="20" fillId="3" borderId="0">
      <alignment vertical="center"/>
    </xf>
    <xf numFmtId="0" fontId="20" fillId="11" borderId="0">
      <alignment vertical="center"/>
    </xf>
    <xf numFmtId="0" fontId="20" fillId="3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4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4" borderId="0">
      <alignment vertical="center"/>
    </xf>
    <xf numFmtId="0" fontId="20" fillId="13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13" borderId="0">
      <alignment vertical="center"/>
    </xf>
    <xf numFmtId="0" fontId="20" fillId="4" borderId="0">
      <alignment vertical="center"/>
    </xf>
    <xf numFmtId="0" fontId="20" fillId="13" borderId="0">
      <alignment vertical="center"/>
    </xf>
    <xf numFmtId="0" fontId="20" fillId="4" borderId="0">
      <alignment vertical="center"/>
    </xf>
    <xf numFmtId="0" fontId="20" fillId="12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13" borderId="0">
      <alignment vertical="center"/>
    </xf>
    <xf numFmtId="0" fontId="20" fillId="4" borderId="0">
      <alignment vertical="center"/>
    </xf>
    <xf numFmtId="0" fontId="20" fillId="13" borderId="0">
      <alignment vertical="center"/>
    </xf>
    <xf numFmtId="0" fontId="20" fillId="4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3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14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5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8" borderId="0">
      <alignment vertical="center"/>
    </xf>
    <xf numFmtId="0" fontId="20" fillId="5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8" borderId="0">
      <alignment vertical="center"/>
    </xf>
    <xf numFmtId="0" fontId="20" fillId="14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5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7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37" fillId="16" borderId="0"/>
    <xf numFmtId="0" fontId="37" fillId="17" borderId="0"/>
    <xf numFmtId="0" fontId="37" fillId="18" borderId="0"/>
    <xf numFmtId="0" fontId="37" fillId="5" borderId="0"/>
    <xf numFmtId="0" fontId="37" fillId="16" borderId="0"/>
    <xf numFmtId="0" fontId="37" fillId="19" borderId="0"/>
    <xf numFmtId="0" fontId="20" fillId="20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16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0" borderId="0">
      <alignment vertical="center"/>
    </xf>
    <xf numFmtId="0" fontId="20" fillId="16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17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18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18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20" fillId="18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20" fillId="23" borderId="0">
      <alignment vertical="center"/>
    </xf>
    <xf numFmtId="0" fontId="20" fillId="18" borderId="0">
      <alignment vertical="center"/>
    </xf>
    <xf numFmtId="0" fontId="20" fillId="18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20" fillId="24" borderId="0">
      <alignment vertical="center"/>
    </xf>
    <xf numFmtId="0" fontId="20" fillId="18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20" fillId="24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14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5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20" borderId="0">
      <alignment vertical="center"/>
    </xf>
    <xf numFmtId="0" fontId="20" fillId="5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14" borderId="0">
      <alignment vertical="center"/>
    </xf>
    <xf numFmtId="0" fontId="20" fillId="5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20" borderId="0">
      <alignment vertical="center"/>
    </xf>
    <xf numFmtId="0" fontId="20" fillId="14" borderId="0">
      <alignment vertical="center"/>
    </xf>
    <xf numFmtId="0" fontId="20" fillId="14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16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21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25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9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9" borderId="0">
      <alignment vertical="center"/>
    </xf>
    <xf numFmtId="0" fontId="20" fillId="25" borderId="0">
      <alignment vertical="center"/>
    </xf>
    <xf numFmtId="0" fontId="20" fillId="19" borderId="0">
      <alignment vertical="center"/>
    </xf>
    <xf numFmtId="0" fontId="20" fillId="19" borderId="0">
      <alignment vertical="center"/>
    </xf>
    <xf numFmtId="0" fontId="20" fillId="25" borderId="0">
      <alignment vertical="center"/>
    </xf>
    <xf numFmtId="0" fontId="20" fillId="19" borderId="0">
      <alignment vertical="center"/>
    </xf>
    <xf numFmtId="0" fontId="20" fillId="25" borderId="0">
      <alignment vertical="center"/>
    </xf>
    <xf numFmtId="0" fontId="20" fillId="19" borderId="0">
      <alignment vertical="center"/>
    </xf>
    <xf numFmtId="0" fontId="20" fillId="10" borderId="0">
      <alignment vertical="center"/>
    </xf>
    <xf numFmtId="0" fontId="20" fillId="19" borderId="0">
      <alignment vertical="center"/>
    </xf>
    <xf numFmtId="0" fontId="20" fillId="19" borderId="0">
      <alignment vertical="center"/>
    </xf>
    <xf numFmtId="0" fontId="20" fillId="25" borderId="0">
      <alignment vertical="center"/>
    </xf>
    <xf numFmtId="0" fontId="20" fillId="19" borderId="0">
      <alignment vertical="center"/>
    </xf>
    <xf numFmtId="0" fontId="20" fillId="25" borderId="0">
      <alignment vertical="center"/>
    </xf>
    <xf numFmtId="0" fontId="20" fillId="19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10" borderId="0">
      <alignment vertical="center"/>
    </xf>
    <xf numFmtId="0" fontId="20" fillId="25" borderId="0">
      <alignment vertical="center"/>
    </xf>
    <xf numFmtId="0" fontId="20" fillId="25" borderId="0">
      <alignment vertical="center"/>
    </xf>
    <xf numFmtId="0" fontId="38" fillId="26" borderId="0"/>
    <xf numFmtId="0" fontId="38" fillId="17" borderId="0"/>
    <xf numFmtId="0" fontId="38" fillId="18" borderId="0"/>
    <xf numFmtId="0" fontId="38" fillId="27" borderId="0"/>
    <xf numFmtId="0" fontId="38" fillId="28" borderId="0"/>
    <xf numFmtId="0" fontId="38" fillId="29" borderId="0"/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1" borderId="0">
      <alignment vertical="center"/>
    </xf>
    <xf numFmtId="0" fontId="8" fillId="31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1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8" fillId="17" borderId="0">
      <alignment vertical="center"/>
    </xf>
    <xf numFmtId="0" fontId="8" fillId="17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8" fillId="17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8" fillId="22" borderId="0">
      <alignment vertical="center"/>
    </xf>
    <xf numFmtId="0" fontId="8" fillId="17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8" fillId="22" borderId="0">
      <alignment vertical="center"/>
    </xf>
    <xf numFmtId="0" fontId="8" fillId="22" borderId="0">
      <alignment vertical="center"/>
    </xf>
    <xf numFmtId="0" fontId="18" fillId="22" borderId="0">
      <alignment vertical="center"/>
    </xf>
    <xf numFmtId="0" fontId="18" fillId="22" borderId="0">
      <alignment vertical="center"/>
    </xf>
    <xf numFmtId="0" fontId="8" fillId="22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8" fillId="24" borderId="0">
      <alignment vertical="center"/>
    </xf>
    <xf numFmtId="0" fontId="8" fillId="18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8" fillId="24" borderId="0">
      <alignment vertical="center"/>
    </xf>
    <xf numFmtId="0" fontId="8" fillId="24" borderId="0">
      <alignment vertical="center"/>
    </xf>
    <xf numFmtId="0" fontId="18" fillId="23" borderId="0">
      <alignment vertical="center"/>
    </xf>
    <xf numFmtId="0" fontId="18" fillId="23" borderId="0">
      <alignment vertical="center"/>
    </xf>
    <xf numFmtId="0" fontId="8" fillId="24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8" fillId="32" borderId="0">
      <alignment vertical="center"/>
    </xf>
    <xf numFmtId="0" fontId="8" fillId="32" borderId="0">
      <alignment vertical="center"/>
    </xf>
    <xf numFmtId="0" fontId="18" fillId="20" borderId="0">
      <alignment vertical="center"/>
    </xf>
    <xf numFmtId="0" fontId="18" fillId="20" borderId="0">
      <alignment vertical="center"/>
    </xf>
    <xf numFmtId="0" fontId="8" fillId="32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0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8" fillId="29" borderId="0">
      <alignment vertical="center"/>
    </xf>
    <xf numFmtId="0" fontId="8" fillId="29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8" fillId="29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8" fillId="33" borderId="0">
      <alignment vertical="center"/>
    </xf>
    <xf numFmtId="0" fontId="8" fillId="29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8" fillId="33" borderId="0">
      <alignment vertical="center"/>
    </xf>
    <xf numFmtId="0" fontId="8" fillId="33" borderId="0">
      <alignment vertical="center"/>
    </xf>
    <xf numFmtId="0" fontId="18" fillId="10" borderId="0">
      <alignment vertical="center"/>
    </xf>
    <xf numFmtId="0" fontId="18" fillId="10" borderId="0">
      <alignment vertical="center"/>
    </xf>
    <xf numFmtId="0" fontId="8" fillId="33" borderId="0">
      <alignment vertical="center"/>
    </xf>
    <xf numFmtId="0" fontId="39" fillId="0" borderId="1">
      <alignment horizontal="left" vertical="center"/>
      <protection locked="0"/>
    </xf>
    <xf numFmtId="0" fontId="38" fillId="34" borderId="0"/>
    <xf numFmtId="0" fontId="38" fillId="35" borderId="0"/>
    <xf numFmtId="0" fontId="38" fillId="36" borderId="0"/>
    <xf numFmtId="0" fontId="38" fillId="27" borderId="0"/>
    <xf numFmtId="0" fontId="38" fillId="28" borderId="0"/>
    <xf numFmtId="0" fontId="38" fillId="37" borderId="0"/>
    <xf numFmtId="0" fontId="40" fillId="3" borderId="0"/>
    <xf numFmtId="0" fontId="41" fillId="38" borderId="2"/>
    <xf numFmtId="0" fontId="42" fillId="39" borderId="3"/>
    <xf numFmtId="180" fontId="34" fillId="0" borderId="0">
      <alignment horizontal="right"/>
    </xf>
    <xf numFmtId="181" fontId="4" fillId="0" borderId="0"/>
    <xf numFmtId="0" fontId="43" fillId="0" borderId="0"/>
    <xf numFmtId="0" fontId="44" fillId="0" borderId="0">
      <alignment vertical="top"/>
      <protection locked="0"/>
    </xf>
    <xf numFmtId="0" fontId="34" fillId="0" borderId="4">
      <protection locked="0"/>
    </xf>
    <xf numFmtId="0" fontId="45" fillId="0" borderId="0"/>
    <xf numFmtId="0" fontId="6" fillId="4" borderId="0"/>
    <xf numFmtId="38" fontId="35" fillId="20" borderId="0"/>
    <xf numFmtId="0" fontId="5" fillId="0" borderId="5">
      <alignment horizontal="left" vertical="center"/>
    </xf>
    <xf numFmtId="0" fontId="5" fillId="0" borderId="6">
      <alignment horizontal="left" vertical="center"/>
    </xf>
    <xf numFmtId="0" fontId="46" fillId="0" borderId="7"/>
    <xf numFmtId="0" fontId="47" fillId="0" borderId="8"/>
    <xf numFmtId="0" fontId="48" fillId="0" borderId="9"/>
    <xf numFmtId="0" fontId="48" fillId="0" borderId="0"/>
    <xf numFmtId="0" fontId="49" fillId="0" borderId="0"/>
    <xf numFmtId="0" fontId="50" fillId="0" borderId="0">
      <alignment vertical="top"/>
      <protection locked="0"/>
    </xf>
    <xf numFmtId="0" fontId="51" fillId="7" borderId="2"/>
    <xf numFmtId="10" fontId="35" fillId="12" borderId="10"/>
    <xf numFmtId="0" fontId="51" fillId="7" borderId="2"/>
    <xf numFmtId="0" fontId="52" fillId="0" borderId="11"/>
    <xf numFmtId="38" fontId="2" fillId="0" borderId="0"/>
    <xf numFmtId="40" fontId="2" fillId="0" borderId="0"/>
    <xf numFmtId="182" fontId="2" fillId="0" borderId="0"/>
    <xf numFmtId="183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3" fillId="40" borderId="0"/>
    <xf numFmtId="184" fontId="54" fillId="0" borderId="0"/>
    <xf numFmtId="0" fontId="68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20" fillId="0" borderId="0"/>
    <xf numFmtId="0" fontId="15" fillId="0" borderId="0">
      <alignment vertical="center"/>
    </xf>
    <xf numFmtId="0" fontId="2" fillId="0" borderId="0"/>
    <xf numFmtId="0" fontId="4" fillId="41" borderId="12"/>
    <xf numFmtId="0" fontId="56" fillId="38" borderId="13"/>
    <xf numFmtId="10" fontId="4" fillId="0" borderId="0"/>
    <xf numFmtId="0" fontId="45" fillId="42" borderId="14"/>
    <xf numFmtId="0" fontId="57" fillId="0" borderId="15">
      <alignment horizontal="left"/>
    </xf>
    <xf numFmtId="0" fontId="14" fillId="0" borderId="0"/>
    <xf numFmtId="0" fontId="33" fillId="0" borderId="0"/>
    <xf numFmtId="0" fontId="58" fillId="0" borderId="0"/>
    <xf numFmtId="0" fontId="45" fillId="0" borderId="6">
      <alignment horizontal="centerContinuous"/>
    </xf>
    <xf numFmtId="0" fontId="14" fillId="0" borderId="6">
      <alignment horizontal="centerContinuous"/>
    </xf>
    <xf numFmtId="0" fontId="49" fillId="0" borderId="16"/>
    <xf numFmtId="40" fontId="59" fillId="0" borderId="0"/>
    <xf numFmtId="0" fontId="60" fillId="0" borderId="0"/>
    <xf numFmtId="0" fontId="61" fillId="0" borderId="17"/>
    <xf numFmtId="1" fontId="4" fillId="0" borderId="10">
      <alignment horizontal="center"/>
    </xf>
    <xf numFmtId="0" fontId="62" fillId="0" borderId="0"/>
    <xf numFmtId="9" fontId="15" fillId="0" borderId="0"/>
    <xf numFmtId="9" fontId="68" fillId="0" borderId="0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10" fillId="0" borderId="7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3" fillId="0" borderId="18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1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7" fillId="0" borderId="8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2" fillId="0" borderId="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19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5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3" borderId="0">
      <alignment vertical="center"/>
    </xf>
    <xf numFmtId="0" fontId="24" fillId="11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24" fillId="5" borderId="0">
      <alignment vertical="center"/>
    </xf>
    <xf numFmtId="0" fontId="24" fillId="14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4" fillId="0" borderId="0"/>
    <xf numFmtId="0" fontId="68" fillId="0" borderId="0">
      <alignment vertical="center"/>
    </xf>
    <xf numFmtId="0" fontId="68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>
      <alignment vertical="center"/>
    </xf>
    <xf numFmtId="0" fontId="15" fillId="0" borderId="0">
      <alignment vertical="center"/>
    </xf>
    <xf numFmtId="0" fontId="68" fillId="0" borderId="0"/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6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20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4" borderId="0">
      <alignment vertical="center"/>
    </xf>
    <xf numFmtId="0" fontId="22" fillId="1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0" fontId="22" fillId="6" borderId="0">
      <alignment vertical="center"/>
    </xf>
    <xf numFmtId="0" fontId="22" fillId="15" borderId="0">
      <alignment vertical="center"/>
    </xf>
    <xf numFmtId="38" fontId="55" fillId="0" borderId="0"/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17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17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0" fontId="16" fillId="0" borderId="20">
      <alignment vertical="center"/>
    </xf>
    <xf numFmtId="42" fontId="15" fillId="0" borderId="0"/>
    <xf numFmtId="0" fontId="26" fillId="20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3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38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38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20" borderId="2">
      <alignment vertical="center"/>
    </xf>
    <xf numFmtId="0" fontId="26" fillId="3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26" fillId="20" borderId="2">
      <alignment vertical="center"/>
    </xf>
    <xf numFmtId="0" fontId="26" fillId="20" borderId="2">
      <alignment vertical="center"/>
    </xf>
    <xf numFmtId="0" fontId="26" fillId="8" borderId="2">
      <alignment vertical="center"/>
    </xf>
    <xf numFmtId="0" fontId="26" fillId="8" borderId="2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13" fillId="39" borderId="3">
      <alignment vertical="center"/>
    </xf>
    <xf numFmtId="0" fontId="13" fillId="39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13" fillId="39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13" fillId="43" borderId="3">
      <alignment vertical="center"/>
    </xf>
    <xf numFmtId="0" fontId="13" fillId="39" borderId="3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13" fillId="43" borderId="3">
      <alignment vertical="center"/>
    </xf>
    <xf numFmtId="0" fontId="13" fillId="43" borderId="3">
      <alignment vertical="center"/>
    </xf>
    <xf numFmtId="0" fontId="30" fillId="43" borderId="3">
      <alignment vertical="center"/>
    </xf>
    <xf numFmtId="0" fontId="30" fillId="43" borderId="3">
      <alignment vertical="center"/>
    </xf>
    <xf numFmtId="0" fontId="13" fillId="43" borderId="3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28" fillId="0" borderId="11">
      <alignment vertical="center"/>
    </xf>
    <xf numFmtId="0" fontId="63" fillId="0" borderId="0"/>
    <xf numFmtId="41" fontId="4" fillId="0" borderId="0"/>
    <xf numFmtId="43" fontId="4" fillId="0" borderId="0"/>
    <xf numFmtId="41" fontId="36" fillId="0" borderId="0"/>
    <xf numFmtId="43" fontId="36" fillId="0" borderId="0"/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4" borderId="0">
      <alignment vertical="center"/>
    </xf>
    <xf numFmtId="0" fontId="8" fillId="3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8" fillId="3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8" fillId="44" borderId="0">
      <alignment vertical="center"/>
    </xf>
    <xf numFmtId="0" fontId="8" fillId="34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44" borderId="0">
      <alignment vertical="center"/>
    </xf>
    <xf numFmtId="0" fontId="8" fillId="44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44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8" fillId="35" borderId="0">
      <alignment vertical="center"/>
    </xf>
    <xf numFmtId="0" fontId="8" fillId="3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8" fillId="3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8" fillId="45" borderId="0">
      <alignment vertical="center"/>
    </xf>
    <xf numFmtId="0" fontId="8" fillId="35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8" fillId="45" borderId="0">
      <alignment vertical="center"/>
    </xf>
    <xf numFmtId="0" fontId="8" fillId="45" borderId="0">
      <alignment vertical="center"/>
    </xf>
    <xf numFmtId="0" fontId="18" fillId="45" borderId="0">
      <alignment vertical="center"/>
    </xf>
    <xf numFmtId="0" fontId="18" fillId="45" borderId="0">
      <alignment vertical="center"/>
    </xf>
    <xf numFmtId="0" fontId="8" fillId="45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8" fillId="36" borderId="0">
      <alignment vertical="center"/>
    </xf>
    <xf numFmtId="0" fontId="8" fillId="3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8" fillId="3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8" fillId="46" borderId="0">
      <alignment vertical="center"/>
    </xf>
    <xf numFmtId="0" fontId="8" fillId="36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8" fillId="46" borderId="0">
      <alignment vertical="center"/>
    </xf>
    <xf numFmtId="0" fontId="8" fillId="46" borderId="0">
      <alignment vertical="center"/>
    </xf>
    <xf numFmtId="0" fontId="18" fillId="46" borderId="0">
      <alignment vertical="center"/>
    </xf>
    <xf numFmtId="0" fontId="18" fillId="46" borderId="0">
      <alignment vertical="center"/>
    </xf>
    <xf numFmtId="0" fontId="8" fillId="46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8" fillId="32" borderId="0">
      <alignment vertical="center"/>
    </xf>
    <xf numFmtId="0" fontId="8" fillId="27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8" fillId="32" borderId="0">
      <alignment vertical="center"/>
    </xf>
    <xf numFmtId="0" fontId="8" fillId="32" borderId="0">
      <alignment vertical="center"/>
    </xf>
    <xf numFmtId="0" fontId="18" fillId="47" borderId="0">
      <alignment vertical="center"/>
    </xf>
    <xf numFmtId="0" fontId="18" fillId="47" borderId="0">
      <alignment vertical="center"/>
    </xf>
    <xf numFmtId="0" fontId="8" fillId="32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8" fillId="30" borderId="0">
      <alignment vertical="center"/>
    </xf>
    <xf numFmtId="0" fontId="8" fillId="28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0" borderId="0">
      <alignment vertical="center"/>
    </xf>
    <xf numFmtId="0" fontId="8" fillId="30" borderId="0">
      <alignment vertical="center"/>
    </xf>
    <xf numFmtId="0" fontId="18" fillId="30" borderId="0">
      <alignment vertical="center"/>
    </xf>
    <xf numFmtId="0" fontId="18" fillId="30" borderId="0">
      <alignment vertical="center"/>
    </xf>
    <xf numFmtId="0" fontId="8" fillId="30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8" fillId="37" borderId="0">
      <alignment vertical="center"/>
    </xf>
    <xf numFmtId="0" fontId="8" fillId="37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8" fillId="37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8" fillId="48" borderId="0">
      <alignment vertical="center"/>
    </xf>
    <xf numFmtId="0" fontId="8" fillId="37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8" fillId="48" borderId="0">
      <alignment vertical="center"/>
    </xf>
    <xf numFmtId="0" fontId="8" fillId="48" borderId="0">
      <alignment vertical="center"/>
    </xf>
    <xf numFmtId="0" fontId="18" fillId="48" borderId="0">
      <alignment vertical="center"/>
    </xf>
    <xf numFmtId="0" fontId="18" fillId="48" borderId="0">
      <alignment vertical="center"/>
    </xf>
    <xf numFmtId="0" fontId="8" fillId="48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40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40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29" fillId="23" borderId="0">
      <alignment vertical="center"/>
    </xf>
    <xf numFmtId="0" fontId="70" fillId="49" borderId="0">
      <alignment vertical="center"/>
    </xf>
    <xf numFmtId="0" fontId="27" fillId="20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3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38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38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20" borderId="13">
      <alignment vertical="center"/>
    </xf>
    <xf numFmtId="0" fontId="27" fillId="3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27" fillId="20" borderId="13">
      <alignment vertical="center"/>
    </xf>
    <xf numFmtId="0" fontId="27" fillId="20" borderId="13">
      <alignment vertical="center"/>
    </xf>
    <xf numFmtId="0" fontId="27" fillId="8" borderId="13">
      <alignment vertical="center"/>
    </xf>
    <xf numFmtId="0" fontId="27" fillId="8" borderId="13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7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7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0" fontId="32" fillId="10" borderId="2">
      <alignment vertical="center"/>
    </xf>
    <xf numFmtId="185" fontId="55" fillId="0" borderId="0"/>
    <xf numFmtId="4" fontId="7" fillId="0" borderId="0">
      <alignment vertical="center"/>
    </xf>
    <xf numFmtId="0" fontId="4" fillId="0" borderId="0"/>
    <xf numFmtId="0" fontId="64" fillId="0" borderId="0"/>
    <xf numFmtId="0" fontId="20" fillId="12" borderId="12">
      <alignment vertical="center"/>
    </xf>
    <xf numFmtId="0" fontId="15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15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15" fillId="41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20" fillId="12" borderId="12">
      <alignment vertical="center"/>
    </xf>
    <xf numFmtId="0" fontId="15" fillId="41" borderId="12">
      <alignment vertical="center"/>
    </xf>
    <xf numFmtId="0" fontId="15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20" fillId="12" borderId="12">
      <alignment vertical="center"/>
    </xf>
    <xf numFmtId="0" fontId="20" fillId="12" borderId="12">
      <alignment vertical="center"/>
    </xf>
    <xf numFmtId="0" fontId="15" fillId="12" borderId="12">
      <alignment vertical="center"/>
    </xf>
    <xf numFmtId="0" fontId="15" fillId="12" borderId="12">
      <alignment vertical="center"/>
    </xf>
    <xf numFmtId="0" fontId="65" fillId="0" borderId="0"/>
  </cellStyleXfs>
  <cellXfs count="117">
    <xf numFmtId="0" fontId="0" fillId="0" borderId="0" xfId="0" applyAlignment="1">
      <alignment vertical="center"/>
    </xf>
    <xf numFmtId="0" fontId="4" fillId="0" borderId="10" xfId="1828" applyFont="1" applyBorder="1" applyAlignment="1">
      <alignment horizontal="center" vertical="center"/>
    </xf>
    <xf numFmtId="0" fontId="72" fillId="0" borderId="10" xfId="1795" applyFont="1" applyBorder="1" applyAlignment="1">
      <alignment horizontal="center" vertical="center"/>
    </xf>
    <xf numFmtId="0" fontId="72" fillId="0" borderId="23" xfId="1795" applyFont="1" applyBorder="1" applyAlignment="1">
      <alignment horizontal="center" vertical="center"/>
    </xf>
    <xf numFmtId="0" fontId="72" fillId="51" borderId="10" xfId="1795" applyFont="1" applyFill="1" applyBorder="1" applyAlignment="1">
      <alignment vertical="center"/>
    </xf>
    <xf numFmtId="0" fontId="72" fillId="51" borderId="25" xfId="1795" applyFont="1" applyFill="1" applyBorder="1" applyAlignment="1">
      <alignment vertical="center"/>
    </xf>
    <xf numFmtId="0" fontId="72" fillId="52" borderId="10" xfId="1795" applyFont="1" applyFill="1" applyBorder="1" applyAlignment="1">
      <alignment vertical="center"/>
    </xf>
    <xf numFmtId="0" fontId="72" fillId="52" borderId="25" xfId="1795" applyFont="1" applyFill="1" applyBorder="1" applyAlignment="1">
      <alignment vertical="center"/>
    </xf>
    <xf numFmtId="0" fontId="4" fillId="53" borderId="10" xfId="1828" applyFont="1" applyFill="1" applyBorder="1" applyAlignment="1">
      <alignment horizontal="center" vertical="center"/>
    </xf>
    <xf numFmtId="0" fontId="72" fillId="53" borderId="10" xfId="1795" applyFont="1" applyFill="1" applyBorder="1" applyAlignment="1">
      <alignment horizontal="center" vertical="center"/>
    </xf>
    <xf numFmtId="0" fontId="72" fillId="53" borderId="23" xfId="1795" applyFont="1" applyFill="1" applyBorder="1" applyAlignment="1">
      <alignment horizontal="center" vertical="center"/>
    </xf>
    <xf numFmtId="0" fontId="4" fillId="53" borderId="27" xfId="1828" applyFont="1" applyFill="1" applyBorder="1" applyAlignment="1">
      <alignment horizontal="center" vertical="center"/>
    </xf>
    <xf numFmtId="0" fontId="4" fillId="53" borderId="25" xfId="1828" applyFont="1" applyFill="1" applyBorder="1" applyAlignment="1">
      <alignment horizontal="center" vertical="center"/>
    </xf>
    <xf numFmtId="0" fontId="75" fillId="53" borderId="10" xfId="1828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5" fillId="53" borderId="10" xfId="1795" applyFont="1" applyFill="1" applyBorder="1" applyAlignment="1">
      <alignment horizontal="center" vertical="center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0" fontId="0" fillId="55" borderId="0" xfId="0" applyFill="1" applyAlignment="1">
      <alignment vertical="center"/>
    </xf>
    <xf numFmtId="0" fontId="0" fillId="56" borderId="0" xfId="0" applyFill="1" applyAlignment="1">
      <alignment vertical="center"/>
    </xf>
    <xf numFmtId="0" fontId="0" fillId="57" borderId="0" xfId="0" applyFill="1" applyAlignment="1">
      <alignment vertical="center"/>
    </xf>
    <xf numFmtId="0" fontId="76" fillId="52" borderId="0" xfId="0" applyFont="1" applyFill="1" applyAlignment="1">
      <alignment vertical="center"/>
    </xf>
    <xf numFmtId="0" fontId="0" fillId="58" borderId="0" xfId="0" applyFill="1" applyAlignment="1">
      <alignment vertical="center"/>
    </xf>
    <xf numFmtId="0" fontId="0" fillId="59" borderId="0" xfId="0" applyFill="1" applyAlignment="1">
      <alignment vertical="center"/>
    </xf>
    <xf numFmtId="0" fontId="0" fillId="60" borderId="0" xfId="0" applyFill="1" applyAlignment="1">
      <alignment vertical="center"/>
    </xf>
    <xf numFmtId="0" fontId="0" fillId="61" borderId="0" xfId="0" applyFill="1" applyAlignment="1">
      <alignment vertical="center"/>
    </xf>
    <xf numFmtId="0" fontId="0" fillId="62" borderId="0" xfId="0" applyFill="1" applyAlignment="1">
      <alignment vertical="center"/>
    </xf>
    <xf numFmtId="0" fontId="0" fillId="50" borderId="0" xfId="0" applyFill="1" applyAlignment="1">
      <alignment vertical="center"/>
    </xf>
    <xf numFmtId="49" fontId="71" fillId="0" borderId="10" xfId="1795" applyNumberFormat="1" applyFont="1" applyBorder="1" applyAlignment="1">
      <alignment vertical="center"/>
    </xf>
    <xf numFmtId="49" fontId="1" fillId="0" borderId="10" xfId="1795" applyNumberFormat="1" applyFont="1" applyBorder="1" applyAlignment="1">
      <alignment horizontal="center" vertical="center"/>
    </xf>
    <xf numFmtId="49" fontId="73" fillId="0" borderId="10" xfId="1795" applyNumberFormat="1" applyFont="1" applyBorder="1" applyAlignment="1">
      <alignment vertical="center"/>
    </xf>
    <xf numFmtId="49" fontId="73" fillId="0" borderId="10" xfId="1795" applyNumberFormat="1" applyFont="1" applyBorder="1" applyAlignment="1">
      <alignment horizontal="left" vertical="center"/>
    </xf>
    <xf numFmtId="49" fontId="73" fillId="0" borderId="10" xfId="1795" applyNumberFormat="1" applyFont="1" applyBorder="1" applyAlignment="1">
      <alignment horizontal="center" vertical="center"/>
    </xf>
    <xf numFmtId="0" fontId="1" fillId="0" borderId="10" xfId="1795" applyFont="1" applyBorder="1" applyAlignment="1">
      <alignment vertical="center"/>
    </xf>
    <xf numFmtId="0" fontId="71" fillId="0" borderId="10" xfId="1795" applyFont="1" applyBorder="1" applyAlignment="1">
      <alignment vertical="center"/>
    </xf>
    <xf numFmtId="49" fontId="3" fillId="0" borderId="10" xfId="1795" applyNumberFormat="1" applyFont="1" applyBorder="1" applyAlignment="1">
      <alignment horizontal="center" vertical="center"/>
    </xf>
    <xf numFmtId="49" fontId="74" fillId="0" borderId="10" xfId="1795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0" xfId="1828" applyFont="1" applyBorder="1" applyAlignment="1">
      <alignment horizontal="left" vertical="center"/>
    </xf>
    <xf numFmtId="0" fontId="4" fillId="0" borderId="10" xfId="1819" applyFont="1" applyBorder="1" applyAlignment="1" applyProtection="1">
      <alignment horizontal="left" vertical="center" shrinkToFit="1"/>
      <protection locked="0"/>
    </xf>
    <xf numFmtId="49" fontId="72" fillId="0" borderId="10" xfId="1795" applyNumberFormat="1" applyFont="1" applyBorder="1" applyAlignment="1">
      <alignment vertical="center"/>
    </xf>
    <xf numFmtId="0" fontId="72" fillId="0" borderId="10" xfId="1795" applyFont="1" applyBorder="1" applyAlignment="1">
      <alignment vertical="center"/>
    </xf>
    <xf numFmtId="0" fontId="4" fillId="0" borderId="10" xfId="1795" applyFont="1" applyBorder="1" applyAlignment="1">
      <alignment horizontal="left" vertical="center" shrinkToFit="1"/>
    </xf>
    <xf numFmtId="49" fontId="72" fillId="0" borderId="10" xfId="1795" applyNumberFormat="1" applyFont="1" applyBorder="1" applyAlignment="1">
      <alignment horizontal="center" vertical="center"/>
    </xf>
    <xf numFmtId="2" fontId="4" fillId="0" borderId="22" xfId="1819" applyNumberFormat="1" applyFont="1" applyBorder="1" applyAlignment="1" applyProtection="1">
      <alignment horizontal="left" vertical="center"/>
      <protection locked="0"/>
    </xf>
    <xf numFmtId="0" fontId="4" fillId="0" borderId="22" xfId="1819" applyFont="1" applyBorder="1" applyAlignment="1" applyProtection="1">
      <alignment horizontal="left" vertical="center"/>
      <protection locked="0"/>
    </xf>
    <xf numFmtId="0" fontId="72" fillId="0" borderId="10" xfId="1795" quotePrefix="1" applyFont="1" applyBorder="1" applyAlignment="1">
      <alignment vertical="center"/>
    </xf>
    <xf numFmtId="0" fontId="4" fillId="0" borderId="10" xfId="1819" applyFont="1" applyBorder="1" applyAlignment="1" applyProtection="1">
      <alignment horizontal="center" vertical="center" shrinkToFit="1"/>
      <protection locked="0"/>
    </xf>
    <xf numFmtId="49" fontId="72" fillId="0" borderId="21" xfId="1795" applyNumberFormat="1" applyFont="1" applyBorder="1" applyAlignment="1">
      <alignment vertical="center"/>
    </xf>
    <xf numFmtId="0" fontId="72" fillId="0" borderId="27" xfId="1795" applyFont="1" applyBorder="1" applyAlignment="1">
      <alignment vertical="center"/>
    </xf>
    <xf numFmtId="49" fontId="72" fillId="0" borderId="10" xfId="1795" quotePrefix="1" applyNumberFormat="1" applyFont="1" applyBorder="1" applyAlignment="1">
      <alignment vertical="center"/>
    </xf>
    <xf numFmtId="0" fontId="4" fillId="0" borderId="27" xfId="1828" applyFont="1" applyBorder="1" applyAlignment="1">
      <alignment horizontal="left" vertical="center"/>
    </xf>
    <xf numFmtId="0" fontId="4" fillId="0" borderId="27" xfId="1819" applyFont="1" applyBorder="1" applyAlignment="1" applyProtection="1">
      <alignment horizontal="left" vertical="center" shrinkToFit="1"/>
      <protection locked="0"/>
    </xf>
    <xf numFmtId="49" fontId="72" fillId="0" borderId="27" xfId="1795" applyNumberFormat="1" applyFont="1" applyBorder="1" applyAlignment="1">
      <alignment vertical="center"/>
    </xf>
    <xf numFmtId="0" fontId="4" fillId="0" borderId="27" xfId="1795" applyFont="1" applyBorder="1" applyAlignment="1">
      <alignment horizontal="left" vertical="center" shrinkToFit="1"/>
    </xf>
    <xf numFmtId="49" fontId="72" fillId="0" borderId="27" xfId="1795" applyNumberFormat="1" applyFont="1" applyBorder="1" applyAlignment="1">
      <alignment horizontal="center" vertical="center"/>
    </xf>
    <xf numFmtId="49" fontId="72" fillId="0" borderId="27" xfId="1795" quotePrefix="1" applyNumberFormat="1" applyFont="1" applyBorder="1" applyAlignment="1">
      <alignment vertical="center"/>
    </xf>
    <xf numFmtId="0" fontId="4" fillId="0" borderId="28" xfId="1819" applyFont="1" applyBorder="1" applyAlignment="1" applyProtection="1">
      <alignment horizontal="left" vertical="center"/>
      <protection locked="0"/>
    </xf>
    <xf numFmtId="0" fontId="72" fillId="0" borderId="27" xfId="1795" quotePrefix="1" applyFont="1" applyBorder="1" applyAlignment="1">
      <alignment vertical="center"/>
    </xf>
    <xf numFmtId="0" fontId="4" fillId="0" borderId="27" xfId="1819" applyFont="1" applyBorder="1" applyAlignment="1" applyProtection="1">
      <alignment horizontal="center" vertical="center" shrinkToFit="1"/>
      <protection locked="0"/>
    </xf>
    <xf numFmtId="49" fontId="72" fillId="0" borderId="29" xfId="1795" applyNumberFormat="1" applyFont="1" applyBorder="1" applyAlignment="1">
      <alignment vertical="center"/>
    </xf>
    <xf numFmtId="0" fontId="4" fillId="0" borderId="25" xfId="1828" applyFont="1" applyBorder="1" applyAlignment="1">
      <alignment horizontal="left" vertical="center"/>
    </xf>
    <xf numFmtId="0" fontId="72" fillId="0" borderId="25" xfId="1795" applyFont="1" applyBorder="1" applyAlignment="1">
      <alignment vertical="center"/>
    </xf>
    <xf numFmtId="0" fontId="4" fillId="0" borderId="25" xfId="1819" applyFont="1" applyBorder="1" applyAlignment="1" applyProtection="1">
      <alignment horizontal="left" vertical="center" shrinkToFit="1"/>
      <protection locked="0"/>
    </xf>
    <xf numFmtId="49" fontId="72" fillId="0" borderId="25" xfId="1795" applyNumberFormat="1" applyFont="1" applyBorder="1" applyAlignment="1">
      <alignment vertical="center"/>
    </xf>
    <xf numFmtId="0" fontId="4" fillId="0" borderId="25" xfId="1795" applyFont="1" applyBorder="1" applyAlignment="1">
      <alignment horizontal="left" vertical="center" shrinkToFit="1"/>
    </xf>
    <xf numFmtId="49" fontId="72" fillId="0" borderId="25" xfId="1795" applyNumberFormat="1" applyFont="1" applyBorder="1" applyAlignment="1">
      <alignment horizontal="center" vertical="center"/>
    </xf>
    <xf numFmtId="0" fontId="4" fillId="0" borderId="25" xfId="1819" applyFont="1" applyBorder="1" applyAlignment="1" applyProtection="1">
      <alignment horizontal="left" vertical="center"/>
      <protection locked="0"/>
    </xf>
    <xf numFmtId="0" fontId="4" fillId="0" borderId="25" xfId="1819" applyFont="1" applyBorder="1" applyAlignment="1" applyProtection="1">
      <alignment horizontal="center" vertical="center" shrinkToFit="1"/>
      <protection locked="0"/>
    </xf>
    <xf numFmtId="0" fontId="4" fillId="0" borderId="23" xfId="1828" applyFont="1" applyBorder="1" applyAlignment="1">
      <alignment horizontal="left" vertical="center"/>
    </xf>
    <xf numFmtId="49" fontId="72" fillId="0" borderId="23" xfId="1795" applyNumberFormat="1" applyFont="1" applyBorder="1" applyAlignment="1">
      <alignment horizontal="left" vertical="center"/>
    </xf>
    <xf numFmtId="0" fontId="4" fillId="0" borderId="23" xfId="1819" applyFont="1" applyBorder="1" applyAlignment="1" applyProtection="1">
      <alignment horizontal="left" vertical="center" shrinkToFit="1"/>
      <protection locked="0"/>
    </xf>
    <xf numFmtId="49" fontId="72" fillId="0" borderId="23" xfId="1795" applyNumberFormat="1" applyFont="1" applyBorder="1" applyAlignment="1">
      <alignment vertical="center"/>
    </xf>
    <xf numFmtId="0" fontId="72" fillId="0" borderId="23" xfId="1795" applyFont="1" applyBorder="1" applyAlignment="1">
      <alignment vertical="center"/>
    </xf>
    <xf numFmtId="0" fontId="4" fillId="0" borderId="23" xfId="1795" applyFont="1" applyBorder="1" applyAlignment="1">
      <alignment horizontal="left" vertical="center" shrinkToFit="1"/>
    </xf>
    <xf numFmtId="49" fontId="72" fillId="0" borderId="23" xfId="1795" applyNumberFormat="1" applyFont="1" applyBorder="1" applyAlignment="1">
      <alignment horizontal="center" vertical="center"/>
    </xf>
    <xf numFmtId="0" fontId="4" fillId="0" borderId="23" xfId="1819" applyFont="1" applyBorder="1" applyAlignment="1" applyProtection="1">
      <alignment horizontal="left" vertical="center"/>
      <protection locked="0"/>
    </xf>
    <xf numFmtId="0" fontId="4" fillId="0" borderId="30" xfId="1819" applyFont="1" applyBorder="1" applyAlignment="1" applyProtection="1">
      <alignment horizontal="center" vertical="center" shrinkToFit="1"/>
      <protection locked="0"/>
    </xf>
    <xf numFmtId="0" fontId="4" fillId="0" borderId="10" xfId="1819" applyFont="1" applyBorder="1" applyAlignment="1" applyProtection="1">
      <alignment horizontal="left" vertical="center"/>
      <protection locked="0"/>
    </xf>
    <xf numFmtId="0" fontId="66" fillId="0" borderId="10" xfId="1819" applyFont="1" applyBorder="1" applyAlignment="1" applyProtection="1">
      <alignment horizontal="left" vertical="center"/>
      <protection locked="0"/>
    </xf>
    <xf numFmtId="49" fontId="72" fillId="0" borderId="10" xfId="1795" applyNumberFormat="1" applyFont="1" applyBorder="1" applyAlignment="1">
      <alignment horizontal="left" vertical="center"/>
    </xf>
    <xf numFmtId="0" fontId="4" fillId="0" borderId="26" xfId="1819" applyFont="1" applyBorder="1" applyAlignment="1" applyProtection="1">
      <alignment horizontal="left" vertical="center"/>
      <protection locked="0"/>
    </xf>
    <xf numFmtId="49" fontId="72" fillId="0" borderId="24" xfId="1795" applyNumberFormat="1" applyFont="1" applyBorder="1" applyAlignment="1">
      <alignment vertical="center"/>
    </xf>
    <xf numFmtId="0" fontId="71" fillId="0" borderId="0" xfId="1795" applyFont="1" applyAlignment="1">
      <alignment vertical="center"/>
    </xf>
    <xf numFmtId="0" fontId="0" fillId="0" borderId="0" xfId="0" applyAlignment="1"/>
    <xf numFmtId="49" fontId="78" fillId="0" borderId="10" xfId="1795" applyNumberFormat="1" applyFont="1" applyBorder="1" applyAlignment="1">
      <alignment horizontal="left" vertical="center"/>
    </xf>
    <xf numFmtId="49" fontId="78" fillId="0" borderId="10" xfId="1795" applyNumberFormat="1" applyFont="1" applyBorder="1" applyAlignment="1">
      <alignment vertical="center"/>
    </xf>
    <xf numFmtId="49" fontId="78" fillId="0" borderId="10" xfId="1795" applyNumberFormat="1" applyFont="1" applyBorder="1" applyAlignment="1">
      <alignment horizontal="center" vertical="center"/>
    </xf>
    <xf numFmtId="0" fontId="79" fillId="0" borderId="0" xfId="1795" applyFont="1" applyAlignment="1">
      <alignment vertical="center"/>
    </xf>
    <xf numFmtId="0" fontId="80" fillId="0" borderId="0" xfId="1795" applyFont="1" applyAlignment="1">
      <alignment vertical="center"/>
    </xf>
    <xf numFmtId="0" fontId="80" fillId="0" borderId="10" xfId="1795" applyFont="1" applyBorder="1" applyAlignment="1">
      <alignment vertical="center"/>
    </xf>
    <xf numFmtId="49" fontId="15" fillId="0" borderId="10" xfId="1795" applyNumberFormat="1" applyFont="1" applyBorder="1" applyAlignment="1">
      <alignment horizontal="center" vertical="center"/>
    </xf>
    <xf numFmtId="49" fontId="81" fillId="0" borderId="21" xfId="1795" applyNumberFormat="1" applyFont="1" applyBorder="1" applyAlignment="1">
      <alignment horizontal="center" vertical="center"/>
    </xf>
    <xf numFmtId="49" fontId="81" fillId="0" borderId="10" xfId="1795" applyNumberFormat="1" applyFont="1" applyBorder="1" applyAlignment="1">
      <alignment horizontal="center" vertical="center"/>
    </xf>
    <xf numFmtId="49" fontId="80" fillId="0" borderId="10" xfId="1795" applyNumberFormat="1" applyFont="1" applyBorder="1" applyAlignment="1">
      <alignment vertical="center"/>
    </xf>
    <xf numFmtId="49" fontId="3" fillId="50" borderId="10" xfId="1795" applyNumberFormat="1" applyFont="1" applyFill="1" applyBorder="1" applyAlignment="1">
      <alignment horizontal="center" vertical="center"/>
    </xf>
    <xf numFmtId="176" fontId="0" fillId="0" borderId="0" xfId="0" applyNumberFormat="1" applyAlignment="1"/>
    <xf numFmtId="177" fontId="0" fillId="0" borderId="0" xfId="0" applyNumberFormat="1" applyAlignment="1"/>
    <xf numFmtId="176" fontId="3" fillId="0" borderId="10" xfId="1795" applyNumberFormat="1" applyFont="1" applyBorder="1" applyAlignment="1">
      <alignment horizontal="center" vertical="center"/>
    </xf>
    <xf numFmtId="177" fontId="3" fillId="0" borderId="10" xfId="1795" applyNumberFormat="1" applyFont="1" applyBorder="1" applyAlignment="1">
      <alignment horizontal="center" vertical="center"/>
    </xf>
    <xf numFmtId="176" fontId="15" fillId="0" borderId="10" xfId="1795" applyNumberFormat="1" applyFont="1" applyBorder="1" applyAlignment="1">
      <alignment horizontal="center" vertical="center"/>
    </xf>
    <xf numFmtId="177" fontId="15" fillId="0" borderId="10" xfId="1795" applyNumberFormat="1" applyFont="1" applyBorder="1" applyAlignment="1">
      <alignment horizontal="center" vertical="center"/>
    </xf>
    <xf numFmtId="176" fontId="15" fillId="0" borderId="10" xfId="1795" applyNumberFormat="1" applyFont="1" applyBorder="1" applyAlignment="1">
      <alignment horizontal="center" vertical="center" wrapText="1"/>
    </xf>
    <xf numFmtId="176" fontId="72" fillId="0" borderId="10" xfId="1795" applyNumberFormat="1" applyFont="1" applyBorder="1" applyAlignment="1">
      <alignment vertical="center"/>
    </xf>
    <xf numFmtId="177" fontId="72" fillId="0" borderId="10" xfId="1795" applyNumberFormat="1" applyFont="1" applyBorder="1" applyAlignment="1">
      <alignment vertical="center"/>
    </xf>
    <xf numFmtId="178" fontId="4" fillId="0" borderId="22" xfId="1819" applyNumberFormat="1" applyFont="1" applyBorder="1" applyAlignment="1" applyProtection="1">
      <alignment horizontal="left" vertical="center"/>
      <protection locked="0"/>
    </xf>
    <xf numFmtId="178" fontId="4" fillId="0" borderId="28" xfId="1819" applyNumberFormat="1" applyFont="1" applyBorder="1" applyAlignment="1" applyProtection="1">
      <alignment horizontal="left" vertical="center"/>
      <protection locked="0"/>
    </xf>
    <xf numFmtId="178" fontId="4" fillId="0" borderId="25" xfId="1819" applyNumberFormat="1" applyFont="1" applyBorder="1" applyAlignment="1" applyProtection="1">
      <alignment horizontal="left" vertical="center"/>
      <protection locked="0"/>
    </xf>
    <xf numFmtId="176" fontId="72" fillId="0" borderId="25" xfId="1795" applyNumberFormat="1" applyFont="1" applyBorder="1" applyAlignment="1">
      <alignment vertical="center"/>
    </xf>
    <xf numFmtId="177" fontId="72" fillId="0" borderId="25" xfId="1795" applyNumberFormat="1" applyFont="1" applyBorder="1" applyAlignment="1">
      <alignment vertical="center"/>
    </xf>
    <xf numFmtId="178" fontId="4" fillId="0" borderId="23" xfId="1819" applyNumberFormat="1" applyFont="1" applyBorder="1" applyAlignment="1" applyProtection="1">
      <alignment horizontal="left" vertical="center"/>
      <protection locked="0"/>
    </xf>
    <xf numFmtId="176" fontId="72" fillId="0" borderId="23" xfId="1795" applyNumberFormat="1" applyFont="1" applyBorder="1" applyAlignment="1">
      <alignment vertical="center"/>
    </xf>
    <xf numFmtId="178" fontId="4" fillId="0" borderId="10" xfId="1819" applyNumberFormat="1" applyFont="1" applyBorder="1" applyAlignment="1" applyProtection="1">
      <alignment horizontal="left" vertical="center"/>
      <protection locked="0"/>
    </xf>
    <xf numFmtId="179" fontId="4" fillId="0" borderId="22" xfId="1819" applyNumberFormat="1" applyFont="1" applyBorder="1" applyAlignment="1" applyProtection="1">
      <alignment horizontal="left" vertical="center"/>
      <protection locked="0"/>
    </xf>
    <xf numFmtId="176" fontId="15" fillId="0" borderId="10" xfId="1795" applyNumberFormat="1" applyFont="1" applyBorder="1" applyAlignment="1">
      <alignment horizontal="center" vertical="center"/>
    </xf>
    <xf numFmtId="0" fontId="0" fillId="0" borderId="6" xfId="0" applyBorder="1" applyAlignment="1"/>
    <xf numFmtId="0" fontId="0" fillId="0" borderId="21" xfId="0" applyBorder="1" applyAlignment="1"/>
  </cellXfs>
  <cellStyles count="3314">
    <cellStyle name="?饑_x000c_辋?恂U_x0001_??_x0007__x0001__x0001_" xfId="1"/>
    <cellStyle name="_＃3机循泵房" xfId="2"/>
    <cellStyle name="_8.11修改过重复号2" xfId="3"/>
    <cellStyle name="_BOM" xfId="4"/>
    <cellStyle name="_Configuration" xfId="5"/>
    <cellStyle name="_ET_STYLE_NoName_00_" xfId="6"/>
    <cellStyle name="_ET_STYLE_NoName_00_ 2" xfId="7"/>
    <cellStyle name="_FSSS" xfId="8"/>
    <cellStyle name="_x005f_x0007__x005f_x000b_ 2" xfId="9"/>
    <cellStyle name="_成品" xfId="10"/>
    <cellStyle name="_电气" xfId="11"/>
    <cellStyle name="_电气公用" xfId="12"/>
    <cellStyle name="_锅炉（混）" xfId="13"/>
    <cellStyle name="_锅炉IO清单9.16(1)" xfId="14"/>
    <cellStyle name="_汽机（混）" xfId="15"/>
    <cellStyle name="_沁北IO清单（11.5修订版李军）" xfId="16"/>
    <cellStyle name="_太仓#3机电气IO分配20040927" xfId="17"/>
    <cellStyle name="_太仓IO清单（6月6日版）" xfId="18"/>
    <cellStyle name="_铜川IO清单锅炉（060814）" xfId="19"/>
    <cellStyle name="_铜川IO清单设计院提出版（060811）" xfId="20"/>
    <cellStyle name="_协调" xfId="21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% - 强调文字颜色 1 10" xfId="28"/>
    <cellStyle name="20% - 强调文字颜色 1 10 2" xfId="29"/>
    <cellStyle name="20% - 强调文字颜色 1 11" xfId="30"/>
    <cellStyle name="20% - 强调文字颜色 1 2" xfId="31"/>
    <cellStyle name="20% - 强调文字颜色 1 2 2" xfId="32"/>
    <cellStyle name="20% - 强调文字颜色 1 2 2 2" xfId="33"/>
    <cellStyle name="20% - 强调文字颜色 1 2 3" xfId="34"/>
    <cellStyle name="20% - 强调文字颜色 1 2 4" xfId="35"/>
    <cellStyle name="20% - 强调文字颜色 1 3" xfId="36"/>
    <cellStyle name="20% - 强调文字颜色 1 3 2" xfId="37"/>
    <cellStyle name="20% - 强调文字颜色 1 3 2 2" xfId="38"/>
    <cellStyle name="20% - 强调文字颜色 1 3 3" xfId="39"/>
    <cellStyle name="20% - 强调文字颜色 1 4" xfId="40"/>
    <cellStyle name="20% - 强调文字颜色 1 4 2" xfId="41"/>
    <cellStyle name="20% - 强调文字颜色 1 5" xfId="42"/>
    <cellStyle name="20% - 强调文字颜色 1 5 2" xfId="43"/>
    <cellStyle name="20% - 强调文字颜色 1 5 2 2" xfId="44"/>
    <cellStyle name="20% - 强调文字颜色 1 5 2 3" xfId="45"/>
    <cellStyle name="20% - 强调文字颜色 1 5 3" xfId="46"/>
    <cellStyle name="20% - 强调文字颜色 1 5 4" xfId="47"/>
    <cellStyle name="20% - 强调文字颜色 1 6" xfId="48"/>
    <cellStyle name="20% - 强调文字颜色 1 7" xfId="49"/>
    <cellStyle name="20% - 强调文字颜色 1 7 2" xfId="50"/>
    <cellStyle name="20% - 强调文字颜色 1 7 2 2" xfId="51"/>
    <cellStyle name="20% - 强调文字颜色 1 7 2 3" xfId="52"/>
    <cellStyle name="20% - 强调文字颜色 1 7 3" xfId="53"/>
    <cellStyle name="20% - 强调文字颜色 1 7 4" xfId="54"/>
    <cellStyle name="20% - 强调文字颜色 1 8" xfId="55"/>
    <cellStyle name="20% - 强调文字颜色 1 8 2" xfId="56"/>
    <cellStyle name="20% - 强调文字颜色 1 8 2 2" xfId="57"/>
    <cellStyle name="20% - 强调文字颜色 1 8 3" xfId="58"/>
    <cellStyle name="20% - 强调文字颜色 1 9" xfId="59"/>
    <cellStyle name="20% - 强调文字颜色 1 9 2" xfId="60"/>
    <cellStyle name="20% - 强调文字颜色 2 10" xfId="61"/>
    <cellStyle name="20% - 强调文字颜色 2 10 2" xfId="62"/>
    <cellStyle name="20% - 强调文字颜色 2 11" xfId="63"/>
    <cellStyle name="20% - 强调文字颜色 2 2" xfId="64"/>
    <cellStyle name="20% - 强调文字颜色 2 2 2" xfId="65"/>
    <cellStyle name="20% - 强调文字颜色 2 2 2 2" xfId="66"/>
    <cellStyle name="20% - 强调文字颜色 2 2 3" xfId="67"/>
    <cellStyle name="20% - 强调文字颜色 2 2 4" xfId="68"/>
    <cellStyle name="20% - 强调文字颜色 2 3" xfId="69"/>
    <cellStyle name="20% - 强调文字颜色 2 3 2" xfId="70"/>
    <cellStyle name="20% - 强调文字颜色 2 3 2 2" xfId="71"/>
    <cellStyle name="20% - 强调文字颜色 2 3 3" xfId="72"/>
    <cellStyle name="20% - 强调文字颜色 2 4" xfId="73"/>
    <cellStyle name="20% - 强调文字颜色 2 4 2" xfId="74"/>
    <cellStyle name="20% - 强调文字颜色 2 5" xfId="75"/>
    <cellStyle name="20% - 强调文字颜色 2 5 2" xfId="76"/>
    <cellStyle name="20% - 强调文字颜色 2 5 2 2" xfId="77"/>
    <cellStyle name="20% - 强调文字颜色 2 5 2 3" xfId="78"/>
    <cellStyle name="20% - 强调文字颜色 2 5 3" xfId="79"/>
    <cellStyle name="20% - 强调文字颜色 2 5 4" xfId="80"/>
    <cellStyle name="20% - 强调文字颜色 2 6" xfId="81"/>
    <cellStyle name="20% - 强调文字颜色 2 7" xfId="82"/>
    <cellStyle name="20% - 强调文字颜色 2 7 2" xfId="83"/>
    <cellStyle name="20% - 强调文字颜色 2 7 2 2" xfId="84"/>
    <cellStyle name="20% - 强调文字颜色 2 7 2 3" xfId="85"/>
    <cellStyle name="20% - 强调文字颜色 2 7 3" xfId="86"/>
    <cellStyle name="20% - 强调文字颜色 2 7 4" xfId="87"/>
    <cellStyle name="20% - 强调文字颜色 2 8" xfId="88"/>
    <cellStyle name="20% - 强调文字颜色 2 8 2" xfId="89"/>
    <cellStyle name="20% - 强调文字颜色 2 8 2 2" xfId="90"/>
    <cellStyle name="20% - 强调文字颜色 2 8 3" xfId="91"/>
    <cellStyle name="20% - 强调文字颜色 2 9" xfId="92"/>
    <cellStyle name="20% - 强调文字颜色 2 9 2" xfId="93"/>
    <cellStyle name="20% - 强调文字颜色 3 10" xfId="94"/>
    <cellStyle name="20% - 强调文字颜色 3 10 2" xfId="95"/>
    <cellStyle name="20% - 强调文字颜色 3 11" xfId="96"/>
    <cellStyle name="20% - 强调文字颜色 3 2" xfId="97"/>
    <cellStyle name="20% - 强调文字颜色 3 2 2" xfId="98"/>
    <cellStyle name="20% - 强调文字颜色 3 2 2 2" xfId="99"/>
    <cellStyle name="20% - 强调文字颜色 3 2 3" xfId="100"/>
    <cellStyle name="20% - 强调文字颜色 3 2 4" xfId="101"/>
    <cellStyle name="20% - 强调文字颜色 3 3" xfId="102"/>
    <cellStyle name="20% - 强调文字颜色 3 3 2" xfId="103"/>
    <cellStyle name="20% - 强调文字颜色 3 3 2 2" xfId="104"/>
    <cellStyle name="20% - 强调文字颜色 3 3 3" xfId="105"/>
    <cellStyle name="20% - 强调文字颜色 3 4" xfId="106"/>
    <cellStyle name="20% - 强调文字颜色 3 4 2" xfId="107"/>
    <cellStyle name="20% - 强调文字颜色 3 5" xfId="108"/>
    <cellStyle name="20% - 强调文字颜色 3 5 2" xfId="109"/>
    <cellStyle name="20% - 强调文字颜色 3 5 2 2" xfId="110"/>
    <cellStyle name="20% - 强调文字颜色 3 5 2 3" xfId="111"/>
    <cellStyle name="20% - 强调文字颜色 3 5 3" xfId="112"/>
    <cellStyle name="20% - 强调文字颜色 3 5 4" xfId="113"/>
    <cellStyle name="20% - 强调文字颜色 3 6" xfId="114"/>
    <cellStyle name="20% - 强调文字颜色 3 7" xfId="115"/>
    <cellStyle name="20% - 强调文字颜色 3 7 2" xfId="116"/>
    <cellStyle name="20% - 强调文字颜色 3 7 2 2" xfId="117"/>
    <cellStyle name="20% - 强调文字颜色 3 7 2 3" xfId="118"/>
    <cellStyle name="20% - 强调文字颜色 3 7 3" xfId="119"/>
    <cellStyle name="20% - 强调文字颜色 3 7 4" xfId="120"/>
    <cellStyle name="20% - 强调文字颜色 3 8" xfId="121"/>
    <cellStyle name="20% - 强调文字颜色 3 8 2" xfId="122"/>
    <cellStyle name="20% - 强调文字颜色 3 8 2 2" xfId="123"/>
    <cellStyle name="20% - 强调文字颜色 3 8 3" xfId="124"/>
    <cellStyle name="20% - 强调文字颜色 3 9" xfId="125"/>
    <cellStyle name="20% - 强调文字颜色 3 9 2" xfId="126"/>
    <cellStyle name="20% - 强调文字颜色 4 10" xfId="127"/>
    <cellStyle name="20% - 强调文字颜色 4 10 2" xfId="128"/>
    <cellStyle name="20% - 强调文字颜色 4 11" xfId="129"/>
    <cellStyle name="20% - 强调文字颜色 4 2" xfId="130"/>
    <cellStyle name="20% - 强调文字颜色 4 2 2" xfId="131"/>
    <cellStyle name="20% - 强调文字颜色 4 2 2 2" xfId="132"/>
    <cellStyle name="20% - 强调文字颜色 4 2 3" xfId="133"/>
    <cellStyle name="20% - 强调文字颜色 4 2 4" xfId="134"/>
    <cellStyle name="20% - 强调文字颜色 4 3" xfId="135"/>
    <cellStyle name="20% - 强调文字颜色 4 3 2" xfId="136"/>
    <cellStyle name="20% - 强调文字颜色 4 3 2 2" xfId="137"/>
    <cellStyle name="20% - 强调文字颜色 4 3 3" xfId="138"/>
    <cellStyle name="20% - 强调文字颜色 4 4" xfId="139"/>
    <cellStyle name="20% - 强调文字颜色 4 4 2" xfId="140"/>
    <cellStyle name="20% - 强调文字颜色 4 5" xfId="141"/>
    <cellStyle name="20% - 强调文字颜色 4 5 2" xfId="142"/>
    <cellStyle name="20% - 强调文字颜色 4 5 2 2" xfId="143"/>
    <cellStyle name="20% - 强调文字颜色 4 5 2 3" xfId="144"/>
    <cellStyle name="20% - 强调文字颜色 4 5 3" xfId="145"/>
    <cellStyle name="20% - 强调文字颜色 4 5 4" xfId="146"/>
    <cellStyle name="20% - 强调文字颜色 4 6" xfId="147"/>
    <cellStyle name="20% - 强调文字颜色 4 7" xfId="148"/>
    <cellStyle name="20% - 强调文字颜色 4 7 2" xfId="149"/>
    <cellStyle name="20% - 强调文字颜色 4 7 2 2" xfId="150"/>
    <cellStyle name="20% - 强调文字颜色 4 7 2 3" xfId="151"/>
    <cellStyle name="20% - 强调文字颜色 4 7 3" xfId="152"/>
    <cellStyle name="20% - 强调文字颜色 4 7 4" xfId="153"/>
    <cellStyle name="20% - 强调文字颜色 4 8" xfId="154"/>
    <cellStyle name="20% - 强调文字颜色 4 8 2" xfId="155"/>
    <cellStyle name="20% - 强调文字颜色 4 8 2 2" xfId="156"/>
    <cellStyle name="20% - 强调文字颜色 4 8 3" xfId="157"/>
    <cellStyle name="20% - 强调文字颜色 4 9" xfId="158"/>
    <cellStyle name="20% - 强调文字颜色 4 9 2" xfId="159"/>
    <cellStyle name="20% - 强调文字颜色 5 2" xfId="160"/>
    <cellStyle name="20% - 强调文字颜色 5 2 2" xfId="161"/>
    <cellStyle name="20% - 强调文字颜色 5 2 2 2" xfId="162"/>
    <cellStyle name="20% - 强调文字颜色 5 2 3" xfId="163"/>
    <cellStyle name="20% - 强调文字颜色 5 2 4" xfId="164"/>
    <cellStyle name="20% - 强调文字颜色 5 3" xfId="165"/>
    <cellStyle name="20% - 强调文字颜色 5 3 2" xfId="166"/>
    <cellStyle name="20% - 强调文字颜色 5 3 2 2" xfId="167"/>
    <cellStyle name="20% - 强调文字颜色 5 3 3" xfId="168"/>
    <cellStyle name="20% - 强调文字颜色 5 4" xfId="169"/>
    <cellStyle name="20% - 强调文字颜色 5 4 2" xfId="170"/>
    <cellStyle name="20% - 强调文字颜色 5 5" xfId="171"/>
    <cellStyle name="20% - 强调文字颜色 5 5 2" xfId="172"/>
    <cellStyle name="20% - 强调文字颜色 5 5 2 2" xfId="173"/>
    <cellStyle name="20% - 强调文字颜色 5 5 2 3" xfId="174"/>
    <cellStyle name="20% - 强调文字颜色 5 5 3" xfId="175"/>
    <cellStyle name="20% - 强调文字颜色 5 5 4" xfId="176"/>
    <cellStyle name="20% - 强调文字颜色 5 6" xfId="177"/>
    <cellStyle name="20% - 强调文字颜色 5 7" xfId="178"/>
    <cellStyle name="20% - 强调文字颜色 5 7 2" xfId="179"/>
    <cellStyle name="20% - 强调文字颜色 5 7 2 2" xfId="180"/>
    <cellStyle name="20% - 强调文字颜色 5 7 2 3" xfId="181"/>
    <cellStyle name="20% - 强调文字颜色 5 7 3" xfId="182"/>
    <cellStyle name="20% - 强调文字颜色 5 7 4" xfId="183"/>
    <cellStyle name="20% - 强调文字颜色 5 8" xfId="184"/>
    <cellStyle name="20% - 强调文字颜色 5 8 2" xfId="185"/>
    <cellStyle name="20% - 强调文字颜色 5 8 2 2" xfId="186"/>
    <cellStyle name="20% - 强调文字颜色 5 8 3" xfId="187"/>
    <cellStyle name="20% - 强调文字颜色 5 9" xfId="188"/>
    <cellStyle name="20% - 强调文字颜色 5 9 2" xfId="189"/>
    <cellStyle name="20% - 强调文字颜色 6 2" xfId="190"/>
    <cellStyle name="20% - 强调文字颜色 6 2 2" xfId="191"/>
    <cellStyle name="20% - 强调文字颜色 6 2 2 2" xfId="192"/>
    <cellStyle name="20% - 强调文字颜色 6 2 3" xfId="193"/>
    <cellStyle name="20% - 强调文字颜色 6 2 4" xfId="194"/>
    <cellStyle name="20% - 强调文字颜色 6 3" xfId="195"/>
    <cellStyle name="20% - 强调文字颜色 6 3 2" xfId="196"/>
    <cellStyle name="20% - 强调文字颜色 6 3 2 2" xfId="197"/>
    <cellStyle name="20% - 强调文字颜色 6 3 3" xfId="198"/>
    <cellStyle name="20% - 强调文字颜色 6 4" xfId="199"/>
    <cellStyle name="20% - 强调文字颜色 6 4 2" xfId="200"/>
    <cellStyle name="20% - 强调文字颜色 6 5" xfId="201"/>
    <cellStyle name="20% - 强调文字颜色 6 5 2" xfId="202"/>
    <cellStyle name="20% - 强调文字颜色 6 5 2 2" xfId="203"/>
    <cellStyle name="20% - 强调文字颜色 6 5 2 3" xfId="204"/>
    <cellStyle name="20% - 强调文字颜色 6 5 3" xfId="205"/>
    <cellStyle name="20% - 强调文字颜色 6 5 4" xfId="206"/>
    <cellStyle name="20% - 强调文字颜色 6 6" xfId="207"/>
    <cellStyle name="20% - 强调文字颜色 6 7" xfId="208"/>
    <cellStyle name="20% - 强调文字颜色 6 7 2" xfId="209"/>
    <cellStyle name="20% - 强调文字颜色 6 7 2 2" xfId="210"/>
    <cellStyle name="20% - 强调文字颜色 6 7 2 3" xfId="211"/>
    <cellStyle name="20% - 强调文字颜色 6 7 3" xfId="212"/>
    <cellStyle name="20% - 强调文字颜色 6 7 4" xfId="213"/>
    <cellStyle name="20% - 强调文字颜色 6 8" xfId="214"/>
    <cellStyle name="20% - 强调文字颜色 6 8 2" xfId="215"/>
    <cellStyle name="20% - 强调文字颜色 6 8 2 2" xfId="216"/>
    <cellStyle name="20% - 强调文字颜色 6 8 3" xfId="217"/>
    <cellStyle name="20% - 强调文字颜色 6 9" xfId="218"/>
    <cellStyle name="20% - 强调文字颜色 6 9 2" xfId="219"/>
    <cellStyle name="40% - Accent1" xfId="220"/>
    <cellStyle name="40% - Accent2" xfId="221"/>
    <cellStyle name="40% - Accent3" xfId="222"/>
    <cellStyle name="40% - Accent4" xfId="223"/>
    <cellStyle name="40% - Accent5" xfId="224"/>
    <cellStyle name="40% - Accent6" xfId="225"/>
    <cellStyle name="40% - 强调文字颜色 1 10" xfId="226"/>
    <cellStyle name="40% - 强调文字颜色 1 10 2" xfId="227"/>
    <cellStyle name="40% - 强调文字颜色 1 11" xfId="228"/>
    <cellStyle name="40% - 强调文字颜色 1 2" xfId="229"/>
    <cellStyle name="40% - 强调文字颜色 1 2 2" xfId="230"/>
    <cellStyle name="40% - 强调文字颜色 1 2 2 2" xfId="231"/>
    <cellStyle name="40% - 强调文字颜色 1 2 3" xfId="232"/>
    <cellStyle name="40% - 强调文字颜色 1 2 4" xfId="233"/>
    <cellStyle name="40% - 强调文字颜色 1 3" xfId="234"/>
    <cellStyle name="40% - 强调文字颜色 1 3 2" xfId="235"/>
    <cellStyle name="40% - 强调文字颜色 1 3 2 2" xfId="236"/>
    <cellStyle name="40% - 强调文字颜色 1 3 3" xfId="237"/>
    <cellStyle name="40% - 强调文字颜色 1 4" xfId="238"/>
    <cellStyle name="40% - 强调文字颜色 1 4 2" xfId="239"/>
    <cellStyle name="40% - 强调文字颜色 1 5" xfId="240"/>
    <cellStyle name="40% - 强调文字颜色 1 5 2" xfId="241"/>
    <cellStyle name="40% - 强调文字颜色 1 5 2 2" xfId="242"/>
    <cellStyle name="40% - 强调文字颜色 1 5 2 3" xfId="243"/>
    <cellStyle name="40% - 强调文字颜色 1 5 3" xfId="244"/>
    <cellStyle name="40% - 强调文字颜色 1 5 4" xfId="245"/>
    <cellStyle name="40% - 强调文字颜色 1 6" xfId="246"/>
    <cellStyle name="40% - 强调文字颜色 1 7" xfId="247"/>
    <cellStyle name="40% - 强调文字颜色 1 7 2" xfId="248"/>
    <cellStyle name="40% - 强调文字颜色 1 7 2 2" xfId="249"/>
    <cellStyle name="40% - 强调文字颜色 1 7 2 3" xfId="250"/>
    <cellStyle name="40% - 强调文字颜色 1 7 3" xfId="251"/>
    <cellStyle name="40% - 强调文字颜色 1 7 4" xfId="252"/>
    <cellStyle name="40% - 强调文字颜色 1 8" xfId="253"/>
    <cellStyle name="40% - 强调文字颜色 1 8 2" xfId="254"/>
    <cellStyle name="40% - 强调文字颜色 1 8 2 2" xfId="255"/>
    <cellStyle name="40% - 强调文字颜色 1 8 3" xfId="256"/>
    <cellStyle name="40% - 强调文字颜色 1 9" xfId="257"/>
    <cellStyle name="40% - 强调文字颜色 1 9 2" xfId="258"/>
    <cellStyle name="40% - 强调文字颜色 2 2" xfId="259"/>
    <cellStyle name="40% - 强调文字颜色 2 2 2" xfId="260"/>
    <cellStyle name="40% - 强调文字颜色 2 2 2 2" xfId="261"/>
    <cellStyle name="40% - 强调文字颜色 2 2 3" xfId="262"/>
    <cellStyle name="40% - 强调文字颜色 2 2 4" xfId="263"/>
    <cellStyle name="40% - 强调文字颜色 2 3" xfId="264"/>
    <cellStyle name="40% - 强调文字颜色 2 3 2" xfId="265"/>
    <cellStyle name="40% - 强调文字颜色 2 3 2 2" xfId="266"/>
    <cellStyle name="40% - 强调文字颜色 2 3 3" xfId="267"/>
    <cellStyle name="40% - 强调文字颜色 2 4" xfId="268"/>
    <cellStyle name="40% - 强调文字颜色 2 4 2" xfId="269"/>
    <cellStyle name="40% - 强调文字颜色 2 5" xfId="270"/>
    <cellStyle name="40% - 强调文字颜色 2 5 2" xfId="271"/>
    <cellStyle name="40% - 强调文字颜色 2 5 2 2" xfId="272"/>
    <cellStyle name="40% - 强调文字颜色 2 5 2 3" xfId="273"/>
    <cellStyle name="40% - 强调文字颜色 2 5 3" xfId="274"/>
    <cellStyle name="40% - 强调文字颜色 2 5 4" xfId="275"/>
    <cellStyle name="40% - 强调文字颜色 2 6" xfId="276"/>
    <cellStyle name="40% - 强调文字颜色 2 7" xfId="277"/>
    <cellStyle name="40% - 强调文字颜色 2 7 2" xfId="278"/>
    <cellStyle name="40% - 强调文字颜色 2 7 2 2" xfId="279"/>
    <cellStyle name="40% - 强调文字颜色 2 7 2 3" xfId="280"/>
    <cellStyle name="40% - 强调文字颜色 2 7 3" xfId="281"/>
    <cellStyle name="40% - 强调文字颜色 2 7 4" xfId="282"/>
    <cellStyle name="40% - 强调文字颜色 2 8" xfId="283"/>
    <cellStyle name="40% - 强调文字颜色 2 8 2" xfId="284"/>
    <cellStyle name="40% - 强调文字颜色 2 8 2 2" xfId="285"/>
    <cellStyle name="40% - 强调文字颜色 2 8 3" xfId="286"/>
    <cellStyle name="40% - 强调文字颜色 2 9" xfId="287"/>
    <cellStyle name="40% - 强调文字颜色 2 9 2" xfId="288"/>
    <cellStyle name="40% - 强调文字颜色 3 10" xfId="289"/>
    <cellStyle name="40% - 强调文字颜色 3 10 2" xfId="290"/>
    <cellStyle name="40% - 强调文字颜色 3 11" xfId="291"/>
    <cellStyle name="40% - 强调文字颜色 3 2" xfId="292"/>
    <cellStyle name="40% - 强调文字颜色 3 2 2" xfId="293"/>
    <cellStyle name="40% - 强调文字颜色 3 2 2 2" xfId="294"/>
    <cellStyle name="40% - 强调文字颜色 3 2 3" xfId="295"/>
    <cellStyle name="40% - 强调文字颜色 3 2 4" xfId="296"/>
    <cellStyle name="40% - 强调文字颜色 3 3" xfId="297"/>
    <cellStyle name="40% - 强调文字颜色 3 3 2" xfId="298"/>
    <cellStyle name="40% - 强调文字颜色 3 3 2 2" xfId="299"/>
    <cellStyle name="40% - 强调文字颜色 3 3 3" xfId="300"/>
    <cellStyle name="40% - 强调文字颜色 3 4" xfId="301"/>
    <cellStyle name="40% - 强调文字颜色 3 4 2" xfId="302"/>
    <cellStyle name="40% - 强调文字颜色 3 5" xfId="303"/>
    <cellStyle name="40% - 强调文字颜色 3 5 2" xfId="304"/>
    <cellStyle name="40% - 强调文字颜色 3 5 2 2" xfId="305"/>
    <cellStyle name="40% - 强调文字颜色 3 5 2 3" xfId="306"/>
    <cellStyle name="40% - 强调文字颜色 3 5 3" xfId="307"/>
    <cellStyle name="40% - 强调文字颜色 3 5 4" xfId="308"/>
    <cellStyle name="40% - 强调文字颜色 3 6" xfId="309"/>
    <cellStyle name="40% - 强调文字颜色 3 7" xfId="310"/>
    <cellStyle name="40% - 强调文字颜色 3 7 2" xfId="311"/>
    <cellStyle name="40% - 强调文字颜色 3 7 2 2" xfId="312"/>
    <cellStyle name="40% - 强调文字颜色 3 7 2 3" xfId="313"/>
    <cellStyle name="40% - 强调文字颜色 3 7 3" xfId="314"/>
    <cellStyle name="40% - 强调文字颜色 3 7 4" xfId="315"/>
    <cellStyle name="40% - 强调文字颜色 3 8" xfId="316"/>
    <cellStyle name="40% - 强调文字颜色 3 8 2" xfId="317"/>
    <cellStyle name="40% - 强调文字颜色 3 8 2 2" xfId="318"/>
    <cellStyle name="40% - 强调文字颜色 3 8 3" xfId="319"/>
    <cellStyle name="40% - 强调文字颜色 3 9" xfId="320"/>
    <cellStyle name="40% - 强调文字颜色 3 9 2" xfId="321"/>
    <cellStyle name="40% - 强调文字颜色 4 10" xfId="322"/>
    <cellStyle name="40% - 强调文字颜色 4 10 2" xfId="323"/>
    <cellStyle name="40% - 强调文字颜色 4 11" xfId="324"/>
    <cellStyle name="40% - 强调文字颜色 4 2" xfId="325"/>
    <cellStyle name="40% - 强调文字颜色 4 2 2" xfId="326"/>
    <cellStyle name="40% - 强调文字颜色 4 2 2 2" xfId="327"/>
    <cellStyle name="40% - 强调文字颜色 4 2 3" xfId="328"/>
    <cellStyle name="40% - 强调文字颜色 4 2 4" xfId="329"/>
    <cellStyle name="40% - 强调文字颜色 4 3" xfId="330"/>
    <cellStyle name="40% - 强调文字颜色 4 3 2" xfId="331"/>
    <cellStyle name="40% - 强调文字颜色 4 3 2 2" xfId="332"/>
    <cellStyle name="40% - 强调文字颜色 4 3 3" xfId="333"/>
    <cellStyle name="40% - 强调文字颜色 4 4" xfId="334"/>
    <cellStyle name="40% - 强调文字颜色 4 4 2" xfId="335"/>
    <cellStyle name="40% - 强调文字颜色 4 5" xfId="336"/>
    <cellStyle name="40% - 强调文字颜色 4 5 2" xfId="337"/>
    <cellStyle name="40% - 强调文字颜色 4 5 2 2" xfId="338"/>
    <cellStyle name="40% - 强调文字颜色 4 5 2 3" xfId="339"/>
    <cellStyle name="40% - 强调文字颜色 4 5 3" xfId="340"/>
    <cellStyle name="40% - 强调文字颜色 4 5 4" xfId="341"/>
    <cellStyle name="40% - 强调文字颜色 4 6" xfId="342"/>
    <cellStyle name="40% - 强调文字颜色 4 7" xfId="343"/>
    <cellStyle name="40% - 强调文字颜色 4 7 2" xfId="344"/>
    <cellStyle name="40% - 强调文字颜色 4 7 2 2" xfId="345"/>
    <cellStyle name="40% - 强调文字颜色 4 7 2 3" xfId="346"/>
    <cellStyle name="40% - 强调文字颜色 4 7 3" xfId="347"/>
    <cellStyle name="40% - 强调文字颜色 4 7 4" xfId="348"/>
    <cellStyle name="40% - 强调文字颜色 4 8" xfId="349"/>
    <cellStyle name="40% - 强调文字颜色 4 8 2" xfId="350"/>
    <cellStyle name="40% - 强调文字颜色 4 8 2 2" xfId="351"/>
    <cellStyle name="40% - 强调文字颜色 4 8 3" xfId="352"/>
    <cellStyle name="40% - 强调文字颜色 4 9" xfId="353"/>
    <cellStyle name="40% - 强调文字颜色 4 9 2" xfId="354"/>
    <cellStyle name="40% - 强调文字颜色 5 2" xfId="355"/>
    <cellStyle name="40% - 强调文字颜色 5 2 2" xfId="356"/>
    <cellStyle name="40% - 强调文字颜色 5 2 2 2" xfId="357"/>
    <cellStyle name="40% - 强调文字颜色 5 2 3" xfId="358"/>
    <cellStyle name="40% - 强调文字颜色 5 2 4" xfId="359"/>
    <cellStyle name="40% - 强调文字颜色 5 3" xfId="360"/>
    <cellStyle name="40% - 强调文字颜色 5 3 2" xfId="361"/>
    <cellStyle name="40% - 强调文字颜色 5 3 2 2" xfId="362"/>
    <cellStyle name="40% - 强调文字颜色 5 3 3" xfId="363"/>
    <cellStyle name="40% - 强调文字颜色 5 4" xfId="364"/>
    <cellStyle name="40% - 强调文字颜色 5 4 2" xfId="365"/>
    <cellStyle name="40% - 强调文字颜色 5 5" xfId="366"/>
    <cellStyle name="40% - 强调文字颜色 5 5 2" xfId="367"/>
    <cellStyle name="40% - 强调文字颜色 5 5 2 2" xfId="368"/>
    <cellStyle name="40% - 强调文字颜色 5 5 2 3" xfId="369"/>
    <cellStyle name="40% - 强调文字颜色 5 5 3" xfId="370"/>
    <cellStyle name="40% - 强调文字颜色 5 5 4" xfId="371"/>
    <cellStyle name="40% - 强调文字颜色 5 6" xfId="372"/>
    <cellStyle name="40% - 强调文字颜色 5 7" xfId="373"/>
    <cellStyle name="40% - 强调文字颜色 5 7 2" xfId="374"/>
    <cellStyle name="40% - 强调文字颜色 5 7 2 2" xfId="375"/>
    <cellStyle name="40% - 强调文字颜色 5 7 2 3" xfId="376"/>
    <cellStyle name="40% - 强调文字颜色 5 7 3" xfId="377"/>
    <cellStyle name="40% - 强调文字颜色 5 7 4" xfId="378"/>
    <cellStyle name="40% - 强调文字颜色 5 8" xfId="379"/>
    <cellStyle name="40% - 强调文字颜色 5 8 2" xfId="380"/>
    <cellStyle name="40% - 强调文字颜色 5 8 2 2" xfId="381"/>
    <cellStyle name="40% - 强调文字颜色 5 8 3" xfId="382"/>
    <cellStyle name="40% - 强调文字颜色 5 9" xfId="383"/>
    <cellStyle name="40% - 强调文字颜色 5 9 2" xfId="384"/>
    <cellStyle name="40% - 强调文字颜色 6 10" xfId="385"/>
    <cellStyle name="40% - 强调文字颜色 6 10 2" xfId="386"/>
    <cellStyle name="40% - 强调文字颜色 6 11" xfId="387"/>
    <cellStyle name="40% - 强调文字颜色 6 2" xfId="388"/>
    <cellStyle name="40% - 强调文字颜色 6 2 2" xfId="389"/>
    <cellStyle name="40% - 强调文字颜色 6 2 2 2" xfId="390"/>
    <cellStyle name="40% - 强调文字颜色 6 2 3" xfId="391"/>
    <cellStyle name="40% - 强调文字颜色 6 2 4" xfId="392"/>
    <cellStyle name="40% - 强调文字颜色 6 3" xfId="393"/>
    <cellStyle name="40% - 强调文字颜色 6 3 2" xfId="394"/>
    <cellStyle name="40% - 强调文字颜色 6 3 2 2" xfId="395"/>
    <cellStyle name="40% - 强调文字颜色 6 3 3" xfId="396"/>
    <cellStyle name="40% - 强调文字颜色 6 4" xfId="397"/>
    <cellStyle name="40% - 强调文字颜色 6 4 2" xfId="398"/>
    <cellStyle name="40% - 强调文字颜色 6 5" xfId="399"/>
    <cellStyle name="40% - 强调文字颜色 6 5 2" xfId="400"/>
    <cellStyle name="40% - 强调文字颜色 6 5 2 2" xfId="401"/>
    <cellStyle name="40% - 强调文字颜色 6 5 2 3" xfId="402"/>
    <cellStyle name="40% - 强调文字颜色 6 5 3" xfId="403"/>
    <cellStyle name="40% - 强调文字颜色 6 5 4" xfId="404"/>
    <cellStyle name="40% - 强调文字颜色 6 6" xfId="405"/>
    <cellStyle name="40% - 强调文字颜色 6 7" xfId="406"/>
    <cellStyle name="40% - 强调文字颜色 6 7 2" xfId="407"/>
    <cellStyle name="40% - 强调文字颜色 6 7 2 2" xfId="408"/>
    <cellStyle name="40% - 强调文字颜色 6 7 2 3" xfId="409"/>
    <cellStyle name="40% - 强调文字颜色 6 7 3" xfId="410"/>
    <cellStyle name="40% - 强调文字颜色 6 7 4" xfId="411"/>
    <cellStyle name="40% - 强调文字颜色 6 8" xfId="412"/>
    <cellStyle name="40% - 强调文字颜色 6 8 2" xfId="413"/>
    <cellStyle name="40% - 强调文字颜色 6 8 2 2" xfId="414"/>
    <cellStyle name="40% - 强调文字颜色 6 8 3" xfId="415"/>
    <cellStyle name="40% - 强调文字颜色 6 9" xfId="416"/>
    <cellStyle name="40% - 强调文字颜色 6 9 2" xfId="417"/>
    <cellStyle name="60% - Accent1" xfId="418"/>
    <cellStyle name="60% - Accent2" xfId="419"/>
    <cellStyle name="60% - Accent3" xfId="420"/>
    <cellStyle name="60% - Accent4" xfId="421"/>
    <cellStyle name="60% - Accent5" xfId="422"/>
    <cellStyle name="60% - Accent6" xfId="423"/>
    <cellStyle name="60% - 强调文字颜色 1 2" xfId="424"/>
    <cellStyle name="60% - 强调文字颜色 1 2 2" xfId="425"/>
    <cellStyle name="60% - 强调文字颜色 1 2 2 2" xfId="426"/>
    <cellStyle name="60% - 强调文字颜色 1 2 3" xfId="427"/>
    <cellStyle name="60% - 强调文字颜色 1 3" xfId="428"/>
    <cellStyle name="60% - 强调文字颜色 1 3 2" xfId="429"/>
    <cellStyle name="60% - 强调文字颜色 1 3 2 2" xfId="430"/>
    <cellStyle name="60% - 强调文字颜色 1 3 2 3" xfId="431"/>
    <cellStyle name="60% - 强调文字颜色 1 3 3" xfId="432"/>
    <cellStyle name="60% - 强调文字颜色 1 4" xfId="433"/>
    <cellStyle name="60% - 强调文字颜色 1 4 2" xfId="434"/>
    <cellStyle name="60% - 强调文字颜色 1 4 2 2" xfId="435"/>
    <cellStyle name="60% - 强调文字颜色 1 4 2 3" xfId="436"/>
    <cellStyle name="60% - 强调文字颜色 1 4 3" xfId="437"/>
    <cellStyle name="60% - 强调文字颜色 1 4 4" xfId="438"/>
    <cellStyle name="60% - 强调文字颜色 1 5" xfId="439"/>
    <cellStyle name="60% - 强调文字颜色 1 5 2" xfId="440"/>
    <cellStyle name="60% - 强调文字颜色 1 5 2 2" xfId="441"/>
    <cellStyle name="60% - 强调文字颜色 1 5 2 3" xfId="442"/>
    <cellStyle name="60% - 强调文字颜色 1 5 3" xfId="443"/>
    <cellStyle name="60% - 强调文字颜色 1 5 4" xfId="444"/>
    <cellStyle name="60% - 强调文字颜色 1 6" xfId="445"/>
    <cellStyle name="60% - 强调文字颜色 1 6 2" xfId="446"/>
    <cellStyle name="60% - 强调文字颜色 1 6 2 2" xfId="447"/>
    <cellStyle name="60% - 强调文字颜色 1 6 3" xfId="448"/>
    <cellStyle name="60% - 强调文字颜色 1 7" xfId="449"/>
    <cellStyle name="60% - 强调文字颜色 1 7 2" xfId="450"/>
    <cellStyle name="60% - 强调文字颜色 1 8" xfId="451"/>
    <cellStyle name="60% - 强调文字颜色 1 8 2" xfId="452"/>
    <cellStyle name="60% - 强调文字颜色 1 9" xfId="453"/>
    <cellStyle name="60% - 强调文字颜色 2 2" xfId="454"/>
    <cellStyle name="60% - 强调文字颜色 2 2 2" xfId="455"/>
    <cellStyle name="60% - 强调文字颜色 2 2 2 2" xfId="456"/>
    <cellStyle name="60% - 强调文字颜色 2 2 3" xfId="457"/>
    <cellStyle name="60% - 强调文字颜色 2 3" xfId="458"/>
    <cellStyle name="60% - 强调文字颜色 2 3 2" xfId="459"/>
    <cellStyle name="60% - 强调文字颜色 2 3 2 2" xfId="460"/>
    <cellStyle name="60% - 强调文字颜色 2 3 2 3" xfId="461"/>
    <cellStyle name="60% - 强调文字颜色 2 3 3" xfId="462"/>
    <cellStyle name="60% - 强调文字颜色 2 4" xfId="463"/>
    <cellStyle name="60% - 强调文字颜色 2 4 2" xfId="464"/>
    <cellStyle name="60% - 强调文字颜色 2 4 2 2" xfId="465"/>
    <cellStyle name="60% - 强调文字颜色 2 4 2 3" xfId="466"/>
    <cellStyle name="60% - 强调文字颜色 2 4 3" xfId="467"/>
    <cellStyle name="60% - 强调文字颜色 2 4 4" xfId="468"/>
    <cellStyle name="60% - 强调文字颜色 2 5" xfId="469"/>
    <cellStyle name="60% - 强调文字颜色 2 5 2" xfId="470"/>
    <cellStyle name="60% - 强调文字颜色 2 5 2 2" xfId="471"/>
    <cellStyle name="60% - 强调文字颜色 2 5 2 3" xfId="472"/>
    <cellStyle name="60% - 强调文字颜色 2 5 3" xfId="473"/>
    <cellStyle name="60% - 强调文字颜色 2 5 4" xfId="474"/>
    <cellStyle name="60% - 强调文字颜色 2 6" xfId="475"/>
    <cellStyle name="60% - 强调文字颜色 2 6 2" xfId="476"/>
    <cellStyle name="60% - 强调文字颜色 2 6 2 2" xfId="477"/>
    <cellStyle name="60% - 强调文字颜色 2 6 3" xfId="478"/>
    <cellStyle name="60% - 强调文字颜色 2 7" xfId="479"/>
    <cellStyle name="60% - 强调文字颜色 2 7 2" xfId="480"/>
    <cellStyle name="60% - 强调文字颜色 2 8" xfId="481"/>
    <cellStyle name="60% - 强调文字颜色 2 8 2" xfId="482"/>
    <cellStyle name="60% - 强调文字颜色 2 9" xfId="483"/>
    <cellStyle name="60% - 强调文字颜色 3 2" xfId="484"/>
    <cellStyle name="60% - 强调文字颜色 3 2 2" xfId="485"/>
    <cellStyle name="60% - 强调文字颜色 3 2 2 2" xfId="486"/>
    <cellStyle name="60% - 强调文字颜色 3 2 3" xfId="487"/>
    <cellStyle name="60% - 强调文字颜色 3 3" xfId="488"/>
    <cellStyle name="60% - 强调文字颜色 3 3 2" xfId="489"/>
    <cellStyle name="60% - 强调文字颜色 3 3 2 2" xfId="490"/>
    <cellStyle name="60% - 强调文字颜色 3 3 2 3" xfId="491"/>
    <cellStyle name="60% - 强调文字颜色 3 3 3" xfId="492"/>
    <cellStyle name="60% - 强调文字颜色 3 4" xfId="493"/>
    <cellStyle name="60% - 强调文字颜色 3 4 2" xfId="494"/>
    <cellStyle name="60% - 强调文字颜色 3 4 2 2" xfId="495"/>
    <cellStyle name="60% - 强调文字颜色 3 4 2 3" xfId="496"/>
    <cellStyle name="60% - 强调文字颜色 3 4 3" xfId="497"/>
    <cellStyle name="60% - 强调文字颜色 3 4 4" xfId="498"/>
    <cellStyle name="60% - 强调文字颜色 3 5" xfId="499"/>
    <cellStyle name="60% - 强调文字颜色 3 5 2" xfId="500"/>
    <cellStyle name="60% - 强调文字颜色 3 5 2 2" xfId="501"/>
    <cellStyle name="60% - 强调文字颜色 3 5 2 3" xfId="502"/>
    <cellStyle name="60% - 强调文字颜色 3 5 3" xfId="503"/>
    <cellStyle name="60% - 强调文字颜色 3 5 4" xfId="504"/>
    <cellStyle name="60% - 强调文字颜色 3 6" xfId="505"/>
    <cellStyle name="60% - 强调文字颜色 3 6 2" xfId="506"/>
    <cellStyle name="60% - 强调文字颜色 3 6 2 2" xfId="507"/>
    <cellStyle name="60% - 强调文字颜色 3 6 3" xfId="508"/>
    <cellStyle name="60% - 强调文字颜色 3 7" xfId="509"/>
    <cellStyle name="60% - 强调文字颜色 3 7 2" xfId="510"/>
    <cellStyle name="60% - 强调文字颜色 3 8" xfId="511"/>
    <cellStyle name="60% - 强调文字颜色 3 8 2" xfId="512"/>
    <cellStyle name="60% - 强调文字颜色 3 9" xfId="513"/>
    <cellStyle name="60% - 强调文字颜色 4 2" xfId="514"/>
    <cellStyle name="60% - 强调文字颜色 4 2 2" xfId="515"/>
    <cellStyle name="60% - 强调文字颜色 4 2 2 2" xfId="516"/>
    <cellStyle name="60% - 强调文字颜色 4 2 3" xfId="517"/>
    <cellStyle name="60% - 强调文字颜色 4 3" xfId="518"/>
    <cellStyle name="60% - 强调文字颜色 4 3 2" xfId="519"/>
    <cellStyle name="60% - 强调文字颜色 4 3 2 2" xfId="520"/>
    <cellStyle name="60% - 强调文字颜色 4 3 2 3" xfId="521"/>
    <cellStyle name="60% - 强调文字颜色 4 3 3" xfId="522"/>
    <cellStyle name="60% - 强调文字颜色 4 4" xfId="523"/>
    <cellStyle name="60% - 强调文字颜色 4 4 2" xfId="524"/>
    <cellStyle name="60% - 强调文字颜色 4 4 2 2" xfId="525"/>
    <cellStyle name="60% - 强调文字颜色 4 4 2 3" xfId="526"/>
    <cellStyle name="60% - 强调文字颜色 4 4 3" xfId="527"/>
    <cellStyle name="60% - 强调文字颜色 4 4 4" xfId="528"/>
    <cellStyle name="60% - 强调文字颜色 4 5" xfId="529"/>
    <cellStyle name="60% - 强调文字颜色 4 5 2" xfId="530"/>
    <cellStyle name="60% - 强调文字颜色 4 5 2 2" xfId="531"/>
    <cellStyle name="60% - 强调文字颜色 4 5 2 3" xfId="532"/>
    <cellStyle name="60% - 强调文字颜色 4 5 3" xfId="533"/>
    <cellStyle name="60% - 强调文字颜色 4 5 4" xfId="534"/>
    <cellStyle name="60% - 强调文字颜色 4 6" xfId="535"/>
    <cellStyle name="60% - 强调文字颜色 4 6 2" xfId="536"/>
    <cellStyle name="60% - 强调文字颜色 4 6 2 2" xfId="537"/>
    <cellStyle name="60% - 强调文字颜色 4 6 3" xfId="538"/>
    <cellStyle name="60% - 强调文字颜色 4 7" xfId="539"/>
    <cellStyle name="60% - 强调文字颜色 4 7 2" xfId="540"/>
    <cellStyle name="60% - 强调文字颜色 4 8" xfId="541"/>
    <cellStyle name="60% - 强调文字颜色 4 8 2" xfId="542"/>
    <cellStyle name="60% - 强调文字颜色 4 9" xfId="543"/>
    <cellStyle name="60% - 强调文字颜色 5 2" xfId="544"/>
    <cellStyle name="60% - 强调文字颜色 5 2 2" xfId="545"/>
    <cellStyle name="60% - 强调文字颜色 5 2 2 2" xfId="546"/>
    <cellStyle name="60% - 强调文字颜色 5 2 3" xfId="547"/>
    <cellStyle name="60% - 强调文字颜色 5 3" xfId="548"/>
    <cellStyle name="60% - 强调文字颜色 5 3 2" xfId="549"/>
    <cellStyle name="60% - 强调文字颜色 5 3 2 2" xfId="550"/>
    <cellStyle name="60% - 强调文字颜色 5 3 2 3" xfId="551"/>
    <cellStyle name="60% - 强调文字颜色 5 3 3" xfId="552"/>
    <cellStyle name="60% - 强调文字颜色 5 4" xfId="553"/>
    <cellStyle name="60% - 强调文字颜色 5 4 2" xfId="554"/>
    <cellStyle name="60% - 强调文字颜色 5 4 2 2" xfId="555"/>
    <cellStyle name="60% - 强调文字颜色 5 4 2 3" xfId="556"/>
    <cellStyle name="60% - 强调文字颜色 5 4 3" xfId="557"/>
    <cellStyle name="60% - 强调文字颜色 5 4 4" xfId="558"/>
    <cellStyle name="60% - 强调文字颜色 5 5" xfId="559"/>
    <cellStyle name="60% - 强调文字颜色 5 5 2" xfId="560"/>
    <cellStyle name="60% - 强调文字颜色 5 5 2 2" xfId="561"/>
    <cellStyle name="60% - 强调文字颜色 5 5 2 3" xfId="562"/>
    <cellStyle name="60% - 强调文字颜色 5 5 3" xfId="563"/>
    <cellStyle name="60% - 强调文字颜色 5 5 4" xfId="564"/>
    <cellStyle name="60% - 强调文字颜色 5 6" xfId="565"/>
    <cellStyle name="60% - 强调文字颜色 5 6 2" xfId="566"/>
    <cellStyle name="60% - 强调文字颜色 5 6 2 2" xfId="567"/>
    <cellStyle name="60% - 强调文字颜色 5 6 3" xfId="568"/>
    <cellStyle name="60% - 强调文字颜色 5 7" xfId="569"/>
    <cellStyle name="60% - 强调文字颜色 5 7 2" xfId="570"/>
    <cellStyle name="60% - 强调文字颜色 5 8" xfId="571"/>
    <cellStyle name="60% - 强调文字颜色 5 8 2" xfId="572"/>
    <cellStyle name="60% - 强调文字颜色 5 9" xfId="573"/>
    <cellStyle name="60% - 强调文字颜色 6 2" xfId="574"/>
    <cellStyle name="60% - 强调文字颜色 6 2 2" xfId="575"/>
    <cellStyle name="60% - 强调文字颜色 6 2 2 2" xfId="576"/>
    <cellStyle name="60% - 强调文字颜色 6 2 3" xfId="577"/>
    <cellStyle name="60% - 强调文字颜色 6 3" xfId="578"/>
    <cellStyle name="60% - 强调文字颜色 6 3 2" xfId="579"/>
    <cellStyle name="60% - 强调文字颜色 6 3 2 2" xfId="580"/>
    <cellStyle name="60% - 强调文字颜色 6 3 2 3" xfId="581"/>
    <cellStyle name="60% - 强调文字颜色 6 3 3" xfId="582"/>
    <cellStyle name="60% - 强调文字颜色 6 4" xfId="583"/>
    <cellStyle name="60% - 强调文字颜色 6 4 2" xfId="584"/>
    <cellStyle name="60% - 强调文字颜色 6 4 2 2" xfId="585"/>
    <cellStyle name="60% - 强调文字颜色 6 4 2 3" xfId="586"/>
    <cellStyle name="60% - 强调文字颜色 6 4 3" xfId="587"/>
    <cellStyle name="60% - 强调文字颜色 6 4 4" xfId="588"/>
    <cellStyle name="60% - 强调文字颜色 6 5" xfId="589"/>
    <cellStyle name="60% - 强调文字颜色 6 5 2" xfId="590"/>
    <cellStyle name="60% - 强调文字颜色 6 5 2 2" xfId="591"/>
    <cellStyle name="60% - 强调文字颜色 6 5 2 3" xfId="592"/>
    <cellStyle name="60% - 强调文字颜色 6 5 3" xfId="593"/>
    <cellStyle name="60% - 强调文字颜色 6 5 4" xfId="594"/>
    <cellStyle name="60% - 强调文字颜色 6 6" xfId="595"/>
    <cellStyle name="60% - 强调文字颜色 6 6 2" xfId="596"/>
    <cellStyle name="60% - 强调文字颜色 6 6 2 2" xfId="597"/>
    <cellStyle name="60% - 强调文字颜色 6 6 3" xfId="598"/>
    <cellStyle name="60% - 强调文字颜色 6 7" xfId="599"/>
    <cellStyle name="60% - 强调文字颜色 6 7 2" xfId="600"/>
    <cellStyle name="60% - 强调文字颜色 6 8" xfId="601"/>
    <cellStyle name="60% - 强调文字颜色 6 8 2" xfId="602"/>
    <cellStyle name="60% - 强调文字颜色 6 9" xfId="603"/>
    <cellStyle name="a1" xfId="604"/>
    <cellStyle name="Accent1" xfId="605"/>
    <cellStyle name="Accent2" xfId="606"/>
    <cellStyle name="Accent3" xfId="607"/>
    <cellStyle name="Accent4" xfId="608"/>
    <cellStyle name="Accent5" xfId="609"/>
    <cellStyle name="Accent6" xfId="610"/>
    <cellStyle name="Bad" xfId="611"/>
    <cellStyle name="Calculation" xfId="612"/>
    <cellStyle name="Check Cell" xfId="613"/>
    <cellStyle name="Data Sht." xfId="614"/>
    <cellStyle name="Euro" xfId="615"/>
    <cellStyle name="Explanatory Text" xfId="616"/>
    <cellStyle name="Followed Hyperlink" xfId="617"/>
    <cellStyle name="FORM" xfId="618"/>
    <cellStyle name="fs" xfId="619"/>
    <cellStyle name="Good" xfId="620"/>
    <cellStyle name="Grey" xfId="621"/>
    <cellStyle name="Header1" xfId="622"/>
    <cellStyle name="Header2" xfId="623"/>
    <cellStyle name="Heading 1" xfId="624"/>
    <cellStyle name="Heading 2" xfId="625"/>
    <cellStyle name="Heading 3" xfId="626"/>
    <cellStyle name="Heading 4" xfId="627"/>
    <cellStyle name="ht" xfId="628"/>
    <cellStyle name="Hyperlink" xfId="629"/>
    <cellStyle name="Input" xfId="630"/>
    <cellStyle name="Input [yellow]" xfId="631"/>
    <cellStyle name="Input_04 IO Assignment" xfId="632"/>
    <cellStyle name="Linked Cell" xfId="633"/>
    <cellStyle name="Milliers [0]_50002" xfId="634"/>
    <cellStyle name="Milliers_50002" xfId="635"/>
    <cellStyle name="Monétaire [0]_50002" xfId="636"/>
    <cellStyle name="Monétaire_50002" xfId="637"/>
    <cellStyle name="mystyle" xfId="638"/>
    <cellStyle name="mystyle 2" xfId="639"/>
    <cellStyle name="mystyle 2 2" xfId="640"/>
    <cellStyle name="mystyle 2 2 2" xfId="641"/>
    <cellStyle name="mystyle 2 3" xfId="642"/>
    <cellStyle name="mystyle 3" xfId="643"/>
    <cellStyle name="mystyle 3 2" xfId="644"/>
    <cellStyle name="mystyle 3 2 2" xfId="645"/>
    <cellStyle name="mystyle 3 3" xfId="646"/>
    <cellStyle name="mystyle 4" xfId="647"/>
    <cellStyle name="mystyle 4 2" xfId="648"/>
    <cellStyle name="Neutral" xfId="649"/>
    <cellStyle name="Normal - Style1" xfId="650"/>
    <cellStyle name="Normal 2" xfId="651"/>
    <cellStyle name="Normal 2 2" xfId="652"/>
    <cellStyle name="Normal 2 2 2" xfId="653"/>
    <cellStyle name="Normal 2 3" xfId="654"/>
    <cellStyle name="Normal 2 3 2" xfId="655"/>
    <cellStyle name="Normal 2 4" xfId="656"/>
    <cellStyle name="Normal 3" xfId="657"/>
    <cellStyle name="Normal_1002_02.XLS" xfId="658"/>
    <cellStyle name="Note" xfId="659"/>
    <cellStyle name="Output" xfId="660"/>
    <cellStyle name="Percent [2]" xfId="661"/>
    <cellStyle name="shade" xfId="662"/>
    <cellStyle name="shi" xfId="663"/>
    <cellStyle name="st" xfId="664"/>
    <cellStyle name="Standard_Tabelle1" xfId="665"/>
    <cellStyle name="Style 1" xfId="666"/>
    <cellStyle name="style1" xfId="667"/>
    <cellStyle name="style2" xfId="668"/>
    <cellStyle name="style3" xfId="669"/>
    <cellStyle name="Times New Roman" xfId="670"/>
    <cellStyle name="Title" xfId="671"/>
    <cellStyle name="Total" xfId="672"/>
    <cellStyle name="wang" xfId="673"/>
    <cellStyle name="Warning Text" xfId="674"/>
    <cellStyle name="百分比 2" xfId="675"/>
    <cellStyle name="百分比 3" xfId="676"/>
    <cellStyle name="标题 1 2" xfId="677"/>
    <cellStyle name="标题 1 2 2" xfId="678"/>
    <cellStyle name="标题 1 2 2 2" xfId="679"/>
    <cellStyle name="标题 1 2 3" xfId="680"/>
    <cellStyle name="标题 1 3" xfId="681"/>
    <cellStyle name="标题 1 3 2" xfId="682"/>
    <cellStyle name="标题 1 3 2 2" xfId="683"/>
    <cellStyle name="标题 1 4" xfId="684"/>
    <cellStyle name="标题 1 4 2" xfId="685"/>
    <cellStyle name="标题 1 4 2 2" xfId="686"/>
    <cellStyle name="标题 1 4 3" xfId="687"/>
    <cellStyle name="标题 1 5" xfId="688"/>
    <cellStyle name="标题 1 5 2" xfId="689"/>
    <cellStyle name="标题 1 5 2 2" xfId="690"/>
    <cellStyle name="标题 1 5 3" xfId="691"/>
    <cellStyle name="标题 1 6" xfId="692"/>
    <cellStyle name="标题 1 6 2" xfId="693"/>
    <cellStyle name="标题 1 6 2 2" xfId="694"/>
    <cellStyle name="标题 1 6 3" xfId="695"/>
    <cellStyle name="标题 1 7" xfId="696"/>
    <cellStyle name="标题 1 7 2" xfId="697"/>
    <cellStyle name="标题 10" xfId="698"/>
    <cellStyle name="标题 10 2" xfId="699"/>
    <cellStyle name="标题 2 2" xfId="700"/>
    <cellStyle name="标题 2 2 2" xfId="701"/>
    <cellStyle name="标题 2 2 2 2" xfId="702"/>
    <cellStyle name="标题 2 2 3" xfId="703"/>
    <cellStyle name="标题 2 3" xfId="704"/>
    <cellStyle name="标题 2 3 2" xfId="705"/>
    <cellStyle name="标题 2 3 2 2" xfId="706"/>
    <cellStyle name="标题 2 4" xfId="707"/>
    <cellStyle name="标题 2 4 2" xfId="708"/>
    <cellStyle name="标题 2 4 2 2" xfId="709"/>
    <cellStyle name="标题 2 4 3" xfId="710"/>
    <cellStyle name="标题 2 5" xfId="711"/>
    <cellStyle name="标题 2 5 2" xfId="712"/>
    <cellStyle name="标题 2 5 2 2" xfId="713"/>
    <cellStyle name="标题 2 5 3" xfId="714"/>
    <cellStyle name="标题 2 6" xfId="715"/>
    <cellStyle name="标题 2 6 2" xfId="716"/>
    <cellStyle name="标题 2 6 2 2" xfId="717"/>
    <cellStyle name="标题 2 6 3" xfId="718"/>
    <cellStyle name="标题 2 7" xfId="719"/>
    <cellStyle name="标题 2 7 2" xfId="720"/>
    <cellStyle name="标题 3 2" xfId="721"/>
    <cellStyle name="标题 3 2 2" xfId="722"/>
    <cellStyle name="标题 3 2 2 2" xfId="723"/>
    <cellStyle name="标题 3 2 3" xfId="724"/>
    <cellStyle name="标题 3 3" xfId="725"/>
    <cellStyle name="标题 3 3 2" xfId="726"/>
    <cellStyle name="标题 3 3 2 2" xfId="727"/>
    <cellStyle name="标题 3 4" xfId="728"/>
    <cellStyle name="标题 3 4 2" xfId="729"/>
    <cellStyle name="标题 3 4 2 2" xfId="730"/>
    <cellStyle name="标题 3 4 3" xfId="731"/>
    <cellStyle name="标题 3 5" xfId="732"/>
    <cellStyle name="标题 3 5 2" xfId="733"/>
    <cellStyle name="标题 3 5 2 2" xfId="734"/>
    <cellStyle name="标题 3 5 3" xfId="735"/>
    <cellStyle name="标题 3 6" xfId="736"/>
    <cellStyle name="标题 3 6 2" xfId="737"/>
    <cellStyle name="标题 3 6 2 2" xfId="738"/>
    <cellStyle name="标题 3 6 3" xfId="739"/>
    <cellStyle name="标题 3 7" xfId="740"/>
    <cellStyle name="标题 3 7 2" xfId="741"/>
    <cellStyle name="标题 4 2" xfId="742"/>
    <cellStyle name="标题 4 2 2" xfId="743"/>
    <cellStyle name="标题 4 2 2 2" xfId="744"/>
    <cellStyle name="标题 4 2 3" xfId="745"/>
    <cellStyle name="标题 4 3" xfId="746"/>
    <cellStyle name="标题 4 3 2" xfId="747"/>
    <cellStyle name="标题 4 3 2 2" xfId="748"/>
    <cellStyle name="标题 4 4" xfId="749"/>
    <cellStyle name="标题 4 4 2" xfId="750"/>
    <cellStyle name="标题 4 4 2 2" xfId="751"/>
    <cellStyle name="标题 4 4 3" xfId="752"/>
    <cellStyle name="标题 4 5" xfId="753"/>
    <cellStyle name="标题 4 5 2" xfId="754"/>
    <cellStyle name="标题 4 5 2 2" xfId="755"/>
    <cellStyle name="标题 4 5 3" xfId="756"/>
    <cellStyle name="标题 4 6" xfId="757"/>
    <cellStyle name="标题 4 6 2" xfId="758"/>
    <cellStyle name="标题 4 6 2 2" xfId="759"/>
    <cellStyle name="标题 4 6 3" xfId="760"/>
    <cellStyle name="标题 4 7" xfId="761"/>
    <cellStyle name="标题 4 7 2" xfId="762"/>
    <cellStyle name="标题 5" xfId="763"/>
    <cellStyle name="标题 5 2" xfId="764"/>
    <cellStyle name="标题 5 2 2" xfId="765"/>
    <cellStyle name="标题 5 3" xfId="766"/>
    <cellStyle name="标题 6" xfId="767"/>
    <cellStyle name="标题 6 2" xfId="768"/>
    <cellStyle name="标题 6 2 2" xfId="769"/>
    <cellStyle name="标题 7" xfId="770"/>
    <cellStyle name="标题 7 2" xfId="771"/>
    <cellStyle name="标题 7 2 2" xfId="772"/>
    <cellStyle name="标题 7 3" xfId="773"/>
    <cellStyle name="标题 8" xfId="774"/>
    <cellStyle name="标题 8 2" xfId="775"/>
    <cellStyle name="标题 8 2 2" xfId="776"/>
    <cellStyle name="标题 8 3" xfId="777"/>
    <cellStyle name="标题 9" xfId="778"/>
    <cellStyle name="标题 9 2" xfId="779"/>
    <cellStyle name="标题 9 2 2" xfId="780"/>
    <cellStyle name="标题 9 3" xfId="781"/>
    <cellStyle name="標準_0HardSpec" xfId="782"/>
    <cellStyle name="差 2" xfId="783"/>
    <cellStyle name="差 2 2" xfId="784"/>
    <cellStyle name="差 2 2 2" xfId="785"/>
    <cellStyle name="差 2 3" xfId="786"/>
    <cellStyle name="差 2 4" xfId="787"/>
    <cellStyle name="差 3" xfId="788"/>
    <cellStyle name="差 3 2" xfId="789"/>
    <cellStyle name="差 3 2 2" xfId="790"/>
    <cellStyle name="差 4" xfId="791"/>
    <cellStyle name="差 4 2" xfId="792"/>
    <cellStyle name="差 4 2 2" xfId="793"/>
    <cellStyle name="差 4 2 3" xfId="794"/>
    <cellStyle name="差 4 3" xfId="795"/>
    <cellStyle name="差 5" xfId="796"/>
    <cellStyle name="差 5 2" xfId="797"/>
    <cellStyle name="差 5 2 2" xfId="798"/>
    <cellStyle name="差 5 2 3" xfId="799"/>
    <cellStyle name="差 5 3" xfId="800"/>
    <cellStyle name="差 5 4" xfId="801"/>
    <cellStyle name="差 6" xfId="802"/>
    <cellStyle name="差 6 2" xfId="803"/>
    <cellStyle name="差 6 2 2" xfId="804"/>
    <cellStyle name="差 6 2 3" xfId="805"/>
    <cellStyle name="差 6 3" xfId="806"/>
    <cellStyle name="差 6 4" xfId="807"/>
    <cellStyle name="差 7" xfId="808"/>
    <cellStyle name="差 7 2" xfId="809"/>
    <cellStyle name="差 7 2 2" xfId="810"/>
    <cellStyle name="差 7 3" xfId="811"/>
    <cellStyle name="差 8" xfId="812"/>
    <cellStyle name="差 8 2" xfId="813"/>
    <cellStyle name="差_00Y-03仪表数据表" xfId="814"/>
    <cellStyle name="差_00Y-03仪表数据表 2" xfId="815"/>
    <cellStyle name="差_00Y-03仪表数据表 2 2" xfId="816"/>
    <cellStyle name="差_00Y-03仪表数据表 2 2 2" xfId="817"/>
    <cellStyle name="差_00Y-03仪表数据表 2 2 3" xfId="818"/>
    <cellStyle name="差_00Y-03仪表数据表 2 3" xfId="819"/>
    <cellStyle name="差_00Y-03仪表数据表 2 4" xfId="820"/>
    <cellStyle name="差_00Y-03仪表数据表 3" xfId="821"/>
    <cellStyle name="差_00Y-03仪表数据表 3 2" xfId="822"/>
    <cellStyle name="差_00Y-03仪表数据表 3 2 2" xfId="823"/>
    <cellStyle name="差_00Y-03仪表数据表 3 2 3" xfId="824"/>
    <cellStyle name="差_00Y-03仪表数据表 3 3" xfId="825"/>
    <cellStyle name="差_00Y-03仪表数据表 3 4" xfId="826"/>
    <cellStyle name="差_00Y-03仪表数据表 4" xfId="827"/>
    <cellStyle name="差_00Y-03仪表数据表 4 2" xfId="828"/>
    <cellStyle name="差_00Y-03仪表数据表 4 3" xfId="829"/>
    <cellStyle name="差_00Y-03仪表数据表 5" xfId="830"/>
    <cellStyle name="差_00Y-03仪表数据表_成品油-仪表数据表" xfId="831"/>
    <cellStyle name="差_00Y-03仪表数据表_成品油-仪表数据表 2" xfId="832"/>
    <cellStyle name="差_00Y-03仪表数据表_成品油-仪表数据表 2 2" xfId="833"/>
    <cellStyle name="差_00Y-03仪表数据表_成品油-仪表数据表 2 2 2" xfId="834"/>
    <cellStyle name="差_00Y-03仪表数据表_成品油-仪表数据表 2 3" xfId="835"/>
    <cellStyle name="差_00Y-03仪表数据表_成品油-仪表数据表 3" xfId="836"/>
    <cellStyle name="差_00Y-03仪表数据表_成品油-仪表数据表 3 2" xfId="837"/>
    <cellStyle name="差_00Y-03仪表数据表_成品油-仪表数据表 3 2 2" xfId="838"/>
    <cellStyle name="差_00Y-03仪表数据表_成品油-仪表数据表 3 3" xfId="839"/>
    <cellStyle name="差_00Y-03仪表数据表_成品油-仪表数据表 4" xfId="840"/>
    <cellStyle name="差_00Y-03仪表数据表_成品油-仪表数据表 4 2" xfId="841"/>
    <cellStyle name="差_00Y-03仪表数据表_成品油-仪表数据表1" xfId="842"/>
    <cellStyle name="差_00Y-03仪表数据表_成品油-仪表数据表1 2" xfId="843"/>
    <cellStyle name="差_00Y-03仪表数据表_成品油-仪表数据表1 2 2" xfId="844"/>
    <cellStyle name="差_00Y-03仪表数据表_成品油-仪表数据表1 2 2 2" xfId="845"/>
    <cellStyle name="差_00Y-03仪表数据表_成品油-仪表数据表1 2 2 3" xfId="846"/>
    <cellStyle name="差_00Y-03仪表数据表_成品油-仪表数据表1 2 3" xfId="847"/>
    <cellStyle name="差_00Y-03仪表数据表_成品油-仪表数据表1 2 4" xfId="848"/>
    <cellStyle name="差_00Y-03仪表数据表_成品油-仪表数据表1 3" xfId="849"/>
    <cellStyle name="差_00Y-03仪表数据表_成品油-仪表数据表1 3 2" xfId="850"/>
    <cellStyle name="差_00Y-03仪表数据表_成品油-仪表数据表1 3 2 2" xfId="851"/>
    <cellStyle name="差_00Y-03仪表数据表_成品油-仪表数据表1 3 2 3" xfId="852"/>
    <cellStyle name="差_00Y-03仪表数据表_成品油-仪表数据表1 3 3" xfId="853"/>
    <cellStyle name="差_00Y-03仪表数据表_成品油-仪表数据表1 3 4" xfId="854"/>
    <cellStyle name="差_00Y-03仪表数据表_成品油-仪表数据表1 4" xfId="855"/>
    <cellStyle name="差_00Y-03仪表数据表_成品油-仪表数据表1 4 2" xfId="856"/>
    <cellStyle name="差_00Y-03仪表数据表_成品油-仪表数据表1 4 3" xfId="857"/>
    <cellStyle name="差_00Y-03仪表数据表_成品油-仪表数据表1 5" xfId="858"/>
    <cellStyle name="差_07-100磁翻板液位计" xfId="859"/>
    <cellStyle name="差_07-100磁翻板液位计 2" xfId="860"/>
    <cellStyle name="差_07-100磁翻板液位计 2 2" xfId="861"/>
    <cellStyle name="差_07-100磁翻板液位计 2 2 2" xfId="862"/>
    <cellStyle name="差_07-100磁翻板液位计 2 2 3" xfId="863"/>
    <cellStyle name="差_07-100磁翻板液位计 2 3" xfId="864"/>
    <cellStyle name="差_07-100磁翻板液位计 2 4" xfId="865"/>
    <cellStyle name="差_07-100磁翻板液位计 3" xfId="866"/>
    <cellStyle name="差_07-100磁翻板液位计 3 2" xfId="867"/>
    <cellStyle name="差_07-100磁翻板液位计 3 2 2" xfId="868"/>
    <cellStyle name="差_07-100磁翻板液位计 3 2 3" xfId="869"/>
    <cellStyle name="差_07-100磁翻板液位计 3 3" xfId="870"/>
    <cellStyle name="差_07-100磁翻板液位计 3 4" xfId="871"/>
    <cellStyle name="差_07-100磁翻板液位计 4" xfId="872"/>
    <cellStyle name="差_07-100磁翻板液位计 4 2" xfId="873"/>
    <cellStyle name="差_07-100磁翻板液位计 4 3" xfId="874"/>
    <cellStyle name="差_07-100磁翻板液位计 5" xfId="875"/>
    <cellStyle name="差_07-100磁翻板液位计_成品油-仪表数据表" xfId="876"/>
    <cellStyle name="差_07-100磁翻板液位计_成品油-仪表数据表 2" xfId="877"/>
    <cellStyle name="差_07-100磁翻板液位计_成品油-仪表数据表 2 2" xfId="878"/>
    <cellStyle name="差_07-100磁翻板液位计_成品油-仪表数据表 2 2 2" xfId="879"/>
    <cellStyle name="差_07-100磁翻板液位计_成品油-仪表数据表 2 3" xfId="880"/>
    <cellStyle name="差_07-100磁翻板液位计_成品油-仪表数据表 3" xfId="881"/>
    <cellStyle name="差_07-100磁翻板液位计_成品油-仪表数据表 3 2" xfId="882"/>
    <cellStyle name="差_07-100磁翻板液位计_成品油-仪表数据表 3 2 2" xfId="883"/>
    <cellStyle name="差_07-100磁翻板液位计_成品油-仪表数据表 3 3" xfId="884"/>
    <cellStyle name="差_07-100磁翻板液位计_成品油-仪表数据表 4" xfId="885"/>
    <cellStyle name="差_07-100磁翻板液位计_成品油-仪表数据表 4 2" xfId="886"/>
    <cellStyle name="差_07-100磁翻板液位计_成品油-仪表数据表1" xfId="887"/>
    <cellStyle name="差_07-100磁翻板液位计_成品油-仪表数据表1 2" xfId="888"/>
    <cellStyle name="差_07-100磁翻板液位计_成品油-仪表数据表1 2 2" xfId="889"/>
    <cellStyle name="差_07-100磁翻板液位计_成品油-仪表数据表1 2 2 2" xfId="890"/>
    <cellStyle name="差_07-100磁翻板液位计_成品油-仪表数据表1 2 2 3" xfId="891"/>
    <cellStyle name="差_07-100磁翻板液位计_成品油-仪表数据表1 2 3" xfId="892"/>
    <cellStyle name="差_07-100磁翻板液位计_成品油-仪表数据表1 2 4" xfId="893"/>
    <cellStyle name="差_07-100磁翻板液位计_成品油-仪表数据表1 3" xfId="894"/>
    <cellStyle name="差_07-100磁翻板液位计_成品油-仪表数据表1 3 2" xfId="895"/>
    <cellStyle name="差_07-100磁翻板液位计_成品油-仪表数据表1 3 2 2" xfId="896"/>
    <cellStyle name="差_07-100磁翻板液位计_成品油-仪表数据表1 3 2 3" xfId="897"/>
    <cellStyle name="差_07-100磁翻板液位计_成品油-仪表数据表1 3 3" xfId="898"/>
    <cellStyle name="差_07-100磁翻板液位计_成品油-仪表数据表1 3 4" xfId="899"/>
    <cellStyle name="差_07-100磁翻板液位计_成品油-仪表数据表1 4" xfId="900"/>
    <cellStyle name="差_07-100磁翻板液位计_成品油-仪表数据表1 4 2" xfId="901"/>
    <cellStyle name="差_07-100磁翻板液位计_成品油-仪表数据表1 4 3" xfId="902"/>
    <cellStyle name="差_07-100磁翻板液位计_成品油-仪表数据表1 5" xfId="903"/>
    <cellStyle name="差_08S1045-01Y-03气动调节阀" xfId="904"/>
    <cellStyle name="差_08S1045-01Y-03气动调节阀 2" xfId="905"/>
    <cellStyle name="差_08S1045-01Y-03气动调节阀 2 2" xfId="906"/>
    <cellStyle name="差_08S1045-01Y-03气动调节阀 2 2 2" xfId="907"/>
    <cellStyle name="差_08S1045-01Y-03气动调节阀 2 2 3" xfId="908"/>
    <cellStyle name="差_08S1045-01Y-03气动调节阀 2 3" xfId="909"/>
    <cellStyle name="差_08S1045-01Y-03气动调节阀 2 4" xfId="910"/>
    <cellStyle name="差_08S1045-01Y-03气动调节阀 3" xfId="911"/>
    <cellStyle name="差_08S1045-01Y-03气动调节阀 3 2" xfId="912"/>
    <cellStyle name="差_08S1045-01Y-03气动调节阀 3 2 2" xfId="913"/>
    <cellStyle name="差_08S1045-01Y-03气动调节阀 3 2 3" xfId="914"/>
    <cellStyle name="差_08S1045-01Y-03气动调节阀 3 3" xfId="915"/>
    <cellStyle name="差_08S1045-01Y-03气动调节阀 3 4" xfId="916"/>
    <cellStyle name="差_08S1045-01Y-03气动调节阀 4" xfId="917"/>
    <cellStyle name="差_08S1045-01Y-03气动调节阀 4 2" xfId="918"/>
    <cellStyle name="差_08S1045-01Y-03气动调节阀 4 3" xfId="919"/>
    <cellStyle name="差_08S1045-01Y-03气动调节阀 5" xfId="920"/>
    <cellStyle name="差_08S1045-01Y-03气动调节阀_成品油-仪表数据表" xfId="921"/>
    <cellStyle name="差_08S1045-01Y-03气动调节阀_成品油-仪表数据表 2" xfId="922"/>
    <cellStyle name="差_08S1045-01Y-03气动调节阀_成品油-仪表数据表 2 2" xfId="923"/>
    <cellStyle name="差_08S1045-01Y-03气动调节阀_成品油-仪表数据表 2 2 2" xfId="924"/>
    <cellStyle name="差_08S1045-01Y-03气动调节阀_成品油-仪表数据表 2 3" xfId="925"/>
    <cellStyle name="差_08S1045-01Y-03气动调节阀_成品油-仪表数据表 3" xfId="926"/>
    <cellStyle name="差_08S1045-01Y-03气动调节阀_成品油-仪表数据表 3 2" xfId="927"/>
    <cellStyle name="差_08S1045-01Y-03气动调节阀_成品油-仪表数据表 3 2 2" xfId="928"/>
    <cellStyle name="差_08S1045-01Y-03气动调节阀_成品油-仪表数据表 3 3" xfId="929"/>
    <cellStyle name="差_08S1045-01Y-03气动调节阀_成品油-仪表数据表 4" xfId="930"/>
    <cellStyle name="差_08S1045-01Y-03气动调节阀_成品油-仪表数据表 4 2" xfId="931"/>
    <cellStyle name="差_08S1045-01Y-03气动调节阀_成品油-仪表数据表1" xfId="932"/>
    <cellStyle name="差_08S1045-01Y-03气动调节阀_成品油-仪表数据表1 2" xfId="933"/>
    <cellStyle name="差_08S1045-01Y-03气动调节阀_成品油-仪表数据表1 2 2" xfId="934"/>
    <cellStyle name="差_08S1045-01Y-03气动调节阀_成品油-仪表数据表1 2 2 2" xfId="935"/>
    <cellStyle name="差_08S1045-01Y-03气动调节阀_成品油-仪表数据表1 2 2 3" xfId="936"/>
    <cellStyle name="差_08S1045-01Y-03气动调节阀_成品油-仪表数据表1 2 3" xfId="937"/>
    <cellStyle name="差_08S1045-01Y-03气动调节阀_成品油-仪表数据表1 2 4" xfId="938"/>
    <cellStyle name="差_08S1045-01Y-03气动调节阀_成品油-仪表数据表1 3" xfId="939"/>
    <cellStyle name="差_08S1045-01Y-03气动调节阀_成品油-仪表数据表1 3 2" xfId="940"/>
    <cellStyle name="差_08S1045-01Y-03气动调节阀_成品油-仪表数据表1 3 2 2" xfId="941"/>
    <cellStyle name="差_08S1045-01Y-03气动调节阀_成品油-仪表数据表1 3 2 3" xfId="942"/>
    <cellStyle name="差_08S1045-01Y-03气动调节阀_成品油-仪表数据表1 3 3" xfId="943"/>
    <cellStyle name="差_08S1045-01Y-03气动调节阀_成品油-仪表数据表1 3 4" xfId="944"/>
    <cellStyle name="差_08S1045-01Y-03气动调节阀_成品油-仪表数据表1 4" xfId="945"/>
    <cellStyle name="差_08S1045-01Y-03气动调节阀_成品油-仪表数据表1 4 2" xfId="946"/>
    <cellStyle name="差_08S1045-01Y-03气动调节阀_成品油-仪表数据表1 4 3" xfId="947"/>
    <cellStyle name="差_08S1045-01Y-03气动调节阀_成品油-仪表数据表1 5" xfId="948"/>
    <cellStyle name="差_10S1130-00Y-03仪表数据表1" xfId="949"/>
    <cellStyle name="差_10S1130-00Y-03仪表数据表1 2" xfId="950"/>
    <cellStyle name="差_10S1130-00Y-03仪表数据表1 2 2" xfId="951"/>
    <cellStyle name="差_10S1130-00Y-03仪表数据表1 2 2 2" xfId="952"/>
    <cellStyle name="差_10S1130-00Y-03仪表数据表1 2 2 3" xfId="953"/>
    <cellStyle name="差_10S1130-00Y-03仪表数据表1 2 3" xfId="954"/>
    <cellStyle name="差_10S1130-00Y-03仪表数据表1 2 4" xfId="955"/>
    <cellStyle name="差_10S1130-00Y-03仪表数据表1 3" xfId="956"/>
    <cellStyle name="差_10S1130-00Y-03仪表数据表1 3 2" xfId="957"/>
    <cellStyle name="差_10S1130-00Y-03仪表数据表1 3 2 2" xfId="958"/>
    <cellStyle name="差_10S1130-00Y-03仪表数据表1 3 2 3" xfId="959"/>
    <cellStyle name="差_10S1130-00Y-03仪表数据表1 3 3" xfId="960"/>
    <cellStyle name="差_10S1130-00Y-03仪表数据表1 3 4" xfId="961"/>
    <cellStyle name="差_10S1130-00Y-03仪表数据表1 4" xfId="962"/>
    <cellStyle name="差_10S1130-00Y-03仪表数据表1 4 2" xfId="963"/>
    <cellStyle name="差_10S1130-00Y-03仪表数据表1 4 3" xfId="964"/>
    <cellStyle name="差_10S1130-00Y-03仪表数据表1 5" xfId="965"/>
    <cellStyle name="差_10S1130-00Y-03仪表数据表1_成品油-仪表数据表" xfId="966"/>
    <cellStyle name="差_10S1130-00Y-03仪表数据表1_成品油-仪表数据表 2" xfId="967"/>
    <cellStyle name="差_10S1130-00Y-03仪表数据表1_成品油-仪表数据表 2 2" xfId="968"/>
    <cellStyle name="差_10S1130-00Y-03仪表数据表1_成品油-仪表数据表 2 2 2" xfId="969"/>
    <cellStyle name="差_10S1130-00Y-03仪表数据表1_成品油-仪表数据表 2 3" xfId="970"/>
    <cellStyle name="差_10S1130-00Y-03仪表数据表1_成品油-仪表数据表 3" xfId="971"/>
    <cellStyle name="差_10S1130-00Y-03仪表数据表1_成品油-仪表数据表 3 2" xfId="972"/>
    <cellStyle name="差_10S1130-00Y-03仪表数据表1_成品油-仪表数据表 3 2 2" xfId="973"/>
    <cellStyle name="差_10S1130-00Y-03仪表数据表1_成品油-仪表数据表 3 3" xfId="974"/>
    <cellStyle name="差_10S1130-00Y-03仪表数据表1_成品油-仪表数据表 4" xfId="975"/>
    <cellStyle name="差_10S1130-00Y-03仪表数据表1_成品油-仪表数据表 4 2" xfId="976"/>
    <cellStyle name="差_10S1130-00Y-03仪表数据表1_成品油-仪表数据表1" xfId="977"/>
    <cellStyle name="差_10S1130-00Y-03仪表数据表1_成品油-仪表数据表1 2" xfId="978"/>
    <cellStyle name="差_10S1130-00Y-03仪表数据表1_成品油-仪表数据表1 2 2" xfId="979"/>
    <cellStyle name="差_10S1130-00Y-03仪表数据表1_成品油-仪表数据表1 2 2 2" xfId="980"/>
    <cellStyle name="差_10S1130-00Y-03仪表数据表1_成品油-仪表数据表1 2 2 3" xfId="981"/>
    <cellStyle name="差_10S1130-00Y-03仪表数据表1_成品油-仪表数据表1 2 3" xfId="982"/>
    <cellStyle name="差_10S1130-00Y-03仪表数据表1_成品油-仪表数据表1 2 4" xfId="983"/>
    <cellStyle name="差_10S1130-00Y-03仪表数据表1_成品油-仪表数据表1 3" xfId="984"/>
    <cellStyle name="差_10S1130-00Y-03仪表数据表1_成品油-仪表数据表1 3 2" xfId="985"/>
    <cellStyle name="差_10S1130-00Y-03仪表数据表1_成品油-仪表数据表1 3 2 2" xfId="986"/>
    <cellStyle name="差_10S1130-00Y-03仪表数据表1_成品油-仪表数据表1 3 2 3" xfId="987"/>
    <cellStyle name="差_10S1130-00Y-03仪表数据表1_成品油-仪表数据表1 3 3" xfId="988"/>
    <cellStyle name="差_10S1130-00Y-03仪表数据表1_成品油-仪表数据表1 3 4" xfId="989"/>
    <cellStyle name="差_10S1130-00Y-03仪表数据表1_成品油-仪表数据表1 4" xfId="990"/>
    <cellStyle name="差_10S1130-00Y-03仪表数据表1_成品油-仪表数据表1 4 2" xfId="991"/>
    <cellStyle name="差_10S1130-00Y-03仪表数据表1_成品油-仪表数据表1 4 3" xfId="992"/>
    <cellStyle name="差_10S1130-00Y-03仪表数据表1_成品油-仪表数据表1 5" xfId="993"/>
    <cellStyle name="差_10S1133-00Y-03仪表数据表" xfId="994"/>
    <cellStyle name="差_10S1133-00Y-03仪表数据表 2" xfId="995"/>
    <cellStyle name="差_10S1133-00Y-03仪表数据表 2 2" xfId="996"/>
    <cellStyle name="差_10S1133-00Y-03仪表数据表 2 2 2" xfId="997"/>
    <cellStyle name="差_10S1133-00Y-03仪表数据表 2 2 3" xfId="998"/>
    <cellStyle name="差_10S1133-00Y-03仪表数据表 2 3" xfId="999"/>
    <cellStyle name="差_10S1133-00Y-03仪表数据表 2 4" xfId="1000"/>
    <cellStyle name="差_10S1133-00Y-03仪表数据表 3" xfId="1001"/>
    <cellStyle name="差_10S1133-00Y-03仪表数据表 3 2" xfId="1002"/>
    <cellStyle name="差_10S1133-00Y-03仪表数据表 3 2 2" xfId="1003"/>
    <cellStyle name="差_10S1133-00Y-03仪表数据表 3 2 3" xfId="1004"/>
    <cellStyle name="差_10S1133-00Y-03仪表数据表 3 3" xfId="1005"/>
    <cellStyle name="差_10S1133-00Y-03仪表数据表 3 4" xfId="1006"/>
    <cellStyle name="差_10S1133-00Y-03仪表数据表 4" xfId="1007"/>
    <cellStyle name="差_10S1133-00Y-03仪表数据表 4 2" xfId="1008"/>
    <cellStyle name="差_10S1133-00Y-03仪表数据表 4 3" xfId="1009"/>
    <cellStyle name="差_10S1133-00Y-03仪表数据表 5" xfId="1010"/>
    <cellStyle name="差_10S1133-00Y-03仪表数据表_成品油-仪表数据表" xfId="1011"/>
    <cellStyle name="差_10S1133-00Y-03仪表数据表_成品油-仪表数据表 2" xfId="1012"/>
    <cellStyle name="差_10S1133-00Y-03仪表数据表_成品油-仪表数据表 2 2" xfId="1013"/>
    <cellStyle name="差_10S1133-00Y-03仪表数据表_成品油-仪表数据表 2 2 2" xfId="1014"/>
    <cellStyle name="差_10S1133-00Y-03仪表数据表_成品油-仪表数据表 2 3" xfId="1015"/>
    <cellStyle name="差_10S1133-00Y-03仪表数据表_成品油-仪表数据表 3" xfId="1016"/>
    <cellStyle name="差_10S1133-00Y-03仪表数据表_成品油-仪表数据表 3 2" xfId="1017"/>
    <cellStyle name="差_10S1133-00Y-03仪表数据表_成品油-仪表数据表 3 2 2" xfId="1018"/>
    <cellStyle name="差_10S1133-00Y-03仪表数据表_成品油-仪表数据表 3 3" xfId="1019"/>
    <cellStyle name="差_10S1133-00Y-03仪表数据表_成品油-仪表数据表 4" xfId="1020"/>
    <cellStyle name="差_10S1133-00Y-03仪表数据表_成品油-仪表数据表 4 2" xfId="1021"/>
    <cellStyle name="差_10S1133-00Y-03仪表数据表_成品油-仪表数据表1" xfId="1022"/>
    <cellStyle name="差_10S1133-00Y-03仪表数据表_成品油-仪表数据表1 2" xfId="1023"/>
    <cellStyle name="差_10S1133-00Y-03仪表数据表_成品油-仪表数据表1 2 2" xfId="1024"/>
    <cellStyle name="差_10S1133-00Y-03仪表数据表_成品油-仪表数据表1 2 2 2" xfId="1025"/>
    <cellStyle name="差_10S1133-00Y-03仪表数据表_成品油-仪表数据表1 2 2 3" xfId="1026"/>
    <cellStyle name="差_10S1133-00Y-03仪表数据表_成品油-仪表数据表1 2 3" xfId="1027"/>
    <cellStyle name="差_10S1133-00Y-03仪表数据表_成品油-仪表数据表1 2 4" xfId="1028"/>
    <cellStyle name="差_10S1133-00Y-03仪表数据表_成品油-仪表数据表1 3" xfId="1029"/>
    <cellStyle name="差_10S1133-00Y-03仪表数据表_成品油-仪表数据表1 3 2" xfId="1030"/>
    <cellStyle name="差_10S1133-00Y-03仪表数据表_成品油-仪表数据表1 3 2 2" xfId="1031"/>
    <cellStyle name="差_10S1133-00Y-03仪表数据表_成品油-仪表数据表1 3 2 3" xfId="1032"/>
    <cellStyle name="差_10S1133-00Y-03仪表数据表_成品油-仪表数据表1 3 3" xfId="1033"/>
    <cellStyle name="差_10S1133-00Y-03仪表数据表_成品油-仪表数据表1 3 4" xfId="1034"/>
    <cellStyle name="差_10S1133-00Y-03仪表数据表_成品油-仪表数据表1 4" xfId="1035"/>
    <cellStyle name="差_10S1133-00Y-03仪表数据表_成品油-仪表数据表1 4 2" xfId="1036"/>
    <cellStyle name="差_10S1133-00Y-03仪表数据表_成品油-仪表数据表1 4 3" xfId="1037"/>
    <cellStyle name="差_10S1133-00Y-03仪表数据表_成品油-仪表数据表1 5" xfId="1038"/>
    <cellStyle name="差_1142-01Y-03数据表" xfId="1039"/>
    <cellStyle name="差_1142-01Y-03数据表 2" xfId="1040"/>
    <cellStyle name="差_1142-01Y-03数据表 2 2" xfId="1041"/>
    <cellStyle name="差_1142-01Y-03数据表 2 2 2" xfId="1042"/>
    <cellStyle name="差_1142-01Y-03数据表 2 2 3" xfId="1043"/>
    <cellStyle name="差_1142-01Y-03数据表 2 3" xfId="1044"/>
    <cellStyle name="差_1142-01Y-03数据表 2 4" xfId="1045"/>
    <cellStyle name="差_1142-01Y-03数据表 3" xfId="1046"/>
    <cellStyle name="差_1142-01Y-03数据表 3 2" xfId="1047"/>
    <cellStyle name="差_1142-01Y-03数据表 3 2 2" xfId="1048"/>
    <cellStyle name="差_1142-01Y-03数据表 3 2 3" xfId="1049"/>
    <cellStyle name="差_1142-01Y-03数据表 3 3" xfId="1050"/>
    <cellStyle name="差_1142-01Y-03数据表 3 4" xfId="1051"/>
    <cellStyle name="差_1142-01Y-03数据表 4" xfId="1052"/>
    <cellStyle name="差_1142-01Y-03数据表 4 2" xfId="1053"/>
    <cellStyle name="差_1142-01Y-03数据表 4 3" xfId="1054"/>
    <cellStyle name="差_1142-01Y-03数据表 5" xfId="1055"/>
    <cellStyle name="差_1142-01Y-03数据表_成品油-仪表数据表" xfId="1056"/>
    <cellStyle name="差_1142-01Y-03数据表_成品油-仪表数据表 2" xfId="1057"/>
    <cellStyle name="差_1142-01Y-03数据表_成品油-仪表数据表 2 2" xfId="1058"/>
    <cellStyle name="差_1142-01Y-03数据表_成品油-仪表数据表 2 2 2" xfId="1059"/>
    <cellStyle name="差_1142-01Y-03数据表_成品油-仪表数据表 2 3" xfId="1060"/>
    <cellStyle name="差_1142-01Y-03数据表_成品油-仪表数据表 3" xfId="1061"/>
    <cellStyle name="差_1142-01Y-03数据表_成品油-仪表数据表 3 2" xfId="1062"/>
    <cellStyle name="差_1142-01Y-03数据表_成品油-仪表数据表 3 2 2" xfId="1063"/>
    <cellStyle name="差_1142-01Y-03数据表_成品油-仪表数据表 3 3" xfId="1064"/>
    <cellStyle name="差_1142-01Y-03数据表_成品油-仪表数据表 4" xfId="1065"/>
    <cellStyle name="差_1142-01Y-03数据表_成品油-仪表数据表 4 2" xfId="1066"/>
    <cellStyle name="差_1142-01Y-03数据表_成品油-仪表数据表1" xfId="1067"/>
    <cellStyle name="差_1142-01Y-03数据表_成品油-仪表数据表1 2" xfId="1068"/>
    <cellStyle name="差_1142-01Y-03数据表_成品油-仪表数据表1 2 2" xfId="1069"/>
    <cellStyle name="差_1142-01Y-03数据表_成品油-仪表数据表1 2 2 2" xfId="1070"/>
    <cellStyle name="差_1142-01Y-03数据表_成品油-仪表数据表1 2 2 3" xfId="1071"/>
    <cellStyle name="差_1142-01Y-03数据表_成品油-仪表数据表1 2 3" xfId="1072"/>
    <cellStyle name="差_1142-01Y-03数据表_成品油-仪表数据表1 2 4" xfId="1073"/>
    <cellStyle name="差_1142-01Y-03数据表_成品油-仪表数据表1 3" xfId="1074"/>
    <cellStyle name="差_1142-01Y-03数据表_成品油-仪表数据表1 3 2" xfId="1075"/>
    <cellStyle name="差_1142-01Y-03数据表_成品油-仪表数据表1 3 2 2" xfId="1076"/>
    <cellStyle name="差_1142-01Y-03数据表_成品油-仪表数据表1 3 2 3" xfId="1077"/>
    <cellStyle name="差_1142-01Y-03数据表_成品油-仪表数据表1 3 3" xfId="1078"/>
    <cellStyle name="差_1142-01Y-03数据表_成品油-仪表数据表1 3 4" xfId="1079"/>
    <cellStyle name="差_1142-01Y-03数据表_成品油-仪表数据表1 4" xfId="1080"/>
    <cellStyle name="差_1142-01Y-03数据表_成品油-仪表数据表1 4 2" xfId="1081"/>
    <cellStyle name="差_1142-01Y-03数据表_成品油-仪表数据表1 4 3" xfId="1082"/>
    <cellStyle name="差_1142-01Y-03数据表_成品油-仪表数据表1 5" xfId="1083"/>
    <cellStyle name="差_1163-00YB-03数据表" xfId="1084"/>
    <cellStyle name="差_1163-00YB-03数据表 2" xfId="1085"/>
    <cellStyle name="差_1163-00YB-03数据表 2 2" xfId="1086"/>
    <cellStyle name="差_1163-00YB-03数据表 2 2 2" xfId="1087"/>
    <cellStyle name="差_1163-00YB-03数据表 2 2 3" xfId="1088"/>
    <cellStyle name="差_1163-00YB-03数据表 2 3" xfId="1089"/>
    <cellStyle name="差_1163-00YB-03数据表 2 4" xfId="1090"/>
    <cellStyle name="差_1163-00YB-03数据表 3" xfId="1091"/>
    <cellStyle name="差_1163-00YB-03数据表 3 2" xfId="1092"/>
    <cellStyle name="差_1163-00YB-03数据表 3 2 2" xfId="1093"/>
    <cellStyle name="差_1163-00YB-03数据表 3 2 3" xfId="1094"/>
    <cellStyle name="差_1163-00YB-03数据表 3 3" xfId="1095"/>
    <cellStyle name="差_1163-00YB-03数据表 3 4" xfId="1096"/>
    <cellStyle name="差_1163-00YB-03数据表 4" xfId="1097"/>
    <cellStyle name="差_1163-00YB-03数据表 4 2" xfId="1098"/>
    <cellStyle name="差_1163-00YB-03数据表 4 3" xfId="1099"/>
    <cellStyle name="差_1163-00YB-03数据表 5" xfId="1100"/>
    <cellStyle name="差_1163-00YB-03数据表_成品油-仪表数据表" xfId="1101"/>
    <cellStyle name="差_1163-00YB-03数据表_成品油-仪表数据表 2" xfId="1102"/>
    <cellStyle name="差_1163-00YB-03数据表_成品油-仪表数据表 2 2" xfId="1103"/>
    <cellStyle name="差_1163-00YB-03数据表_成品油-仪表数据表 2 2 2" xfId="1104"/>
    <cellStyle name="差_1163-00YB-03数据表_成品油-仪表数据表 2 3" xfId="1105"/>
    <cellStyle name="差_1163-00YB-03数据表_成品油-仪表数据表 3" xfId="1106"/>
    <cellStyle name="差_1163-00YB-03数据表_成品油-仪表数据表 3 2" xfId="1107"/>
    <cellStyle name="差_1163-00YB-03数据表_成品油-仪表数据表 3 2 2" xfId="1108"/>
    <cellStyle name="差_1163-00YB-03数据表_成品油-仪表数据表 3 3" xfId="1109"/>
    <cellStyle name="差_1163-00YB-03数据表_成品油-仪表数据表 4" xfId="1110"/>
    <cellStyle name="差_1163-00YB-03数据表_成品油-仪表数据表 4 2" xfId="1111"/>
    <cellStyle name="差_1163-00YB-03数据表_成品油-仪表数据表1" xfId="1112"/>
    <cellStyle name="差_1163-00YB-03数据表_成品油-仪表数据表1 2" xfId="1113"/>
    <cellStyle name="差_1163-00YB-03数据表_成品油-仪表数据表1 2 2" xfId="1114"/>
    <cellStyle name="差_1163-00YB-03数据表_成品油-仪表数据表1 2 2 2" xfId="1115"/>
    <cellStyle name="差_1163-00YB-03数据表_成品油-仪表数据表1 2 2 3" xfId="1116"/>
    <cellStyle name="差_1163-00YB-03数据表_成品油-仪表数据表1 2 3" xfId="1117"/>
    <cellStyle name="差_1163-00YB-03数据表_成品油-仪表数据表1 2 4" xfId="1118"/>
    <cellStyle name="差_1163-00YB-03数据表_成品油-仪表数据表1 3" xfId="1119"/>
    <cellStyle name="差_1163-00YB-03数据表_成品油-仪表数据表1 3 2" xfId="1120"/>
    <cellStyle name="差_1163-00YB-03数据表_成品油-仪表数据表1 3 2 2" xfId="1121"/>
    <cellStyle name="差_1163-00YB-03数据表_成品油-仪表数据表1 3 2 3" xfId="1122"/>
    <cellStyle name="差_1163-00YB-03数据表_成品油-仪表数据表1 3 3" xfId="1123"/>
    <cellStyle name="差_1163-00YB-03数据表_成品油-仪表数据表1 3 4" xfId="1124"/>
    <cellStyle name="差_1163-00YB-03数据表_成品油-仪表数据表1 4" xfId="1125"/>
    <cellStyle name="差_1163-00YB-03数据表_成品油-仪表数据表1 4 2" xfId="1126"/>
    <cellStyle name="差_1163-00YB-03数据表_成品油-仪表数据表1 4 3" xfId="1127"/>
    <cellStyle name="差_1163-00YB-03数据表_成品油-仪表数据表1 5" xfId="1128"/>
    <cellStyle name="差_11S1004-17Y-03数据表" xfId="1129"/>
    <cellStyle name="差_11S1004-17Y-03数据表 2" xfId="1130"/>
    <cellStyle name="差_11S1004-17Y-03数据表 2 2" xfId="1131"/>
    <cellStyle name="差_11S1004-17Y-03数据表 2 2 2" xfId="1132"/>
    <cellStyle name="差_11S1004-17Y-03数据表 2 2 3" xfId="1133"/>
    <cellStyle name="差_11S1004-17Y-03数据表 2 3" xfId="1134"/>
    <cellStyle name="差_11S1004-17Y-03数据表 2 4" xfId="1135"/>
    <cellStyle name="差_11S1004-17Y-03数据表 3" xfId="1136"/>
    <cellStyle name="差_11S1004-17Y-03数据表 3 2" xfId="1137"/>
    <cellStyle name="差_11S1004-17Y-03数据表 3 2 2" xfId="1138"/>
    <cellStyle name="差_11S1004-17Y-03数据表 3 2 3" xfId="1139"/>
    <cellStyle name="差_11S1004-17Y-03数据表 3 3" xfId="1140"/>
    <cellStyle name="差_11S1004-17Y-03数据表 3 4" xfId="1141"/>
    <cellStyle name="差_11S1004-17Y-03数据表 4" xfId="1142"/>
    <cellStyle name="差_11S1004-17Y-03数据表 4 2" xfId="1143"/>
    <cellStyle name="差_11S1004-17Y-03数据表 4 3" xfId="1144"/>
    <cellStyle name="差_11S1004-17Y-03数据表 5" xfId="1145"/>
    <cellStyle name="差_11S1004-17Y-03数据表_成品油-仪表数据表" xfId="1146"/>
    <cellStyle name="差_11S1004-17Y-03数据表_成品油-仪表数据表 2" xfId="1147"/>
    <cellStyle name="差_11S1004-17Y-03数据表_成品油-仪表数据表 2 2" xfId="1148"/>
    <cellStyle name="差_11S1004-17Y-03数据表_成品油-仪表数据表 2 2 2" xfId="1149"/>
    <cellStyle name="差_11S1004-17Y-03数据表_成品油-仪表数据表 2 3" xfId="1150"/>
    <cellStyle name="差_11S1004-17Y-03数据表_成品油-仪表数据表 3" xfId="1151"/>
    <cellStyle name="差_11S1004-17Y-03数据表_成品油-仪表数据表 3 2" xfId="1152"/>
    <cellStyle name="差_11S1004-17Y-03数据表_成品油-仪表数据表 3 2 2" xfId="1153"/>
    <cellStyle name="差_11S1004-17Y-03数据表_成品油-仪表数据表 3 3" xfId="1154"/>
    <cellStyle name="差_11S1004-17Y-03数据表_成品油-仪表数据表 4" xfId="1155"/>
    <cellStyle name="差_11S1004-17Y-03数据表_成品油-仪表数据表 4 2" xfId="1156"/>
    <cellStyle name="差_11S1004-17Y-03数据表_成品油-仪表数据表1" xfId="1157"/>
    <cellStyle name="差_11S1004-17Y-03数据表_成品油-仪表数据表1 2" xfId="1158"/>
    <cellStyle name="差_11S1004-17Y-03数据表_成品油-仪表数据表1 2 2" xfId="1159"/>
    <cellStyle name="差_11S1004-17Y-03数据表_成品油-仪表数据表1 2 2 2" xfId="1160"/>
    <cellStyle name="差_11S1004-17Y-03数据表_成品油-仪表数据表1 2 2 3" xfId="1161"/>
    <cellStyle name="差_11S1004-17Y-03数据表_成品油-仪表数据表1 2 3" xfId="1162"/>
    <cellStyle name="差_11S1004-17Y-03数据表_成品油-仪表数据表1 2 4" xfId="1163"/>
    <cellStyle name="差_11S1004-17Y-03数据表_成品油-仪表数据表1 3" xfId="1164"/>
    <cellStyle name="差_11S1004-17Y-03数据表_成品油-仪表数据表1 3 2" xfId="1165"/>
    <cellStyle name="差_11S1004-17Y-03数据表_成品油-仪表数据表1 3 2 2" xfId="1166"/>
    <cellStyle name="差_11S1004-17Y-03数据表_成品油-仪表数据表1 3 2 3" xfId="1167"/>
    <cellStyle name="差_11S1004-17Y-03数据表_成品油-仪表数据表1 3 3" xfId="1168"/>
    <cellStyle name="差_11S1004-17Y-03数据表_成品油-仪表数据表1 3 4" xfId="1169"/>
    <cellStyle name="差_11S1004-17Y-03数据表_成品油-仪表数据表1 4" xfId="1170"/>
    <cellStyle name="差_11S1004-17Y-03数据表_成品油-仪表数据表1 4 2" xfId="1171"/>
    <cellStyle name="差_11S1004-17Y-03数据表_成品油-仪表数据表1 4 3" xfId="1172"/>
    <cellStyle name="差_11S1004-17Y-03数据表_成品油-仪表数据表1 5" xfId="1173"/>
    <cellStyle name="差_11S1004-84Y-03数据表" xfId="1174"/>
    <cellStyle name="差_11S1004-84Y-03数据表 2" xfId="1175"/>
    <cellStyle name="差_11S1004-84Y-03数据表 2 2" xfId="1176"/>
    <cellStyle name="差_11S1004-84Y-03数据表 2 2 2" xfId="1177"/>
    <cellStyle name="差_11S1004-84Y-03数据表 2 2 3" xfId="1178"/>
    <cellStyle name="差_11S1004-84Y-03数据表 2 3" xfId="1179"/>
    <cellStyle name="差_11S1004-84Y-03数据表 2 4" xfId="1180"/>
    <cellStyle name="差_11S1004-84Y-03数据表 3" xfId="1181"/>
    <cellStyle name="差_11S1004-84Y-03数据表 3 2" xfId="1182"/>
    <cellStyle name="差_11S1004-84Y-03数据表 3 2 2" xfId="1183"/>
    <cellStyle name="差_11S1004-84Y-03数据表 3 2 3" xfId="1184"/>
    <cellStyle name="差_11S1004-84Y-03数据表 3 3" xfId="1185"/>
    <cellStyle name="差_11S1004-84Y-03数据表 3 4" xfId="1186"/>
    <cellStyle name="差_11S1004-84Y-03数据表 4" xfId="1187"/>
    <cellStyle name="差_11S1004-84Y-03数据表 4 2" xfId="1188"/>
    <cellStyle name="差_11S1004-84Y-03数据表 4 3" xfId="1189"/>
    <cellStyle name="差_11S1004-84Y-03数据表 5" xfId="1190"/>
    <cellStyle name="差_11S1004-84Y-03数据表_成品油-仪表数据表" xfId="1191"/>
    <cellStyle name="差_11S1004-84Y-03数据表_成品油-仪表数据表 2" xfId="1192"/>
    <cellStyle name="差_11S1004-84Y-03数据表_成品油-仪表数据表 2 2" xfId="1193"/>
    <cellStyle name="差_11S1004-84Y-03数据表_成品油-仪表数据表 2 2 2" xfId="1194"/>
    <cellStyle name="差_11S1004-84Y-03数据表_成品油-仪表数据表 2 3" xfId="1195"/>
    <cellStyle name="差_11S1004-84Y-03数据表_成品油-仪表数据表 3" xfId="1196"/>
    <cellStyle name="差_11S1004-84Y-03数据表_成品油-仪表数据表 3 2" xfId="1197"/>
    <cellStyle name="差_11S1004-84Y-03数据表_成品油-仪表数据表 3 2 2" xfId="1198"/>
    <cellStyle name="差_11S1004-84Y-03数据表_成品油-仪表数据表 3 3" xfId="1199"/>
    <cellStyle name="差_11S1004-84Y-03数据表_成品油-仪表数据表 4" xfId="1200"/>
    <cellStyle name="差_11S1004-84Y-03数据表_成品油-仪表数据表 4 2" xfId="1201"/>
    <cellStyle name="差_11S1004-84Y-03数据表_成品油-仪表数据表1" xfId="1202"/>
    <cellStyle name="差_11S1004-84Y-03数据表_成品油-仪表数据表1 2" xfId="1203"/>
    <cellStyle name="差_11S1004-84Y-03数据表_成品油-仪表数据表1 2 2" xfId="1204"/>
    <cellStyle name="差_11S1004-84Y-03数据表_成品油-仪表数据表1 2 2 2" xfId="1205"/>
    <cellStyle name="差_11S1004-84Y-03数据表_成品油-仪表数据表1 2 2 3" xfId="1206"/>
    <cellStyle name="差_11S1004-84Y-03数据表_成品油-仪表数据表1 2 3" xfId="1207"/>
    <cellStyle name="差_11S1004-84Y-03数据表_成品油-仪表数据表1 2 4" xfId="1208"/>
    <cellStyle name="差_11S1004-84Y-03数据表_成品油-仪表数据表1 3" xfId="1209"/>
    <cellStyle name="差_11S1004-84Y-03数据表_成品油-仪表数据表1 3 2" xfId="1210"/>
    <cellStyle name="差_11S1004-84Y-03数据表_成品油-仪表数据表1 3 2 2" xfId="1211"/>
    <cellStyle name="差_11S1004-84Y-03数据表_成品油-仪表数据表1 3 2 3" xfId="1212"/>
    <cellStyle name="差_11S1004-84Y-03数据表_成品油-仪表数据表1 3 3" xfId="1213"/>
    <cellStyle name="差_11S1004-84Y-03数据表_成品油-仪表数据表1 3 4" xfId="1214"/>
    <cellStyle name="差_11S1004-84Y-03数据表_成品油-仪表数据表1 4" xfId="1215"/>
    <cellStyle name="差_11S1004-84Y-03数据表_成品油-仪表数据表1 4 2" xfId="1216"/>
    <cellStyle name="差_11S1004-84Y-03数据表_成品油-仪表数据表1 4 3" xfId="1217"/>
    <cellStyle name="差_11S1004-84Y-03数据表_成品油-仪表数据表1 5" xfId="1218"/>
    <cellStyle name="差_11S1004-86Y-03仪表数据表" xfId="1219"/>
    <cellStyle name="差_11S1004-86Y-03仪表数据表 2" xfId="1220"/>
    <cellStyle name="差_11S1004-86Y-03仪表数据表 2 2" xfId="1221"/>
    <cellStyle name="差_11S1004-86Y-03仪表数据表 2 2 2" xfId="1222"/>
    <cellStyle name="差_11S1004-86Y-03仪表数据表 2 2 3" xfId="1223"/>
    <cellStyle name="差_11S1004-86Y-03仪表数据表 2 3" xfId="1224"/>
    <cellStyle name="差_11S1004-86Y-03仪表数据表 2 4" xfId="1225"/>
    <cellStyle name="差_11S1004-86Y-03仪表数据表 3" xfId="1226"/>
    <cellStyle name="差_11S1004-86Y-03仪表数据表 3 2" xfId="1227"/>
    <cellStyle name="差_11S1004-86Y-03仪表数据表 3 2 2" xfId="1228"/>
    <cellStyle name="差_11S1004-86Y-03仪表数据表 3 2 3" xfId="1229"/>
    <cellStyle name="差_11S1004-86Y-03仪表数据表 3 3" xfId="1230"/>
    <cellStyle name="差_11S1004-86Y-03仪表数据表 3 4" xfId="1231"/>
    <cellStyle name="差_11S1004-86Y-03仪表数据表 4" xfId="1232"/>
    <cellStyle name="差_11S1004-86Y-03仪表数据表 4 2" xfId="1233"/>
    <cellStyle name="差_11S1004-86Y-03仪表数据表 4 3" xfId="1234"/>
    <cellStyle name="差_11S1004-86Y-03仪表数据表 5" xfId="1235"/>
    <cellStyle name="差_11S1004-86Y-03仪表数据表_成品油-仪表数据表" xfId="1236"/>
    <cellStyle name="差_11S1004-86Y-03仪表数据表_成品油-仪表数据表 2" xfId="1237"/>
    <cellStyle name="差_11S1004-86Y-03仪表数据表_成品油-仪表数据表 2 2" xfId="1238"/>
    <cellStyle name="差_11S1004-86Y-03仪表数据表_成品油-仪表数据表 2 2 2" xfId="1239"/>
    <cellStyle name="差_11S1004-86Y-03仪表数据表_成品油-仪表数据表 2 3" xfId="1240"/>
    <cellStyle name="差_11S1004-86Y-03仪表数据表_成品油-仪表数据表 3" xfId="1241"/>
    <cellStyle name="差_11S1004-86Y-03仪表数据表_成品油-仪表数据表 3 2" xfId="1242"/>
    <cellStyle name="差_11S1004-86Y-03仪表数据表_成品油-仪表数据表 3 2 2" xfId="1243"/>
    <cellStyle name="差_11S1004-86Y-03仪表数据表_成品油-仪表数据表 3 3" xfId="1244"/>
    <cellStyle name="差_11S1004-86Y-03仪表数据表_成品油-仪表数据表 4" xfId="1245"/>
    <cellStyle name="差_11S1004-86Y-03仪表数据表_成品油-仪表数据表 4 2" xfId="1246"/>
    <cellStyle name="差_11S1004-86Y-03仪表数据表_成品油-仪表数据表1" xfId="1247"/>
    <cellStyle name="差_11S1004-86Y-03仪表数据表_成品油-仪表数据表1 2" xfId="1248"/>
    <cellStyle name="差_11S1004-86Y-03仪表数据表_成品油-仪表数据表1 2 2" xfId="1249"/>
    <cellStyle name="差_11S1004-86Y-03仪表数据表_成品油-仪表数据表1 2 2 2" xfId="1250"/>
    <cellStyle name="差_11S1004-86Y-03仪表数据表_成品油-仪表数据表1 2 2 3" xfId="1251"/>
    <cellStyle name="差_11S1004-86Y-03仪表数据表_成品油-仪表数据表1 2 3" xfId="1252"/>
    <cellStyle name="差_11S1004-86Y-03仪表数据表_成品油-仪表数据表1 2 4" xfId="1253"/>
    <cellStyle name="差_11S1004-86Y-03仪表数据表_成品油-仪表数据表1 3" xfId="1254"/>
    <cellStyle name="差_11S1004-86Y-03仪表数据表_成品油-仪表数据表1 3 2" xfId="1255"/>
    <cellStyle name="差_11S1004-86Y-03仪表数据表_成品油-仪表数据表1 3 2 2" xfId="1256"/>
    <cellStyle name="差_11S1004-86Y-03仪表数据表_成品油-仪表数据表1 3 2 3" xfId="1257"/>
    <cellStyle name="差_11S1004-86Y-03仪表数据表_成品油-仪表数据表1 3 3" xfId="1258"/>
    <cellStyle name="差_11S1004-86Y-03仪表数据表_成品油-仪表数据表1 3 4" xfId="1259"/>
    <cellStyle name="差_11S1004-86Y-03仪表数据表_成品油-仪表数据表1 4" xfId="1260"/>
    <cellStyle name="差_11S1004-86Y-03仪表数据表_成品油-仪表数据表1 4 2" xfId="1261"/>
    <cellStyle name="差_11S1004-86Y-03仪表数据表_成品油-仪表数据表1 4 3" xfId="1262"/>
    <cellStyle name="差_11S1004-86Y-03仪表数据表_成品油-仪表数据表1 5" xfId="1263"/>
    <cellStyle name="差_11S1033-101YG-03 数据表" xfId="1264"/>
    <cellStyle name="差_11S1033-101YG-03 数据表 2" xfId="1265"/>
    <cellStyle name="差_11S1033-101YG-03 数据表 2 2" xfId="1266"/>
    <cellStyle name="差_11S1033-101YG-03 数据表 2 2 2" xfId="1267"/>
    <cellStyle name="差_11S1033-101YG-03 数据表 2 2 3" xfId="1268"/>
    <cellStyle name="差_11S1033-101YG-03 数据表 2 3" xfId="1269"/>
    <cellStyle name="差_11S1033-101YG-03 数据表 2 4" xfId="1270"/>
    <cellStyle name="差_11S1033-101YG-03 数据表 3" xfId="1271"/>
    <cellStyle name="差_11S1033-101YG-03 数据表 3 2" xfId="1272"/>
    <cellStyle name="差_11S1033-101YG-03 数据表 3 2 2" xfId="1273"/>
    <cellStyle name="差_11S1033-101YG-03 数据表 3 2 3" xfId="1274"/>
    <cellStyle name="差_11S1033-101YG-03 数据表 3 3" xfId="1275"/>
    <cellStyle name="差_11S1033-101YG-03 数据表 3 4" xfId="1276"/>
    <cellStyle name="差_11S1033-101YG-03 数据表 4" xfId="1277"/>
    <cellStyle name="差_11S1033-101YG-03 数据表 4 2" xfId="1278"/>
    <cellStyle name="差_11S1033-101YG-03 数据表 4 3" xfId="1279"/>
    <cellStyle name="差_11S1033-101YG-03 数据表 5" xfId="1280"/>
    <cellStyle name="差_11S1033-101YG-03 数据表_成品油-仪表数据表" xfId="1281"/>
    <cellStyle name="差_11S1033-101YG-03 数据表_成品油-仪表数据表 2" xfId="1282"/>
    <cellStyle name="差_11S1033-101YG-03 数据表_成品油-仪表数据表 2 2" xfId="1283"/>
    <cellStyle name="差_11S1033-101YG-03 数据表_成品油-仪表数据表 2 2 2" xfId="1284"/>
    <cellStyle name="差_11S1033-101YG-03 数据表_成品油-仪表数据表 2 3" xfId="1285"/>
    <cellStyle name="差_11S1033-101YG-03 数据表_成品油-仪表数据表 3" xfId="1286"/>
    <cellStyle name="差_11S1033-101YG-03 数据表_成品油-仪表数据表 3 2" xfId="1287"/>
    <cellStyle name="差_11S1033-101YG-03 数据表_成品油-仪表数据表 3 2 2" xfId="1288"/>
    <cellStyle name="差_11S1033-101YG-03 数据表_成品油-仪表数据表 3 3" xfId="1289"/>
    <cellStyle name="差_11S1033-101YG-03 数据表_成品油-仪表数据表 4" xfId="1290"/>
    <cellStyle name="差_11S1033-101YG-03 数据表_成品油-仪表数据表 4 2" xfId="1291"/>
    <cellStyle name="差_11S1033-101YG-03 数据表_成品油-仪表数据表1" xfId="1292"/>
    <cellStyle name="差_11S1033-101YG-03 数据表_成品油-仪表数据表1 2" xfId="1293"/>
    <cellStyle name="差_11S1033-101YG-03 数据表_成品油-仪表数据表1 2 2" xfId="1294"/>
    <cellStyle name="差_11S1033-101YG-03 数据表_成品油-仪表数据表1 2 2 2" xfId="1295"/>
    <cellStyle name="差_11S1033-101YG-03 数据表_成品油-仪表数据表1 2 2 3" xfId="1296"/>
    <cellStyle name="差_11S1033-101YG-03 数据表_成品油-仪表数据表1 2 3" xfId="1297"/>
    <cellStyle name="差_11S1033-101YG-03 数据表_成品油-仪表数据表1 2 4" xfId="1298"/>
    <cellStyle name="差_11S1033-101YG-03 数据表_成品油-仪表数据表1 3" xfId="1299"/>
    <cellStyle name="差_11S1033-101YG-03 数据表_成品油-仪表数据表1 3 2" xfId="1300"/>
    <cellStyle name="差_11S1033-101YG-03 数据表_成品油-仪表数据表1 3 2 2" xfId="1301"/>
    <cellStyle name="差_11S1033-101YG-03 数据表_成品油-仪表数据表1 3 2 3" xfId="1302"/>
    <cellStyle name="差_11S1033-101YG-03 数据表_成品油-仪表数据表1 3 3" xfId="1303"/>
    <cellStyle name="差_11S1033-101YG-03 数据表_成品油-仪表数据表1 3 4" xfId="1304"/>
    <cellStyle name="差_11S1033-101YG-03 数据表_成品油-仪表数据表1 4" xfId="1305"/>
    <cellStyle name="差_11S1033-101YG-03 数据表_成品油-仪表数据表1 4 2" xfId="1306"/>
    <cellStyle name="差_11S1033-101YG-03 数据表_成品油-仪表数据表1 4 3" xfId="1307"/>
    <cellStyle name="差_11S1033-101YG-03 数据表_成品油-仪表数据表1 5" xfId="1308"/>
    <cellStyle name="差_11S1101DL-01Y-03数据表" xfId="1309"/>
    <cellStyle name="差_11S1101DL-01Y-03数据表 2" xfId="1310"/>
    <cellStyle name="差_11S1101DL-01Y-03数据表 2 2" xfId="1311"/>
    <cellStyle name="差_11S1101DL-01Y-03数据表 2 2 2" xfId="1312"/>
    <cellStyle name="差_11S1101DL-01Y-03数据表 2 2 3" xfId="1313"/>
    <cellStyle name="差_11S1101DL-01Y-03数据表 2 3" xfId="1314"/>
    <cellStyle name="差_11S1101DL-01Y-03数据表 2 4" xfId="1315"/>
    <cellStyle name="差_11S1101DL-01Y-03数据表 3" xfId="1316"/>
    <cellStyle name="差_11S1101DL-01Y-03数据表 3 2" xfId="1317"/>
    <cellStyle name="差_11S1101DL-01Y-03数据表 3 2 2" xfId="1318"/>
    <cellStyle name="差_11S1101DL-01Y-03数据表 3 2 3" xfId="1319"/>
    <cellStyle name="差_11S1101DL-01Y-03数据表 3 3" xfId="1320"/>
    <cellStyle name="差_11S1101DL-01Y-03数据表 3 4" xfId="1321"/>
    <cellStyle name="差_11S1101DL-01Y-03数据表 4" xfId="1322"/>
    <cellStyle name="差_11S1101DL-01Y-03数据表 4 2" xfId="1323"/>
    <cellStyle name="差_11S1101DL-01Y-03数据表 4 3" xfId="1324"/>
    <cellStyle name="差_11S1101DL-01Y-03数据表 5" xfId="1325"/>
    <cellStyle name="差_11S1101DL-01Y-03数据表_成品油-仪表数据表" xfId="1326"/>
    <cellStyle name="差_11S1101DL-01Y-03数据表_成品油-仪表数据表 2" xfId="1327"/>
    <cellStyle name="差_11S1101DL-01Y-03数据表_成品油-仪表数据表 2 2" xfId="1328"/>
    <cellStyle name="差_11S1101DL-01Y-03数据表_成品油-仪表数据表 2 2 2" xfId="1329"/>
    <cellStyle name="差_11S1101DL-01Y-03数据表_成品油-仪表数据表 2 3" xfId="1330"/>
    <cellStyle name="差_11S1101DL-01Y-03数据表_成品油-仪表数据表 3" xfId="1331"/>
    <cellStyle name="差_11S1101DL-01Y-03数据表_成品油-仪表数据表 3 2" xfId="1332"/>
    <cellStyle name="差_11S1101DL-01Y-03数据表_成品油-仪表数据表 3 2 2" xfId="1333"/>
    <cellStyle name="差_11S1101DL-01Y-03数据表_成品油-仪表数据表 3 3" xfId="1334"/>
    <cellStyle name="差_11S1101DL-01Y-03数据表_成品油-仪表数据表 4" xfId="1335"/>
    <cellStyle name="差_11S1101DL-01Y-03数据表_成品油-仪表数据表 4 2" xfId="1336"/>
    <cellStyle name="差_11S1101DL-01Y-03数据表_成品油-仪表数据表1" xfId="1337"/>
    <cellStyle name="差_11S1101DL-01Y-03数据表_成品油-仪表数据表1 2" xfId="1338"/>
    <cellStyle name="差_11S1101DL-01Y-03数据表_成品油-仪表数据表1 2 2" xfId="1339"/>
    <cellStyle name="差_11S1101DL-01Y-03数据表_成品油-仪表数据表1 2 2 2" xfId="1340"/>
    <cellStyle name="差_11S1101DL-01Y-03数据表_成品油-仪表数据表1 2 2 3" xfId="1341"/>
    <cellStyle name="差_11S1101DL-01Y-03数据表_成品油-仪表数据表1 2 3" xfId="1342"/>
    <cellStyle name="差_11S1101DL-01Y-03数据表_成品油-仪表数据表1 2 4" xfId="1343"/>
    <cellStyle name="差_11S1101DL-01Y-03数据表_成品油-仪表数据表1 3" xfId="1344"/>
    <cellStyle name="差_11S1101DL-01Y-03数据表_成品油-仪表数据表1 3 2" xfId="1345"/>
    <cellStyle name="差_11S1101DL-01Y-03数据表_成品油-仪表数据表1 3 2 2" xfId="1346"/>
    <cellStyle name="差_11S1101DL-01Y-03数据表_成品油-仪表数据表1 3 2 3" xfId="1347"/>
    <cellStyle name="差_11S1101DL-01Y-03数据表_成品油-仪表数据表1 3 3" xfId="1348"/>
    <cellStyle name="差_11S1101DL-01Y-03数据表_成品油-仪表数据表1 3 4" xfId="1349"/>
    <cellStyle name="差_11S1101DL-01Y-03数据表_成品油-仪表数据表1 4" xfId="1350"/>
    <cellStyle name="差_11S1101DL-01Y-03数据表_成品油-仪表数据表1 4 2" xfId="1351"/>
    <cellStyle name="差_11S1101DL-01Y-03数据表_成品油-仪表数据表1 4 3" xfId="1352"/>
    <cellStyle name="差_11S1101DL-01Y-03数据表_成品油-仪表数据表1 5" xfId="1353"/>
    <cellStyle name="差_11S1121-00Y-03仪表数据表" xfId="1354"/>
    <cellStyle name="差_11S1121-00Y-03仪表数据表 2" xfId="1355"/>
    <cellStyle name="差_11S1121-00Y-03仪表数据表 2 2" xfId="1356"/>
    <cellStyle name="差_11S1121-00Y-03仪表数据表 2 2 2" xfId="1357"/>
    <cellStyle name="差_11S1121-00Y-03仪表数据表 2 2 3" xfId="1358"/>
    <cellStyle name="差_11S1121-00Y-03仪表数据表 2 3" xfId="1359"/>
    <cellStyle name="差_11S1121-00Y-03仪表数据表 2 4" xfId="1360"/>
    <cellStyle name="差_11S1121-00Y-03仪表数据表 3" xfId="1361"/>
    <cellStyle name="差_11S1121-00Y-03仪表数据表 3 2" xfId="1362"/>
    <cellStyle name="差_11S1121-00Y-03仪表数据表 3 2 2" xfId="1363"/>
    <cellStyle name="差_11S1121-00Y-03仪表数据表 3 2 3" xfId="1364"/>
    <cellStyle name="差_11S1121-00Y-03仪表数据表 3 3" xfId="1365"/>
    <cellStyle name="差_11S1121-00Y-03仪表数据表 3 4" xfId="1366"/>
    <cellStyle name="差_11S1121-00Y-03仪表数据表 4" xfId="1367"/>
    <cellStyle name="差_11S1121-00Y-03仪表数据表 4 2" xfId="1368"/>
    <cellStyle name="差_11S1121-00Y-03仪表数据表 4 3" xfId="1369"/>
    <cellStyle name="差_11S1121-00Y-03仪表数据表 5" xfId="1370"/>
    <cellStyle name="差_11S1121-00Y-03仪表数据表_成品油-仪表数据表" xfId="1371"/>
    <cellStyle name="差_11S1121-00Y-03仪表数据表_成品油-仪表数据表 2" xfId="1372"/>
    <cellStyle name="差_11S1121-00Y-03仪表数据表_成品油-仪表数据表 2 2" xfId="1373"/>
    <cellStyle name="差_11S1121-00Y-03仪表数据表_成品油-仪表数据表 2 2 2" xfId="1374"/>
    <cellStyle name="差_11S1121-00Y-03仪表数据表_成品油-仪表数据表 2 3" xfId="1375"/>
    <cellStyle name="差_11S1121-00Y-03仪表数据表_成品油-仪表数据表 3" xfId="1376"/>
    <cellStyle name="差_11S1121-00Y-03仪表数据表_成品油-仪表数据表 3 2" xfId="1377"/>
    <cellStyle name="差_11S1121-00Y-03仪表数据表_成品油-仪表数据表 3 2 2" xfId="1378"/>
    <cellStyle name="差_11S1121-00Y-03仪表数据表_成品油-仪表数据表 3 3" xfId="1379"/>
    <cellStyle name="差_11S1121-00Y-03仪表数据表_成品油-仪表数据表 4" xfId="1380"/>
    <cellStyle name="差_11S1121-00Y-03仪表数据表_成品油-仪表数据表 4 2" xfId="1381"/>
    <cellStyle name="差_11S1121-00Y-03仪表数据表_成品油-仪表数据表1" xfId="1382"/>
    <cellStyle name="差_11S1121-00Y-03仪表数据表_成品油-仪表数据表1 2" xfId="1383"/>
    <cellStyle name="差_11S1121-00Y-03仪表数据表_成品油-仪表数据表1 2 2" xfId="1384"/>
    <cellStyle name="差_11S1121-00Y-03仪表数据表_成品油-仪表数据表1 2 2 2" xfId="1385"/>
    <cellStyle name="差_11S1121-00Y-03仪表数据表_成品油-仪表数据表1 2 2 3" xfId="1386"/>
    <cellStyle name="差_11S1121-00Y-03仪表数据表_成品油-仪表数据表1 2 3" xfId="1387"/>
    <cellStyle name="差_11S1121-00Y-03仪表数据表_成品油-仪表数据表1 2 4" xfId="1388"/>
    <cellStyle name="差_11S1121-00Y-03仪表数据表_成品油-仪表数据表1 3" xfId="1389"/>
    <cellStyle name="差_11S1121-00Y-03仪表数据表_成品油-仪表数据表1 3 2" xfId="1390"/>
    <cellStyle name="差_11S1121-00Y-03仪表数据表_成品油-仪表数据表1 3 2 2" xfId="1391"/>
    <cellStyle name="差_11S1121-00Y-03仪表数据表_成品油-仪表数据表1 3 2 3" xfId="1392"/>
    <cellStyle name="差_11S1121-00Y-03仪表数据表_成品油-仪表数据表1 3 3" xfId="1393"/>
    <cellStyle name="差_11S1121-00Y-03仪表数据表_成品油-仪表数据表1 3 4" xfId="1394"/>
    <cellStyle name="差_11S1121-00Y-03仪表数据表_成品油-仪表数据表1 4" xfId="1395"/>
    <cellStyle name="差_11S1121-00Y-03仪表数据表_成品油-仪表数据表1 4 2" xfId="1396"/>
    <cellStyle name="差_11S1121-00Y-03仪表数据表_成品油-仪表数据表1 4 3" xfId="1397"/>
    <cellStyle name="差_11S1121-00Y-03仪表数据表_成品油-仪表数据表1 5" xfId="1398"/>
    <cellStyle name="差_11S2110-01Y-03仪表数据表" xfId="1399"/>
    <cellStyle name="差_11S2110-01Y-03仪表数据表 2" xfId="1400"/>
    <cellStyle name="差_11S2110-01Y-03仪表数据表 2 2" xfId="1401"/>
    <cellStyle name="差_11S2110-01Y-03仪表数据表 2 2 2" xfId="1402"/>
    <cellStyle name="差_11S2110-01Y-03仪表数据表 2 2 3" xfId="1403"/>
    <cellStyle name="差_11S2110-01Y-03仪表数据表 2 3" xfId="1404"/>
    <cellStyle name="差_11S2110-01Y-03仪表数据表 2 4" xfId="1405"/>
    <cellStyle name="差_11S2110-01Y-03仪表数据表 3" xfId="1406"/>
    <cellStyle name="差_11S2110-01Y-03仪表数据表 3 2" xfId="1407"/>
    <cellStyle name="差_11S2110-01Y-03仪表数据表 3 2 2" xfId="1408"/>
    <cellStyle name="差_11S2110-01Y-03仪表数据表 3 2 3" xfId="1409"/>
    <cellStyle name="差_11S2110-01Y-03仪表数据表 3 3" xfId="1410"/>
    <cellStyle name="差_11S2110-01Y-03仪表数据表 3 4" xfId="1411"/>
    <cellStyle name="差_11S2110-01Y-03仪表数据表 4" xfId="1412"/>
    <cellStyle name="差_11S2110-01Y-03仪表数据表 4 2" xfId="1413"/>
    <cellStyle name="差_11S2110-01Y-03仪表数据表 4 3" xfId="1414"/>
    <cellStyle name="差_11S2110-01Y-03仪表数据表 5" xfId="1415"/>
    <cellStyle name="差_11S2110-01Y-03仪表数据表_成品油-仪表数据表" xfId="1416"/>
    <cellStyle name="差_11S2110-01Y-03仪表数据表_成品油-仪表数据表 2" xfId="1417"/>
    <cellStyle name="差_11S2110-01Y-03仪表数据表_成品油-仪表数据表 2 2" xfId="1418"/>
    <cellStyle name="差_11S2110-01Y-03仪表数据表_成品油-仪表数据表 2 2 2" xfId="1419"/>
    <cellStyle name="差_11S2110-01Y-03仪表数据表_成品油-仪表数据表 2 3" xfId="1420"/>
    <cellStyle name="差_11S2110-01Y-03仪表数据表_成品油-仪表数据表 3" xfId="1421"/>
    <cellStyle name="差_11S2110-01Y-03仪表数据表_成品油-仪表数据表 3 2" xfId="1422"/>
    <cellStyle name="差_11S2110-01Y-03仪表数据表_成品油-仪表数据表 3 2 2" xfId="1423"/>
    <cellStyle name="差_11S2110-01Y-03仪表数据表_成品油-仪表数据表 3 3" xfId="1424"/>
    <cellStyle name="差_11S2110-01Y-03仪表数据表_成品油-仪表数据表 4" xfId="1425"/>
    <cellStyle name="差_11S2110-01Y-03仪表数据表_成品油-仪表数据表 4 2" xfId="1426"/>
    <cellStyle name="差_11S2110-01Y-03仪表数据表_成品油-仪表数据表1" xfId="1427"/>
    <cellStyle name="差_11S2110-01Y-03仪表数据表_成品油-仪表数据表1 2" xfId="1428"/>
    <cellStyle name="差_11S2110-01Y-03仪表数据表_成品油-仪表数据表1 2 2" xfId="1429"/>
    <cellStyle name="差_11S2110-01Y-03仪表数据表_成品油-仪表数据表1 2 2 2" xfId="1430"/>
    <cellStyle name="差_11S2110-01Y-03仪表数据表_成品油-仪表数据表1 2 2 3" xfId="1431"/>
    <cellStyle name="差_11S2110-01Y-03仪表数据表_成品油-仪表数据表1 2 3" xfId="1432"/>
    <cellStyle name="差_11S2110-01Y-03仪表数据表_成品油-仪表数据表1 2 4" xfId="1433"/>
    <cellStyle name="差_11S2110-01Y-03仪表数据表_成品油-仪表数据表1 3" xfId="1434"/>
    <cellStyle name="差_11S2110-01Y-03仪表数据表_成品油-仪表数据表1 3 2" xfId="1435"/>
    <cellStyle name="差_11S2110-01Y-03仪表数据表_成品油-仪表数据表1 3 2 2" xfId="1436"/>
    <cellStyle name="差_11S2110-01Y-03仪表数据表_成品油-仪表数据表1 3 2 3" xfId="1437"/>
    <cellStyle name="差_11S2110-01Y-03仪表数据表_成品油-仪表数据表1 3 3" xfId="1438"/>
    <cellStyle name="差_11S2110-01Y-03仪表数据表_成品油-仪表数据表1 3 4" xfId="1439"/>
    <cellStyle name="差_11S2110-01Y-03仪表数据表_成品油-仪表数据表1 4" xfId="1440"/>
    <cellStyle name="差_11S2110-01Y-03仪表数据表_成品油-仪表数据表1 4 2" xfId="1441"/>
    <cellStyle name="差_11S2110-01Y-03仪表数据表_成品油-仪表数据表1 4 3" xfId="1442"/>
    <cellStyle name="差_11S2110-01Y-03仪表数据表_成品油-仪表数据表1 5" xfId="1443"/>
    <cellStyle name="差_13-质量流量计（中标）" xfId="1444"/>
    <cellStyle name="差_13-质量流量计（中标） 2" xfId="1445"/>
    <cellStyle name="差_13-质量流量计（中标） 2 2" xfId="1446"/>
    <cellStyle name="差_13-质量流量计（中标） 2 2 2" xfId="1447"/>
    <cellStyle name="差_13-质量流量计（中标） 2 2 3" xfId="1448"/>
    <cellStyle name="差_13-质量流量计（中标） 2 3" xfId="1449"/>
    <cellStyle name="差_13-质量流量计（中标） 2 4" xfId="1450"/>
    <cellStyle name="差_13-质量流量计（中标） 3" xfId="1451"/>
    <cellStyle name="差_13-质量流量计（中标） 3 2" xfId="1452"/>
    <cellStyle name="差_13-质量流量计（中标） 3 2 2" xfId="1453"/>
    <cellStyle name="差_13-质量流量计（中标） 3 2 3" xfId="1454"/>
    <cellStyle name="差_13-质量流量计（中标） 3 3" xfId="1455"/>
    <cellStyle name="差_13-质量流量计（中标） 3 4" xfId="1456"/>
    <cellStyle name="差_13-质量流量计（中标） 4" xfId="1457"/>
    <cellStyle name="差_13-质量流量计（中标） 4 2" xfId="1458"/>
    <cellStyle name="差_13-质量流量计（中标） 4 3" xfId="1459"/>
    <cellStyle name="差_13-质量流量计（中标） 5" xfId="1460"/>
    <cellStyle name="差_13-质量流量计（中标）_成品油-仪表数据表" xfId="1461"/>
    <cellStyle name="差_13-质量流量计（中标）_成品油-仪表数据表 2" xfId="1462"/>
    <cellStyle name="差_13-质量流量计（中标）_成品油-仪表数据表 2 2" xfId="1463"/>
    <cellStyle name="差_13-质量流量计（中标）_成品油-仪表数据表 2 2 2" xfId="1464"/>
    <cellStyle name="差_13-质量流量计（中标）_成品油-仪表数据表 2 3" xfId="1465"/>
    <cellStyle name="差_13-质量流量计（中标）_成品油-仪表数据表 3" xfId="1466"/>
    <cellStyle name="差_13-质量流量计（中标）_成品油-仪表数据表 3 2" xfId="1467"/>
    <cellStyle name="差_13-质量流量计（中标）_成品油-仪表数据表 3 2 2" xfId="1468"/>
    <cellStyle name="差_13-质量流量计（中标）_成品油-仪表数据表 3 3" xfId="1469"/>
    <cellStyle name="差_13-质量流量计（中标）_成品油-仪表数据表 4" xfId="1470"/>
    <cellStyle name="差_13-质量流量计（中标）_成品油-仪表数据表 4 2" xfId="1471"/>
    <cellStyle name="差_13-质量流量计（中标）_成品油-仪表数据表1" xfId="1472"/>
    <cellStyle name="差_13-质量流量计（中标）_成品油-仪表数据表1 2" xfId="1473"/>
    <cellStyle name="差_13-质量流量计（中标）_成品油-仪表数据表1 2 2" xfId="1474"/>
    <cellStyle name="差_13-质量流量计（中标）_成品油-仪表数据表1 2 2 2" xfId="1475"/>
    <cellStyle name="差_13-质量流量计（中标）_成品油-仪表数据表1 2 2 3" xfId="1476"/>
    <cellStyle name="差_13-质量流量计（中标）_成品油-仪表数据表1 2 3" xfId="1477"/>
    <cellStyle name="差_13-质量流量计（中标）_成品油-仪表数据表1 2 4" xfId="1478"/>
    <cellStyle name="差_13-质量流量计（中标）_成品油-仪表数据表1 3" xfId="1479"/>
    <cellStyle name="差_13-质量流量计（中标）_成品油-仪表数据表1 3 2" xfId="1480"/>
    <cellStyle name="差_13-质量流量计（中标）_成品油-仪表数据表1 3 2 2" xfId="1481"/>
    <cellStyle name="差_13-质量流量计（中标）_成品油-仪表数据表1 3 2 3" xfId="1482"/>
    <cellStyle name="差_13-质量流量计（中标）_成品油-仪表数据表1 3 3" xfId="1483"/>
    <cellStyle name="差_13-质量流量计（中标）_成品油-仪表数据表1 3 4" xfId="1484"/>
    <cellStyle name="差_13-质量流量计（中标）_成品油-仪表数据表1 4" xfId="1485"/>
    <cellStyle name="差_13-质量流量计（中标）_成品油-仪表数据表1 4 2" xfId="1486"/>
    <cellStyle name="差_13-质量流量计（中标）_成品油-仪表数据表1 4 3" xfId="1487"/>
    <cellStyle name="差_13-质量流量计（中标）_成品油-仪表数据表1 5" xfId="1488"/>
    <cellStyle name="差_4液位仪表2" xfId="1489"/>
    <cellStyle name="差_4液位仪表2 2" xfId="1490"/>
    <cellStyle name="差_4液位仪表2 2 2" xfId="1491"/>
    <cellStyle name="差_4液位仪表2 2 2 2" xfId="1492"/>
    <cellStyle name="差_4液位仪表2 2 2 3" xfId="1493"/>
    <cellStyle name="差_4液位仪表2 2 3" xfId="1494"/>
    <cellStyle name="差_4液位仪表2 2 4" xfId="1495"/>
    <cellStyle name="差_4液位仪表2 3" xfId="1496"/>
    <cellStyle name="差_4液位仪表2 3 2" xfId="1497"/>
    <cellStyle name="差_4液位仪表2 3 2 2" xfId="1498"/>
    <cellStyle name="差_4液位仪表2 3 2 3" xfId="1499"/>
    <cellStyle name="差_4液位仪表2 3 3" xfId="1500"/>
    <cellStyle name="差_4液位仪表2 3 4" xfId="1501"/>
    <cellStyle name="差_4液位仪表2 4" xfId="1502"/>
    <cellStyle name="差_4液位仪表2 4 2" xfId="1503"/>
    <cellStyle name="差_4液位仪表2 4 3" xfId="1504"/>
    <cellStyle name="差_4液位仪表2 5" xfId="1505"/>
    <cellStyle name="差_4液位仪表2_成品油-仪表数据表" xfId="1506"/>
    <cellStyle name="差_4液位仪表2_成品油-仪表数据表 2" xfId="1507"/>
    <cellStyle name="差_4液位仪表2_成品油-仪表数据表 2 2" xfId="1508"/>
    <cellStyle name="差_4液位仪表2_成品油-仪表数据表 2 2 2" xfId="1509"/>
    <cellStyle name="差_4液位仪表2_成品油-仪表数据表 2 3" xfId="1510"/>
    <cellStyle name="差_4液位仪表2_成品油-仪表数据表 3" xfId="1511"/>
    <cellStyle name="差_4液位仪表2_成品油-仪表数据表 3 2" xfId="1512"/>
    <cellStyle name="差_4液位仪表2_成品油-仪表数据表 3 2 2" xfId="1513"/>
    <cellStyle name="差_4液位仪表2_成品油-仪表数据表 3 3" xfId="1514"/>
    <cellStyle name="差_4液位仪表2_成品油-仪表数据表 4" xfId="1515"/>
    <cellStyle name="差_4液位仪表2_成品油-仪表数据表 4 2" xfId="1516"/>
    <cellStyle name="差_4液位仪表2_成品油-仪表数据表1" xfId="1517"/>
    <cellStyle name="差_4液位仪表2_成品油-仪表数据表1 2" xfId="1518"/>
    <cellStyle name="差_4液位仪表2_成品油-仪表数据表1 2 2" xfId="1519"/>
    <cellStyle name="差_4液位仪表2_成品油-仪表数据表1 2 2 2" xfId="1520"/>
    <cellStyle name="差_4液位仪表2_成品油-仪表数据表1 2 2 3" xfId="1521"/>
    <cellStyle name="差_4液位仪表2_成品油-仪表数据表1 2 3" xfId="1522"/>
    <cellStyle name="差_4液位仪表2_成品油-仪表数据表1 2 4" xfId="1523"/>
    <cellStyle name="差_4液位仪表2_成品油-仪表数据表1 3" xfId="1524"/>
    <cellStyle name="差_4液位仪表2_成品油-仪表数据表1 3 2" xfId="1525"/>
    <cellStyle name="差_4液位仪表2_成品油-仪表数据表1 3 2 2" xfId="1526"/>
    <cellStyle name="差_4液位仪表2_成品油-仪表数据表1 3 2 3" xfId="1527"/>
    <cellStyle name="差_4液位仪表2_成品油-仪表数据表1 3 3" xfId="1528"/>
    <cellStyle name="差_4液位仪表2_成品油-仪表数据表1 3 4" xfId="1529"/>
    <cellStyle name="差_4液位仪表2_成品油-仪表数据表1 4" xfId="1530"/>
    <cellStyle name="差_4液位仪表2_成品油-仪表数据表1 4 2" xfId="1531"/>
    <cellStyle name="差_4液位仪表2_成品油-仪表数据表1 4 3" xfId="1532"/>
    <cellStyle name="差_4液位仪表2_成品油-仪表数据表1 5" xfId="1533"/>
    <cellStyle name="差_6分析仪表" xfId="1534"/>
    <cellStyle name="差_6分析仪表 2" xfId="1535"/>
    <cellStyle name="差_6分析仪表 2 2" xfId="1536"/>
    <cellStyle name="差_6分析仪表 2 2 2" xfId="1537"/>
    <cellStyle name="差_6分析仪表 2 2 3" xfId="1538"/>
    <cellStyle name="差_6分析仪表 2 3" xfId="1539"/>
    <cellStyle name="差_6分析仪表 2 4" xfId="1540"/>
    <cellStyle name="差_6分析仪表 3" xfId="1541"/>
    <cellStyle name="差_6分析仪表 3 2" xfId="1542"/>
    <cellStyle name="差_6分析仪表 3 2 2" xfId="1543"/>
    <cellStyle name="差_6分析仪表 3 2 3" xfId="1544"/>
    <cellStyle name="差_6分析仪表 3 3" xfId="1545"/>
    <cellStyle name="差_6分析仪表 3 4" xfId="1546"/>
    <cellStyle name="差_6分析仪表 4" xfId="1547"/>
    <cellStyle name="差_6分析仪表 4 2" xfId="1548"/>
    <cellStyle name="差_6分析仪表 4 3" xfId="1549"/>
    <cellStyle name="差_6分析仪表 5" xfId="1550"/>
    <cellStyle name="差_6分析仪表_成品油-仪表数据表" xfId="1551"/>
    <cellStyle name="差_6分析仪表_成品油-仪表数据表 2" xfId="1552"/>
    <cellStyle name="差_6分析仪表_成品油-仪表数据表 2 2" xfId="1553"/>
    <cellStyle name="差_6分析仪表_成品油-仪表数据表 2 2 2" xfId="1554"/>
    <cellStyle name="差_6分析仪表_成品油-仪表数据表 2 3" xfId="1555"/>
    <cellStyle name="差_6分析仪表_成品油-仪表数据表 3" xfId="1556"/>
    <cellStyle name="差_6分析仪表_成品油-仪表数据表 3 2" xfId="1557"/>
    <cellStyle name="差_6分析仪表_成品油-仪表数据表 3 2 2" xfId="1558"/>
    <cellStyle name="差_6分析仪表_成品油-仪表数据表 3 3" xfId="1559"/>
    <cellStyle name="差_6分析仪表_成品油-仪表数据表 4" xfId="1560"/>
    <cellStyle name="差_6分析仪表_成品油-仪表数据表 4 2" xfId="1561"/>
    <cellStyle name="差_6分析仪表_成品油-仪表数据表1" xfId="1562"/>
    <cellStyle name="差_6分析仪表_成品油-仪表数据表1 2" xfId="1563"/>
    <cellStyle name="差_6分析仪表_成品油-仪表数据表1 2 2" xfId="1564"/>
    <cellStyle name="差_6分析仪表_成品油-仪表数据表1 2 2 2" xfId="1565"/>
    <cellStyle name="差_6分析仪表_成品油-仪表数据表1 2 2 3" xfId="1566"/>
    <cellStyle name="差_6分析仪表_成品油-仪表数据表1 2 3" xfId="1567"/>
    <cellStyle name="差_6分析仪表_成品油-仪表数据表1 2 4" xfId="1568"/>
    <cellStyle name="差_6分析仪表_成品油-仪表数据表1 3" xfId="1569"/>
    <cellStyle name="差_6分析仪表_成品油-仪表数据表1 3 2" xfId="1570"/>
    <cellStyle name="差_6分析仪表_成品油-仪表数据表1 3 2 2" xfId="1571"/>
    <cellStyle name="差_6分析仪表_成品油-仪表数据表1 3 2 3" xfId="1572"/>
    <cellStyle name="差_6分析仪表_成品油-仪表数据表1 3 3" xfId="1573"/>
    <cellStyle name="差_6分析仪表_成品油-仪表数据表1 3 4" xfId="1574"/>
    <cellStyle name="差_6分析仪表_成品油-仪表数据表1 4" xfId="1575"/>
    <cellStyle name="差_6分析仪表_成品油-仪表数据表1 4 2" xfId="1576"/>
    <cellStyle name="差_6分析仪表_成品油-仪表数据表1 4 3" xfId="1577"/>
    <cellStyle name="差_6分析仪表_成品油-仪表数据表1 5" xfId="1578"/>
    <cellStyle name="差_B-1016-1052(02)Y-03仪表数据表" xfId="1579"/>
    <cellStyle name="差_B-1016-1052(02)Y-03仪表数据表 2" xfId="1580"/>
    <cellStyle name="差_B-1016-1052(02)Y-03仪表数据表 2 2" xfId="1581"/>
    <cellStyle name="差_B-1016-1052(02)Y-03仪表数据表 2 2 2" xfId="1582"/>
    <cellStyle name="差_B-1016-1052(02)Y-03仪表数据表 2 2 3" xfId="1583"/>
    <cellStyle name="差_B-1016-1052(02)Y-03仪表数据表 2 3" xfId="1584"/>
    <cellStyle name="差_B-1016-1052(02)Y-03仪表数据表 2 4" xfId="1585"/>
    <cellStyle name="差_B-1016-1052(02)Y-03仪表数据表 3" xfId="1586"/>
    <cellStyle name="差_B-1016-1052(02)Y-03仪表数据表 3 2" xfId="1587"/>
    <cellStyle name="差_B-1016-1052(02)Y-03仪表数据表 3 2 2" xfId="1588"/>
    <cellStyle name="差_B-1016-1052(02)Y-03仪表数据表 3 2 3" xfId="1589"/>
    <cellStyle name="差_B-1016-1052(02)Y-03仪表数据表 3 3" xfId="1590"/>
    <cellStyle name="差_B-1016-1052(02)Y-03仪表数据表 3 4" xfId="1591"/>
    <cellStyle name="差_B-1016-1052(02)Y-03仪表数据表 4" xfId="1592"/>
    <cellStyle name="差_B-1016-1052(02)Y-03仪表数据表 4 2" xfId="1593"/>
    <cellStyle name="差_B-1016-1052(02)Y-03仪表数据表 4 3" xfId="1594"/>
    <cellStyle name="差_B-1016-1052(02)Y-03仪表数据表 5" xfId="1595"/>
    <cellStyle name="差_B-1016-1052(02)Y-03仪表数据表_成品油-仪表数据表" xfId="1596"/>
    <cellStyle name="差_B-1016-1052(02)Y-03仪表数据表_成品油-仪表数据表 2" xfId="1597"/>
    <cellStyle name="差_B-1016-1052(02)Y-03仪表数据表_成品油-仪表数据表 2 2" xfId="1598"/>
    <cellStyle name="差_B-1016-1052(02)Y-03仪表数据表_成品油-仪表数据表 2 2 2" xfId="1599"/>
    <cellStyle name="差_B-1016-1052(02)Y-03仪表数据表_成品油-仪表数据表 2 3" xfId="1600"/>
    <cellStyle name="差_B-1016-1052(02)Y-03仪表数据表_成品油-仪表数据表 3" xfId="1601"/>
    <cellStyle name="差_B-1016-1052(02)Y-03仪表数据表_成品油-仪表数据表 3 2" xfId="1602"/>
    <cellStyle name="差_B-1016-1052(02)Y-03仪表数据表_成品油-仪表数据表 3 2 2" xfId="1603"/>
    <cellStyle name="差_B-1016-1052(02)Y-03仪表数据表_成品油-仪表数据表 3 3" xfId="1604"/>
    <cellStyle name="差_B-1016-1052(02)Y-03仪表数据表_成品油-仪表数据表 4" xfId="1605"/>
    <cellStyle name="差_B-1016-1052(02)Y-03仪表数据表_成品油-仪表数据表 4 2" xfId="1606"/>
    <cellStyle name="差_B-1016-1052(02)Y-03仪表数据表_成品油-仪表数据表1" xfId="1607"/>
    <cellStyle name="差_B-1016-1052(02)Y-03仪表数据表_成品油-仪表数据表1 2" xfId="1608"/>
    <cellStyle name="差_B-1016-1052(02)Y-03仪表数据表_成品油-仪表数据表1 2 2" xfId="1609"/>
    <cellStyle name="差_B-1016-1052(02)Y-03仪表数据表_成品油-仪表数据表1 2 2 2" xfId="1610"/>
    <cellStyle name="差_B-1016-1052(02)Y-03仪表数据表_成品油-仪表数据表1 2 2 3" xfId="1611"/>
    <cellStyle name="差_B-1016-1052(02)Y-03仪表数据表_成品油-仪表数据表1 2 3" xfId="1612"/>
    <cellStyle name="差_B-1016-1052(02)Y-03仪表数据表_成品油-仪表数据表1 2 4" xfId="1613"/>
    <cellStyle name="差_B-1016-1052(02)Y-03仪表数据表_成品油-仪表数据表1 3" xfId="1614"/>
    <cellStyle name="差_B-1016-1052(02)Y-03仪表数据表_成品油-仪表数据表1 3 2" xfId="1615"/>
    <cellStyle name="差_B-1016-1052(02)Y-03仪表数据表_成品油-仪表数据表1 3 2 2" xfId="1616"/>
    <cellStyle name="差_B-1016-1052(02)Y-03仪表数据表_成品油-仪表数据表1 3 2 3" xfId="1617"/>
    <cellStyle name="差_B-1016-1052(02)Y-03仪表数据表_成品油-仪表数据表1 3 3" xfId="1618"/>
    <cellStyle name="差_B-1016-1052(02)Y-03仪表数据表_成品油-仪表数据表1 3 4" xfId="1619"/>
    <cellStyle name="差_B-1016-1052(02)Y-03仪表数据表_成品油-仪表数据表1 4" xfId="1620"/>
    <cellStyle name="差_B-1016-1052(02)Y-03仪表数据表_成品油-仪表数据表1 4 2" xfId="1621"/>
    <cellStyle name="差_B-1016-1052(02)Y-03仪表数据表_成品油-仪表数据表1 4 3" xfId="1622"/>
    <cellStyle name="差_B-1016-1052(02)Y-03仪表数据表_成品油-仪表数据表1 5" xfId="1623"/>
    <cellStyle name="差_CS01-D383-0301仪表数据表" xfId="1624"/>
    <cellStyle name="差_CS01-D383-0301仪表数据表 2" xfId="1625"/>
    <cellStyle name="差_CS01-D383-0301仪表数据表 2 2" xfId="1626"/>
    <cellStyle name="差_CS01-D383-0301仪表数据表 2 2 2" xfId="1627"/>
    <cellStyle name="差_CS01-D383-0301仪表数据表 2 2 3" xfId="1628"/>
    <cellStyle name="差_CS01-D383-0301仪表数据表 2 3" xfId="1629"/>
    <cellStyle name="差_CS01-D383-0301仪表数据表 2 4" xfId="1630"/>
    <cellStyle name="差_CS01-D383-0301仪表数据表 3" xfId="1631"/>
    <cellStyle name="差_CS01-D383-0301仪表数据表 3 2" xfId="1632"/>
    <cellStyle name="差_CS01-D383-0301仪表数据表 3 2 2" xfId="1633"/>
    <cellStyle name="差_CS01-D383-0301仪表数据表 3 2 3" xfId="1634"/>
    <cellStyle name="差_CS01-D383-0301仪表数据表 3 3" xfId="1635"/>
    <cellStyle name="差_CS01-D383-0301仪表数据表 3 4" xfId="1636"/>
    <cellStyle name="差_CS01-D383-0301仪表数据表 4" xfId="1637"/>
    <cellStyle name="差_CS01-D383-0301仪表数据表 4 2" xfId="1638"/>
    <cellStyle name="差_CS01-D383-0301仪表数据表 4 3" xfId="1639"/>
    <cellStyle name="差_CS01-D383-0301仪表数据表 5" xfId="1640"/>
    <cellStyle name="差_CS01-D383-0301仪表数据表_成品油-仪表数据表" xfId="1641"/>
    <cellStyle name="差_CS01-D383-0301仪表数据表_成品油-仪表数据表 2" xfId="1642"/>
    <cellStyle name="差_CS01-D383-0301仪表数据表_成品油-仪表数据表 2 2" xfId="1643"/>
    <cellStyle name="差_CS01-D383-0301仪表数据表_成品油-仪表数据表 2 2 2" xfId="1644"/>
    <cellStyle name="差_CS01-D383-0301仪表数据表_成品油-仪表数据表 2 3" xfId="1645"/>
    <cellStyle name="差_CS01-D383-0301仪表数据表_成品油-仪表数据表 3" xfId="1646"/>
    <cellStyle name="差_CS01-D383-0301仪表数据表_成品油-仪表数据表 3 2" xfId="1647"/>
    <cellStyle name="差_CS01-D383-0301仪表数据表_成品油-仪表数据表 3 2 2" xfId="1648"/>
    <cellStyle name="差_CS01-D383-0301仪表数据表_成品油-仪表数据表 3 3" xfId="1649"/>
    <cellStyle name="差_CS01-D383-0301仪表数据表_成品油-仪表数据表 4" xfId="1650"/>
    <cellStyle name="差_CS01-D383-0301仪表数据表_成品油-仪表数据表 4 2" xfId="1651"/>
    <cellStyle name="差_CS01-D383-0301仪表数据表_成品油-仪表数据表1" xfId="1652"/>
    <cellStyle name="差_CS01-D383-0301仪表数据表_成品油-仪表数据表1 2" xfId="1653"/>
    <cellStyle name="差_CS01-D383-0301仪表数据表_成品油-仪表数据表1 2 2" xfId="1654"/>
    <cellStyle name="差_CS01-D383-0301仪表数据表_成品油-仪表数据表1 2 2 2" xfId="1655"/>
    <cellStyle name="差_CS01-D383-0301仪表数据表_成品油-仪表数据表1 2 2 3" xfId="1656"/>
    <cellStyle name="差_CS01-D383-0301仪表数据表_成品油-仪表数据表1 2 3" xfId="1657"/>
    <cellStyle name="差_CS01-D383-0301仪表数据表_成品油-仪表数据表1 2 4" xfId="1658"/>
    <cellStyle name="差_CS01-D383-0301仪表数据表_成品油-仪表数据表1 3" xfId="1659"/>
    <cellStyle name="差_CS01-D383-0301仪表数据表_成品油-仪表数据表1 3 2" xfId="1660"/>
    <cellStyle name="差_CS01-D383-0301仪表数据表_成品油-仪表数据表1 3 2 2" xfId="1661"/>
    <cellStyle name="差_CS01-D383-0301仪表数据表_成品油-仪表数据表1 3 2 3" xfId="1662"/>
    <cellStyle name="差_CS01-D383-0301仪表数据表_成品油-仪表数据表1 3 3" xfId="1663"/>
    <cellStyle name="差_CS01-D383-0301仪表数据表_成品油-仪表数据表1 3 4" xfId="1664"/>
    <cellStyle name="差_CS01-D383-0301仪表数据表_成品油-仪表数据表1 4" xfId="1665"/>
    <cellStyle name="差_CS01-D383-0301仪表数据表_成品油-仪表数据表1 4 2" xfId="1666"/>
    <cellStyle name="差_CS01-D383-0301仪表数据表_成品油-仪表数据表1 4 3" xfId="1667"/>
    <cellStyle name="差_CS01-D383-0301仪表数据表_成品油-仪表数据表1 5" xfId="1668"/>
    <cellStyle name="差_成品油-仪表数据表" xfId="1669"/>
    <cellStyle name="差_成品油-仪表数据表 2" xfId="1670"/>
    <cellStyle name="差_成品油-仪表数据表 2 2" xfId="1671"/>
    <cellStyle name="差_成品油-仪表数据表 2 2 2" xfId="1672"/>
    <cellStyle name="差_成品油-仪表数据表 2 3" xfId="1673"/>
    <cellStyle name="差_成品油-仪表数据表 3" xfId="1674"/>
    <cellStyle name="差_成品油-仪表数据表 3 2" xfId="1675"/>
    <cellStyle name="差_成品油-仪表数据表 3 2 2" xfId="1676"/>
    <cellStyle name="差_成品油-仪表数据表 3 3" xfId="1677"/>
    <cellStyle name="差_成品油-仪表数据表 4" xfId="1678"/>
    <cellStyle name="差_成品油-仪表数据表 4 2" xfId="1679"/>
    <cellStyle name="差_成品油-仪表数据表1" xfId="1680"/>
    <cellStyle name="差_成品油-仪表数据表1 2" xfId="1681"/>
    <cellStyle name="差_成品油-仪表数据表1 2 2" xfId="1682"/>
    <cellStyle name="差_成品油-仪表数据表1 2 2 2" xfId="1683"/>
    <cellStyle name="差_成品油-仪表数据表1 2 2 3" xfId="1684"/>
    <cellStyle name="差_成品油-仪表数据表1 2 3" xfId="1685"/>
    <cellStyle name="差_成品油-仪表数据表1 2 4" xfId="1686"/>
    <cellStyle name="差_成品油-仪表数据表1 3" xfId="1687"/>
    <cellStyle name="差_成品油-仪表数据表1 3 2" xfId="1688"/>
    <cellStyle name="差_成品油-仪表数据表1 3 2 2" xfId="1689"/>
    <cellStyle name="差_成品油-仪表数据表1 3 2 3" xfId="1690"/>
    <cellStyle name="差_成品油-仪表数据表1 3 3" xfId="1691"/>
    <cellStyle name="差_成品油-仪表数据表1 3 4" xfId="1692"/>
    <cellStyle name="差_成品油-仪表数据表1 4" xfId="1693"/>
    <cellStyle name="差_成品油-仪表数据表1 4 2" xfId="1694"/>
    <cellStyle name="差_成品油-仪表数据表1 4 3" xfId="1695"/>
    <cellStyle name="差_成品油-仪表数据表1 5" xfId="1696"/>
    <cellStyle name="差_流量仪表" xfId="1697"/>
    <cellStyle name="差_流量仪表 2" xfId="1698"/>
    <cellStyle name="差_流量仪表 2 2" xfId="1699"/>
    <cellStyle name="差_流量仪表 2 2 2" xfId="1700"/>
    <cellStyle name="差_流量仪表 2 2 3" xfId="1701"/>
    <cellStyle name="差_流量仪表 2 3" xfId="1702"/>
    <cellStyle name="差_流量仪表 2 4" xfId="1703"/>
    <cellStyle name="差_流量仪表 3" xfId="1704"/>
    <cellStyle name="差_流量仪表 3 2" xfId="1705"/>
    <cellStyle name="差_流量仪表 3 2 2" xfId="1706"/>
    <cellStyle name="差_流量仪表 3 2 3" xfId="1707"/>
    <cellStyle name="差_流量仪表 3 3" xfId="1708"/>
    <cellStyle name="差_流量仪表 3 4" xfId="1709"/>
    <cellStyle name="差_流量仪表 4" xfId="1710"/>
    <cellStyle name="差_流量仪表 4 2" xfId="1711"/>
    <cellStyle name="差_流量仪表 4 3" xfId="1712"/>
    <cellStyle name="差_流量仪表 5" xfId="1713"/>
    <cellStyle name="差_流量仪表_成品油-仪表数据表" xfId="1714"/>
    <cellStyle name="差_流量仪表_成品油-仪表数据表 2" xfId="1715"/>
    <cellStyle name="差_流量仪表_成品油-仪表数据表 2 2" xfId="1716"/>
    <cellStyle name="差_流量仪表_成品油-仪表数据表 2 2 2" xfId="1717"/>
    <cellStyle name="差_流量仪表_成品油-仪表数据表 2 3" xfId="1718"/>
    <cellStyle name="差_流量仪表_成品油-仪表数据表 3" xfId="1719"/>
    <cellStyle name="差_流量仪表_成品油-仪表数据表 3 2" xfId="1720"/>
    <cellStyle name="差_流量仪表_成品油-仪表数据表 3 2 2" xfId="1721"/>
    <cellStyle name="差_流量仪表_成品油-仪表数据表 3 3" xfId="1722"/>
    <cellStyle name="差_流量仪表_成品油-仪表数据表 4" xfId="1723"/>
    <cellStyle name="差_流量仪表_成品油-仪表数据表 4 2" xfId="1724"/>
    <cellStyle name="差_流量仪表_成品油-仪表数据表1" xfId="1725"/>
    <cellStyle name="差_流量仪表_成品油-仪表数据表1 2" xfId="1726"/>
    <cellStyle name="差_流量仪表_成品油-仪表数据表1 2 2" xfId="1727"/>
    <cellStyle name="差_流量仪表_成品油-仪表数据表1 2 2 2" xfId="1728"/>
    <cellStyle name="差_流量仪表_成品油-仪表数据表1 2 2 3" xfId="1729"/>
    <cellStyle name="差_流量仪表_成品油-仪表数据表1 2 3" xfId="1730"/>
    <cellStyle name="差_流量仪表_成品油-仪表数据表1 2 4" xfId="1731"/>
    <cellStyle name="差_流量仪表_成品油-仪表数据表1 3" xfId="1732"/>
    <cellStyle name="差_流量仪表_成品油-仪表数据表1 3 2" xfId="1733"/>
    <cellStyle name="差_流量仪表_成品油-仪表数据表1 3 2 2" xfId="1734"/>
    <cellStyle name="差_流量仪表_成品油-仪表数据表1 3 2 3" xfId="1735"/>
    <cellStyle name="差_流量仪表_成品油-仪表数据表1 3 3" xfId="1736"/>
    <cellStyle name="差_流量仪表_成品油-仪表数据表1 3 4" xfId="1737"/>
    <cellStyle name="差_流量仪表_成品油-仪表数据表1 4" xfId="1738"/>
    <cellStyle name="差_流量仪表_成品油-仪表数据表1 4 2" xfId="1739"/>
    <cellStyle name="差_流量仪表_成品油-仪表数据表1 4 3" xfId="1740"/>
    <cellStyle name="差_流量仪表_成品油-仪表数据表1 5" xfId="1741"/>
    <cellStyle name="差_气动切断阀" xfId="1742"/>
    <cellStyle name="差_气动切断阀 2" xfId="1743"/>
    <cellStyle name="差_气动切断阀 2 2" xfId="1744"/>
    <cellStyle name="差_气动切断阀 2 2 2" xfId="1745"/>
    <cellStyle name="差_气动切断阀 2 2 3" xfId="1746"/>
    <cellStyle name="差_气动切断阀 2 3" xfId="1747"/>
    <cellStyle name="差_气动切断阀 2 4" xfId="1748"/>
    <cellStyle name="差_气动切断阀 3" xfId="1749"/>
    <cellStyle name="差_气动切断阀 3 2" xfId="1750"/>
    <cellStyle name="差_气动切断阀 3 2 2" xfId="1751"/>
    <cellStyle name="差_气动切断阀 3 2 3" xfId="1752"/>
    <cellStyle name="差_气动切断阀 3 3" xfId="1753"/>
    <cellStyle name="差_气动切断阀 3 4" xfId="1754"/>
    <cellStyle name="差_气动切断阀 4" xfId="1755"/>
    <cellStyle name="差_气动切断阀 4 2" xfId="1756"/>
    <cellStyle name="差_气动切断阀 4 3" xfId="1757"/>
    <cellStyle name="差_气动切断阀 5" xfId="1758"/>
    <cellStyle name="差_气动切断阀_成品油-仪表数据表" xfId="1759"/>
    <cellStyle name="差_气动切断阀_成品油-仪表数据表 2" xfId="1760"/>
    <cellStyle name="差_气动切断阀_成品油-仪表数据表 2 2" xfId="1761"/>
    <cellStyle name="差_气动切断阀_成品油-仪表数据表 2 2 2" xfId="1762"/>
    <cellStyle name="差_气动切断阀_成品油-仪表数据表 2 3" xfId="1763"/>
    <cellStyle name="差_气动切断阀_成品油-仪表数据表 3" xfId="1764"/>
    <cellStyle name="差_气动切断阀_成品油-仪表数据表 3 2" xfId="1765"/>
    <cellStyle name="差_气动切断阀_成品油-仪表数据表 3 2 2" xfId="1766"/>
    <cellStyle name="差_气动切断阀_成品油-仪表数据表 3 3" xfId="1767"/>
    <cellStyle name="差_气动切断阀_成品油-仪表数据表 4" xfId="1768"/>
    <cellStyle name="差_气动切断阀_成品油-仪表数据表 4 2" xfId="1769"/>
    <cellStyle name="差_气动切断阀_成品油-仪表数据表1" xfId="1770"/>
    <cellStyle name="差_气动切断阀_成品油-仪表数据表1 2" xfId="1771"/>
    <cellStyle name="差_气动切断阀_成品油-仪表数据表1 2 2" xfId="1772"/>
    <cellStyle name="差_气动切断阀_成品油-仪表数据表1 2 2 2" xfId="1773"/>
    <cellStyle name="差_气动切断阀_成品油-仪表数据表1 2 2 3" xfId="1774"/>
    <cellStyle name="差_气动切断阀_成品油-仪表数据表1 2 3" xfId="1775"/>
    <cellStyle name="差_气动切断阀_成品油-仪表数据表1 2 4" xfId="1776"/>
    <cellStyle name="差_气动切断阀_成品油-仪表数据表1 3" xfId="1777"/>
    <cellStyle name="差_气动切断阀_成品油-仪表数据表1 3 2" xfId="1778"/>
    <cellStyle name="差_气动切断阀_成品油-仪表数据表1 3 2 2" xfId="1779"/>
    <cellStyle name="差_气动切断阀_成品油-仪表数据表1 3 2 3" xfId="1780"/>
    <cellStyle name="差_气动切断阀_成品油-仪表数据表1 3 3" xfId="1781"/>
    <cellStyle name="差_气动切断阀_成品油-仪表数据表1 3 4" xfId="1782"/>
    <cellStyle name="差_气动切断阀_成品油-仪表数据表1 4" xfId="1783"/>
    <cellStyle name="差_气动切断阀_成品油-仪表数据表1 4 2" xfId="1784"/>
    <cellStyle name="差_气动切断阀_成品油-仪表数据表1 4 3" xfId="1785"/>
    <cellStyle name="差_气动切断阀_成品油-仪表数据表1 5" xfId="1786"/>
    <cellStyle name="常规" xfId="0" builtinId="0"/>
    <cellStyle name="常规 10" xfId="1787"/>
    <cellStyle name="常规 10 2" xfId="1788"/>
    <cellStyle name="常规 11" xfId="1789"/>
    <cellStyle name="常规 11 2" xfId="1790"/>
    <cellStyle name="常规 12" xfId="1791"/>
    <cellStyle name="常规 12 2" xfId="1792"/>
    <cellStyle name="常规 13" xfId="1793"/>
    <cellStyle name="常规 14" xfId="1794"/>
    <cellStyle name="常规 15" xfId="1795"/>
    <cellStyle name="常规 16" xfId="1796"/>
    <cellStyle name="常规 2" xfId="1797"/>
    <cellStyle name="常规 2 2" xfId="1798"/>
    <cellStyle name="常规 2 2 2" xfId="1799"/>
    <cellStyle name="常规 2 2 3" xfId="1800"/>
    <cellStyle name="常规 2 2 4" xfId="1801"/>
    <cellStyle name="常规 2 3" xfId="1802"/>
    <cellStyle name="常规 3" xfId="1803"/>
    <cellStyle name="常规 3 2" xfId="1804"/>
    <cellStyle name="常规 3 2 2" xfId="1805"/>
    <cellStyle name="常规 3 2 2 2" xfId="1806"/>
    <cellStyle name="常规 3 2 3" xfId="1807"/>
    <cellStyle name="常规 3 2 3 2" xfId="1808"/>
    <cellStyle name="常规 3 2 4" xfId="1809"/>
    <cellStyle name="常规 3 2 5" xfId="1810"/>
    <cellStyle name="常规 3 3" xfId="1811"/>
    <cellStyle name="常规 3 3 2" xfId="1812"/>
    <cellStyle name="常规 3 4" xfId="1813"/>
    <cellStyle name="常规 3 4 2" xfId="1814"/>
    <cellStyle name="常规 3 5" xfId="1815"/>
    <cellStyle name="常规 3 6" xfId="1816"/>
    <cellStyle name="常规 4" xfId="1817"/>
    <cellStyle name="常规 4 2" xfId="1818"/>
    <cellStyle name="常规 4 2 2" xfId="1819"/>
    <cellStyle name="常规 4 3" xfId="1820"/>
    <cellStyle name="常规 4 4" xfId="1821"/>
    <cellStyle name="常规 5" xfId="1822"/>
    <cellStyle name="常规 5 2" xfId="1823"/>
    <cellStyle name="常规 5 2 2" xfId="1824"/>
    <cellStyle name="常规 5 3" xfId="1825"/>
    <cellStyle name="常规 6" xfId="1826"/>
    <cellStyle name="常规 6 2" xfId="1827"/>
    <cellStyle name="常规 6 2 2" xfId="1828"/>
    <cellStyle name="常规 6 3" xfId="1829"/>
    <cellStyle name="常规 7" xfId="1830"/>
    <cellStyle name="常规 7 2" xfId="1831"/>
    <cellStyle name="常规 7 2 2" xfId="1832"/>
    <cellStyle name="常规 7 3" xfId="1833"/>
    <cellStyle name="常规 7 4" xfId="1834"/>
    <cellStyle name="常规 8" xfId="1835"/>
    <cellStyle name="常规 8 2" xfId="1836"/>
    <cellStyle name="常规 8 2 2" xfId="1837"/>
    <cellStyle name="常规 8 3" xfId="1838"/>
    <cellStyle name="常规 9" xfId="1839"/>
    <cellStyle name="常规 9 2" xfId="1840"/>
    <cellStyle name="好 2" xfId="1841"/>
    <cellStyle name="好 2 2" xfId="1842"/>
    <cellStyle name="好 2 2 2" xfId="1843"/>
    <cellStyle name="好 2 3" xfId="1844"/>
    <cellStyle name="好 2 4" xfId="1845"/>
    <cellStyle name="好 3" xfId="1846"/>
    <cellStyle name="好 3 2" xfId="1847"/>
    <cellStyle name="好 3 2 2" xfId="1848"/>
    <cellStyle name="好 4" xfId="1849"/>
    <cellStyle name="好 4 2" xfId="1850"/>
    <cellStyle name="好 4 2 2" xfId="1851"/>
    <cellStyle name="好 4 2 3" xfId="1852"/>
    <cellStyle name="好 4 3" xfId="1853"/>
    <cellStyle name="好 5" xfId="1854"/>
    <cellStyle name="好 5 2" xfId="1855"/>
    <cellStyle name="好 5 2 2" xfId="1856"/>
    <cellStyle name="好 5 2 3" xfId="1857"/>
    <cellStyle name="好 5 3" xfId="1858"/>
    <cellStyle name="好 5 4" xfId="1859"/>
    <cellStyle name="好 6" xfId="1860"/>
    <cellStyle name="好 6 2" xfId="1861"/>
    <cellStyle name="好 6 2 2" xfId="1862"/>
    <cellStyle name="好 6 2 3" xfId="1863"/>
    <cellStyle name="好 6 3" xfId="1864"/>
    <cellStyle name="好 6 4" xfId="1865"/>
    <cellStyle name="好 7" xfId="1866"/>
    <cellStyle name="好 7 2" xfId="1867"/>
    <cellStyle name="好 7 2 2" xfId="1868"/>
    <cellStyle name="好 7 3" xfId="1869"/>
    <cellStyle name="好 8" xfId="1870"/>
    <cellStyle name="好 8 2" xfId="1871"/>
    <cellStyle name="好_00Y-03仪表数据表" xfId="1872"/>
    <cellStyle name="好_00Y-03仪表数据表 2" xfId="1873"/>
    <cellStyle name="好_00Y-03仪表数据表 2 2" xfId="1874"/>
    <cellStyle name="好_00Y-03仪表数据表 2 2 2" xfId="1875"/>
    <cellStyle name="好_00Y-03仪表数据表 2 2 3" xfId="1876"/>
    <cellStyle name="好_00Y-03仪表数据表 2 3" xfId="1877"/>
    <cellStyle name="好_00Y-03仪表数据表 2 4" xfId="1878"/>
    <cellStyle name="好_00Y-03仪表数据表 3" xfId="1879"/>
    <cellStyle name="好_00Y-03仪表数据表 3 2" xfId="1880"/>
    <cellStyle name="好_00Y-03仪表数据表 3 2 2" xfId="1881"/>
    <cellStyle name="好_00Y-03仪表数据表 3 2 3" xfId="1882"/>
    <cellStyle name="好_00Y-03仪表数据表 3 3" xfId="1883"/>
    <cellStyle name="好_00Y-03仪表数据表 3 4" xfId="1884"/>
    <cellStyle name="好_00Y-03仪表数据表 4" xfId="1885"/>
    <cellStyle name="好_00Y-03仪表数据表 4 2" xfId="1886"/>
    <cellStyle name="好_00Y-03仪表数据表 4 3" xfId="1887"/>
    <cellStyle name="好_00Y-03仪表数据表 5" xfId="1888"/>
    <cellStyle name="好_00Y-03仪表数据表_成品油-仪表数据表" xfId="1889"/>
    <cellStyle name="好_00Y-03仪表数据表_成品油-仪表数据表 2" xfId="1890"/>
    <cellStyle name="好_00Y-03仪表数据表_成品油-仪表数据表 2 2" xfId="1891"/>
    <cellStyle name="好_00Y-03仪表数据表_成品油-仪表数据表 2 2 2" xfId="1892"/>
    <cellStyle name="好_00Y-03仪表数据表_成品油-仪表数据表 2 3" xfId="1893"/>
    <cellStyle name="好_00Y-03仪表数据表_成品油-仪表数据表 3" xfId="1894"/>
    <cellStyle name="好_00Y-03仪表数据表_成品油-仪表数据表 3 2" xfId="1895"/>
    <cellStyle name="好_00Y-03仪表数据表_成品油-仪表数据表 3 2 2" xfId="1896"/>
    <cellStyle name="好_00Y-03仪表数据表_成品油-仪表数据表 3 3" xfId="1897"/>
    <cellStyle name="好_00Y-03仪表数据表_成品油-仪表数据表 4" xfId="1898"/>
    <cellStyle name="好_00Y-03仪表数据表_成品油-仪表数据表 4 2" xfId="1899"/>
    <cellStyle name="好_00Y-03仪表数据表_成品油-仪表数据表1" xfId="1900"/>
    <cellStyle name="好_00Y-03仪表数据表_成品油-仪表数据表1 2" xfId="1901"/>
    <cellStyle name="好_00Y-03仪表数据表_成品油-仪表数据表1 2 2" xfId="1902"/>
    <cellStyle name="好_00Y-03仪表数据表_成品油-仪表数据表1 2 2 2" xfId="1903"/>
    <cellStyle name="好_00Y-03仪表数据表_成品油-仪表数据表1 2 2 3" xfId="1904"/>
    <cellStyle name="好_00Y-03仪表数据表_成品油-仪表数据表1 2 3" xfId="1905"/>
    <cellStyle name="好_00Y-03仪表数据表_成品油-仪表数据表1 2 4" xfId="1906"/>
    <cellStyle name="好_00Y-03仪表数据表_成品油-仪表数据表1 3" xfId="1907"/>
    <cellStyle name="好_00Y-03仪表数据表_成品油-仪表数据表1 3 2" xfId="1908"/>
    <cellStyle name="好_00Y-03仪表数据表_成品油-仪表数据表1 3 2 2" xfId="1909"/>
    <cellStyle name="好_00Y-03仪表数据表_成品油-仪表数据表1 3 2 3" xfId="1910"/>
    <cellStyle name="好_00Y-03仪表数据表_成品油-仪表数据表1 3 3" xfId="1911"/>
    <cellStyle name="好_00Y-03仪表数据表_成品油-仪表数据表1 3 4" xfId="1912"/>
    <cellStyle name="好_00Y-03仪表数据表_成品油-仪表数据表1 4" xfId="1913"/>
    <cellStyle name="好_00Y-03仪表数据表_成品油-仪表数据表1 4 2" xfId="1914"/>
    <cellStyle name="好_00Y-03仪表数据表_成品油-仪表数据表1 4 3" xfId="1915"/>
    <cellStyle name="好_00Y-03仪表数据表_成品油-仪表数据表1 5" xfId="1916"/>
    <cellStyle name="好_07-100磁翻板液位计" xfId="1917"/>
    <cellStyle name="好_07-100磁翻板液位计 2" xfId="1918"/>
    <cellStyle name="好_07-100磁翻板液位计 2 2" xfId="1919"/>
    <cellStyle name="好_07-100磁翻板液位计 2 2 2" xfId="1920"/>
    <cellStyle name="好_07-100磁翻板液位计 2 2 3" xfId="1921"/>
    <cellStyle name="好_07-100磁翻板液位计 2 3" xfId="1922"/>
    <cellStyle name="好_07-100磁翻板液位计 2 4" xfId="1923"/>
    <cellStyle name="好_07-100磁翻板液位计 3" xfId="1924"/>
    <cellStyle name="好_07-100磁翻板液位计 3 2" xfId="1925"/>
    <cellStyle name="好_07-100磁翻板液位计 3 2 2" xfId="1926"/>
    <cellStyle name="好_07-100磁翻板液位计 3 2 3" xfId="1927"/>
    <cellStyle name="好_07-100磁翻板液位计 3 3" xfId="1928"/>
    <cellStyle name="好_07-100磁翻板液位计 3 4" xfId="1929"/>
    <cellStyle name="好_07-100磁翻板液位计 4" xfId="1930"/>
    <cellStyle name="好_07-100磁翻板液位计 4 2" xfId="1931"/>
    <cellStyle name="好_07-100磁翻板液位计 4 3" xfId="1932"/>
    <cellStyle name="好_07-100磁翻板液位计 5" xfId="1933"/>
    <cellStyle name="好_07-100磁翻板液位计_成品油-仪表数据表" xfId="1934"/>
    <cellStyle name="好_07-100磁翻板液位计_成品油-仪表数据表 2" xfId="1935"/>
    <cellStyle name="好_07-100磁翻板液位计_成品油-仪表数据表 2 2" xfId="1936"/>
    <cellStyle name="好_07-100磁翻板液位计_成品油-仪表数据表 2 2 2" xfId="1937"/>
    <cellStyle name="好_07-100磁翻板液位计_成品油-仪表数据表 2 3" xfId="1938"/>
    <cellStyle name="好_07-100磁翻板液位计_成品油-仪表数据表 3" xfId="1939"/>
    <cellStyle name="好_07-100磁翻板液位计_成品油-仪表数据表 3 2" xfId="1940"/>
    <cellStyle name="好_07-100磁翻板液位计_成品油-仪表数据表 3 2 2" xfId="1941"/>
    <cellStyle name="好_07-100磁翻板液位计_成品油-仪表数据表 3 3" xfId="1942"/>
    <cellStyle name="好_07-100磁翻板液位计_成品油-仪表数据表 4" xfId="1943"/>
    <cellStyle name="好_07-100磁翻板液位计_成品油-仪表数据表 4 2" xfId="1944"/>
    <cellStyle name="好_07-100磁翻板液位计_成品油-仪表数据表1" xfId="1945"/>
    <cellStyle name="好_07-100磁翻板液位计_成品油-仪表数据表1 2" xfId="1946"/>
    <cellStyle name="好_07-100磁翻板液位计_成品油-仪表数据表1 2 2" xfId="1947"/>
    <cellStyle name="好_07-100磁翻板液位计_成品油-仪表数据表1 2 2 2" xfId="1948"/>
    <cellStyle name="好_07-100磁翻板液位计_成品油-仪表数据表1 2 2 3" xfId="1949"/>
    <cellStyle name="好_07-100磁翻板液位计_成品油-仪表数据表1 2 3" xfId="1950"/>
    <cellStyle name="好_07-100磁翻板液位计_成品油-仪表数据表1 2 4" xfId="1951"/>
    <cellStyle name="好_07-100磁翻板液位计_成品油-仪表数据表1 3" xfId="1952"/>
    <cellStyle name="好_07-100磁翻板液位计_成品油-仪表数据表1 3 2" xfId="1953"/>
    <cellStyle name="好_07-100磁翻板液位计_成品油-仪表数据表1 3 2 2" xfId="1954"/>
    <cellStyle name="好_07-100磁翻板液位计_成品油-仪表数据表1 3 2 3" xfId="1955"/>
    <cellStyle name="好_07-100磁翻板液位计_成品油-仪表数据表1 3 3" xfId="1956"/>
    <cellStyle name="好_07-100磁翻板液位计_成品油-仪表数据表1 3 4" xfId="1957"/>
    <cellStyle name="好_07-100磁翻板液位计_成品油-仪表数据表1 4" xfId="1958"/>
    <cellStyle name="好_07-100磁翻板液位计_成品油-仪表数据表1 4 2" xfId="1959"/>
    <cellStyle name="好_07-100磁翻板液位计_成品油-仪表数据表1 4 3" xfId="1960"/>
    <cellStyle name="好_07-100磁翻板液位计_成品油-仪表数据表1 5" xfId="1961"/>
    <cellStyle name="好_08S1045-01Y-03气动调节阀" xfId="1962"/>
    <cellStyle name="好_08S1045-01Y-03气动调节阀 2" xfId="1963"/>
    <cellStyle name="好_08S1045-01Y-03气动调节阀 2 2" xfId="1964"/>
    <cellStyle name="好_08S1045-01Y-03气动调节阀 2 2 2" xfId="1965"/>
    <cellStyle name="好_08S1045-01Y-03气动调节阀 2 2 3" xfId="1966"/>
    <cellStyle name="好_08S1045-01Y-03气动调节阀 2 3" xfId="1967"/>
    <cellStyle name="好_08S1045-01Y-03气动调节阀 2 4" xfId="1968"/>
    <cellStyle name="好_08S1045-01Y-03气动调节阀 3" xfId="1969"/>
    <cellStyle name="好_08S1045-01Y-03气动调节阀 3 2" xfId="1970"/>
    <cellStyle name="好_08S1045-01Y-03气动调节阀 3 2 2" xfId="1971"/>
    <cellStyle name="好_08S1045-01Y-03气动调节阀 3 2 3" xfId="1972"/>
    <cellStyle name="好_08S1045-01Y-03气动调节阀 3 3" xfId="1973"/>
    <cellStyle name="好_08S1045-01Y-03气动调节阀 3 4" xfId="1974"/>
    <cellStyle name="好_08S1045-01Y-03气动调节阀 4" xfId="1975"/>
    <cellStyle name="好_08S1045-01Y-03气动调节阀 4 2" xfId="1976"/>
    <cellStyle name="好_08S1045-01Y-03气动调节阀 4 3" xfId="1977"/>
    <cellStyle name="好_08S1045-01Y-03气动调节阀 5" xfId="1978"/>
    <cellStyle name="好_08S1045-01Y-03气动调节阀_成品油-仪表数据表" xfId="1979"/>
    <cellStyle name="好_08S1045-01Y-03气动调节阀_成品油-仪表数据表 2" xfId="1980"/>
    <cellStyle name="好_08S1045-01Y-03气动调节阀_成品油-仪表数据表 2 2" xfId="1981"/>
    <cellStyle name="好_08S1045-01Y-03气动调节阀_成品油-仪表数据表 2 2 2" xfId="1982"/>
    <cellStyle name="好_08S1045-01Y-03气动调节阀_成品油-仪表数据表 2 3" xfId="1983"/>
    <cellStyle name="好_08S1045-01Y-03气动调节阀_成品油-仪表数据表 3" xfId="1984"/>
    <cellStyle name="好_08S1045-01Y-03气动调节阀_成品油-仪表数据表 3 2" xfId="1985"/>
    <cellStyle name="好_08S1045-01Y-03气动调节阀_成品油-仪表数据表 3 2 2" xfId="1986"/>
    <cellStyle name="好_08S1045-01Y-03气动调节阀_成品油-仪表数据表 3 3" xfId="1987"/>
    <cellStyle name="好_08S1045-01Y-03气动调节阀_成品油-仪表数据表 4" xfId="1988"/>
    <cellStyle name="好_08S1045-01Y-03气动调节阀_成品油-仪表数据表 4 2" xfId="1989"/>
    <cellStyle name="好_08S1045-01Y-03气动调节阀_成品油-仪表数据表1" xfId="1990"/>
    <cellStyle name="好_08S1045-01Y-03气动调节阀_成品油-仪表数据表1 2" xfId="1991"/>
    <cellStyle name="好_08S1045-01Y-03气动调节阀_成品油-仪表数据表1 2 2" xfId="1992"/>
    <cellStyle name="好_08S1045-01Y-03气动调节阀_成品油-仪表数据表1 2 2 2" xfId="1993"/>
    <cellStyle name="好_08S1045-01Y-03气动调节阀_成品油-仪表数据表1 2 2 3" xfId="1994"/>
    <cellStyle name="好_08S1045-01Y-03气动调节阀_成品油-仪表数据表1 2 3" xfId="1995"/>
    <cellStyle name="好_08S1045-01Y-03气动调节阀_成品油-仪表数据表1 2 4" xfId="1996"/>
    <cellStyle name="好_08S1045-01Y-03气动调节阀_成品油-仪表数据表1 3" xfId="1997"/>
    <cellStyle name="好_08S1045-01Y-03气动调节阀_成品油-仪表数据表1 3 2" xfId="1998"/>
    <cellStyle name="好_08S1045-01Y-03气动调节阀_成品油-仪表数据表1 3 2 2" xfId="1999"/>
    <cellStyle name="好_08S1045-01Y-03气动调节阀_成品油-仪表数据表1 3 2 3" xfId="2000"/>
    <cellStyle name="好_08S1045-01Y-03气动调节阀_成品油-仪表数据表1 3 3" xfId="2001"/>
    <cellStyle name="好_08S1045-01Y-03气动调节阀_成品油-仪表数据表1 3 4" xfId="2002"/>
    <cellStyle name="好_08S1045-01Y-03气动调节阀_成品油-仪表数据表1 4" xfId="2003"/>
    <cellStyle name="好_08S1045-01Y-03气动调节阀_成品油-仪表数据表1 4 2" xfId="2004"/>
    <cellStyle name="好_08S1045-01Y-03气动调节阀_成品油-仪表数据表1 4 3" xfId="2005"/>
    <cellStyle name="好_08S1045-01Y-03气动调节阀_成品油-仪表数据表1 5" xfId="2006"/>
    <cellStyle name="好_10S1130-00Y-03仪表数据表1" xfId="2007"/>
    <cellStyle name="好_10S1130-00Y-03仪表数据表1 2" xfId="2008"/>
    <cellStyle name="好_10S1130-00Y-03仪表数据表1 2 2" xfId="2009"/>
    <cellStyle name="好_10S1130-00Y-03仪表数据表1 2 2 2" xfId="2010"/>
    <cellStyle name="好_10S1130-00Y-03仪表数据表1 2 2 3" xfId="2011"/>
    <cellStyle name="好_10S1130-00Y-03仪表数据表1 2 3" xfId="2012"/>
    <cellStyle name="好_10S1130-00Y-03仪表数据表1 2 4" xfId="2013"/>
    <cellStyle name="好_10S1130-00Y-03仪表数据表1 3" xfId="2014"/>
    <cellStyle name="好_10S1130-00Y-03仪表数据表1 3 2" xfId="2015"/>
    <cellStyle name="好_10S1130-00Y-03仪表数据表1 3 2 2" xfId="2016"/>
    <cellStyle name="好_10S1130-00Y-03仪表数据表1 3 2 3" xfId="2017"/>
    <cellStyle name="好_10S1130-00Y-03仪表数据表1 3 3" xfId="2018"/>
    <cellStyle name="好_10S1130-00Y-03仪表数据表1 3 4" xfId="2019"/>
    <cellStyle name="好_10S1130-00Y-03仪表数据表1 4" xfId="2020"/>
    <cellStyle name="好_10S1130-00Y-03仪表数据表1 4 2" xfId="2021"/>
    <cellStyle name="好_10S1130-00Y-03仪表数据表1 4 3" xfId="2022"/>
    <cellStyle name="好_10S1130-00Y-03仪表数据表1 5" xfId="2023"/>
    <cellStyle name="好_10S1130-00Y-03仪表数据表1_成品油-仪表数据表" xfId="2024"/>
    <cellStyle name="好_10S1130-00Y-03仪表数据表1_成品油-仪表数据表 2" xfId="2025"/>
    <cellStyle name="好_10S1130-00Y-03仪表数据表1_成品油-仪表数据表 2 2" xfId="2026"/>
    <cellStyle name="好_10S1130-00Y-03仪表数据表1_成品油-仪表数据表 2 2 2" xfId="2027"/>
    <cellStyle name="好_10S1130-00Y-03仪表数据表1_成品油-仪表数据表 2 3" xfId="2028"/>
    <cellStyle name="好_10S1130-00Y-03仪表数据表1_成品油-仪表数据表 3" xfId="2029"/>
    <cellStyle name="好_10S1130-00Y-03仪表数据表1_成品油-仪表数据表 3 2" xfId="2030"/>
    <cellStyle name="好_10S1130-00Y-03仪表数据表1_成品油-仪表数据表 3 2 2" xfId="2031"/>
    <cellStyle name="好_10S1130-00Y-03仪表数据表1_成品油-仪表数据表 3 3" xfId="2032"/>
    <cellStyle name="好_10S1130-00Y-03仪表数据表1_成品油-仪表数据表 4" xfId="2033"/>
    <cellStyle name="好_10S1130-00Y-03仪表数据表1_成品油-仪表数据表 4 2" xfId="2034"/>
    <cellStyle name="好_10S1130-00Y-03仪表数据表1_成品油-仪表数据表1" xfId="2035"/>
    <cellStyle name="好_10S1130-00Y-03仪表数据表1_成品油-仪表数据表1 2" xfId="2036"/>
    <cellStyle name="好_10S1130-00Y-03仪表数据表1_成品油-仪表数据表1 2 2" xfId="2037"/>
    <cellStyle name="好_10S1130-00Y-03仪表数据表1_成品油-仪表数据表1 2 2 2" xfId="2038"/>
    <cellStyle name="好_10S1130-00Y-03仪表数据表1_成品油-仪表数据表1 2 2 3" xfId="2039"/>
    <cellStyle name="好_10S1130-00Y-03仪表数据表1_成品油-仪表数据表1 2 3" xfId="2040"/>
    <cellStyle name="好_10S1130-00Y-03仪表数据表1_成品油-仪表数据表1 2 4" xfId="2041"/>
    <cellStyle name="好_10S1130-00Y-03仪表数据表1_成品油-仪表数据表1 3" xfId="2042"/>
    <cellStyle name="好_10S1130-00Y-03仪表数据表1_成品油-仪表数据表1 3 2" xfId="2043"/>
    <cellStyle name="好_10S1130-00Y-03仪表数据表1_成品油-仪表数据表1 3 2 2" xfId="2044"/>
    <cellStyle name="好_10S1130-00Y-03仪表数据表1_成品油-仪表数据表1 3 2 3" xfId="2045"/>
    <cellStyle name="好_10S1130-00Y-03仪表数据表1_成品油-仪表数据表1 3 3" xfId="2046"/>
    <cellStyle name="好_10S1130-00Y-03仪表数据表1_成品油-仪表数据表1 3 4" xfId="2047"/>
    <cellStyle name="好_10S1130-00Y-03仪表数据表1_成品油-仪表数据表1 4" xfId="2048"/>
    <cellStyle name="好_10S1130-00Y-03仪表数据表1_成品油-仪表数据表1 4 2" xfId="2049"/>
    <cellStyle name="好_10S1130-00Y-03仪表数据表1_成品油-仪表数据表1 4 3" xfId="2050"/>
    <cellStyle name="好_10S1130-00Y-03仪表数据表1_成品油-仪表数据表1 5" xfId="2051"/>
    <cellStyle name="好_10S1133-00Y-03仪表数据表" xfId="2052"/>
    <cellStyle name="好_10S1133-00Y-03仪表数据表 2" xfId="2053"/>
    <cellStyle name="好_10S1133-00Y-03仪表数据表 2 2" xfId="2054"/>
    <cellStyle name="好_10S1133-00Y-03仪表数据表 2 2 2" xfId="2055"/>
    <cellStyle name="好_10S1133-00Y-03仪表数据表 2 2 3" xfId="2056"/>
    <cellStyle name="好_10S1133-00Y-03仪表数据表 2 3" xfId="2057"/>
    <cellStyle name="好_10S1133-00Y-03仪表数据表 2 4" xfId="2058"/>
    <cellStyle name="好_10S1133-00Y-03仪表数据表 3" xfId="2059"/>
    <cellStyle name="好_10S1133-00Y-03仪表数据表 3 2" xfId="2060"/>
    <cellStyle name="好_10S1133-00Y-03仪表数据表 3 2 2" xfId="2061"/>
    <cellStyle name="好_10S1133-00Y-03仪表数据表 3 2 3" xfId="2062"/>
    <cellStyle name="好_10S1133-00Y-03仪表数据表 3 3" xfId="2063"/>
    <cellStyle name="好_10S1133-00Y-03仪表数据表 3 4" xfId="2064"/>
    <cellStyle name="好_10S1133-00Y-03仪表数据表 4" xfId="2065"/>
    <cellStyle name="好_10S1133-00Y-03仪表数据表 4 2" xfId="2066"/>
    <cellStyle name="好_10S1133-00Y-03仪表数据表 4 3" xfId="2067"/>
    <cellStyle name="好_10S1133-00Y-03仪表数据表 5" xfId="2068"/>
    <cellStyle name="好_10S1133-00Y-03仪表数据表_成品油-仪表数据表" xfId="2069"/>
    <cellStyle name="好_10S1133-00Y-03仪表数据表_成品油-仪表数据表 2" xfId="2070"/>
    <cellStyle name="好_10S1133-00Y-03仪表数据表_成品油-仪表数据表 2 2" xfId="2071"/>
    <cellStyle name="好_10S1133-00Y-03仪表数据表_成品油-仪表数据表 2 2 2" xfId="2072"/>
    <cellStyle name="好_10S1133-00Y-03仪表数据表_成品油-仪表数据表 2 3" xfId="2073"/>
    <cellStyle name="好_10S1133-00Y-03仪表数据表_成品油-仪表数据表 3" xfId="2074"/>
    <cellStyle name="好_10S1133-00Y-03仪表数据表_成品油-仪表数据表 3 2" xfId="2075"/>
    <cellStyle name="好_10S1133-00Y-03仪表数据表_成品油-仪表数据表 3 2 2" xfId="2076"/>
    <cellStyle name="好_10S1133-00Y-03仪表数据表_成品油-仪表数据表 3 3" xfId="2077"/>
    <cellStyle name="好_10S1133-00Y-03仪表数据表_成品油-仪表数据表 4" xfId="2078"/>
    <cellStyle name="好_10S1133-00Y-03仪表数据表_成品油-仪表数据表 4 2" xfId="2079"/>
    <cellStyle name="好_10S1133-00Y-03仪表数据表_成品油-仪表数据表1" xfId="2080"/>
    <cellStyle name="好_10S1133-00Y-03仪表数据表_成品油-仪表数据表1 2" xfId="2081"/>
    <cellStyle name="好_10S1133-00Y-03仪表数据表_成品油-仪表数据表1 2 2" xfId="2082"/>
    <cellStyle name="好_10S1133-00Y-03仪表数据表_成品油-仪表数据表1 2 2 2" xfId="2083"/>
    <cellStyle name="好_10S1133-00Y-03仪表数据表_成品油-仪表数据表1 2 2 3" xfId="2084"/>
    <cellStyle name="好_10S1133-00Y-03仪表数据表_成品油-仪表数据表1 2 3" xfId="2085"/>
    <cellStyle name="好_10S1133-00Y-03仪表数据表_成品油-仪表数据表1 2 4" xfId="2086"/>
    <cellStyle name="好_10S1133-00Y-03仪表数据表_成品油-仪表数据表1 3" xfId="2087"/>
    <cellStyle name="好_10S1133-00Y-03仪表数据表_成品油-仪表数据表1 3 2" xfId="2088"/>
    <cellStyle name="好_10S1133-00Y-03仪表数据表_成品油-仪表数据表1 3 2 2" xfId="2089"/>
    <cellStyle name="好_10S1133-00Y-03仪表数据表_成品油-仪表数据表1 3 2 3" xfId="2090"/>
    <cellStyle name="好_10S1133-00Y-03仪表数据表_成品油-仪表数据表1 3 3" xfId="2091"/>
    <cellStyle name="好_10S1133-00Y-03仪表数据表_成品油-仪表数据表1 3 4" xfId="2092"/>
    <cellStyle name="好_10S1133-00Y-03仪表数据表_成品油-仪表数据表1 4" xfId="2093"/>
    <cellStyle name="好_10S1133-00Y-03仪表数据表_成品油-仪表数据表1 4 2" xfId="2094"/>
    <cellStyle name="好_10S1133-00Y-03仪表数据表_成品油-仪表数据表1 4 3" xfId="2095"/>
    <cellStyle name="好_10S1133-00Y-03仪表数据表_成品油-仪表数据表1 5" xfId="2096"/>
    <cellStyle name="好_1142-01Y-03数据表" xfId="2097"/>
    <cellStyle name="好_1142-01Y-03数据表 2" xfId="2098"/>
    <cellStyle name="好_1142-01Y-03数据表 2 2" xfId="2099"/>
    <cellStyle name="好_1142-01Y-03数据表 2 2 2" xfId="2100"/>
    <cellStyle name="好_1142-01Y-03数据表 2 2 3" xfId="2101"/>
    <cellStyle name="好_1142-01Y-03数据表 2 3" xfId="2102"/>
    <cellStyle name="好_1142-01Y-03数据表 2 4" xfId="2103"/>
    <cellStyle name="好_1142-01Y-03数据表 3" xfId="2104"/>
    <cellStyle name="好_1142-01Y-03数据表 3 2" xfId="2105"/>
    <cellStyle name="好_1142-01Y-03数据表 3 2 2" xfId="2106"/>
    <cellStyle name="好_1142-01Y-03数据表 3 2 3" xfId="2107"/>
    <cellStyle name="好_1142-01Y-03数据表 3 3" xfId="2108"/>
    <cellStyle name="好_1142-01Y-03数据表 3 4" xfId="2109"/>
    <cellStyle name="好_1142-01Y-03数据表 4" xfId="2110"/>
    <cellStyle name="好_1142-01Y-03数据表 4 2" xfId="2111"/>
    <cellStyle name="好_1142-01Y-03数据表 4 3" xfId="2112"/>
    <cellStyle name="好_1142-01Y-03数据表 5" xfId="2113"/>
    <cellStyle name="好_1142-01Y-03数据表_成品油-仪表数据表" xfId="2114"/>
    <cellStyle name="好_1142-01Y-03数据表_成品油-仪表数据表 2" xfId="2115"/>
    <cellStyle name="好_1142-01Y-03数据表_成品油-仪表数据表 2 2" xfId="2116"/>
    <cellStyle name="好_1142-01Y-03数据表_成品油-仪表数据表 2 2 2" xfId="2117"/>
    <cellStyle name="好_1142-01Y-03数据表_成品油-仪表数据表 2 3" xfId="2118"/>
    <cellStyle name="好_1142-01Y-03数据表_成品油-仪表数据表 3" xfId="2119"/>
    <cellStyle name="好_1142-01Y-03数据表_成品油-仪表数据表 3 2" xfId="2120"/>
    <cellStyle name="好_1142-01Y-03数据表_成品油-仪表数据表 3 2 2" xfId="2121"/>
    <cellStyle name="好_1142-01Y-03数据表_成品油-仪表数据表 3 3" xfId="2122"/>
    <cellStyle name="好_1142-01Y-03数据表_成品油-仪表数据表 4" xfId="2123"/>
    <cellStyle name="好_1142-01Y-03数据表_成品油-仪表数据表 4 2" xfId="2124"/>
    <cellStyle name="好_1142-01Y-03数据表_成品油-仪表数据表1" xfId="2125"/>
    <cellStyle name="好_1142-01Y-03数据表_成品油-仪表数据表1 2" xfId="2126"/>
    <cellStyle name="好_1142-01Y-03数据表_成品油-仪表数据表1 2 2" xfId="2127"/>
    <cellStyle name="好_1142-01Y-03数据表_成品油-仪表数据表1 2 2 2" xfId="2128"/>
    <cellStyle name="好_1142-01Y-03数据表_成品油-仪表数据表1 2 2 3" xfId="2129"/>
    <cellStyle name="好_1142-01Y-03数据表_成品油-仪表数据表1 2 3" xfId="2130"/>
    <cellStyle name="好_1142-01Y-03数据表_成品油-仪表数据表1 2 4" xfId="2131"/>
    <cellStyle name="好_1142-01Y-03数据表_成品油-仪表数据表1 3" xfId="2132"/>
    <cellStyle name="好_1142-01Y-03数据表_成品油-仪表数据表1 3 2" xfId="2133"/>
    <cellStyle name="好_1142-01Y-03数据表_成品油-仪表数据表1 3 2 2" xfId="2134"/>
    <cellStyle name="好_1142-01Y-03数据表_成品油-仪表数据表1 3 2 3" xfId="2135"/>
    <cellStyle name="好_1142-01Y-03数据表_成品油-仪表数据表1 3 3" xfId="2136"/>
    <cellStyle name="好_1142-01Y-03数据表_成品油-仪表数据表1 3 4" xfId="2137"/>
    <cellStyle name="好_1142-01Y-03数据表_成品油-仪表数据表1 4" xfId="2138"/>
    <cellStyle name="好_1142-01Y-03数据表_成品油-仪表数据表1 4 2" xfId="2139"/>
    <cellStyle name="好_1142-01Y-03数据表_成品油-仪表数据表1 4 3" xfId="2140"/>
    <cellStyle name="好_1142-01Y-03数据表_成品油-仪表数据表1 5" xfId="2141"/>
    <cellStyle name="好_1163-00YB-03数据表" xfId="2142"/>
    <cellStyle name="好_1163-00YB-03数据表 2" xfId="2143"/>
    <cellStyle name="好_1163-00YB-03数据表 2 2" xfId="2144"/>
    <cellStyle name="好_1163-00YB-03数据表 2 2 2" xfId="2145"/>
    <cellStyle name="好_1163-00YB-03数据表 2 2 3" xfId="2146"/>
    <cellStyle name="好_1163-00YB-03数据表 2 3" xfId="2147"/>
    <cellStyle name="好_1163-00YB-03数据表 2 4" xfId="2148"/>
    <cellStyle name="好_1163-00YB-03数据表 3" xfId="2149"/>
    <cellStyle name="好_1163-00YB-03数据表 3 2" xfId="2150"/>
    <cellStyle name="好_1163-00YB-03数据表 3 2 2" xfId="2151"/>
    <cellStyle name="好_1163-00YB-03数据表 3 2 3" xfId="2152"/>
    <cellStyle name="好_1163-00YB-03数据表 3 3" xfId="2153"/>
    <cellStyle name="好_1163-00YB-03数据表 3 4" xfId="2154"/>
    <cellStyle name="好_1163-00YB-03数据表 4" xfId="2155"/>
    <cellStyle name="好_1163-00YB-03数据表 4 2" xfId="2156"/>
    <cellStyle name="好_1163-00YB-03数据表 4 3" xfId="2157"/>
    <cellStyle name="好_1163-00YB-03数据表 5" xfId="2158"/>
    <cellStyle name="好_1163-00YB-03数据表_成品油-仪表数据表" xfId="2159"/>
    <cellStyle name="好_1163-00YB-03数据表_成品油-仪表数据表 2" xfId="2160"/>
    <cellStyle name="好_1163-00YB-03数据表_成品油-仪表数据表 2 2" xfId="2161"/>
    <cellStyle name="好_1163-00YB-03数据表_成品油-仪表数据表 2 2 2" xfId="2162"/>
    <cellStyle name="好_1163-00YB-03数据表_成品油-仪表数据表 2 3" xfId="2163"/>
    <cellStyle name="好_1163-00YB-03数据表_成品油-仪表数据表 3" xfId="2164"/>
    <cellStyle name="好_1163-00YB-03数据表_成品油-仪表数据表 3 2" xfId="2165"/>
    <cellStyle name="好_1163-00YB-03数据表_成品油-仪表数据表 3 2 2" xfId="2166"/>
    <cellStyle name="好_1163-00YB-03数据表_成品油-仪表数据表 3 3" xfId="2167"/>
    <cellStyle name="好_1163-00YB-03数据表_成品油-仪表数据表 4" xfId="2168"/>
    <cellStyle name="好_1163-00YB-03数据表_成品油-仪表数据表 4 2" xfId="2169"/>
    <cellStyle name="好_1163-00YB-03数据表_成品油-仪表数据表1" xfId="2170"/>
    <cellStyle name="好_1163-00YB-03数据表_成品油-仪表数据表1 2" xfId="2171"/>
    <cellStyle name="好_1163-00YB-03数据表_成品油-仪表数据表1 2 2" xfId="2172"/>
    <cellStyle name="好_1163-00YB-03数据表_成品油-仪表数据表1 2 2 2" xfId="2173"/>
    <cellStyle name="好_1163-00YB-03数据表_成品油-仪表数据表1 2 2 3" xfId="2174"/>
    <cellStyle name="好_1163-00YB-03数据表_成品油-仪表数据表1 2 3" xfId="2175"/>
    <cellStyle name="好_1163-00YB-03数据表_成品油-仪表数据表1 2 4" xfId="2176"/>
    <cellStyle name="好_1163-00YB-03数据表_成品油-仪表数据表1 3" xfId="2177"/>
    <cellStyle name="好_1163-00YB-03数据表_成品油-仪表数据表1 3 2" xfId="2178"/>
    <cellStyle name="好_1163-00YB-03数据表_成品油-仪表数据表1 3 2 2" xfId="2179"/>
    <cellStyle name="好_1163-00YB-03数据表_成品油-仪表数据表1 3 2 3" xfId="2180"/>
    <cellStyle name="好_1163-00YB-03数据表_成品油-仪表数据表1 3 3" xfId="2181"/>
    <cellStyle name="好_1163-00YB-03数据表_成品油-仪表数据表1 3 4" xfId="2182"/>
    <cellStyle name="好_1163-00YB-03数据表_成品油-仪表数据表1 4" xfId="2183"/>
    <cellStyle name="好_1163-00YB-03数据表_成品油-仪表数据表1 4 2" xfId="2184"/>
    <cellStyle name="好_1163-00YB-03数据表_成品油-仪表数据表1 4 3" xfId="2185"/>
    <cellStyle name="好_1163-00YB-03数据表_成品油-仪表数据表1 5" xfId="2186"/>
    <cellStyle name="好_11S1004-17Y-03数据表" xfId="2187"/>
    <cellStyle name="好_11S1004-17Y-03数据表 2" xfId="2188"/>
    <cellStyle name="好_11S1004-17Y-03数据表 2 2" xfId="2189"/>
    <cellStyle name="好_11S1004-17Y-03数据表 2 2 2" xfId="2190"/>
    <cellStyle name="好_11S1004-17Y-03数据表 2 2 3" xfId="2191"/>
    <cellStyle name="好_11S1004-17Y-03数据表 2 3" xfId="2192"/>
    <cellStyle name="好_11S1004-17Y-03数据表 2 4" xfId="2193"/>
    <cellStyle name="好_11S1004-17Y-03数据表 3" xfId="2194"/>
    <cellStyle name="好_11S1004-17Y-03数据表 3 2" xfId="2195"/>
    <cellStyle name="好_11S1004-17Y-03数据表 3 2 2" xfId="2196"/>
    <cellStyle name="好_11S1004-17Y-03数据表 3 2 3" xfId="2197"/>
    <cellStyle name="好_11S1004-17Y-03数据表 3 3" xfId="2198"/>
    <cellStyle name="好_11S1004-17Y-03数据表 3 4" xfId="2199"/>
    <cellStyle name="好_11S1004-17Y-03数据表 4" xfId="2200"/>
    <cellStyle name="好_11S1004-17Y-03数据表 4 2" xfId="2201"/>
    <cellStyle name="好_11S1004-17Y-03数据表 4 3" xfId="2202"/>
    <cellStyle name="好_11S1004-17Y-03数据表 5" xfId="2203"/>
    <cellStyle name="好_11S1004-17Y-03数据表_成品油-仪表数据表" xfId="2204"/>
    <cellStyle name="好_11S1004-17Y-03数据表_成品油-仪表数据表 2" xfId="2205"/>
    <cellStyle name="好_11S1004-17Y-03数据表_成品油-仪表数据表 2 2" xfId="2206"/>
    <cellStyle name="好_11S1004-17Y-03数据表_成品油-仪表数据表 2 2 2" xfId="2207"/>
    <cellStyle name="好_11S1004-17Y-03数据表_成品油-仪表数据表 2 3" xfId="2208"/>
    <cellStyle name="好_11S1004-17Y-03数据表_成品油-仪表数据表 3" xfId="2209"/>
    <cellStyle name="好_11S1004-17Y-03数据表_成品油-仪表数据表 3 2" xfId="2210"/>
    <cellStyle name="好_11S1004-17Y-03数据表_成品油-仪表数据表 3 2 2" xfId="2211"/>
    <cellStyle name="好_11S1004-17Y-03数据表_成品油-仪表数据表 3 3" xfId="2212"/>
    <cellStyle name="好_11S1004-17Y-03数据表_成品油-仪表数据表 4" xfId="2213"/>
    <cellStyle name="好_11S1004-17Y-03数据表_成品油-仪表数据表 4 2" xfId="2214"/>
    <cellStyle name="好_11S1004-17Y-03数据表_成品油-仪表数据表1" xfId="2215"/>
    <cellStyle name="好_11S1004-17Y-03数据表_成品油-仪表数据表1 2" xfId="2216"/>
    <cellStyle name="好_11S1004-17Y-03数据表_成品油-仪表数据表1 2 2" xfId="2217"/>
    <cellStyle name="好_11S1004-17Y-03数据表_成品油-仪表数据表1 2 2 2" xfId="2218"/>
    <cellStyle name="好_11S1004-17Y-03数据表_成品油-仪表数据表1 2 2 3" xfId="2219"/>
    <cellStyle name="好_11S1004-17Y-03数据表_成品油-仪表数据表1 2 3" xfId="2220"/>
    <cellStyle name="好_11S1004-17Y-03数据表_成品油-仪表数据表1 2 4" xfId="2221"/>
    <cellStyle name="好_11S1004-17Y-03数据表_成品油-仪表数据表1 3" xfId="2222"/>
    <cellStyle name="好_11S1004-17Y-03数据表_成品油-仪表数据表1 3 2" xfId="2223"/>
    <cellStyle name="好_11S1004-17Y-03数据表_成品油-仪表数据表1 3 2 2" xfId="2224"/>
    <cellStyle name="好_11S1004-17Y-03数据表_成品油-仪表数据表1 3 2 3" xfId="2225"/>
    <cellStyle name="好_11S1004-17Y-03数据表_成品油-仪表数据表1 3 3" xfId="2226"/>
    <cellStyle name="好_11S1004-17Y-03数据表_成品油-仪表数据表1 3 4" xfId="2227"/>
    <cellStyle name="好_11S1004-17Y-03数据表_成品油-仪表数据表1 4" xfId="2228"/>
    <cellStyle name="好_11S1004-17Y-03数据表_成品油-仪表数据表1 4 2" xfId="2229"/>
    <cellStyle name="好_11S1004-17Y-03数据表_成品油-仪表数据表1 4 3" xfId="2230"/>
    <cellStyle name="好_11S1004-17Y-03数据表_成品油-仪表数据表1 5" xfId="2231"/>
    <cellStyle name="好_11S1004-84Y-03数据表" xfId="2232"/>
    <cellStyle name="好_11S1004-84Y-03数据表 2" xfId="2233"/>
    <cellStyle name="好_11S1004-84Y-03数据表 2 2" xfId="2234"/>
    <cellStyle name="好_11S1004-84Y-03数据表 2 2 2" xfId="2235"/>
    <cellStyle name="好_11S1004-84Y-03数据表 2 2 3" xfId="2236"/>
    <cellStyle name="好_11S1004-84Y-03数据表 2 3" xfId="2237"/>
    <cellStyle name="好_11S1004-84Y-03数据表 2 4" xfId="2238"/>
    <cellStyle name="好_11S1004-84Y-03数据表 3" xfId="2239"/>
    <cellStyle name="好_11S1004-84Y-03数据表 3 2" xfId="2240"/>
    <cellStyle name="好_11S1004-84Y-03数据表 3 2 2" xfId="2241"/>
    <cellStyle name="好_11S1004-84Y-03数据表 3 2 3" xfId="2242"/>
    <cellStyle name="好_11S1004-84Y-03数据表 3 3" xfId="2243"/>
    <cellStyle name="好_11S1004-84Y-03数据表 3 4" xfId="2244"/>
    <cellStyle name="好_11S1004-84Y-03数据表 4" xfId="2245"/>
    <cellStyle name="好_11S1004-84Y-03数据表 4 2" xfId="2246"/>
    <cellStyle name="好_11S1004-84Y-03数据表 4 3" xfId="2247"/>
    <cellStyle name="好_11S1004-84Y-03数据表 5" xfId="2248"/>
    <cellStyle name="好_11S1004-84Y-03数据表_成品油-仪表数据表" xfId="2249"/>
    <cellStyle name="好_11S1004-84Y-03数据表_成品油-仪表数据表 2" xfId="2250"/>
    <cellStyle name="好_11S1004-84Y-03数据表_成品油-仪表数据表 2 2" xfId="2251"/>
    <cellStyle name="好_11S1004-84Y-03数据表_成品油-仪表数据表 2 2 2" xfId="2252"/>
    <cellStyle name="好_11S1004-84Y-03数据表_成品油-仪表数据表 2 3" xfId="2253"/>
    <cellStyle name="好_11S1004-84Y-03数据表_成品油-仪表数据表 3" xfId="2254"/>
    <cellStyle name="好_11S1004-84Y-03数据表_成品油-仪表数据表 3 2" xfId="2255"/>
    <cellStyle name="好_11S1004-84Y-03数据表_成品油-仪表数据表 3 2 2" xfId="2256"/>
    <cellStyle name="好_11S1004-84Y-03数据表_成品油-仪表数据表 3 3" xfId="2257"/>
    <cellStyle name="好_11S1004-84Y-03数据表_成品油-仪表数据表 4" xfId="2258"/>
    <cellStyle name="好_11S1004-84Y-03数据表_成品油-仪表数据表 4 2" xfId="2259"/>
    <cellStyle name="好_11S1004-84Y-03数据表_成品油-仪表数据表1" xfId="2260"/>
    <cellStyle name="好_11S1004-84Y-03数据表_成品油-仪表数据表1 2" xfId="2261"/>
    <cellStyle name="好_11S1004-84Y-03数据表_成品油-仪表数据表1 2 2" xfId="2262"/>
    <cellStyle name="好_11S1004-84Y-03数据表_成品油-仪表数据表1 2 2 2" xfId="2263"/>
    <cellStyle name="好_11S1004-84Y-03数据表_成品油-仪表数据表1 2 2 3" xfId="2264"/>
    <cellStyle name="好_11S1004-84Y-03数据表_成品油-仪表数据表1 2 3" xfId="2265"/>
    <cellStyle name="好_11S1004-84Y-03数据表_成品油-仪表数据表1 2 4" xfId="2266"/>
    <cellStyle name="好_11S1004-84Y-03数据表_成品油-仪表数据表1 3" xfId="2267"/>
    <cellStyle name="好_11S1004-84Y-03数据表_成品油-仪表数据表1 3 2" xfId="2268"/>
    <cellStyle name="好_11S1004-84Y-03数据表_成品油-仪表数据表1 3 2 2" xfId="2269"/>
    <cellStyle name="好_11S1004-84Y-03数据表_成品油-仪表数据表1 3 2 3" xfId="2270"/>
    <cellStyle name="好_11S1004-84Y-03数据表_成品油-仪表数据表1 3 3" xfId="2271"/>
    <cellStyle name="好_11S1004-84Y-03数据表_成品油-仪表数据表1 3 4" xfId="2272"/>
    <cellStyle name="好_11S1004-84Y-03数据表_成品油-仪表数据表1 4" xfId="2273"/>
    <cellStyle name="好_11S1004-84Y-03数据表_成品油-仪表数据表1 4 2" xfId="2274"/>
    <cellStyle name="好_11S1004-84Y-03数据表_成品油-仪表数据表1 4 3" xfId="2275"/>
    <cellStyle name="好_11S1004-84Y-03数据表_成品油-仪表数据表1 5" xfId="2276"/>
    <cellStyle name="好_11S1004-86Y-03仪表数据表" xfId="2277"/>
    <cellStyle name="好_11S1004-86Y-03仪表数据表 2" xfId="2278"/>
    <cellStyle name="好_11S1004-86Y-03仪表数据表 2 2" xfId="2279"/>
    <cellStyle name="好_11S1004-86Y-03仪表数据表 2 2 2" xfId="2280"/>
    <cellStyle name="好_11S1004-86Y-03仪表数据表 2 2 3" xfId="2281"/>
    <cellStyle name="好_11S1004-86Y-03仪表数据表 2 3" xfId="2282"/>
    <cellStyle name="好_11S1004-86Y-03仪表数据表 2 4" xfId="2283"/>
    <cellStyle name="好_11S1004-86Y-03仪表数据表 3" xfId="2284"/>
    <cellStyle name="好_11S1004-86Y-03仪表数据表 3 2" xfId="2285"/>
    <cellStyle name="好_11S1004-86Y-03仪表数据表 3 2 2" xfId="2286"/>
    <cellStyle name="好_11S1004-86Y-03仪表数据表 3 2 3" xfId="2287"/>
    <cellStyle name="好_11S1004-86Y-03仪表数据表 3 3" xfId="2288"/>
    <cellStyle name="好_11S1004-86Y-03仪表数据表 3 4" xfId="2289"/>
    <cellStyle name="好_11S1004-86Y-03仪表数据表 4" xfId="2290"/>
    <cellStyle name="好_11S1004-86Y-03仪表数据表 4 2" xfId="2291"/>
    <cellStyle name="好_11S1004-86Y-03仪表数据表 4 3" xfId="2292"/>
    <cellStyle name="好_11S1004-86Y-03仪表数据表 5" xfId="2293"/>
    <cellStyle name="好_11S1004-86Y-03仪表数据表_成品油-仪表数据表" xfId="2294"/>
    <cellStyle name="好_11S1004-86Y-03仪表数据表_成品油-仪表数据表 2" xfId="2295"/>
    <cellStyle name="好_11S1004-86Y-03仪表数据表_成品油-仪表数据表 2 2" xfId="2296"/>
    <cellStyle name="好_11S1004-86Y-03仪表数据表_成品油-仪表数据表 2 2 2" xfId="2297"/>
    <cellStyle name="好_11S1004-86Y-03仪表数据表_成品油-仪表数据表 2 3" xfId="2298"/>
    <cellStyle name="好_11S1004-86Y-03仪表数据表_成品油-仪表数据表 3" xfId="2299"/>
    <cellStyle name="好_11S1004-86Y-03仪表数据表_成品油-仪表数据表 3 2" xfId="2300"/>
    <cellStyle name="好_11S1004-86Y-03仪表数据表_成品油-仪表数据表 3 2 2" xfId="2301"/>
    <cellStyle name="好_11S1004-86Y-03仪表数据表_成品油-仪表数据表 3 3" xfId="2302"/>
    <cellStyle name="好_11S1004-86Y-03仪表数据表_成品油-仪表数据表 4" xfId="2303"/>
    <cellStyle name="好_11S1004-86Y-03仪表数据表_成品油-仪表数据表 4 2" xfId="2304"/>
    <cellStyle name="好_11S1004-86Y-03仪表数据表_成品油-仪表数据表1" xfId="2305"/>
    <cellStyle name="好_11S1004-86Y-03仪表数据表_成品油-仪表数据表1 2" xfId="2306"/>
    <cellStyle name="好_11S1004-86Y-03仪表数据表_成品油-仪表数据表1 2 2" xfId="2307"/>
    <cellStyle name="好_11S1004-86Y-03仪表数据表_成品油-仪表数据表1 2 2 2" xfId="2308"/>
    <cellStyle name="好_11S1004-86Y-03仪表数据表_成品油-仪表数据表1 2 2 3" xfId="2309"/>
    <cellStyle name="好_11S1004-86Y-03仪表数据表_成品油-仪表数据表1 2 3" xfId="2310"/>
    <cellStyle name="好_11S1004-86Y-03仪表数据表_成品油-仪表数据表1 2 4" xfId="2311"/>
    <cellStyle name="好_11S1004-86Y-03仪表数据表_成品油-仪表数据表1 3" xfId="2312"/>
    <cellStyle name="好_11S1004-86Y-03仪表数据表_成品油-仪表数据表1 3 2" xfId="2313"/>
    <cellStyle name="好_11S1004-86Y-03仪表数据表_成品油-仪表数据表1 3 2 2" xfId="2314"/>
    <cellStyle name="好_11S1004-86Y-03仪表数据表_成品油-仪表数据表1 3 2 3" xfId="2315"/>
    <cellStyle name="好_11S1004-86Y-03仪表数据表_成品油-仪表数据表1 3 3" xfId="2316"/>
    <cellStyle name="好_11S1004-86Y-03仪表数据表_成品油-仪表数据表1 3 4" xfId="2317"/>
    <cellStyle name="好_11S1004-86Y-03仪表数据表_成品油-仪表数据表1 4" xfId="2318"/>
    <cellStyle name="好_11S1004-86Y-03仪表数据表_成品油-仪表数据表1 4 2" xfId="2319"/>
    <cellStyle name="好_11S1004-86Y-03仪表数据表_成品油-仪表数据表1 4 3" xfId="2320"/>
    <cellStyle name="好_11S1004-86Y-03仪表数据表_成品油-仪表数据表1 5" xfId="2321"/>
    <cellStyle name="好_11S1033-101YG-03 数据表" xfId="2322"/>
    <cellStyle name="好_11S1033-101YG-03 数据表 2" xfId="2323"/>
    <cellStyle name="好_11S1033-101YG-03 数据表 2 2" xfId="2324"/>
    <cellStyle name="好_11S1033-101YG-03 数据表 2 2 2" xfId="2325"/>
    <cellStyle name="好_11S1033-101YG-03 数据表 2 2 3" xfId="2326"/>
    <cellStyle name="好_11S1033-101YG-03 数据表 2 3" xfId="2327"/>
    <cellStyle name="好_11S1033-101YG-03 数据表 2 4" xfId="2328"/>
    <cellStyle name="好_11S1033-101YG-03 数据表 3" xfId="2329"/>
    <cellStyle name="好_11S1033-101YG-03 数据表 3 2" xfId="2330"/>
    <cellStyle name="好_11S1033-101YG-03 数据表 3 2 2" xfId="2331"/>
    <cellStyle name="好_11S1033-101YG-03 数据表 3 2 3" xfId="2332"/>
    <cellStyle name="好_11S1033-101YG-03 数据表 3 3" xfId="2333"/>
    <cellStyle name="好_11S1033-101YG-03 数据表 3 4" xfId="2334"/>
    <cellStyle name="好_11S1033-101YG-03 数据表 4" xfId="2335"/>
    <cellStyle name="好_11S1033-101YG-03 数据表 4 2" xfId="2336"/>
    <cellStyle name="好_11S1033-101YG-03 数据表 4 3" xfId="2337"/>
    <cellStyle name="好_11S1033-101YG-03 数据表 5" xfId="2338"/>
    <cellStyle name="好_11S1033-101YG-03 数据表_成品油-仪表数据表" xfId="2339"/>
    <cellStyle name="好_11S1033-101YG-03 数据表_成品油-仪表数据表 2" xfId="2340"/>
    <cellStyle name="好_11S1033-101YG-03 数据表_成品油-仪表数据表 2 2" xfId="2341"/>
    <cellStyle name="好_11S1033-101YG-03 数据表_成品油-仪表数据表 2 2 2" xfId="2342"/>
    <cellStyle name="好_11S1033-101YG-03 数据表_成品油-仪表数据表 2 3" xfId="2343"/>
    <cellStyle name="好_11S1033-101YG-03 数据表_成品油-仪表数据表 3" xfId="2344"/>
    <cellStyle name="好_11S1033-101YG-03 数据表_成品油-仪表数据表 3 2" xfId="2345"/>
    <cellStyle name="好_11S1033-101YG-03 数据表_成品油-仪表数据表 3 2 2" xfId="2346"/>
    <cellStyle name="好_11S1033-101YG-03 数据表_成品油-仪表数据表 3 3" xfId="2347"/>
    <cellStyle name="好_11S1033-101YG-03 数据表_成品油-仪表数据表 4" xfId="2348"/>
    <cellStyle name="好_11S1033-101YG-03 数据表_成品油-仪表数据表 4 2" xfId="2349"/>
    <cellStyle name="好_11S1033-101YG-03 数据表_成品油-仪表数据表1" xfId="2350"/>
    <cellStyle name="好_11S1033-101YG-03 数据表_成品油-仪表数据表1 2" xfId="2351"/>
    <cellStyle name="好_11S1033-101YG-03 数据表_成品油-仪表数据表1 2 2" xfId="2352"/>
    <cellStyle name="好_11S1033-101YG-03 数据表_成品油-仪表数据表1 2 2 2" xfId="2353"/>
    <cellStyle name="好_11S1033-101YG-03 数据表_成品油-仪表数据表1 2 2 3" xfId="2354"/>
    <cellStyle name="好_11S1033-101YG-03 数据表_成品油-仪表数据表1 2 3" xfId="2355"/>
    <cellStyle name="好_11S1033-101YG-03 数据表_成品油-仪表数据表1 2 4" xfId="2356"/>
    <cellStyle name="好_11S1033-101YG-03 数据表_成品油-仪表数据表1 3" xfId="2357"/>
    <cellStyle name="好_11S1033-101YG-03 数据表_成品油-仪表数据表1 3 2" xfId="2358"/>
    <cellStyle name="好_11S1033-101YG-03 数据表_成品油-仪表数据表1 3 2 2" xfId="2359"/>
    <cellStyle name="好_11S1033-101YG-03 数据表_成品油-仪表数据表1 3 2 3" xfId="2360"/>
    <cellStyle name="好_11S1033-101YG-03 数据表_成品油-仪表数据表1 3 3" xfId="2361"/>
    <cellStyle name="好_11S1033-101YG-03 数据表_成品油-仪表数据表1 3 4" xfId="2362"/>
    <cellStyle name="好_11S1033-101YG-03 数据表_成品油-仪表数据表1 4" xfId="2363"/>
    <cellStyle name="好_11S1033-101YG-03 数据表_成品油-仪表数据表1 4 2" xfId="2364"/>
    <cellStyle name="好_11S1033-101YG-03 数据表_成品油-仪表数据表1 4 3" xfId="2365"/>
    <cellStyle name="好_11S1033-101YG-03 数据表_成品油-仪表数据表1 5" xfId="2366"/>
    <cellStyle name="好_11S1101DL-01Y-03数据表" xfId="2367"/>
    <cellStyle name="好_11S1101DL-01Y-03数据表 2" xfId="2368"/>
    <cellStyle name="好_11S1101DL-01Y-03数据表 2 2" xfId="2369"/>
    <cellStyle name="好_11S1101DL-01Y-03数据表 2 2 2" xfId="2370"/>
    <cellStyle name="好_11S1101DL-01Y-03数据表 2 2 3" xfId="2371"/>
    <cellStyle name="好_11S1101DL-01Y-03数据表 2 3" xfId="2372"/>
    <cellStyle name="好_11S1101DL-01Y-03数据表 2 4" xfId="2373"/>
    <cellStyle name="好_11S1101DL-01Y-03数据表 3" xfId="2374"/>
    <cellStyle name="好_11S1101DL-01Y-03数据表 3 2" xfId="2375"/>
    <cellStyle name="好_11S1101DL-01Y-03数据表 3 2 2" xfId="2376"/>
    <cellStyle name="好_11S1101DL-01Y-03数据表 3 2 3" xfId="2377"/>
    <cellStyle name="好_11S1101DL-01Y-03数据表 3 3" xfId="2378"/>
    <cellStyle name="好_11S1101DL-01Y-03数据表 3 4" xfId="2379"/>
    <cellStyle name="好_11S1101DL-01Y-03数据表 4" xfId="2380"/>
    <cellStyle name="好_11S1101DL-01Y-03数据表 4 2" xfId="2381"/>
    <cellStyle name="好_11S1101DL-01Y-03数据表 4 3" xfId="2382"/>
    <cellStyle name="好_11S1101DL-01Y-03数据表 5" xfId="2383"/>
    <cellStyle name="好_11S1101DL-01Y-03数据表_成品油-仪表数据表" xfId="2384"/>
    <cellStyle name="好_11S1101DL-01Y-03数据表_成品油-仪表数据表 2" xfId="2385"/>
    <cellStyle name="好_11S1101DL-01Y-03数据表_成品油-仪表数据表 2 2" xfId="2386"/>
    <cellStyle name="好_11S1101DL-01Y-03数据表_成品油-仪表数据表 2 2 2" xfId="2387"/>
    <cellStyle name="好_11S1101DL-01Y-03数据表_成品油-仪表数据表 2 3" xfId="2388"/>
    <cellStyle name="好_11S1101DL-01Y-03数据表_成品油-仪表数据表 3" xfId="2389"/>
    <cellStyle name="好_11S1101DL-01Y-03数据表_成品油-仪表数据表 3 2" xfId="2390"/>
    <cellStyle name="好_11S1101DL-01Y-03数据表_成品油-仪表数据表 3 2 2" xfId="2391"/>
    <cellStyle name="好_11S1101DL-01Y-03数据表_成品油-仪表数据表 3 3" xfId="2392"/>
    <cellStyle name="好_11S1101DL-01Y-03数据表_成品油-仪表数据表 4" xfId="2393"/>
    <cellStyle name="好_11S1101DL-01Y-03数据表_成品油-仪表数据表 4 2" xfId="2394"/>
    <cellStyle name="好_11S1101DL-01Y-03数据表_成品油-仪表数据表1" xfId="2395"/>
    <cellStyle name="好_11S1101DL-01Y-03数据表_成品油-仪表数据表1 2" xfId="2396"/>
    <cellStyle name="好_11S1101DL-01Y-03数据表_成品油-仪表数据表1 2 2" xfId="2397"/>
    <cellStyle name="好_11S1101DL-01Y-03数据表_成品油-仪表数据表1 2 2 2" xfId="2398"/>
    <cellStyle name="好_11S1101DL-01Y-03数据表_成品油-仪表数据表1 2 2 3" xfId="2399"/>
    <cellStyle name="好_11S1101DL-01Y-03数据表_成品油-仪表数据表1 2 3" xfId="2400"/>
    <cellStyle name="好_11S1101DL-01Y-03数据表_成品油-仪表数据表1 2 4" xfId="2401"/>
    <cellStyle name="好_11S1101DL-01Y-03数据表_成品油-仪表数据表1 3" xfId="2402"/>
    <cellStyle name="好_11S1101DL-01Y-03数据表_成品油-仪表数据表1 3 2" xfId="2403"/>
    <cellStyle name="好_11S1101DL-01Y-03数据表_成品油-仪表数据表1 3 2 2" xfId="2404"/>
    <cellStyle name="好_11S1101DL-01Y-03数据表_成品油-仪表数据表1 3 2 3" xfId="2405"/>
    <cellStyle name="好_11S1101DL-01Y-03数据表_成品油-仪表数据表1 3 3" xfId="2406"/>
    <cellStyle name="好_11S1101DL-01Y-03数据表_成品油-仪表数据表1 3 4" xfId="2407"/>
    <cellStyle name="好_11S1101DL-01Y-03数据表_成品油-仪表数据表1 4" xfId="2408"/>
    <cellStyle name="好_11S1101DL-01Y-03数据表_成品油-仪表数据表1 4 2" xfId="2409"/>
    <cellStyle name="好_11S1101DL-01Y-03数据表_成品油-仪表数据表1 4 3" xfId="2410"/>
    <cellStyle name="好_11S1101DL-01Y-03数据表_成品油-仪表数据表1 5" xfId="2411"/>
    <cellStyle name="好_11S1121-00Y-03仪表数据表" xfId="2412"/>
    <cellStyle name="好_11S1121-00Y-03仪表数据表 2" xfId="2413"/>
    <cellStyle name="好_11S1121-00Y-03仪表数据表 2 2" xfId="2414"/>
    <cellStyle name="好_11S1121-00Y-03仪表数据表 2 2 2" xfId="2415"/>
    <cellStyle name="好_11S1121-00Y-03仪表数据表 2 2 3" xfId="2416"/>
    <cellStyle name="好_11S1121-00Y-03仪表数据表 2 3" xfId="2417"/>
    <cellStyle name="好_11S1121-00Y-03仪表数据表 2 4" xfId="2418"/>
    <cellStyle name="好_11S1121-00Y-03仪表数据表 3" xfId="2419"/>
    <cellStyle name="好_11S1121-00Y-03仪表数据表 3 2" xfId="2420"/>
    <cellStyle name="好_11S1121-00Y-03仪表数据表 3 2 2" xfId="2421"/>
    <cellStyle name="好_11S1121-00Y-03仪表数据表 3 2 3" xfId="2422"/>
    <cellStyle name="好_11S1121-00Y-03仪表数据表 3 3" xfId="2423"/>
    <cellStyle name="好_11S1121-00Y-03仪表数据表 3 4" xfId="2424"/>
    <cellStyle name="好_11S1121-00Y-03仪表数据表 4" xfId="2425"/>
    <cellStyle name="好_11S1121-00Y-03仪表数据表 4 2" xfId="2426"/>
    <cellStyle name="好_11S1121-00Y-03仪表数据表 4 3" xfId="2427"/>
    <cellStyle name="好_11S1121-00Y-03仪表数据表 5" xfId="2428"/>
    <cellStyle name="好_11S1121-00Y-03仪表数据表_成品油-仪表数据表" xfId="2429"/>
    <cellStyle name="好_11S1121-00Y-03仪表数据表_成品油-仪表数据表 2" xfId="2430"/>
    <cellStyle name="好_11S1121-00Y-03仪表数据表_成品油-仪表数据表 2 2" xfId="2431"/>
    <cellStyle name="好_11S1121-00Y-03仪表数据表_成品油-仪表数据表 2 2 2" xfId="2432"/>
    <cellStyle name="好_11S1121-00Y-03仪表数据表_成品油-仪表数据表 2 3" xfId="2433"/>
    <cellStyle name="好_11S1121-00Y-03仪表数据表_成品油-仪表数据表 3" xfId="2434"/>
    <cellStyle name="好_11S1121-00Y-03仪表数据表_成品油-仪表数据表 3 2" xfId="2435"/>
    <cellStyle name="好_11S1121-00Y-03仪表数据表_成品油-仪表数据表 3 2 2" xfId="2436"/>
    <cellStyle name="好_11S1121-00Y-03仪表数据表_成品油-仪表数据表 3 3" xfId="2437"/>
    <cellStyle name="好_11S1121-00Y-03仪表数据表_成品油-仪表数据表 4" xfId="2438"/>
    <cellStyle name="好_11S1121-00Y-03仪表数据表_成品油-仪表数据表 4 2" xfId="2439"/>
    <cellStyle name="好_11S1121-00Y-03仪表数据表_成品油-仪表数据表1" xfId="2440"/>
    <cellStyle name="好_11S1121-00Y-03仪表数据表_成品油-仪表数据表1 2" xfId="2441"/>
    <cellStyle name="好_11S1121-00Y-03仪表数据表_成品油-仪表数据表1 2 2" xfId="2442"/>
    <cellStyle name="好_11S1121-00Y-03仪表数据表_成品油-仪表数据表1 2 2 2" xfId="2443"/>
    <cellStyle name="好_11S1121-00Y-03仪表数据表_成品油-仪表数据表1 2 2 3" xfId="2444"/>
    <cellStyle name="好_11S1121-00Y-03仪表数据表_成品油-仪表数据表1 2 3" xfId="2445"/>
    <cellStyle name="好_11S1121-00Y-03仪表数据表_成品油-仪表数据表1 2 4" xfId="2446"/>
    <cellStyle name="好_11S1121-00Y-03仪表数据表_成品油-仪表数据表1 3" xfId="2447"/>
    <cellStyle name="好_11S1121-00Y-03仪表数据表_成品油-仪表数据表1 3 2" xfId="2448"/>
    <cellStyle name="好_11S1121-00Y-03仪表数据表_成品油-仪表数据表1 3 2 2" xfId="2449"/>
    <cellStyle name="好_11S1121-00Y-03仪表数据表_成品油-仪表数据表1 3 2 3" xfId="2450"/>
    <cellStyle name="好_11S1121-00Y-03仪表数据表_成品油-仪表数据表1 3 3" xfId="2451"/>
    <cellStyle name="好_11S1121-00Y-03仪表数据表_成品油-仪表数据表1 3 4" xfId="2452"/>
    <cellStyle name="好_11S1121-00Y-03仪表数据表_成品油-仪表数据表1 4" xfId="2453"/>
    <cellStyle name="好_11S1121-00Y-03仪表数据表_成品油-仪表数据表1 4 2" xfId="2454"/>
    <cellStyle name="好_11S1121-00Y-03仪表数据表_成品油-仪表数据表1 4 3" xfId="2455"/>
    <cellStyle name="好_11S1121-00Y-03仪表数据表_成品油-仪表数据表1 5" xfId="2456"/>
    <cellStyle name="好_11S2110-01Y-03仪表数据表" xfId="2457"/>
    <cellStyle name="好_11S2110-01Y-03仪表数据表 2" xfId="2458"/>
    <cellStyle name="好_11S2110-01Y-03仪表数据表 2 2" xfId="2459"/>
    <cellStyle name="好_11S2110-01Y-03仪表数据表 2 2 2" xfId="2460"/>
    <cellStyle name="好_11S2110-01Y-03仪表数据表 2 2 3" xfId="2461"/>
    <cellStyle name="好_11S2110-01Y-03仪表数据表 2 3" xfId="2462"/>
    <cellStyle name="好_11S2110-01Y-03仪表数据表 2 4" xfId="2463"/>
    <cellStyle name="好_11S2110-01Y-03仪表数据表 3" xfId="2464"/>
    <cellStyle name="好_11S2110-01Y-03仪表数据表 3 2" xfId="2465"/>
    <cellStyle name="好_11S2110-01Y-03仪表数据表 3 2 2" xfId="2466"/>
    <cellStyle name="好_11S2110-01Y-03仪表数据表 3 2 3" xfId="2467"/>
    <cellStyle name="好_11S2110-01Y-03仪表数据表 3 3" xfId="2468"/>
    <cellStyle name="好_11S2110-01Y-03仪表数据表 3 4" xfId="2469"/>
    <cellStyle name="好_11S2110-01Y-03仪表数据表 4" xfId="2470"/>
    <cellStyle name="好_11S2110-01Y-03仪表数据表 4 2" xfId="2471"/>
    <cellStyle name="好_11S2110-01Y-03仪表数据表 4 3" xfId="2472"/>
    <cellStyle name="好_11S2110-01Y-03仪表数据表 5" xfId="2473"/>
    <cellStyle name="好_11S2110-01Y-03仪表数据表_成品油-仪表数据表" xfId="2474"/>
    <cellStyle name="好_11S2110-01Y-03仪表数据表_成品油-仪表数据表 2" xfId="2475"/>
    <cellStyle name="好_11S2110-01Y-03仪表数据表_成品油-仪表数据表 2 2" xfId="2476"/>
    <cellStyle name="好_11S2110-01Y-03仪表数据表_成品油-仪表数据表 2 2 2" xfId="2477"/>
    <cellStyle name="好_11S2110-01Y-03仪表数据表_成品油-仪表数据表 2 3" xfId="2478"/>
    <cellStyle name="好_11S2110-01Y-03仪表数据表_成品油-仪表数据表 3" xfId="2479"/>
    <cellStyle name="好_11S2110-01Y-03仪表数据表_成品油-仪表数据表 3 2" xfId="2480"/>
    <cellStyle name="好_11S2110-01Y-03仪表数据表_成品油-仪表数据表 3 2 2" xfId="2481"/>
    <cellStyle name="好_11S2110-01Y-03仪表数据表_成品油-仪表数据表 3 3" xfId="2482"/>
    <cellStyle name="好_11S2110-01Y-03仪表数据表_成品油-仪表数据表 4" xfId="2483"/>
    <cellStyle name="好_11S2110-01Y-03仪表数据表_成品油-仪表数据表 4 2" xfId="2484"/>
    <cellStyle name="好_11S2110-01Y-03仪表数据表_成品油-仪表数据表1" xfId="2485"/>
    <cellStyle name="好_11S2110-01Y-03仪表数据表_成品油-仪表数据表1 2" xfId="2486"/>
    <cellStyle name="好_11S2110-01Y-03仪表数据表_成品油-仪表数据表1 2 2" xfId="2487"/>
    <cellStyle name="好_11S2110-01Y-03仪表数据表_成品油-仪表数据表1 2 2 2" xfId="2488"/>
    <cellStyle name="好_11S2110-01Y-03仪表数据表_成品油-仪表数据表1 2 2 3" xfId="2489"/>
    <cellStyle name="好_11S2110-01Y-03仪表数据表_成品油-仪表数据表1 2 3" xfId="2490"/>
    <cellStyle name="好_11S2110-01Y-03仪表数据表_成品油-仪表数据表1 2 4" xfId="2491"/>
    <cellStyle name="好_11S2110-01Y-03仪表数据表_成品油-仪表数据表1 3" xfId="2492"/>
    <cellStyle name="好_11S2110-01Y-03仪表数据表_成品油-仪表数据表1 3 2" xfId="2493"/>
    <cellStyle name="好_11S2110-01Y-03仪表数据表_成品油-仪表数据表1 3 2 2" xfId="2494"/>
    <cellStyle name="好_11S2110-01Y-03仪表数据表_成品油-仪表数据表1 3 2 3" xfId="2495"/>
    <cellStyle name="好_11S2110-01Y-03仪表数据表_成品油-仪表数据表1 3 3" xfId="2496"/>
    <cellStyle name="好_11S2110-01Y-03仪表数据表_成品油-仪表数据表1 3 4" xfId="2497"/>
    <cellStyle name="好_11S2110-01Y-03仪表数据表_成品油-仪表数据表1 4" xfId="2498"/>
    <cellStyle name="好_11S2110-01Y-03仪表数据表_成品油-仪表数据表1 4 2" xfId="2499"/>
    <cellStyle name="好_11S2110-01Y-03仪表数据表_成品油-仪表数据表1 4 3" xfId="2500"/>
    <cellStyle name="好_11S2110-01Y-03仪表数据表_成品油-仪表数据表1 5" xfId="2501"/>
    <cellStyle name="好_13-质量流量计（中标）" xfId="2502"/>
    <cellStyle name="好_13-质量流量计（中标） 2" xfId="2503"/>
    <cellStyle name="好_13-质量流量计（中标） 2 2" xfId="2504"/>
    <cellStyle name="好_13-质量流量计（中标） 2 2 2" xfId="2505"/>
    <cellStyle name="好_13-质量流量计（中标） 2 2 3" xfId="2506"/>
    <cellStyle name="好_13-质量流量计（中标） 2 3" xfId="2507"/>
    <cellStyle name="好_13-质量流量计（中标） 2 4" xfId="2508"/>
    <cellStyle name="好_13-质量流量计（中标） 3" xfId="2509"/>
    <cellStyle name="好_13-质量流量计（中标） 3 2" xfId="2510"/>
    <cellStyle name="好_13-质量流量计（中标） 3 2 2" xfId="2511"/>
    <cellStyle name="好_13-质量流量计（中标） 3 2 3" xfId="2512"/>
    <cellStyle name="好_13-质量流量计（中标） 3 3" xfId="2513"/>
    <cellStyle name="好_13-质量流量计（中标） 3 4" xfId="2514"/>
    <cellStyle name="好_13-质量流量计（中标） 4" xfId="2515"/>
    <cellStyle name="好_13-质量流量计（中标） 4 2" xfId="2516"/>
    <cellStyle name="好_13-质量流量计（中标） 4 3" xfId="2517"/>
    <cellStyle name="好_13-质量流量计（中标） 5" xfId="2518"/>
    <cellStyle name="好_13-质量流量计（中标）_成品油-仪表数据表" xfId="2519"/>
    <cellStyle name="好_13-质量流量计（中标）_成品油-仪表数据表 2" xfId="2520"/>
    <cellStyle name="好_13-质量流量计（中标）_成品油-仪表数据表 2 2" xfId="2521"/>
    <cellStyle name="好_13-质量流量计（中标）_成品油-仪表数据表 2 2 2" xfId="2522"/>
    <cellStyle name="好_13-质量流量计（中标）_成品油-仪表数据表 2 3" xfId="2523"/>
    <cellStyle name="好_13-质量流量计（中标）_成品油-仪表数据表 3" xfId="2524"/>
    <cellStyle name="好_13-质量流量计（中标）_成品油-仪表数据表 3 2" xfId="2525"/>
    <cellStyle name="好_13-质量流量计（中标）_成品油-仪表数据表 3 2 2" xfId="2526"/>
    <cellStyle name="好_13-质量流量计（中标）_成品油-仪表数据表 3 3" xfId="2527"/>
    <cellStyle name="好_13-质量流量计（中标）_成品油-仪表数据表 4" xfId="2528"/>
    <cellStyle name="好_13-质量流量计（中标）_成品油-仪表数据表 4 2" xfId="2529"/>
    <cellStyle name="好_13-质量流量计（中标）_成品油-仪表数据表1" xfId="2530"/>
    <cellStyle name="好_13-质量流量计（中标）_成品油-仪表数据表1 2" xfId="2531"/>
    <cellStyle name="好_13-质量流量计（中标）_成品油-仪表数据表1 2 2" xfId="2532"/>
    <cellStyle name="好_13-质量流量计（中标）_成品油-仪表数据表1 2 2 2" xfId="2533"/>
    <cellStyle name="好_13-质量流量计（中标）_成品油-仪表数据表1 2 2 3" xfId="2534"/>
    <cellStyle name="好_13-质量流量计（中标）_成品油-仪表数据表1 2 3" xfId="2535"/>
    <cellStyle name="好_13-质量流量计（中标）_成品油-仪表数据表1 2 4" xfId="2536"/>
    <cellStyle name="好_13-质量流量计（中标）_成品油-仪表数据表1 3" xfId="2537"/>
    <cellStyle name="好_13-质量流量计（中标）_成品油-仪表数据表1 3 2" xfId="2538"/>
    <cellStyle name="好_13-质量流量计（中标）_成品油-仪表数据表1 3 2 2" xfId="2539"/>
    <cellStyle name="好_13-质量流量计（中标）_成品油-仪表数据表1 3 2 3" xfId="2540"/>
    <cellStyle name="好_13-质量流量计（中标）_成品油-仪表数据表1 3 3" xfId="2541"/>
    <cellStyle name="好_13-质量流量计（中标）_成品油-仪表数据表1 3 4" xfId="2542"/>
    <cellStyle name="好_13-质量流量计（中标）_成品油-仪表数据表1 4" xfId="2543"/>
    <cellStyle name="好_13-质量流量计（中标）_成品油-仪表数据表1 4 2" xfId="2544"/>
    <cellStyle name="好_13-质量流量计（中标）_成品油-仪表数据表1 4 3" xfId="2545"/>
    <cellStyle name="好_13-质量流量计（中标）_成品油-仪表数据表1 5" xfId="2546"/>
    <cellStyle name="好_4液位仪表2" xfId="2547"/>
    <cellStyle name="好_4液位仪表2 2" xfId="2548"/>
    <cellStyle name="好_4液位仪表2 2 2" xfId="2549"/>
    <cellStyle name="好_4液位仪表2 2 2 2" xfId="2550"/>
    <cellStyle name="好_4液位仪表2 2 2 3" xfId="2551"/>
    <cellStyle name="好_4液位仪表2 2 3" xfId="2552"/>
    <cellStyle name="好_4液位仪表2 2 4" xfId="2553"/>
    <cellStyle name="好_4液位仪表2 3" xfId="2554"/>
    <cellStyle name="好_4液位仪表2 3 2" xfId="2555"/>
    <cellStyle name="好_4液位仪表2 3 2 2" xfId="2556"/>
    <cellStyle name="好_4液位仪表2 3 2 3" xfId="2557"/>
    <cellStyle name="好_4液位仪表2 3 3" xfId="2558"/>
    <cellStyle name="好_4液位仪表2 3 4" xfId="2559"/>
    <cellStyle name="好_4液位仪表2 4" xfId="2560"/>
    <cellStyle name="好_4液位仪表2 4 2" xfId="2561"/>
    <cellStyle name="好_4液位仪表2 4 3" xfId="2562"/>
    <cellStyle name="好_4液位仪表2 5" xfId="2563"/>
    <cellStyle name="好_4液位仪表2_成品油-仪表数据表" xfId="2564"/>
    <cellStyle name="好_4液位仪表2_成品油-仪表数据表 2" xfId="2565"/>
    <cellStyle name="好_4液位仪表2_成品油-仪表数据表 2 2" xfId="2566"/>
    <cellStyle name="好_4液位仪表2_成品油-仪表数据表 2 2 2" xfId="2567"/>
    <cellStyle name="好_4液位仪表2_成品油-仪表数据表 2 3" xfId="2568"/>
    <cellStyle name="好_4液位仪表2_成品油-仪表数据表 3" xfId="2569"/>
    <cellStyle name="好_4液位仪表2_成品油-仪表数据表 3 2" xfId="2570"/>
    <cellStyle name="好_4液位仪表2_成品油-仪表数据表 3 2 2" xfId="2571"/>
    <cellStyle name="好_4液位仪表2_成品油-仪表数据表 3 3" xfId="2572"/>
    <cellStyle name="好_4液位仪表2_成品油-仪表数据表 4" xfId="2573"/>
    <cellStyle name="好_4液位仪表2_成品油-仪表数据表 4 2" xfId="2574"/>
    <cellStyle name="好_4液位仪表2_成品油-仪表数据表1" xfId="2575"/>
    <cellStyle name="好_4液位仪表2_成品油-仪表数据表1 2" xfId="2576"/>
    <cellStyle name="好_4液位仪表2_成品油-仪表数据表1 2 2" xfId="2577"/>
    <cellStyle name="好_4液位仪表2_成品油-仪表数据表1 2 2 2" xfId="2578"/>
    <cellStyle name="好_4液位仪表2_成品油-仪表数据表1 2 2 3" xfId="2579"/>
    <cellStyle name="好_4液位仪表2_成品油-仪表数据表1 2 3" xfId="2580"/>
    <cellStyle name="好_4液位仪表2_成品油-仪表数据表1 2 4" xfId="2581"/>
    <cellStyle name="好_4液位仪表2_成品油-仪表数据表1 3" xfId="2582"/>
    <cellStyle name="好_4液位仪表2_成品油-仪表数据表1 3 2" xfId="2583"/>
    <cellStyle name="好_4液位仪表2_成品油-仪表数据表1 3 2 2" xfId="2584"/>
    <cellStyle name="好_4液位仪表2_成品油-仪表数据表1 3 2 3" xfId="2585"/>
    <cellStyle name="好_4液位仪表2_成品油-仪表数据表1 3 3" xfId="2586"/>
    <cellStyle name="好_4液位仪表2_成品油-仪表数据表1 3 4" xfId="2587"/>
    <cellStyle name="好_4液位仪表2_成品油-仪表数据表1 4" xfId="2588"/>
    <cellStyle name="好_4液位仪表2_成品油-仪表数据表1 4 2" xfId="2589"/>
    <cellStyle name="好_4液位仪表2_成品油-仪表数据表1 4 3" xfId="2590"/>
    <cellStyle name="好_4液位仪表2_成品油-仪表数据表1 5" xfId="2591"/>
    <cellStyle name="好_6分析仪表" xfId="2592"/>
    <cellStyle name="好_6分析仪表 2" xfId="2593"/>
    <cellStyle name="好_6分析仪表 2 2" xfId="2594"/>
    <cellStyle name="好_6分析仪表 2 2 2" xfId="2595"/>
    <cellStyle name="好_6分析仪表 2 2 3" xfId="2596"/>
    <cellStyle name="好_6分析仪表 2 3" xfId="2597"/>
    <cellStyle name="好_6分析仪表 2 4" xfId="2598"/>
    <cellStyle name="好_6分析仪表 3" xfId="2599"/>
    <cellStyle name="好_6分析仪表 3 2" xfId="2600"/>
    <cellStyle name="好_6分析仪表 3 2 2" xfId="2601"/>
    <cellStyle name="好_6分析仪表 3 2 3" xfId="2602"/>
    <cellStyle name="好_6分析仪表 3 3" xfId="2603"/>
    <cellStyle name="好_6分析仪表 3 4" xfId="2604"/>
    <cellStyle name="好_6分析仪表 4" xfId="2605"/>
    <cellStyle name="好_6分析仪表 4 2" xfId="2606"/>
    <cellStyle name="好_6分析仪表 4 3" xfId="2607"/>
    <cellStyle name="好_6分析仪表 5" xfId="2608"/>
    <cellStyle name="好_6分析仪表_成品油-仪表数据表" xfId="2609"/>
    <cellStyle name="好_6分析仪表_成品油-仪表数据表 2" xfId="2610"/>
    <cellStyle name="好_6分析仪表_成品油-仪表数据表 2 2" xfId="2611"/>
    <cellStyle name="好_6分析仪表_成品油-仪表数据表 2 2 2" xfId="2612"/>
    <cellStyle name="好_6分析仪表_成品油-仪表数据表 2 3" xfId="2613"/>
    <cellStyle name="好_6分析仪表_成品油-仪表数据表 3" xfId="2614"/>
    <cellStyle name="好_6分析仪表_成品油-仪表数据表 3 2" xfId="2615"/>
    <cellStyle name="好_6分析仪表_成品油-仪表数据表 3 2 2" xfId="2616"/>
    <cellStyle name="好_6分析仪表_成品油-仪表数据表 3 3" xfId="2617"/>
    <cellStyle name="好_6分析仪表_成品油-仪表数据表 4" xfId="2618"/>
    <cellStyle name="好_6分析仪表_成品油-仪表数据表 4 2" xfId="2619"/>
    <cellStyle name="好_6分析仪表_成品油-仪表数据表1" xfId="2620"/>
    <cellStyle name="好_6分析仪表_成品油-仪表数据表1 2" xfId="2621"/>
    <cellStyle name="好_6分析仪表_成品油-仪表数据表1 2 2" xfId="2622"/>
    <cellStyle name="好_6分析仪表_成品油-仪表数据表1 2 2 2" xfId="2623"/>
    <cellStyle name="好_6分析仪表_成品油-仪表数据表1 2 2 3" xfId="2624"/>
    <cellStyle name="好_6分析仪表_成品油-仪表数据表1 2 3" xfId="2625"/>
    <cellStyle name="好_6分析仪表_成品油-仪表数据表1 2 4" xfId="2626"/>
    <cellStyle name="好_6分析仪表_成品油-仪表数据表1 3" xfId="2627"/>
    <cellStyle name="好_6分析仪表_成品油-仪表数据表1 3 2" xfId="2628"/>
    <cellStyle name="好_6分析仪表_成品油-仪表数据表1 3 2 2" xfId="2629"/>
    <cellStyle name="好_6分析仪表_成品油-仪表数据表1 3 2 3" xfId="2630"/>
    <cellStyle name="好_6分析仪表_成品油-仪表数据表1 3 3" xfId="2631"/>
    <cellStyle name="好_6分析仪表_成品油-仪表数据表1 3 4" xfId="2632"/>
    <cellStyle name="好_6分析仪表_成品油-仪表数据表1 4" xfId="2633"/>
    <cellStyle name="好_6分析仪表_成品油-仪表数据表1 4 2" xfId="2634"/>
    <cellStyle name="好_6分析仪表_成品油-仪表数据表1 4 3" xfId="2635"/>
    <cellStyle name="好_6分析仪表_成品油-仪表数据表1 5" xfId="2636"/>
    <cellStyle name="好_B-1016-1052(02)Y-03仪表数据表" xfId="2637"/>
    <cellStyle name="好_B-1016-1052(02)Y-03仪表数据表 2" xfId="2638"/>
    <cellStyle name="好_B-1016-1052(02)Y-03仪表数据表 2 2" xfId="2639"/>
    <cellStyle name="好_B-1016-1052(02)Y-03仪表数据表 2 2 2" xfId="2640"/>
    <cellStyle name="好_B-1016-1052(02)Y-03仪表数据表 2 2 3" xfId="2641"/>
    <cellStyle name="好_B-1016-1052(02)Y-03仪表数据表 2 3" xfId="2642"/>
    <cellStyle name="好_B-1016-1052(02)Y-03仪表数据表 2 4" xfId="2643"/>
    <cellStyle name="好_B-1016-1052(02)Y-03仪表数据表 3" xfId="2644"/>
    <cellStyle name="好_B-1016-1052(02)Y-03仪表数据表 3 2" xfId="2645"/>
    <cellStyle name="好_B-1016-1052(02)Y-03仪表数据表 3 2 2" xfId="2646"/>
    <cellStyle name="好_B-1016-1052(02)Y-03仪表数据表 3 2 3" xfId="2647"/>
    <cellStyle name="好_B-1016-1052(02)Y-03仪表数据表 3 3" xfId="2648"/>
    <cellStyle name="好_B-1016-1052(02)Y-03仪表数据表 3 4" xfId="2649"/>
    <cellStyle name="好_B-1016-1052(02)Y-03仪表数据表 4" xfId="2650"/>
    <cellStyle name="好_B-1016-1052(02)Y-03仪表数据表 4 2" xfId="2651"/>
    <cellStyle name="好_B-1016-1052(02)Y-03仪表数据表 4 3" xfId="2652"/>
    <cellStyle name="好_B-1016-1052(02)Y-03仪表数据表 5" xfId="2653"/>
    <cellStyle name="好_B-1016-1052(02)Y-03仪表数据表_成品油-仪表数据表" xfId="2654"/>
    <cellStyle name="好_B-1016-1052(02)Y-03仪表数据表_成品油-仪表数据表 2" xfId="2655"/>
    <cellStyle name="好_B-1016-1052(02)Y-03仪表数据表_成品油-仪表数据表 2 2" xfId="2656"/>
    <cellStyle name="好_B-1016-1052(02)Y-03仪表数据表_成品油-仪表数据表 2 2 2" xfId="2657"/>
    <cellStyle name="好_B-1016-1052(02)Y-03仪表数据表_成品油-仪表数据表 2 3" xfId="2658"/>
    <cellStyle name="好_B-1016-1052(02)Y-03仪表数据表_成品油-仪表数据表 3" xfId="2659"/>
    <cellStyle name="好_B-1016-1052(02)Y-03仪表数据表_成品油-仪表数据表 3 2" xfId="2660"/>
    <cellStyle name="好_B-1016-1052(02)Y-03仪表数据表_成品油-仪表数据表 3 2 2" xfId="2661"/>
    <cellStyle name="好_B-1016-1052(02)Y-03仪表数据表_成品油-仪表数据表 3 3" xfId="2662"/>
    <cellStyle name="好_B-1016-1052(02)Y-03仪表数据表_成品油-仪表数据表 4" xfId="2663"/>
    <cellStyle name="好_B-1016-1052(02)Y-03仪表数据表_成品油-仪表数据表 4 2" xfId="2664"/>
    <cellStyle name="好_B-1016-1052(02)Y-03仪表数据表_成品油-仪表数据表1" xfId="2665"/>
    <cellStyle name="好_B-1016-1052(02)Y-03仪表数据表_成品油-仪表数据表1 2" xfId="2666"/>
    <cellStyle name="好_B-1016-1052(02)Y-03仪表数据表_成品油-仪表数据表1 2 2" xfId="2667"/>
    <cellStyle name="好_B-1016-1052(02)Y-03仪表数据表_成品油-仪表数据表1 2 2 2" xfId="2668"/>
    <cellStyle name="好_B-1016-1052(02)Y-03仪表数据表_成品油-仪表数据表1 2 2 3" xfId="2669"/>
    <cellStyle name="好_B-1016-1052(02)Y-03仪表数据表_成品油-仪表数据表1 2 3" xfId="2670"/>
    <cellStyle name="好_B-1016-1052(02)Y-03仪表数据表_成品油-仪表数据表1 2 4" xfId="2671"/>
    <cellStyle name="好_B-1016-1052(02)Y-03仪表数据表_成品油-仪表数据表1 3" xfId="2672"/>
    <cellStyle name="好_B-1016-1052(02)Y-03仪表数据表_成品油-仪表数据表1 3 2" xfId="2673"/>
    <cellStyle name="好_B-1016-1052(02)Y-03仪表数据表_成品油-仪表数据表1 3 2 2" xfId="2674"/>
    <cellStyle name="好_B-1016-1052(02)Y-03仪表数据表_成品油-仪表数据表1 3 2 3" xfId="2675"/>
    <cellStyle name="好_B-1016-1052(02)Y-03仪表数据表_成品油-仪表数据表1 3 3" xfId="2676"/>
    <cellStyle name="好_B-1016-1052(02)Y-03仪表数据表_成品油-仪表数据表1 3 4" xfId="2677"/>
    <cellStyle name="好_B-1016-1052(02)Y-03仪表数据表_成品油-仪表数据表1 4" xfId="2678"/>
    <cellStyle name="好_B-1016-1052(02)Y-03仪表数据表_成品油-仪表数据表1 4 2" xfId="2679"/>
    <cellStyle name="好_B-1016-1052(02)Y-03仪表数据表_成品油-仪表数据表1 4 3" xfId="2680"/>
    <cellStyle name="好_B-1016-1052(02)Y-03仪表数据表_成品油-仪表数据表1 5" xfId="2681"/>
    <cellStyle name="好_CS01-D383-0301仪表数据表" xfId="2682"/>
    <cellStyle name="好_CS01-D383-0301仪表数据表 2" xfId="2683"/>
    <cellStyle name="好_CS01-D383-0301仪表数据表 2 2" xfId="2684"/>
    <cellStyle name="好_CS01-D383-0301仪表数据表 2 2 2" xfId="2685"/>
    <cellStyle name="好_CS01-D383-0301仪表数据表 2 2 3" xfId="2686"/>
    <cellStyle name="好_CS01-D383-0301仪表数据表 2 3" xfId="2687"/>
    <cellStyle name="好_CS01-D383-0301仪表数据表 2 4" xfId="2688"/>
    <cellStyle name="好_CS01-D383-0301仪表数据表 3" xfId="2689"/>
    <cellStyle name="好_CS01-D383-0301仪表数据表 3 2" xfId="2690"/>
    <cellStyle name="好_CS01-D383-0301仪表数据表 3 2 2" xfId="2691"/>
    <cellStyle name="好_CS01-D383-0301仪表数据表 3 2 3" xfId="2692"/>
    <cellStyle name="好_CS01-D383-0301仪表数据表 3 3" xfId="2693"/>
    <cellStyle name="好_CS01-D383-0301仪表数据表 3 4" xfId="2694"/>
    <cellStyle name="好_CS01-D383-0301仪表数据表 4" xfId="2695"/>
    <cellStyle name="好_CS01-D383-0301仪表数据表 4 2" xfId="2696"/>
    <cellStyle name="好_CS01-D383-0301仪表数据表 4 3" xfId="2697"/>
    <cellStyle name="好_CS01-D383-0301仪表数据表 5" xfId="2698"/>
    <cellStyle name="好_CS01-D383-0301仪表数据表_成品油-仪表数据表" xfId="2699"/>
    <cellStyle name="好_CS01-D383-0301仪表数据表_成品油-仪表数据表 2" xfId="2700"/>
    <cellStyle name="好_CS01-D383-0301仪表数据表_成品油-仪表数据表 2 2" xfId="2701"/>
    <cellStyle name="好_CS01-D383-0301仪表数据表_成品油-仪表数据表 2 2 2" xfId="2702"/>
    <cellStyle name="好_CS01-D383-0301仪表数据表_成品油-仪表数据表 2 3" xfId="2703"/>
    <cellStyle name="好_CS01-D383-0301仪表数据表_成品油-仪表数据表 3" xfId="2704"/>
    <cellStyle name="好_CS01-D383-0301仪表数据表_成品油-仪表数据表 3 2" xfId="2705"/>
    <cellStyle name="好_CS01-D383-0301仪表数据表_成品油-仪表数据表 3 2 2" xfId="2706"/>
    <cellStyle name="好_CS01-D383-0301仪表数据表_成品油-仪表数据表 3 3" xfId="2707"/>
    <cellStyle name="好_CS01-D383-0301仪表数据表_成品油-仪表数据表 4" xfId="2708"/>
    <cellStyle name="好_CS01-D383-0301仪表数据表_成品油-仪表数据表 4 2" xfId="2709"/>
    <cellStyle name="好_CS01-D383-0301仪表数据表_成品油-仪表数据表1" xfId="2710"/>
    <cellStyle name="好_CS01-D383-0301仪表数据表_成品油-仪表数据表1 2" xfId="2711"/>
    <cellStyle name="好_CS01-D383-0301仪表数据表_成品油-仪表数据表1 2 2" xfId="2712"/>
    <cellStyle name="好_CS01-D383-0301仪表数据表_成品油-仪表数据表1 2 2 2" xfId="2713"/>
    <cellStyle name="好_CS01-D383-0301仪表数据表_成品油-仪表数据表1 2 2 3" xfId="2714"/>
    <cellStyle name="好_CS01-D383-0301仪表数据表_成品油-仪表数据表1 2 3" xfId="2715"/>
    <cellStyle name="好_CS01-D383-0301仪表数据表_成品油-仪表数据表1 2 4" xfId="2716"/>
    <cellStyle name="好_CS01-D383-0301仪表数据表_成品油-仪表数据表1 3" xfId="2717"/>
    <cellStyle name="好_CS01-D383-0301仪表数据表_成品油-仪表数据表1 3 2" xfId="2718"/>
    <cellStyle name="好_CS01-D383-0301仪表数据表_成品油-仪表数据表1 3 2 2" xfId="2719"/>
    <cellStyle name="好_CS01-D383-0301仪表数据表_成品油-仪表数据表1 3 2 3" xfId="2720"/>
    <cellStyle name="好_CS01-D383-0301仪表数据表_成品油-仪表数据表1 3 3" xfId="2721"/>
    <cellStyle name="好_CS01-D383-0301仪表数据表_成品油-仪表数据表1 3 4" xfId="2722"/>
    <cellStyle name="好_CS01-D383-0301仪表数据表_成品油-仪表数据表1 4" xfId="2723"/>
    <cellStyle name="好_CS01-D383-0301仪表数据表_成品油-仪表数据表1 4 2" xfId="2724"/>
    <cellStyle name="好_CS01-D383-0301仪表数据表_成品油-仪表数据表1 4 3" xfId="2725"/>
    <cellStyle name="好_CS01-D383-0301仪表数据表_成品油-仪表数据表1 5" xfId="2726"/>
    <cellStyle name="好_成品油-仪表数据表" xfId="2727"/>
    <cellStyle name="好_成品油-仪表数据表 2" xfId="2728"/>
    <cellStyle name="好_成品油-仪表数据表 2 2" xfId="2729"/>
    <cellStyle name="好_成品油-仪表数据表 2 2 2" xfId="2730"/>
    <cellStyle name="好_成品油-仪表数据表 2 3" xfId="2731"/>
    <cellStyle name="好_成品油-仪表数据表 3" xfId="2732"/>
    <cellStyle name="好_成品油-仪表数据表 3 2" xfId="2733"/>
    <cellStyle name="好_成品油-仪表数据表 3 2 2" xfId="2734"/>
    <cellStyle name="好_成品油-仪表数据表 3 3" xfId="2735"/>
    <cellStyle name="好_成品油-仪表数据表 4" xfId="2736"/>
    <cellStyle name="好_成品油-仪表数据表 4 2" xfId="2737"/>
    <cellStyle name="好_成品油-仪表数据表1" xfId="2738"/>
    <cellStyle name="好_成品油-仪表数据表1 2" xfId="2739"/>
    <cellStyle name="好_成品油-仪表数据表1 2 2" xfId="2740"/>
    <cellStyle name="好_成品油-仪表数据表1 2 2 2" xfId="2741"/>
    <cellStyle name="好_成品油-仪表数据表1 2 2 3" xfId="2742"/>
    <cellStyle name="好_成品油-仪表数据表1 2 3" xfId="2743"/>
    <cellStyle name="好_成品油-仪表数据表1 2 4" xfId="2744"/>
    <cellStyle name="好_成品油-仪表数据表1 3" xfId="2745"/>
    <cellStyle name="好_成品油-仪表数据表1 3 2" xfId="2746"/>
    <cellStyle name="好_成品油-仪表数据表1 3 2 2" xfId="2747"/>
    <cellStyle name="好_成品油-仪表数据表1 3 2 3" xfId="2748"/>
    <cellStyle name="好_成品油-仪表数据表1 3 3" xfId="2749"/>
    <cellStyle name="好_成品油-仪表数据表1 3 4" xfId="2750"/>
    <cellStyle name="好_成品油-仪表数据表1 4" xfId="2751"/>
    <cellStyle name="好_成品油-仪表数据表1 4 2" xfId="2752"/>
    <cellStyle name="好_成品油-仪表数据表1 4 3" xfId="2753"/>
    <cellStyle name="好_成品油-仪表数据表1 5" xfId="2754"/>
    <cellStyle name="好_流量仪表" xfId="2755"/>
    <cellStyle name="好_流量仪表 2" xfId="2756"/>
    <cellStyle name="好_流量仪表 2 2" xfId="2757"/>
    <cellStyle name="好_流量仪表 2 2 2" xfId="2758"/>
    <cellStyle name="好_流量仪表 2 2 3" xfId="2759"/>
    <cellStyle name="好_流量仪表 2 3" xfId="2760"/>
    <cellStyle name="好_流量仪表 2 4" xfId="2761"/>
    <cellStyle name="好_流量仪表 3" xfId="2762"/>
    <cellStyle name="好_流量仪表 3 2" xfId="2763"/>
    <cellStyle name="好_流量仪表 3 2 2" xfId="2764"/>
    <cellStyle name="好_流量仪表 3 2 3" xfId="2765"/>
    <cellStyle name="好_流量仪表 3 3" xfId="2766"/>
    <cellStyle name="好_流量仪表 3 4" xfId="2767"/>
    <cellStyle name="好_流量仪表 4" xfId="2768"/>
    <cellStyle name="好_流量仪表 4 2" xfId="2769"/>
    <cellStyle name="好_流量仪表 4 3" xfId="2770"/>
    <cellStyle name="好_流量仪表 5" xfId="2771"/>
    <cellStyle name="好_流量仪表_成品油-仪表数据表" xfId="2772"/>
    <cellStyle name="好_流量仪表_成品油-仪表数据表 2" xfId="2773"/>
    <cellStyle name="好_流量仪表_成品油-仪表数据表 2 2" xfId="2774"/>
    <cellStyle name="好_流量仪表_成品油-仪表数据表 2 2 2" xfId="2775"/>
    <cellStyle name="好_流量仪表_成品油-仪表数据表 2 3" xfId="2776"/>
    <cellStyle name="好_流量仪表_成品油-仪表数据表 3" xfId="2777"/>
    <cellStyle name="好_流量仪表_成品油-仪表数据表 3 2" xfId="2778"/>
    <cellStyle name="好_流量仪表_成品油-仪表数据表 3 2 2" xfId="2779"/>
    <cellStyle name="好_流量仪表_成品油-仪表数据表 3 3" xfId="2780"/>
    <cellStyle name="好_流量仪表_成品油-仪表数据表 4" xfId="2781"/>
    <cellStyle name="好_流量仪表_成品油-仪表数据表 4 2" xfId="2782"/>
    <cellStyle name="好_流量仪表_成品油-仪表数据表1" xfId="2783"/>
    <cellStyle name="好_流量仪表_成品油-仪表数据表1 2" xfId="2784"/>
    <cellStyle name="好_流量仪表_成品油-仪表数据表1 2 2" xfId="2785"/>
    <cellStyle name="好_流量仪表_成品油-仪表数据表1 2 2 2" xfId="2786"/>
    <cellStyle name="好_流量仪表_成品油-仪表数据表1 2 2 3" xfId="2787"/>
    <cellStyle name="好_流量仪表_成品油-仪表数据表1 2 3" xfId="2788"/>
    <cellStyle name="好_流量仪表_成品油-仪表数据表1 2 4" xfId="2789"/>
    <cellStyle name="好_流量仪表_成品油-仪表数据表1 3" xfId="2790"/>
    <cellStyle name="好_流量仪表_成品油-仪表数据表1 3 2" xfId="2791"/>
    <cellStyle name="好_流量仪表_成品油-仪表数据表1 3 2 2" xfId="2792"/>
    <cellStyle name="好_流量仪表_成品油-仪表数据表1 3 2 3" xfId="2793"/>
    <cellStyle name="好_流量仪表_成品油-仪表数据表1 3 3" xfId="2794"/>
    <cellStyle name="好_流量仪表_成品油-仪表数据表1 3 4" xfId="2795"/>
    <cellStyle name="好_流量仪表_成品油-仪表数据表1 4" xfId="2796"/>
    <cellStyle name="好_流量仪表_成品油-仪表数据表1 4 2" xfId="2797"/>
    <cellStyle name="好_流量仪表_成品油-仪表数据表1 4 3" xfId="2798"/>
    <cellStyle name="好_流量仪表_成品油-仪表数据表1 5" xfId="2799"/>
    <cellStyle name="好_气动切断阀" xfId="2800"/>
    <cellStyle name="好_气动切断阀 2" xfId="2801"/>
    <cellStyle name="好_气动切断阀 2 2" xfId="2802"/>
    <cellStyle name="好_气动切断阀 2 2 2" xfId="2803"/>
    <cellStyle name="好_气动切断阀 2 2 3" xfId="2804"/>
    <cellStyle name="好_气动切断阀 2 3" xfId="2805"/>
    <cellStyle name="好_气动切断阀 2 4" xfId="2806"/>
    <cellStyle name="好_气动切断阀 3" xfId="2807"/>
    <cellStyle name="好_气动切断阀 3 2" xfId="2808"/>
    <cellStyle name="好_气动切断阀 3 2 2" xfId="2809"/>
    <cellStyle name="好_气动切断阀 3 2 3" xfId="2810"/>
    <cellStyle name="好_气动切断阀 3 3" xfId="2811"/>
    <cellStyle name="好_气动切断阀 3 4" xfId="2812"/>
    <cellStyle name="好_气动切断阀 4" xfId="2813"/>
    <cellStyle name="好_气动切断阀 4 2" xfId="2814"/>
    <cellStyle name="好_气动切断阀 4 3" xfId="2815"/>
    <cellStyle name="好_气动切断阀 5" xfId="2816"/>
    <cellStyle name="好_气动切断阀_成品油-仪表数据表" xfId="2817"/>
    <cellStyle name="好_气动切断阀_成品油-仪表数据表 2" xfId="2818"/>
    <cellStyle name="好_气动切断阀_成品油-仪表数据表 2 2" xfId="2819"/>
    <cellStyle name="好_气动切断阀_成品油-仪表数据表 2 2 2" xfId="2820"/>
    <cellStyle name="好_气动切断阀_成品油-仪表数据表 2 3" xfId="2821"/>
    <cellStyle name="好_气动切断阀_成品油-仪表数据表 3" xfId="2822"/>
    <cellStyle name="好_气动切断阀_成品油-仪表数据表 3 2" xfId="2823"/>
    <cellStyle name="好_气动切断阀_成品油-仪表数据表 3 2 2" xfId="2824"/>
    <cellStyle name="好_气动切断阀_成品油-仪表数据表 3 3" xfId="2825"/>
    <cellStyle name="好_气动切断阀_成品油-仪表数据表 4" xfId="2826"/>
    <cellStyle name="好_气动切断阀_成品油-仪表数据表 4 2" xfId="2827"/>
    <cellStyle name="好_气动切断阀_成品油-仪表数据表1" xfId="2828"/>
    <cellStyle name="好_气动切断阀_成品油-仪表数据表1 2" xfId="2829"/>
    <cellStyle name="好_气动切断阀_成品油-仪表数据表1 2 2" xfId="2830"/>
    <cellStyle name="好_气动切断阀_成品油-仪表数据表1 2 2 2" xfId="2831"/>
    <cellStyle name="好_气动切断阀_成品油-仪表数据表1 2 2 3" xfId="2832"/>
    <cellStyle name="好_气动切断阀_成品油-仪表数据表1 2 3" xfId="2833"/>
    <cellStyle name="好_气动切断阀_成品油-仪表数据表1 2 4" xfId="2834"/>
    <cellStyle name="好_气动切断阀_成品油-仪表数据表1 3" xfId="2835"/>
    <cellStyle name="好_气动切断阀_成品油-仪表数据表1 3 2" xfId="2836"/>
    <cellStyle name="好_气动切断阀_成品油-仪表数据表1 3 2 2" xfId="2837"/>
    <cellStyle name="好_气动切断阀_成品油-仪表数据表1 3 2 3" xfId="2838"/>
    <cellStyle name="好_气动切断阀_成品油-仪表数据表1 3 3" xfId="2839"/>
    <cellStyle name="好_气动切断阀_成品油-仪表数据表1 3 4" xfId="2840"/>
    <cellStyle name="好_气动切断阀_成品油-仪表数据表1 4" xfId="2841"/>
    <cellStyle name="好_气动切断阀_成品油-仪表数据表1 4 2" xfId="2842"/>
    <cellStyle name="好_气动切断阀_成品油-仪表数据表1 4 3" xfId="2843"/>
    <cellStyle name="好_气动切断阀_成品油-仪表数据表1 5" xfId="2844"/>
    <cellStyle name="桁区切り_betbomkeisanJGC" xfId="2845"/>
    <cellStyle name="汇总 2" xfId="2846"/>
    <cellStyle name="汇总 2 2" xfId="2847"/>
    <cellStyle name="汇总 2 2 2" xfId="2848"/>
    <cellStyle name="汇总 2 3" xfId="2849"/>
    <cellStyle name="汇总 2 4" xfId="2850"/>
    <cellStyle name="汇总 3" xfId="2851"/>
    <cellStyle name="汇总 3 2" xfId="2852"/>
    <cellStyle name="汇总 3 2 2" xfId="2853"/>
    <cellStyle name="汇总 4" xfId="2854"/>
    <cellStyle name="汇总 4 2" xfId="2855"/>
    <cellStyle name="汇总 4 2 2" xfId="2856"/>
    <cellStyle name="汇总 5" xfId="2857"/>
    <cellStyle name="汇总 5 2" xfId="2858"/>
    <cellStyle name="汇总 5 2 2" xfId="2859"/>
    <cellStyle name="汇总 5 3" xfId="2860"/>
    <cellStyle name="汇总 6" xfId="2861"/>
    <cellStyle name="汇总 6 2" xfId="2862"/>
    <cellStyle name="汇总 6 2 2" xfId="2863"/>
    <cellStyle name="汇总 6 3" xfId="2864"/>
    <cellStyle name="汇总 7" xfId="2865"/>
    <cellStyle name="汇总 7 2" xfId="2866"/>
    <cellStyle name="汇总 7 2 2" xfId="2867"/>
    <cellStyle name="汇总 7 3" xfId="2868"/>
    <cellStyle name="汇总 8" xfId="2869"/>
    <cellStyle name="汇总 8 2" xfId="2870"/>
    <cellStyle name="货币[0] 10" xfId="2871"/>
    <cellStyle name="计算 10" xfId="2872"/>
    <cellStyle name="计算 2" xfId="2873"/>
    <cellStyle name="计算 2 2" xfId="2874"/>
    <cellStyle name="计算 2 2 2" xfId="2875"/>
    <cellStyle name="计算 2 3" xfId="2876"/>
    <cellStyle name="计算 2 4" xfId="2877"/>
    <cellStyle name="计算 3" xfId="2878"/>
    <cellStyle name="计算 3 2" xfId="2879"/>
    <cellStyle name="计算 3 2 2" xfId="2880"/>
    <cellStyle name="计算 4" xfId="2881"/>
    <cellStyle name="计算 4 2" xfId="2882"/>
    <cellStyle name="计算 4 2 2" xfId="2883"/>
    <cellStyle name="计算 4 2 3" xfId="2884"/>
    <cellStyle name="计算 4 3" xfId="2885"/>
    <cellStyle name="计算 5" xfId="2886"/>
    <cellStyle name="计算 5 2" xfId="2887"/>
    <cellStyle name="计算 5 2 2" xfId="2888"/>
    <cellStyle name="计算 5 2 3" xfId="2889"/>
    <cellStyle name="计算 5 3" xfId="2890"/>
    <cellStyle name="计算 5 4" xfId="2891"/>
    <cellStyle name="计算 6" xfId="2892"/>
    <cellStyle name="计算 6 2" xfId="2893"/>
    <cellStyle name="计算 6 2 2" xfId="2894"/>
    <cellStyle name="计算 6 2 3" xfId="2895"/>
    <cellStyle name="计算 6 3" xfId="2896"/>
    <cellStyle name="计算 6 4" xfId="2897"/>
    <cellStyle name="计算 7" xfId="2898"/>
    <cellStyle name="计算 7 2" xfId="2899"/>
    <cellStyle name="计算 7 2 2" xfId="2900"/>
    <cellStyle name="计算 7 3" xfId="2901"/>
    <cellStyle name="计算 8" xfId="2902"/>
    <cellStyle name="计算 8 2" xfId="2903"/>
    <cellStyle name="计算 9" xfId="2904"/>
    <cellStyle name="计算 9 2" xfId="2905"/>
    <cellStyle name="检查单元格 2" xfId="2906"/>
    <cellStyle name="检查单元格 2 2" xfId="2907"/>
    <cellStyle name="检查单元格 2 2 2" xfId="2908"/>
    <cellStyle name="检查单元格 2 3" xfId="2909"/>
    <cellStyle name="检查单元格 3" xfId="2910"/>
    <cellStyle name="检查单元格 3 2" xfId="2911"/>
    <cellStyle name="检查单元格 3 2 2" xfId="2912"/>
    <cellStyle name="检查单元格 3 2 3" xfId="2913"/>
    <cellStyle name="检查单元格 3 3" xfId="2914"/>
    <cellStyle name="检查单元格 4" xfId="2915"/>
    <cellStyle name="检查单元格 4 2" xfId="2916"/>
    <cellStyle name="检查单元格 4 2 2" xfId="2917"/>
    <cellStyle name="检查单元格 4 2 3" xfId="2918"/>
    <cellStyle name="检查单元格 4 3" xfId="2919"/>
    <cellStyle name="检查单元格 4 4" xfId="2920"/>
    <cellStyle name="检查单元格 5" xfId="2921"/>
    <cellStyle name="检查单元格 5 2" xfId="2922"/>
    <cellStyle name="检查单元格 5 2 2" xfId="2923"/>
    <cellStyle name="检查单元格 5 2 3" xfId="2924"/>
    <cellStyle name="检查单元格 5 3" xfId="2925"/>
    <cellStyle name="检查单元格 5 4" xfId="2926"/>
    <cellStyle name="检查单元格 6" xfId="2927"/>
    <cellStyle name="检查单元格 6 2" xfId="2928"/>
    <cellStyle name="检查单元格 6 2 2" xfId="2929"/>
    <cellStyle name="检查单元格 6 3" xfId="2930"/>
    <cellStyle name="检查单元格 7" xfId="2931"/>
    <cellStyle name="检查单元格 7 2" xfId="2932"/>
    <cellStyle name="检查单元格 8" xfId="2933"/>
    <cellStyle name="检查单元格 8 2" xfId="2934"/>
    <cellStyle name="检查单元格 9" xfId="2935"/>
    <cellStyle name="解释性文本 2" xfId="2936"/>
    <cellStyle name="解释性文本 2 2" xfId="2937"/>
    <cellStyle name="解释性文本 2 2 2" xfId="2938"/>
    <cellStyle name="解释性文本 2 3" xfId="2939"/>
    <cellStyle name="解释性文本 3" xfId="2940"/>
    <cellStyle name="解释性文本 3 2" xfId="2941"/>
    <cellStyle name="解释性文本 3 2 2" xfId="2942"/>
    <cellStyle name="解释性文本 4" xfId="2943"/>
    <cellStyle name="解释性文本 4 2" xfId="2944"/>
    <cellStyle name="解释性文本 4 2 2" xfId="2945"/>
    <cellStyle name="解释性文本 4 3" xfId="2946"/>
    <cellStyle name="解释性文本 5" xfId="2947"/>
    <cellStyle name="解释性文本 5 2" xfId="2948"/>
    <cellStyle name="解释性文本 5 2 2" xfId="2949"/>
    <cellStyle name="解释性文本 5 3" xfId="2950"/>
    <cellStyle name="解释性文本 6" xfId="2951"/>
    <cellStyle name="解释性文本 6 2" xfId="2952"/>
    <cellStyle name="警告文本 2" xfId="2953"/>
    <cellStyle name="警告文本 2 2" xfId="2954"/>
    <cellStyle name="警告文本 2 2 2" xfId="2955"/>
    <cellStyle name="警告文本 2 3" xfId="2956"/>
    <cellStyle name="警告文本 3" xfId="2957"/>
    <cellStyle name="警告文本 3 2" xfId="2958"/>
    <cellStyle name="警告文本 3 2 2" xfId="2959"/>
    <cellStyle name="警告文本 4" xfId="2960"/>
    <cellStyle name="警告文本 4 2" xfId="2961"/>
    <cellStyle name="警告文本 4 2 2" xfId="2962"/>
    <cellStyle name="警告文本 4 3" xfId="2963"/>
    <cellStyle name="警告文本 5" xfId="2964"/>
    <cellStyle name="警告文本 5 2" xfId="2965"/>
    <cellStyle name="警告文本 5 2 2" xfId="2966"/>
    <cellStyle name="警告文本 5 3" xfId="2967"/>
    <cellStyle name="警告文本 6" xfId="2968"/>
    <cellStyle name="警告文本 6 2" xfId="2969"/>
    <cellStyle name="链接单元格 2" xfId="2970"/>
    <cellStyle name="链接单元格 2 2" xfId="2971"/>
    <cellStyle name="链接单元格 2 2 2" xfId="2972"/>
    <cellStyle name="链接单元格 2 3" xfId="2973"/>
    <cellStyle name="链接单元格 3" xfId="2974"/>
    <cellStyle name="链接单元格 3 2" xfId="2975"/>
    <cellStyle name="链接单元格 3 2 2" xfId="2976"/>
    <cellStyle name="链接单元格 4" xfId="2977"/>
    <cellStyle name="链接单元格 4 2" xfId="2978"/>
    <cellStyle name="链接单元格 4 2 2" xfId="2979"/>
    <cellStyle name="链接单元格 4 3" xfId="2980"/>
    <cellStyle name="链接单元格 5" xfId="2981"/>
    <cellStyle name="链接单元格 5 2" xfId="2982"/>
    <cellStyle name="链接单元格 5 2 2" xfId="2983"/>
    <cellStyle name="链接单元格 5 3" xfId="2984"/>
    <cellStyle name="链接单元格 6" xfId="2985"/>
    <cellStyle name="链接单元格 6 2" xfId="2986"/>
    <cellStyle name="普通_ 请购 (2)" xfId="2987"/>
    <cellStyle name="千分位[0]_laroux" xfId="2988"/>
    <cellStyle name="千分位_laroux" xfId="2989"/>
    <cellStyle name="千位[0]_5 (2)" xfId="2990"/>
    <cellStyle name="千位_5 (2)" xfId="2991"/>
    <cellStyle name="强调文字颜色 1 2" xfId="2992"/>
    <cellStyle name="强调文字颜色 1 2 2" xfId="2993"/>
    <cellStyle name="强调文字颜色 1 2 2 2" xfId="2994"/>
    <cellStyle name="强调文字颜色 1 2 3" xfId="2995"/>
    <cellStyle name="强调文字颜色 1 3" xfId="2996"/>
    <cellStyle name="强调文字颜色 1 3 2" xfId="2997"/>
    <cellStyle name="强调文字颜色 1 3 2 2" xfId="2998"/>
    <cellStyle name="强调文字颜色 1 3 2 3" xfId="2999"/>
    <cellStyle name="强调文字颜色 1 3 3" xfId="3000"/>
    <cellStyle name="强调文字颜色 1 4" xfId="3001"/>
    <cellStyle name="强调文字颜色 1 4 2" xfId="3002"/>
    <cellStyle name="强调文字颜色 1 4 2 2" xfId="3003"/>
    <cellStyle name="强调文字颜色 1 4 2 3" xfId="3004"/>
    <cellStyle name="强调文字颜色 1 4 3" xfId="3005"/>
    <cellStyle name="强调文字颜色 1 4 4" xfId="3006"/>
    <cellStyle name="强调文字颜色 1 5" xfId="3007"/>
    <cellStyle name="强调文字颜色 1 5 2" xfId="3008"/>
    <cellStyle name="强调文字颜色 1 5 2 2" xfId="3009"/>
    <cellStyle name="强调文字颜色 1 5 2 3" xfId="3010"/>
    <cellStyle name="强调文字颜色 1 5 3" xfId="3011"/>
    <cellStyle name="强调文字颜色 1 5 4" xfId="3012"/>
    <cellStyle name="强调文字颜色 1 6" xfId="3013"/>
    <cellStyle name="强调文字颜色 1 6 2" xfId="3014"/>
    <cellStyle name="强调文字颜色 1 6 2 2" xfId="3015"/>
    <cellStyle name="强调文字颜色 1 6 3" xfId="3016"/>
    <cellStyle name="强调文字颜色 1 7" xfId="3017"/>
    <cellStyle name="强调文字颜色 1 7 2" xfId="3018"/>
    <cellStyle name="强调文字颜色 1 8" xfId="3019"/>
    <cellStyle name="强调文字颜色 1 8 2" xfId="3020"/>
    <cellStyle name="强调文字颜色 1 9" xfId="3021"/>
    <cellStyle name="强调文字颜色 2 2" xfId="3022"/>
    <cellStyle name="强调文字颜色 2 2 2" xfId="3023"/>
    <cellStyle name="强调文字颜色 2 2 2 2" xfId="3024"/>
    <cellStyle name="强调文字颜色 2 2 3" xfId="3025"/>
    <cellStyle name="强调文字颜色 2 3" xfId="3026"/>
    <cellStyle name="强调文字颜色 2 3 2" xfId="3027"/>
    <cellStyle name="强调文字颜色 2 3 2 2" xfId="3028"/>
    <cellStyle name="强调文字颜色 2 3 2 3" xfId="3029"/>
    <cellStyle name="强调文字颜色 2 3 3" xfId="3030"/>
    <cellStyle name="强调文字颜色 2 4" xfId="3031"/>
    <cellStyle name="强调文字颜色 2 4 2" xfId="3032"/>
    <cellStyle name="强调文字颜色 2 4 2 2" xfId="3033"/>
    <cellStyle name="强调文字颜色 2 4 2 3" xfId="3034"/>
    <cellStyle name="强调文字颜色 2 4 3" xfId="3035"/>
    <cellStyle name="强调文字颜色 2 4 4" xfId="3036"/>
    <cellStyle name="强调文字颜色 2 5" xfId="3037"/>
    <cellStyle name="强调文字颜色 2 5 2" xfId="3038"/>
    <cellStyle name="强调文字颜色 2 5 2 2" xfId="3039"/>
    <cellStyle name="强调文字颜色 2 5 2 3" xfId="3040"/>
    <cellStyle name="强调文字颜色 2 5 3" xfId="3041"/>
    <cellStyle name="强调文字颜色 2 5 4" xfId="3042"/>
    <cellStyle name="强调文字颜色 2 6" xfId="3043"/>
    <cellStyle name="强调文字颜色 2 6 2" xfId="3044"/>
    <cellStyle name="强调文字颜色 2 6 2 2" xfId="3045"/>
    <cellStyle name="强调文字颜色 2 6 3" xfId="3046"/>
    <cellStyle name="强调文字颜色 2 7" xfId="3047"/>
    <cellStyle name="强调文字颜色 2 7 2" xfId="3048"/>
    <cellStyle name="强调文字颜色 2 8" xfId="3049"/>
    <cellStyle name="强调文字颜色 2 8 2" xfId="3050"/>
    <cellStyle name="强调文字颜色 2 9" xfId="3051"/>
    <cellStyle name="强调文字颜色 3 2" xfId="3052"/>
    <cellStyle name="强调文字颜色 3 2 2" xfId="3053"/>
    <cellStyle name="强调文字颜色 3 2 2 2" xfId="3054"/>
    <cellStyle name="强调文字颜色 3 2 3" xfId="3055"/>
    <cellStyle name="强调文字颜色 3 3" xfId="3056"/>
    <cellStyle name="强调文字颜色 3 3 2" xfId="3057"/>
    <cellStyle name="强调文字颜色 3 3 2 2" xfId="3058"/>
    <cellStyle name="强调文字颜色 3 3 2 3" xfId="3059"/>
    <cellStyle name="强调文字颜色 3 3 3" xfId="3060"/>
    <cellStyle name="强调文字颜色 3 4" xfId="3061"/>
    <cellStyle name="强调文字颜色 3 4 2" xfId="3062"/>
    <cellStyle name="强调文字颜色 3 4 2 2" xfId="3063"/>
    <cellStyle name="强调文字颜色 3 4 2 3" xfId="3064"/>
    <cellStyle name="强调文字颜色 3 4 3" xfId="3065"/>
    <cellStyle name="强调文字颜色 3 4 4" xfId="3066"/>
    <cellStyle name="强调文字颜色 3 5" xfId="3067"/>
    <cellStyle name="强调文字颜色 3 5 2" xfId="3068"/>
    <cellStyle name="强调文字颜色 3 5 2 2" xfId="3069"/>
    <cellStyle name="强调文字颜色 3 5 2 3" xfId="3070"/>
    <cellStyle name="强调文字颜色 3 5 3" xfId="3071"/>
    <cellStyle name="强调文字颜色 3 5 4" xfId="3072"/>
    <cellStyle name="强调文字颜色 3 6" xfId="3073"/>
    <cellStyle name="强调文字颜色 3 6 2" xfId="3074"/>
    <cellStyle name="强调文字颜色 3 6 2 2" xfId="3075"/>
    <cellStyle name="强调文字颜色 3 6 3" xfId="3076"/>
    <cellStyle name="强调文字颜色 3 7" xfId="3077"/>
    <cellStyle name="强调文字颜色 3 7 2" xfId="3078"/>
    <cellStyle name="强调文字颜色 3 8" xfId="3079"/>
    <cellStyle name="强调文字颜色 3 8 2" xfId="3080"/>
    <cellStyle name="强调文字颜色 3 9" xfId="3081"/>
    <cellStyle name="强调文字颜色 4 2" xfId="3082"/>
    <cellStyle name="强调文字颜色 4 2 2" xfId="3083"/>
    <cellStyle name="强调文字颜色 4 2 2 2" xfId="3084"/>
    <cellStyle name="强调文字颜色 4 2 3" xfId="3085"/>
    <cellStyle name="强调文字颜色 4 3" xfId="3086"/>
    <cellStyle name="强调文字颜色 4 3 2" xfId="3087"/>
    <cellStyle name="强调文字颜色 4 3 2 2" xfId="3088"/>
    <cellStyle name="强调文字颜色 4 3 2 3" xfId="3089"/>
    <cellStyle name="强调文字颜色 4 3 3" xfId="3090"/>
    <cellStyle name="强调文字颜色 4 4" xfId="3091"/>
    <cellStyle name="强调文字颜色 4 4 2" xfId="3092"/>
    <cellStyle name="强调文字颜色 4 4 2 2" xfId="3093"/>
    <cellStyle name="强调文字颜色 4 4 2 3" xfId="3094"/>
    <cellStyle name="强调文字颜色 4 4 3" xfId="3095"/>
    <cellStyle name="强调文字颜色 4 4 4" xfId="3096"/>
    <cellStyle name="强调文字颜色 4 5" xfId="3097"/>
    <cellStyle name="强调文字颜色 4 5 2" xfId="3098"/>
    <cellStyle name="强调文字颜色 4 5 2 2" xfId="3099"/>
    <cellStyle name="强调文字颜色 4 5 2 3" xfId="3100"/>
    <cellStyle name="强调文字颜色 4 5 3" xfId="3101"/>
    <cellStyle name="强调文字颜色 4 5 4" xfId="3102"/>
    <cellStyle name="强调文字颜色 4 6" xfId="3103"/>
    <cellStyle name="强调文字颜色 4 6 2" xfId="3104"/>
    <cellStyle name="强调文字颜色 4 6 2 2" xfId="3105"/>
    <cellStyle name="强调文字颜色 4 6 3" xfId="3106"/>
    <cellStyle name="强调文字颜色 4 7" xfId="3107"/>
    <cellStyle name="强调文字颜色 4 7 2" xfId="3108"/>
    <cellStyle name="强调文字颜色 4 8" xfId="3109"/>
    <cellStyle name="强调文字颜色 4 8 2" xfId="3110"/>
    <cellStyle name="强调文字颜色 4 9" xfId="3111"/>
    <cellStyle name="强调文字颜色 5 2" xfId="3112"/>
    <cellStyle name="强调文字颜色 5 2 2" xfId="3113"/>
    <cellStyle name="强调文字颜色 5 2 2 2" xfId="3114"/>
    <cellStyle name="强调文字颜色 5 2 3" xfId="3115"/>
    <cellStyle name="强调文字颜色 5 3" xfId="3116"/>
    <cellStyle name="强调文字颜色 5 3 2" xfId="3117"/>
    <cellStyle name="强调文字颜色 5 3 2 2" xfId="3118"/>
    <cellStyle name="强调文字颜色 5 3 2 3" xfId="3119"/>
    <cellStyle name="强调文字颜色 5 3 3" xfId="3120"/>
    <cellStyle name="强调文字颜色 5 4" xfId="3121"/>
    <cellStyle name="强调文字颜色 5 4 2" xfId="3122"/>
    <cellStyle name="强调文字颜色 5 4 2 2" xfId="3123"/>
    <cellStyle name="强调文字颜色 5 4 2 3" xfId="3124"/>
    <cellStyle name="强调文字颜色 5 4 3" xfId="3125"/>
    <cellStyle name="强调文字颜色 5 4 4" xfId="3126"/>
    <cellStyle name="强调文字颜色 5 5" xfId="3127"/>
    <cellStyle name="强调文字颜色 5 5 2" xfId="3128"/>
    <cellStyle name="强调文字颜色 5 5 2 2" xfId="3129"/>
    <cellStyle name="强调文字颜色 5 5 2 3" xfId="3130"/>
    <cellStyle name="强调文字颜色 5 5 3" xfId="3131"/>
    <cellStyle name="强调文字颜色 5 5 4" xfId="3132"/>
    <cellStyle name="强调文字颜色 5 6" xfId="3133"/>
    <cellStyle name="强调文字颜色 5 6 2" xfId="3134"/>
    <cellStyle name="强调文字颜色 5 6 2 2" xfId="3135"/>
    <cellStyle name="强调文字颜色 5 6 3" xfId="3136"/>
    <cellStyle name="强调文字颜色 5 7" xfId="3137"/>
    <cellStyle name="强调文字颜色 5 7 2" xfId="3138"/>
    <cellStyle name="强调文字颜色 5 8" xfId="3139"/>
    <cellStyle name="强调文字颜色 5 8 2" xfId="3140"/>
    <cellStyle name="强调文字颜色 5 9" xfId="3141"/>
    <cellStyle name="强调文字颜色 6 2" xfId="3142"/>
    <cellStyle name="强调文字颜色 6 2 2" xfId="3143"/>
    <cellStyle name="强调文字颜色 6 2 2 2" xfId="3144"/>
    <cellStyle name="强调文字颜色 6 2 3" xfId="3145"/>
    <cellStyle name="强调文字颜色 6 3" xfId="3146"/>
    <cellStyle name="强调文字颜色 6 3 2" xfId="3147"/>
    <cellStyle name="强调文字颜色 6 3 2 2" xfId="3148"/>
    <cellStyle name="强调文字颜色 6 3 2 3" xfId="3149"/>
    <cellStyle name="强调文字颜色 6 3 3" xfId="3150"/>
    <cellStyle name="强调文字颜色 6 4" xfId="3151"/>
    <cellStyle name="强调文字颜色 6 4 2" xfId="3152"/>
    <cellStyle name="强调文字颜色 6 4 2 2" xfId="3153"/>
    <cellStyle name="强调文字颜色 6 4 2 3" xfId="3154"/>
    <cellStyle name="强调文字颜色 6 4 3" xfId="3155"/>
    <cellStyle name="强调文字颜色 6 4 4" xfId="3156"/>
    <cellStyle name="强调文字颜色 6 5" xfId="3157"/>
    <cellStyle name="强调文字颜色 6 5 2" xfId="3158"/>
    <cellStyle name="强调文字颜色 6 5 2 2" xfId="3159"/>
    <cellStyle name="强调文字颜色 6 5 2 3" xfId="3160"/>
    <cellStyle name="强调文字颜色 6 5 3" xfId="3161"/>
    <cellStyle name="强调文字颜色 6 5 4" xfId="3162"/>
    <cellStyle name="强调文字颜色 6 6" xfId="3163"/>
    <cellStyle name="强调文字颜色 6 6 2" xfId="3164"/>
    <cellStyle name="强调文字颜色 6 6 2 2" xfId="3165"/>
    <cellStyle name="强调文字颜色 6 6 3" xfId="3166"/>
    <cellStyle name="强调文字颜色 6 7" xfId="3167"/>
    <cellStyle name="强调文字颜色 6 7 2" xfId="3168"/>
    <cellStyle name="强调文字颜色 6 8" xfId="3169"/>
    <cellStyle name="强调文字颜色 6 8 2" xfId="3170"/>
    <cellStyle name="强调文字颜色 6 9" xfId="3171"/>
    <cellStyle name="适中 2" xfId="3172"/>
    <cellStyle name="适中 2 2" xfId="3173"/>
    <cellStyle name="适中 2 2 2" xfId="3174"/>
    <cellStyle name="适中 2 3" xfId="3175"/>
    <cellStyle name="适中 2 4" xfId="3176"/>
    <cellStyle name="适中 3" xfId="3177"/>
    <cellStyle name="适中 3 2" xfId="3178"/>
    <cellStyle name="适中 3 2 2" xfId="3179"/>
    <cellStyle name="适中 4" xfId="3180"/>
    <cellStyle name="适中 4 2" xfId="3181"/>
    <cellStyle name="适中 4 2 2" xfId="3182"/>
    <cellStyle name="适中 4 2 3" xfId="3183"/>
    <cellStyle name="适中 4 3" xfId="3184"/>
    <cellStyle name="适中 5" xfId="3185"/>
    <cellStyle name="适中 5 2" xfId="3186"/>
    <cellStyle name="适中 5 2 2" xfId="3187"/>
    <cellStyle name="适中 5 2 3" xfId="3188"/>
    <cellStyle name="适中 5 3" xfId="3189"/>
    <cellStyle name="适中 5 4" xfId="3190"/>
    <cellStyle name="适中 6" xfId="3191"/>
    <cellStyle name="适中 6 2" xfId="3192"/>
    <cellStyle name="适中 6 2 2" xfId="3193"/>
    <cellStyle name="适中 6 2 3" xfId="3194"/>
    <cellStyle name="适中 6 3" xfId="3195"/>
    <cellStyle name="适中 6 4" xfId="3196"/>
    <cellStyle name="适中 7" xfId="3197"/>
    <cellStyle name="适中 7 2" xfId="3198"/>
    <cellStyle name="适中 7 2 2" xfId="3199"/>
    <cellStyle name="适中 7 3" xfId="3200"/>
    <cellStyle name="适中 8" xfId="3201"/>
    <cellStyle name="适中 8 2" xfId="3202"/>
    <cellStyle name="适中 9" xfId="3203"/>
    <cellStyle name="输出 10" xfId="3204"/>
    <cellStyle name="输出 2" xfId="3205"/>
    <cellStyle name="输出 2 2" xfId="3206"/>
    <cellStyle name="输出 2 2 2" xfId="3207"/>
    <cellStyle name="输出 2 3" xfId="3208"/>
    <cellStyle name="输出 2 4" xfId="3209"/>
    <cellStyle name="输出 3" xfId="3210"/>
    <cellStyle name="输出 3 2" xfId="3211"/>
    <cellStyle name="输出 3 2 2" xfId="3212"/>
    <cellStyle name="输出 4" xfId="3213"/>
    <cellStyle name="输出 4 2" xfId="3214"/>
    <cellStyle name="输出 4 2 2" xfId="3215"/>
    <cellStyle name="输出 4 2 3" xfId="3216"/>
    <cellStyle name="输出 4 3" xfId="3217"/>
    <cellStyle name="输出 5" xfId="3218"/>
    <cellStyle name="输出 5 2" xfId="3219"/>
    <cellStyle name="输出 5 2 2" xfId="3220"/>
    <cellStyle name="输出 5 2 3" xfId="3221"/>
    <cellStyle name="输出 5 3" xfId="3222"/>
    <cellStyle name="输出 5 4" xfId="3223"/>
    <cellStyle name="输出 6" xfId="3224"/>
    <cellStyle name="输出 6 2" xfId="3225"/>
    <cellStyle name="输出 6 2 2" xfId="3226"/>
    <cellStyle name="输出 6 2 3" xfId="3227"/>
    <cellStyle name="输出 6 3" xfId="3228"/>
    <cellStyle name="输出 6 4" xfId="3229"/>
    <cellStyle name="输出 7" xfId="3230"/>
    <cellStyle name="输出 7 2" xfId="3231"/>
    <cellStyle name="输出 7 2 2" xfId="3232"/>
    <cellStyle name="输出 7 3" xfId="3233"/>
    <cellStyle name="输出 8" xfId="3234"/>
    <cellStyle name="输出 8 2" xfId="3235"/>
    <cellStyle name="输出 9" xfId="3236"/>
    <cellStyle name="输出 9 2" xfId="3237"/>
    <cellStyle name="输入 2" xfId="3238"/>
    <cellStyle name="输入 2 2" xfId="3239"/>
    <cellStyle name="输入 2 2 2" xfId="3240"/>
    <cellStyle name="输入 2 3" xfId="3241"/>
    <cellStyle name="输入 2 4" xfId="3242"/>
    <cellStyle name="输入 3" xfId="3243"/>
    <cellStyle name="输入 3 2" xfId="3244"/>
    <cellStyle name="输入 3 2 2" xfId="3245"/>
    <cellStyle name="输入 4" xfId="3246"/>
    <cellStyle name="输入 4 2" xfId="3247"/>
    <cellStyle name="输入 4 2 2" xfId="3248"/>
    <cellStyle name="输入 4 2 3" xfId="3249"/>
    <cellStyle name="输入 4 3" xfId="3250"/>
    <cellStyle name="输入 5" xfId="3251"/>
    <cellStyle name="输入 5 2" xfId="3252"/>
    <cellStyle name="输入 5 2 2" xfId="3253"/>
    <cellStyle name="输入 5 2 3" xfId="3254"/>
    <cellStyle name="输入 5 3" xfId="3255"/>
    <cellStyle name="输入 5 4" xfId="3256"/>
    <cellStyle name="输入 6" xfId="3257"/>
    <cellStyle name="输入 6 2" xfId="3258"/>
    <cellStyle name="输入 6 2 2" xfId="3259"/>
    <cellStyle name="输入 6 2 3" xfId="3260"/>
    <cellStyle name="输入 6 3" xfId="3261"/>
    <cellStyle name="输入 6 4" xfId="3262"/>
    <cellStyle name="输入 7" xfId="3263"/>
    <cellStyle name="输入 7 2" xfId="3264"/>
    <cellStyle name="输入 7 2 2" xfId="3265"/>
    <cellStyle name="输入 7 3" xfId="3266"/>
    <cellStyle name="输入 8" xfId="3267"/>
    <cellStyle name="输入 8 2" xfId="3268"/>
    <cellStyle name="通貨_PDQT-306-055" xfId="3269"/>
    <cellStyle name="样式 1" xfId="3270"/>
    <cellStyle name="样式 1 2" xfId="3271"/>
    <cellStyle name="一般_CableSpec" xfId="3272"/>
    <cellStyle name="注释 10" xfId="3273"/>
    <cellStyle name="注释 2" xfId="3274"/>
    <cellStyle name="注释 2 2" xfId="3275"/>
    <cellStyle name="注释 2 2 2" xfId="3276"/>
    <cellStyle name="注释 2 2 3" xfId="3277"/>
    <cellStyle name="注释 2 3" xfId="3278"/>
    <cellStyle name="注释 2 4" xfId="3279"/>
    <cellStyle name="注释 2 5" xfId="3280"/>
    <cellStyle name="注释 3" xfId="3281"/>
    <cellStyle name="注释 3 2" xfId="3282"/>
    <cellStyle name="注释 3 2 2" xfId="3283"/>
    <cellStyle name="注释 3 2 3" xfId="3284"/>
    <cellStyle name="注释 3 3" xfId="3285"/>
    <cellStyle name="注释 4" xfId="3286"/>
    <cellStyle name="注释 4 2" xfId="3287"/>
    <cellStyle name="注释 4 2 2" xfId="3288"/>
    <cellStyle name="注释 4 2 3" xfId="3289"/>
    <cellStyle name="注释 4 3" xfId="3290"/>
    <cellStyle name="注释 5" xfId="3291"/>
    <cellStyle name="注释 5 2" xfId="3292"/>
    <cellStyle name="注释 5 2 2" xfId="3293"/>
    <cellStyle name="注释 5 2 3" xfId="3294"/>
    <cellStyle name="注释 5 3" xfId="3295"/>
    <cellStyle name="注释 5 4" xfId="3296"/>
    <cellStyle name="注释 6" xfId="3297"/>
    <cellStyle name="注释 6 2" xfId="3298"/>
    <cellStyle name="注释 6 2 2" xfId="3299"/>
    <cellStyle name="注释 6 2 3" xfId="3300"/>
    <cellStyle name="注释 6 3" xfId="3301"/>
    <cellStyle name="注释 6 4" xfId="3302"/>
    <cellStyle name="注释 7" xfId="3303"/>
    <cellStyle name="注释 7 2" xfId="3304"/>
    <cellStyle name="注释 7 2 2" xfId="3305"/>
    <cellStyle name="注释 7 2 3" xfId="3306"/>
    <cellStyle name="注释 7 3" xfId="3307"/>
    <cellStyle name="注释 7 4" xfId="3308"/>
    <cellStyle name="注释 8" xfId="3309"/>
    <cellStyle name="注释 8 2" xfId="3310"/>
    <cellStyle name="注释 9" xfId="3311"/>
    <cellStyle name="注释 9 2" xfId="3312"/>
    <cellStyle name="표준_HardSpecE_Rev_0" xfId="3313"/>
  </cellStyles>
  <dxfs count="135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8.194.33\Eng.%20HQ\&#26412;&#20154;&#25991;&#20214;\&#26412;&#20154;&#39033;&#30446;&#25991;&#20214;&#22841;\2012'Project\12NSA1008%20%20&#31119;&#24314;&#28228;&#27954;&#28286;&#27695;&#30897;PBT&#26641;&#33026;&#39033;&#30446;\C_Technical\C5_Working\IO_List\BAY-PBT_DCS_LAYOUT_IO-LIST_06062013REV08_YOKOGAWA_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A370"/>
  <sheetViews>
    <sheetView tabSelected="1" topLeftCell="AF1" zoomScale="85" zoomScaleNormal="85" workbookViewId="0">
      <selection activeCell="AV27" sqref="AV27"/>
    </sheetView>
  </sheetViews>
  <sheetFormatPr defaultRowHeight="13.5"/>
  <cols>
    <col min="1" max="1" width="6.375" style="84" bestFit="1" customWidth="1"/>
    <col min="2" max="2" width="9.125" style="84" bestFit="1" customWidth="1"/>
    <col min="3" max="3" width="18.375" style="84" bestFit="1" customWidth="1"/>
    <col min="4" max="4" width="26.875" style="84" customWidth="1"/>
    <col min="5" max="5" width="41" style="84" customWidth="1"/>
    <col min="6" max="6" width="18.625" style="84" bestFit="1" customWidth="1"/>
    <col min="7" max="7" width="11" style="84" bestFit="1" customWidth="1"/>
    <col min="8" max="9" width="9" style="84" bestFit="1" customWidth="1"/>
    <col min="10" max="10" width="10.375" style="84" bestFit="1" customWidth="1"/>
    <col min="11" max="11" width="9.25" style="84" bestFit="1" customWidth="1"/>
    <col min="12" max="12" width="7.875" style="84" bestFit="1" customWidth="1"/>
    <col min="13" max="13" width="8.75" style="84" bestFit="1" customWidth="1"/>
    <col min="14" max="14" width="18.25" style="84" bestFit="1" customWidth="1"/>
    <col min="15" max="15" width="6.75" style="84" bestFit="1" customWidth="1"/>
    <col min="16" max="16" width="18.25" style="84" bestFit="1" customWidth="1"/>
    <col min="17" max="17" width="7.75" style="84" bestFit="1" customWidth="1"/>
    <col min="18" max="18" width="10" style="84" bestFit="1" customWidth="1"/>
    <col min="19" max="19" width="40.625" style="84" customWidth="1"/>
    <col min="20" max="20" width="8.875" style="84" bestFit="1" customWidth="1"/>
    <col min="21" max="21" width="8" style="84" bestFit="1" customWidth="1"/>
    <col min="22" max="22" width="11.75" style="84" bestFit="1" customWidth="1"/>
    <col min="23" max="23" width="17.625" style="84" bestFit="1" customWidth="1"/>
    <col min="24" max="24" width="9.125" style="84" bestFit="1" customWidth="1"/>
    <col min="25" max="25" width="11.375" style="84" bestFit="1" customWidth="1"/>
    <col min="26" max="26" width="20.625" style="84" bestFit="1" customWidth="1"/>
    <col min="27" max="27" width="12.75" style="84" bestFit="1" customWidth="1"/>
    <col min="28" max="28" width="12.5" style="84" bestFit="1" customWidth="1"/>
    <col min="29" max="31" width="14.875" style="84" bestFit="1" customWidth="1"/>
    <col min="32" max="32" width="10.125" style="96" bestFit="1" customWidth="1"/>
    <col min="33" max="33" width="12.5" style="97" bestFit="1" customWidth="1"/>
    <col min="34" max="34" width="11.875" style="97" bestFit="1" customWidth="1"/>
    <col min="35" max="35" width="11.75" style="84" bestFit="1" customWidth="1"/>
    <col min="36" max="36" width="9" style="37" customWidth="1"/>
    <col min="37" max="37" width="14.875" style="37" bestFit="1" customWidth="1"/>
    <col min="38" max="38" width="7.875" style="37" bestFit="1" customWidth="1"/>
    <col min="39" max="39" width="10.125" style="37" bestFit="1" customWidth="1"/>
    <col min="40" max="40" width="5.875" style="37" bestFit="1" customWidth="1"/>
    <col min="41" max="41" width="4.5" style="37" bestFit="1" customWidth="1"/>
    <col min="42" max="42" width="3.125" style="37" bestFit="1" customWidth="1"/>
    <col min="43" max="43" width="2.875" style="37" bestFit="1" customWidth="1"/>
    <col min="44" max="44" width="4.125" style="37" bestFit="1" customWidth="1"/>
    <col min="45" max="45" width="5.25" style="37" bestFit="1" customWidth="1"/>
    <col min="46" max="46" width="6.125" style="37" bestFit="1" customWidth="1"/>
    <col min="47" max="47" width="6" style="37" bestFit="1" customWidth="1"/>
    <col min="48" max="48" width="17.25" style="37" bestFit="1" customWidth="1"/>
    <col min="49" max="49" width="15" style="37" bestFit="1" customWidth="1"/>
    <col min="50" max="50" width="20.5" style="37" bestFit="1" customWidth="1"/>
    <col min="51" max="51" width="12.75" style="37" bestFit="1" customWidth="1"/>
    <col min="52" max="52" width="17.25" style="37" bestFit="1" customWidth="1"/>
    <col min="53" max="53" width="45" style="37" bestFit="1" customWidth="1"/>
    <col min="54" max="55" width="9" style="37" customWidth="1"/>
    <col min="56" max="16384" width="9" style="37"/>
  </cols>
  <sheetData>
    <row r="1" spans="1:53" ht="15" customHeight="1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2" t="s">
        <v>12</v>
      </c>
      <c r="N1" s="30" t="s">
        <v>13</v>
      </c>
      <c r="O1" s="31" t="s">
        <v>14</v>
      </c>
      <c r="P1" s="30" t="s">
        <v>15</v>
      </c>
      <c r="Q1" s="31" t="s">
        <v>16</v>
      </c>
      <c r="R1" s="31" t="s">
        <v>17</v>
      </c>
      <c r="S1" s="30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28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6" t="s">
        <v>28</v>
      </c>
      <c r="AD1" s="36" t="s">
        <v>28</v>
      </c>
      <c r="AE1" s="36" t="s">
        <v>28</v>
      </c>
      <c r="AF1" s="98" t="s">
        <v>29</v>
      </c>
      <c r="AG1" s="99" t="s">
        <v>30</v>
      </c>
      <c r="AH1" s="99" t="s">
        <v>31</v>
      </c>
      <c r="AI1" s="35" t="s">
        <v>32</v>
      </c>
      <c r="AJ1" s="35" t="s">
        <v>33</v>
      </c>
      <c r="AK1" s="95" t="s">
        <v>34</v>
      </c>
      <c r="AL1" s="95" t="s">
        <v>35</v>
      </c>
      <c r="AM1" s="95" t="s">
        <v>36</v>
      </c>
      <c r="AN1" s="95" t="s">
        <v>37</v>
      </c>
      <c r="AO1" s="95" t="s">
        <v>38</v>
      </c>
      <c r="AP1" s="95" t="s">
        <v>39</v>
      </c>
      <c r="AQ1" s="95" t="s">
        <v>40</v>
      </c>
      <c r="AR1" s="95" t="s">
        <v>41</v>
      </c>
      <c r="AS1" s="95" t="s">
        <v>42</v>
      </c>
      <c r="AT1" s="95" t="s">
        <v>43</v>
      </c>
      <c r="AU1" s="95" t="s">
        <v>44</v>
      </c>
      <c r="AV1" s="95" t="s">
        <v>45</v>
      </c>
      <c r="AW1" s="95" t="s">
        <v>46</v>
      </c>
      <c r="AX1" s="95" t="s">
        <v>47</v>
      </c>
      <c r="AY1" s="95" t="s">
        <v>48</v>
      </c>
      <c r="AZ1" s="95" t="s">
        <v>49</v>
      </c>
      <c r="BA1" s="95" t="s">
        <v>50</v>
      </c>
    </row>
    <row r="2" spans="1:53" ht="15" customHeight="1">
      <c r="A2" s="94" t="s">
        <v>51</v>
      </c>
      <c r="B2" s="41"/>
      <c r="C2" s="30" t="s">
        <v>52</v>
      </c>
      <c r="D2" s="30" t="s">
        <v>53</v>
      </c>
      <c r="E2" s="30" t="s">
        <v>54</v>
      </c>
      <c r="F2" s="85" t="s">
        <v>55</v>
      </c>
      <c r="G2" s="86" t="s">
        <v>56</v>
      </c>
      <c r="H2" s="86" t="s">
        <v>57</v>
      </c>
      <c r="I2" s="86" t="s">
        <v>58</v>
      </c>
      <c r="J2" s="86" t="s">
        <v>59</v>
      </c>
      <c r="K2" s="86" t="s">
        <v>60</v>
      </c>
      <c r="L2" s="86" t="s">
        <v>61</v>
      </c>
      <c r="M2" s="87" t="s">
        <v>62</v>
      </c>
      <c r="N2" s="86" t="s">
        <v>59</v>
      </c>
      <c r="O2" s="85" t="s">
        <v>63</v>
      </c>
      <c r="P2" s="86" t="s">
        <v>64</v>
      </c>
      <c r="Q2" s="85" t="s">
        <v>65</v>
      </c>
      <c r="R2" s="31" t="s">
        <v>66</v>
      </c>
      <c r="S2" s="86" t="s">
        <v>67</v>
      </c>
      <c r="T2" s="88" t="s">
        <v>68</v>
      </c>
      <c r="U2" s="88" t="s">
        <v>69</v>
      </c>
      <c r="V2" s="89" t="s">
        <v>70</v>
      </c>
      <c r="W2" s="90" t="s">
        <v>71</v>
      </c>
      <c r="X2" s="28" t="s">
        <v>72</v>
      </c>
      <c r="Y2" s="91" t="s">
        <v>73</v>
      </c>
      <c r="Z2" s="92" t="s">
        <v>74</v>
      </c>
      <c r="AA2" s="91" t="s">
        <v>75</v>
      </c>
      <c r="AB2" s="93" t="s">
        <v>76</v>
      </c>
      <c r="AC2" s="93" t="s">
        <v>77</v>
      </c>
      <c r="AD2" s="93" t="s">
        <v>77</v>
      </c>
      <c r="AE2" s="93" t="s">
        <v>77</v>
      </c>
      <c r="AF2" s="100" t="s">
        <v>77</v>
      </c>
      <c r="AG2" s="101" t="s">
        <v>78</v>
      </c>
      <c r="AH2" s="101" t="s">
        <v>79</v>
      </c>
      <c r="AI2" s="35" t="s">
        <v>80</v>
      </c>
      <c r="AJ2" s="100" t="s">
        <v>81</v>
      </c>
      <c r="AK2" s="100" t="s">
        <v>82</v>
      </c>
      <c r="AL2" s="100" t="s">
        <v>83</v>
      </c>
      <c r="AM2" s="102" t="s">
        <v>84</v>
      </c>
      <c r="AN2" s="114" t="s">
        <v>85</v>
      </c>
      <c r="AO2" s="115"/>
      <c r="AP2" s="115"/>
      <c r="AQ2" s="115"/>
      <c r="AR2" s="115"/>
      <c r="AS2" s="116"/>
      <c r="AT2" s="100" t="s">
        <v>86</v>
      </c>
      <c r="AU2" s="100"/>
      <c r="AV2" s="100" t="s">
        <v>87</v>
      </c>
      <c r="AW2" s="100" t="s">
        <v>88</v>
      </c>
      <c r="AX2" s="100" t="s">
        <v>89</v>
      </c>
      <c r="AY2" s="100" t="s">
        <v>90</v>
      </c>
      <c r="AZ2" s="100" t="s">
        <v>91</v>
      </c>
      <c r="BA2" s="100" t="s">
        <v>92</v>
      </c>
    </row>
    <row r="3" spans="1:53" ht="13.5" customHeight="1">
      <c r="A3" s="38"/>
      <c r="B3" s="37"/>
      <c r="C3" s="38" t="s">
        <v>93</v>
      </c>
      <c r="D3" s="39" t="s">
        <v>94</v>
      </c>
      <c r="E3" s="39" t="s">
        <v>95</v>
      </c>
      <c r="F3" s="40" t="s">
        <v>96</v>
      </c>
      <c r="G3" s="40" t="s">
        <v>97</v>
      </c>
      <c r="H3" s="41">
        <v>1</v>
      </c>
      <c r="I3" s="41">
        <v>1</v>
      </c>
      <c r="J3" s="41">
        <v>1</v>
      </c>
      <c r="K3" s="42" t="s">
        <v>98</v>
      </c>
      <c r="L3" s="40" t="s">
        <v>99</v>
      </c>
      <c r="M3" s="43" t="s">
        <v>100</v>
      </c>
      <c r="N3" s="38" t="str">
        <f t="shared" ref="N3:N50" si="0">W3</f>
        <v>%Z011101</v>
      </c>
      <c r="O3" s="38"/>
      <c r="P3" s="38"/>
      <c r="Q3" s="38"/>
      <c r="R3" s="38"/>
      <c r="S3" s="38"/>
      <c r="T3" s="44">
        <v>0</v>
      </c>
      <c r="U3" s="44">
        <v>2.5</v>
      </c>
      <c r="V3" s="45" t="s">
        <v>101</v>
      </c>
      <c r="W3" s="46" t="str">
        <f t="shared" ref="W3:W66" si="1">"%Z"&amp;TEXT(H3,"00")&amp;TEXT(I3,"0")&amp;"1"&amp;TEXT(J3,"00")</f>
        <v>%Z011101</v>
      </c>
      <c r="X3" s="47" t="s">
        <v>102</v>
      </c>
      <c r="Y3" s="43"/>
      <c r="Z3" s="48" t="s">
        <v>103</v>
      </c>
      <c r="AA3" s="40"/>
      <c r="AB3" s="40"/>
      <c r="AC3" s="41"/>
      <c r="AD3" s="41"/>
      <c r="AE3" s="40"/>
      <c r="AF3" s="103" t="s">
        <v>104</v>
      </c>
      <c r="AG3" s="104">
        <v>1</v>
      </c>
      <c r="AH3" s="104">
        <v>2</v>
      </c>
      <c r="AI3" s="40"/>
      <c r="AJ3" s="40"/>
      <c r="AK3" s="40" t="s">
        <v>93</v>
      </c>
      <c r="AL3" s="40" t="s">
        <v>99</v>
      </c>
      <c r="AM3" s="40" t="s">
        <v>102</v>
      </c>
      <c r="AN3" s="40"/>
      <c r="AO3" s="40"/>
      <c r="AP3" s="40"/>
      <c r="AQ3" s="40"/>
      <c r="AR3" s="40"/>
      <c r="AS3" s="40"/>
      <c r="AT3" s="40"/>
      <c r="AU3" s="40"/>
      <c r="AV3" s="40" t="s">
        <v>105</v>
      </c>
      <c r="AW3" s="40" t="s">
        <v>106</v>
      </c>
      <c r="AX3" s="40"/>
      <c r="AY3" s="40" t="s">
        <v>107</v>
      </c>
      <c r="AZ3" s="40"/>
      <c r="BA3" s="40"/>
    </row>
    <row r="4" spans="1:53">
      <c r="A4" s="38"/>
      <c r="B4" s="41"/>
      <c r="C4" s="38" t="s">
        <v>108</v>
      </c>
      <c r="D4" s="39" t="s">
        <v>109</v>
      </c>
      <c r="E4" s="39" t="s">
        <v>110</v>
      </c>
      <c r="F4" s="40" t="s">
        <v>96</v>
      </c>
      <c r="G4" s="40" t="s">
        <v>97</v>
      </c>
      <c r="H4" s="41">
        <v>1</v>
      </c>
      <c r="I4" s="41">
        <v>1</v>
      </c>
      <c r="J4" s="41">
        <v>2</v>
      </c>
      <c r="K4" s="42" t="s">
        <v>98</v>
      </c>
      <c r="L4" s="40" t="s">
        <v>99</v>
      </c>
      <c r="M4" s="43" t="s">
        <v>100</v>
      </c>
      <c r="N4" s="38" t="str">
        <f t="shared" si="0"/>
        <v>%Z011102</v>
      </c>
      <c r="O4" s="38"/>
      <c r="P4" s="38"/>
      <c r="Q4" s="38"/>
      <c r="R4" s="38"/>
      <c r="S4" s="38"/>
      <c r="T4" s="105">
        <v>0</v>
      </c>
      <c r="U4" s="105">
        <v>1200</v>
      </c>
      <c r="V4" s="45" t="s">
        <v>111</v>
      </c>
      <c r="W4" s="46" t="str">
        <f t="shared" si="1"/>
        <v>%Z011102</v>
      </c>
      <c r="X4" s="47" t="s">
        <v>102</v>
      </c>
      <c r="Y4" s="43"/>
      <c r="Z4" s="48" t="s">
        <v>103</v>
      </c>
      <c r="AA4" s="41"/>
      <c r="AB4" s="40"/>
      <c r="AC4" s="41"/>
      <c r="AD4" s="41"/>
      <c r="AE4" s="41"/>
      <c r="AF4" s="103" t="s">
        <v>104</v>
      </c>
      <c r="AG4" s="104">
        <v>3</v>
      </c>
      <c r="AH4" s="104">
        <v>4</v>
      </c>
      <c r="AI4" s="41"/>
      <c r="AJ4" s="41"/>
      <c r="AK4" s="41" t="s">
        <v>108</v>
      </c>
      <c r="AL4" s="41" t="s">
        <v>99</v>
      </c>
      <c r="AM4" s="41" t="s">
        <v>102</v>
      </c>
      <c r="AN4" s="41"/>
      <c r="AO4" s="41"/>
      <c r="AP4" s="41"/>
      <c r="AQ4" s="41"/>
      <c r="AR4" s="41"/>
      <c r="AS4" s="41"/>
      <c r="AT4" s="41"/>
      <c r="AU4" s="41"/>
      <c r="AV4" s="41" t="s">
        <v>105</v>
      </c>
      <c r="AW4" s="41" t="s">
        <v>106</v>
      </c>
      <c r="AX4" s="41"/>
      <c r="AY4" s="41" t="s">
        <v>112</v>
      </c>
      <c r="AZ4" s="41"/>
      <c r="BA4" s="41"/>
    </row>
    <row r="5" spans="1:53">
      <c r="A5" s="38"/>
      <c r="B5" s="41"/>
      <c r="C5" s="38" t="s">
        <v>113</v>
      </c>
      <c r="D5" s="39" t="s">
        <v>114</v>
      </c>
      <c r="E5" s="39" t="s">
        <v>115</v>
      </c>
      <c r="F5" s="40" t="s">
        <v>96</v>
      </c>
      <c r="G5" s="40" t="s">
        <v>97</v>
      </c>
      <c r="H5" s="41">
        <v>1</v>
      </c>
      <c r="I5" s="41">
        <v>1</v>
      </c>
      <c r="J5" s="49">
        <v>3</v>
      </c>
      <c r="K5" s="42" t="s">
        <v>98</v>
      </c>
      <c r="L5" s="40" t="s">
        <v>99</v>
      </c>
      <c r="M5" s="43" t="s">
        <v>100</v>
      </c>
      <c r="N5" s="38" t="str">
        <f t="shared" si="0"/>
        <v>%Z011103</v>
      </c>
      <c r="O5" s="38"/>
      <c r="P5" s="38"/>
      <c r="Q5" s="38"/>
      <c r="R5" s="38"/>
      <c r="S5" s="38"/>
      <c r="T5" s="105">
        <v>0</v>
      </c>
      <c r="U5" s="105">
        <v>1200</v>
      </c>
      <c r="V5" s="45" t="s">
        <v>111</v>
      </c>
      <c r="W5" s="46" t="str">
        <f t="shared" si="1"/>
        <v>%Z011103</v>
      </c>
      <c r="X5" s="47" t="s">
        <v>102</v>
      </c>
      <c r="Y5" s="43"/>
      <c r="Z5" s="48" t="s">
        <v>103</v>
      </c>
      <c r="AA5" s="40"/>
      <c r="AB5" s="40"/>
      <c r="AC5" s="41"/>
      <c r="AD5" s="41"/>
      <c r="AE5" s="40"/>
      <c r="AF5" s="103" t="s">
        <v>104</v>
      </c>
      <c r="AG5" s="104">
        <v>5</v>
      </c>
      <c r="AH5" s="104">
        <v>6</v>
      </c>
      <c r="AI5" s="40"/>
      <c r="AJ5" s="40"/>
      <c r="AK5" s="40" t="s">
        <v>113</v>
      </c>
      <c r="AL5" s="40" t="s">
        <v>99</v>
      </c>
      <c r="AM5" s="40" t="s">
        <v>102</v>
      </c>
      <c r="AN5" s="40"/>
      <c r="AO5" s="40"/>
      <c r="AP5" s="40"/>
      <c r="AQ5" s="40"/>
      <c r="AR5" s="40"/>
      <c r="AS5" s="40"/>
      <c r="AT5" s="40"/>
      <c r="AU5" s="40"/>
      <c r="AV5" s="40" t="s">
        <v>105</v>
      </c>
      <c r="AW5" s="40" t="s">
        <v>106</v>
      </c>
      <c r="AX5" s="40"/>
      <c r="AY5" s="40" t="s">
        <v>112</v>
      </c>
      <c r="AZ5" s="40"/>
      <c r="BA5" s="40"/>
    </row>
    <row r="6" spans="1:53">
      <c r="A6" s="38"/>
      <c r="B6" s="41"/>
      <c r="C6" s="38" t="s">
        <v>116</v>
      </c>
      <c r="D6" s="39" t="s">
        <v>117</v>
      </c>
      <c r="E6" s="39" t="s">
        <v>118</v>
      </c>
      <c r="F6" s="40" t="s">
        <v>96</v>
      </c>
      <c r="G6" s="40" t="s">
        <v>97</v>
      </c>
      <c r="H6" s="41">
        <v>1</v>
      </c>
      <c r="I6" s="41">
        <v>1</v>
      </c>
      <c r="J6" s="41">
        <v>4</v>
      </c>
      <c r="K6" s="42" t="s">
        <v>98</v>
      </c>
      <c r="L6" s="40" t="s">
        <v>99</v>
      </c>
      <c r="M6" s="43" t="s">
        <v>100</v>
      </c>
      <c r="N6" s="38" t="str">
        <f t="shared" si="0"/>
        <v>%Z011104</v>
      </c>
      <c r="O6" s="38"/>
      <c r="P6" s="38"/>
      <c r="Q6" s="38"/>
      <c r="R6" s="38"/>
      <c r="S6" s="38"/>
      <c r="T6" s="105">
        <v>0</v>
      </c>
      <c r="U6" s="105">
        <v>1200</v>
      </c>
      <c r="V6" s="45" t="s">
        <v>111</v>
      </c>
      <c r="W6" s="41" t="str">
        <f t="shared" si="1"/>
        <v>%Z011104</v>
      </c>
      <c r="X6" s="47" t="s">
        <v>102</v>
      </c>
      <c r="Y6" s="43"/>
      <c r="Z6" s="48" t="s">
        <v>103</v>
      </c>
      <c r="AA6" s="41"/>
      <c r="AB6" s="40"/>
      <c r="AC6" s="41"/>
      <c r="AD6" s="41"/>
      <c r="AE6" s="41"/>
      <c r="AF6" s="103" t="s">
        <v>104</v>
      </c>
      <c r="AG6" s="104">
        <v>7</v>
      </c>
      <c r="AH6" s="104">
        <v>8</v>
      </c>
      <c r="AI6" s="41"/>
      <c r="AJ6" s="41"/>
      <c r="AK6" s="41" t="s">
        <v>116</v>
      </c>
      <c r="AL6" s="41" t="s">
        <v>99</v>
      </c>
      <c r="AM6" s="41" t="s">
        <v>102</v>
      </c>
      <c r="AN6" s="41"/>
      <c r="AO6" s="41"/>
      <c r="AP6" s="41"/>
      <c r="AQ6" s="41"/>
      <c r="AR6" s="41"/>
      <c r="AS6" s="41"/>
      <c r="AT6" s="41"/>
      <c r="AU6" s="41"/>
      <c r="AV6" s="41" t="s">
        <v>105</v>
      </c>
      <c r="AW6" s="41" t="s">
        <v>106</v>
      </c>
      <c r="AX6" s="41"/>
      <c r="AY6" s="41" t="s">
        <v>112</v>
      </c>
      <c r="AZ6" s="41"/>
      <c r="BA6" s="41"/>
    </row>
    <row r="7" spans="1:53">
      <c r="A7" s="38"/>
      <c r="B7" s="41"/>
      <c r="C7" s="38" t="s">
        <v>119</v>
      </c>
      <c r="D7" s="39" t="s">
        <v>120</v>
      </c>
      <c r="E7" s="39" t="s">
        <v>121</v>
      </c>
      <c r="F7" s="40" t="s">
        <v>96</v>
      </c>
      <c r="G7" s="40" t="s">
        <v>97</v>
      </c>
      <c r="H7" s="41">
        <v>1</v>
      </c>
      <c r="I7" s="41">
        <v>1</v>
      </c>
      <c r="J7" s="49">
        <v>5</v>
      </c>
      <c r="K7" s="42" t="s">
        <v>98</v>
      </c>
      <c r="L7" s="40" t="s">
        <v>99</v>
      </c>
      <c r="M7" s="43" t="s">
        <v>100</v>
      </c>
      <c r="N7" s="38" t="str">
        <f t="shared" si="0"/>
        <v>%Z011105</v>
      </c>
      <c r="O7" s="38"/>
      <c r="P7" s="38"/>
      <c r="Q7" s="38"/>
      <c r="R7" s="38"/>
      <c r="S7" s="38"/>
      <c r="T7" s="105">
        <v>0</v>
      </c>
      <c r="U7" s="105">
        <v>1200</v>
      </c>
      <c r="V7" s="45" t="s">
        <v>111</v>
      </c>
      <c r="W7" s="46" t="str">
        <f t="shared" si="1"/>
        <v>%Z011105</v>
      </c>
      <c r="X7" s="47" t="s">
        <v>102</v>
      </c>
      <c r="Y7" s="43"/>
      <c r="Z7" s="48" t="s">
        <v>103</v>
      </c>
      <c r="AA7" s="40"/>
      <c r="AB7" s="40"/>
      <c r="AC7" s="41"/>
      <c r="AD7" s="41"/>
      <c r="AE7" s="40"/>
      <c r="AF7" s="103" t="s">
        <v>104</v>
      </c>
      <c r="AG7" s="104">
        <v>9</v>
      </c>
      <c r="AH7" s="104">
        <v>10</v>
      </c>
      <c r="AI7" s="40"/>
      <c r="AJ7" s="40"/>
      <c r="AK7" s="40" t="s">
        <v>119</v>
      </c>
      <c r="AL7" s="40" t="s">
        <v>99</v>
      </c>
      <c r="AM7" s="40" t="s">
        <v>102</v>
      </c>
      <c r="AN7" s="40"/>
      <c r="AO7" s="40"/>
      <c r="AP7" s="40"/>
      <c r="AQ7" s="40"/>
      <c r="AR7" s="40"/>
      <c r="AS7" s="40"/>
      <c r="AT7" s="40"/>
      <c r="AU7" s="40"/>
      <c r="AV7" s="40" t="s">
        <v>105</v>
      </c>
      <c r="AW7" s="40" t="s">
        <v>106</v>
      </c>
      <c r="AX7" s="40"/>
      <c r="AY7" s="40" t="s">
        <v>112</v>
      </c>
      <c r="AZ7" s="40"/>
      <c r="BA7" s="40"/>
    </row>
    <row r="8" spans="1:53">
      <c r="A8" s="38"/>
      <c r="B8" s="41"/>
      <c r="C8" s="38" t="s">
        <v>122</v>
      </c>
      <c r="D8" s="39" t="s">
        <v>123</v>
      </c>
      <c r="E8" s="39" t="s">
        <v>124</v>
      </c>
      <c r="F8" s="40" t="s">
        <v>96</v>
      </c>
      <c r="G8" s="40" t="s">
        <v>97</v>
      </c>
      <c r="H8" s="41">
        <v>1</v>
      </c>
      <c r="I8" s="41">
        <v>1</v>
      </c>
      <c r="J8" s="41">
        <v>6</v>
      </c>
      <c r="K8" s="42" t="s">
        <v>98</v>
      </c>
      <c r="L8" s="40" t="s">
        <v>99</v>
      </c>
      <c r="M8" s="43" t="s">
        <v>100</v>
      </c>
      <c r="N8" s="38" t="str">
        <f t="shared" si="0"/>
        <v>%Z011106</v>
      </c>
      <c r="O8" s="38"/>
      <c r="P8" s="38"/>
      <c r="Q8" s="38"/>
      <c r="R8" s="38"/>
      <c r="S8" s="38"/>
      <c r="T8" s="105">
        <v>0</v>
      </c>
      <c r="U8" s="105">
        <v>1200</v>
      </c>
      <c r="V8" s="45" t="s">
        <v>111</v>
      </c>
      <c r="W8" s="41" t="str">
        <f t="shared" si="1"/>
        <v>%Z011106</v>
      </c>
      <c r="X8" s="47" t="s">
        <v>102</v>
      </c>
      <c r="Y8" s="43"/>
      <c r="Z8" s="48" t="s">
        <v>103</v>
      </c>
      <c r="AA8" s="41"/>
      <c r="AB8" s="40"/>
      <c r="AC8" s="41"/>
      <c r="AD8" s="41"/>
      <c r="AE8" s="41"/>
      <c r="AF8" s="103" t="s">
        <v>104</v>
      </c>
      <c r="AG8" s="104">
        <v>11</v>
      </c>
      <c r="AH8" s="104">
        <v>12</v>
      </c>
      <c r="AI8" s="41"/>
      <c r="AJ8" s="41"/>
      <c r="AK8" s="41" t="s">
        <v>122</v>
      </c>
      <c r="AL8" s="41" t="s">
        <v>99</v>
      </c>
      <c r="AM8" s="41" t="s">
        <v>102</v>
      </c>
      <c r="AN8" s="41"/>
      <c r="AO8" s="41"/>
      <c r="AP8" s="41"/>
      <c r="AQ8" s="41"/>
      <c r="AR8" s="41"/>
      <c r="AS8" s="41"/>
      <c r="AT8" s="41"/>
      <c r="AU8" s="41"/>
      <c r="AV8" s="41" t="s">
        <v>105</v>
      </c>
      <c r="AW8" s="41" t="s">
        <v>106</v>
      </c>
      <c r="AX8" s="41"/>
      <c r="AY8" s="41" t="s">
        <v>112</v>
      </c>
      <c r="AZ8" s="41"/>
      <c r="BA8" s="41"/>
    </row>
    <row r="9" spans="1:53">
      <c r="A9" s="38"/>
      <c r="B9" s="41"/>
      <c r="C9" s="38" t="s">
        <v>125</v>
      </c>
      <c r="D9" s="39" t="s">
        <v>126</v>
      </c>
      <c r="E9" s="39" t="s">
        <v>127</v>
      </c>
      <c r="F9" s="40" t="s">
        <v>96</v>
      </c>
      <c r="G9" s="40" t="s">
        <v>97</v>
      </c>
      <c r="H9" s="41">
        <v>1</v>
      </c>
      <c r="I9" s="41">
        <v>1</v>
      </c>
      <c r="J9" s="49">
        <v>7</v>
      </c>
      <c r="K9" s="42" t="s">
        <v>98</v>
      </c>
      <c r="L9" s="40" t="s">
        <v>99</v>
      </c>
      <c r="M9" s="43" t="s">
        <v>100</v>
      </c>
      <c r="N9" s="38" t="str">
        <f t="shared" si="0"/>
        <v>%Z011107</v>
      </c>
      <c r="O9" s="38"/>
      <c r="P9" s="38"/>
      <c r="Q9" s="38"/>
      <c r="R9" s="38"/>
      <c r="S9" s="38"/>
      <c r="T9" s="105">
        <v>0</v>
      </c>
      <c r="U9" s="105">
        <v>30</v>
      </c>
      <c r="V9" s="45" t="s">
        <v>128</v>
      </c>
      <c r="W9" s="46" t="str">
        <f t="shared" si="1"/>
        <v>%Z011107</v>
      </c>
      <c r="X9" s="47" t="s">
        <v>102</v>
      </c>
      <c r="Y9" s="43"/>
      <c r="Z9" s="48" t="s">
        <v>103</v>
      </c>
      <c r="AA9" s="40"/>
      <c r="AB9" s="40"/>
      <c r="AC9" s="41"/>
      <c r="AD9" s="41"/>
      <c r="AE9" s="40"/>
      <c r="AF9" s="103" t="s">
        <v>104</v>
      </c>
      <c r="AG9" s="104">
        <v>13</v>
      </c>
      <c r="AH9" s="104">
        <v>14</v>
      </c>
      <c r="AI9" s="40"/>
      <c r="AJ9" s="40"/>
      <c r="AK9" s="40" t="s">
        <v>125</v>
      </c>
      <c r="AL9" s="40" t="s">
        <v>99</v>
      </c>
      <c r="AM9" s="40" t="s">
        <v>102</v>
      </c>
      <c r="AN9" s="40"/>
      <c r="AO9" s="40"/>
      <c r="AP9" s="40"/>
      <c r="AQ9" s="40"/>
      <c r="AR9" s="40"/>
      <c r="AS9" s="40"/>
      <c r="AT9" s="40"/>
      <c r="AU9" s="40"/>
      <c r="AV9" s="40" t="s">
        <v>105</v>
      </c>
      <c r="AW9" s="40" t="s">
        <v>106</v>
      </c>
      <c r="AX9" s="40"/>
      <c r="AY9" s="40" t="s">
        <v>129</v>
      </c>
      <c r="AZ9" s="40"/>
      <c r="BA9" s="40"/>
    </row>
    <row r="10" spans="1:53">
      <c r="A10" s="38"/>
      <c r="B10" s="41"/>
      <c r="C10" s="38" t="s">
        <v>130</v>
      </c>
      <c r="D10" s="39" t="s">
        <v>131</v>
      </c>
      <c r="E10" s="38" t="s">
        <v>132</v>
      </c>
      <c r="F10" s="40" t="s">
        <v>96</v>
      </c>
      <c r="G10" s="40" t="s">
        <v>97</v>
      </c>
      <c r="H10" s="41">
        <v>1</v>
      </c>
      <c r="I10" s="41">
        <v>1</v>
      </c>
      <c r="J10" s="41">
        <v>8</v>
      </c>
      <c r="K10" s="42" t="s">
        <v>98</v>
      </c>
      <c r="L10" s="40" t="s">
        <v>99</v>
      </c>
      <c r="M10" s="43" t="s">
        <v>100</v>
      </c>
      <c r="N10" s="38" t="str">
        <f t="shared" si="0"/>
        <v>%Z011108</v>
      </c>
      <c r="O10" s="38"/>
      <c r="P10" s="38"/>
      <c r="Q10" s="38"/>
      <c r="R10" s="38"/>
      <c r="S10" s="38"/>
      <c r="T10" s="105">
        <v>0</v>
      </c>
      <c r="U10" s="105">
        <v>30</v>
      </c>
      <c r="V10" s="45" t="s">
        <v>128</v>
      </c>
      <c r="W10" s="41" t="str">
        <f t="shared" si="1"/>
        <v>%Z011108</v>
      </c>
      <c r="X10" s="47" t="s">
        <v>102</v>
      </c>
      <c r="Y10" s="43"/>
      <c r="Z10" s="48" t="s">
        <v>103</v>
      </c>
      <c r="AA10" s="41"/>
      <c r="AB10" s="40"/>
      <c r="AC10" s="41"/>
      <c r="AD10" s="41"/>
      <c r="AE10" s="41"/>
      <c r="AF10" s="103" t="s">
        <v>104</v>
      </c>
      <c r="AG10" s="104">
        <v>15</v>
      </c>
      <c r="AH10" s="104">
        <v>16</v>
      </c>
      <c r="AI10" s="41"/>
      <c r="AJ10" s="41"/>
      <c r="AK10" s="41" t="s">
        <v>130</v>
      </c>
      <c r="AL10" s="41" t="s">
        <v>99</v>
      </c>
      <c r="AM10" s="41" t="s">
        <v>102</v>
      </c>
      <c r="AN10" s="41"/>
      <c r="AO10" s="41"/>
      <c r="AP10" s="41"/>
      <c r="AQ10" s="41"/>
      <c r="AR10" s="41"/>
      <c r="AS10" s="41"/>
      <c r="AT10" s="41"/>
      <c r="AU10" s="41"/>
      <c r="AV10" s="41" t="s">
        <v>105</v>
      </c>
      <c r="AW10" s="41" t="s">
        <v>106</v>
      </c>
      <c r="AX10" s="41"/>
      <c r="AY10" s="41" t="s">
        <v>129</v>
      </c>
      <c r="AZ10" s="41"/>
      <c r="BA10" s="41"/>
    </row>
    <row r="11" spans="1:53">
      <c r="A11" s="38"/>
      <c r="B11" s="41"/>
      <c r="C11" s="38" t="s">
        <v>133</v>
      </c>
      <c r="D11" s="39" t="s">
        <v>134</v>
      </c>
      <c r="E11" s="38" t="s">
        <v>135</v>
      </c>
      <c r="F11" s="40" t="s">
        <v>96</v>
      </c>
      <c r="G11" s="40" t="s">
        <v>97</v>
      </c>
      <c r="H11" s="41">
        <v>1</v>
      </c>
      <c r="I11" s="41">
        <v>1</v>
      </c>
      <c r="J11" s="49">
        <v>9</v>
      </c>
      <c r="K11" s="42" t="s">
        <v>98</v>
      </c>
      <c r="L11" s="40" t="s">
        <v>99</v>
      </c>
      <c r="M11" s="43" t="s">
        <v>100</v>
      </c>
      <c r="N11" s="38" t="str">
        <f t="shared" si="0"/>
        <v>%Z011109</v>
      </c>
      <c r="O11" s="38"/>
      <c r="P11" s="38"/>
      <c r="Q11" s="38"/>
      <c r="R11" s="38"/>
      <c r="S11" s="38"/>
      <c r="T11" s="105">
        <v>0</v>
      </c>
      <c r="U11" s="105">
        <v>100</v>
      </c>
      <c r="V11" s="45" t="s">
        <v>136</v>
      </c>
      <c r="W11" s="46" t="str">
        <f t="shared" si="1"/>
        <v>%Z011109</v>
      </c>
      <c r="X11" s="47" t="s">
        <v>102</v>
      </c>
      <c r="Y11" s="43" t="s">
        <v>137</v>
      </c>
      <c r="Z11" s="48" t="s">
        <v>103</v>
      </c>
      <c r="AA11" s="40"/>
      <c r="AB11" s="40"/>
      <c r="AC11" s="41"/>
      <c r="AD11" s="41"/>
      <c r="AE11" s="40"/>
      <c r="AF11" s="103" t="s">
        <v>104</v>
      </c>
      <c r="AG11" s="104">
        <v>17</v>
      </c>
      <c r="AH11" s="104">
        <v>18</v>
      </c>
      <c r="AI11" s="40"/>
      <c r="AJ11" s="40"/>
      <c r="AK11" s="40" t="s">
        <v>138</v>
      </c>
      <c r="AL11" s="40" t="s">
        <v>99</v>
      </c>
      <c r="AM11" s="40" t="s">
        <v>102</v>
      </c>
      <c r="AN11" s="40"/>
      <c r="AO11" s="40"/>
      <c r="AP11" s="40"/>
      <c r="AQ11" s="40"/>
      <c r="AR11" s="40"/>
      <c r="AS11" s="40"/>
      <c r="AT11" s="40"/>
      <c r="AU11" s="40"/>
      <c r="AV11" s="40" t="s">
        <v>105</v>
      </c>
      <c r="AW11" s="40" t="s">
        <v>139</v>
      </c>
      <c r="AX11" s="40"/>
      <c r="AY11" s="40" t="s">
        <v>140</v>
      </c>
      <c r="AZ11" s="40" t="s">
        <v>141</v>
      </c>
      <c r="BA11" s="40" t="s">
        <v>142</v>
      </c>
    </row>
    <row r="12" spans="1:53">
      <c r="A12" s="38"/>
      <c r="B12" s="41"/>
      <c r="C12" s="38" t="s">
        <v>143</v>
      </c>
      <c r="D12" s="39" t="s">
        <v>144</v>
      </c>
      <c r="E12" s="38" t="s">
        <v>145</v>
      </c>
      <c r="F12" s="40" t="s">
        <v>96</v>
      </c>
      <c r="G12" s="40" t="s">
        <v>97</v>
      </c>
      <c r="H12" s="41">
        <v>1</v>
      </c>
      <c r="I12" s="41">
        <v>1</v>
      </c>
      <c r="J12" s="41">
        <v>10</v>
      </c>
      <c r="K12" s="42" t="s">
        <v>98</v>
      </c>
      <c r="L12" s="40" t="s">
        <v>99</v>
      </c>
      <c r="M12" s="43" t="s">
        <v>100</v>
      </c>
      <c r="N12" s="38" t="str">
        <f t="shared" si="0"/>
        <v>%Z011110</v>
      </c>
      <c r="O12" s="38"/>
      <c r="P12" s="38"/>
      <c r="Q12" s="38"/>
      <c r="R12" s="38"/>
      <c r="S12" s="38"/>
      <c r="T12" s="105">
        <v>0</v>
      </c>
      <c r="U12" s="105">
        <v>100</v>
      </c>
      <c r="V12" s="45" t="s">
        <v>136</v>
      </c>
      <c r="W12" s="41" t="str">
        <f t="shared" si="1"/>
        <v>%Z011110</v>
      </c>
      <c r="X12" s="47" t="s">
        <v>102</v>
      </c>
      <c r="Y12" s="43" t="s">
        <v>137</v>
      </c>
      <c r="Z12" s="48" t="s">
        <v>103</v>
      </c>
      <c r="AA12" s="41"/>
      <c r="AB12" s="40"/>
      <c r="AC12" s="41"/>
      <c r="AD12" s="41"/>
      <c r="AE12" s="41"/>
      <c r="AF12" s="103" t="s">
        <v>104</v>
      </c>
      <c r="AG12" s="104">
        <v>19</v>
      </c>
      <c r="AH12" s="104">
        <v>20</v>
      </c>
      <c r="AI12" s="41"/>
      <c r="AJ12" s="41"/>
      <c r="AK12" s="41" t="s">
        <v>138</v>
      </c>
      <c r="AL12" s="41" t="s">
        <v>99</v>
      </c>
      <c r="AM12" s="41" t="s">
        <v>102</v>
      </c>
      <c r="AN12" s="41"/>
      <c r="AO12" s="41"/>
      <c r="AP12" s="41"/>
      <c r="AQ12" s="41"/>
      <c r="AR12" s="41"/>
      <c r="AS12" s="41"/>
      <c r="AT12" s="41"/>
      <c r="AU12" s="41"/>
      <c r="AV12" s="41" t="s">
        <v>105</v>
      </c>
      <c r="AW12" s="41" t="s">
        <v>139</v>
      </c>
      <c r="AX12" s="41"/>
      <c r="AY12" s="41" t="s">
        <v>140</v>
      </c>
      <c r="AZ12" s="41" t="s">
        <v>141</v>
      </c>
      <c r="BA12" s="41" t="s">
        <v>142</v>
      </c>
    </row>
    <row r="13" spans="1:53">
      <c r="A13" s="38"/>
      <c r="B13" s="41"/>
      <c r="C13" s="38"/>
      <c r="D13" s="39"/>
      <c r="E13" s="38"/>
      <c r="F13" s="40" t="s">
        <v>96</v>
      </c>
      <c r="G13" s="40" t="s">
        <v>97</v>
      </c>
      <c r="H13" s="41">
        <v>1</v>
      </c>
      <c r="I13" s="41">
        <v>1</v>
      </c>
      <c r="J13" s="49">
        <v>11</v>
      </c>
      <c r="K13" s="42" t="s">
        <v>98</v>
      </c>
      <c r="L13" s="40" t="s">
        <v>99</v>
      </c>
      <c r="M13" s="43" t="s">
        <v>100</v>
      </c>
      <c r="N13" s="38" t="str">
        <f t="shared" si="0"/>
        <v>%Z011111</v>
      </c>
      <c r="O13" s="38"/>
      <c r="P13" s="38"/>
      <c r="Q13" s="38"/>
      <c r="R13" s="38"/>
      <c r="S13" s="50"/>
      <c r="T13" s="105"/>
      <c r="U13" s="105"/>
      <c r="V13" s="45"/>
      <c r="W13" s="46" t="str">
        <f t="shared" si="1"/>
        <v>%Z011111</v>
      </c>
      <c r="X13" s="47" t="s">
        <v>102</v>
      </c>
      <c r="Y13" s="43"/>
      <c r="Z13" s="48" t="s">
        <v>103</v>
      </c>
      <c r="AA13" s="40"/>
      <c r="AB13" s="40"/>
      <c r="AC13" s="41"/>
      <c r="AD13" s="41"/>
      <c r="AE13" s="40"/>
      <c r="AF13" s="103" t="s">
        <v>104</v>
      </c>
      <c r="AG13" s="104">
        <v>21</v>
      </c>
      <c r="AH13" s="104">
        <v>22</v>
      </c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</row>
    <row r="14" spans="1:53">
      <c r="A14" s="38"/>
      <c r="B14" s="41"/>
      <c r="C14" s="38"/>
      <c r="D14" s="39"/>
      <c r="E14" s="38"/>
      <c r="F14" s="40" t="s">
        <v>96</v>
      </c>
      <c r="G14" s="40" t="s">
        <v>97</v>
      </c>
      <c r="H14" s="41">
        <v>1</v>
      </c>
      <c r="I14" s="41">
        <v>1</v>
      </c>
      <c r="J14" s="41">
        <v>12</v>
      </c>
      <c r="K14" s="42" t="s">
        <v>98</v>
      </c>
      <c r="L14" s="40" t="s">
        <v>99</v>
      </c>
      <c r="M14" s="43" t="s">
        <v>100</v>
      </c>
      <c r="N14" s="38" t="str">
        <f t="shared" si="0"/>
        <v>%Z011112</v>
      </c>
      <c r="O14" s="38"/>
      <c r="P14" s="38"/>
      <c r="Q14" s="38"/>
      <c r="R14" s="38"/>
      <c r="S14" s="41"/>
      <c r="T14" s="105"/>
      <c r="U14" s="105"/>
      <c r="V14" s="45"/>
      <c r="W14" s="41" t="str">
        <f t="shared" si="1"/>
        <v>%Z011112</v>
      </c>
      <c r="X14" s="47" t="s">
        <v>102</v>
      </c>
      <c r="Y14" s="43"/>
      <c r="Z14" s="48" t="s">
        <v>103</v>
      </c>
      <c r="AA14" s="41"/>
      <c r="AB14" s="40"/>
      <c r="AC14" s="41"/>
      <c r="AD14" s="41"/>
      <c r="AE14" s="41"/>
      <c r="AF14" s="103" t="s">
        <v>104</v>
      </c>
      <c r="AG14" s="104">
        <v>23</v>
      </c>
      <c r="AH14" s="104">
        <v>24</v>
      </c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</row>
    <row r="15" spans="1:53">
      <c r="A15" s="38"/>
      <c r="B15" s="41"/>
      <c r="C15" s="38"/>
      <c r="D15" s="39"/>
      <c r="E15" s="38"/>
      <c r="F15" s="40" t="s">
        <v>96</v>
      </c>
      <c r="G15" s="40" t="s">
        <v>97</v>
      </c>
      <c r="H15" s="41">
        <v>1</v>
      </c>
      <c r="I15" s="41">
        <v>1</v>
      </c>
      <c r="J15" s="49">
        <v>13</v>
      </c>
      <c r="K15" s="42" t="s">
        <v>98</v>
      </c>
      <c r="L15" s="40" t="s">
        <v>99</v>
      </c>
      <c r="M15" s="43" t="s">
        <v>100</v>
      </c>
      <c r="N15" s="38" t="str">
        <f t="shared" si="0"/>
        <v>%Z011113</v>
      </c>
      <c r="O15" s="38"/>
      <c r="P15" s="38"/>
      <c r="Q15" s="38"/>
      <c r="R15" s="38"/>
      <c r="S15" s="50"/>
      <c r="T15" s="105"/>
      <c r="U15" s="105"/>
      <c r="V15" s="45"/>
      <c r="W15" s="46" t="str">
        <f t="shared" si="1"/>
        <v>%Z011113</v>
      </c>
      <c r="X15" s="47" t="s">
        <v>102</v>
      </c>
      <c r="Y15" s="43"/>
      <c r="Z15" s="48" t="s">
        <v>103</v>
      </c>
      <c r="AA15" s="40"/>
      <c r="AB15" s="40"/>
      <c r="AC15" s="41"/>
      <c r="AD15" s="41"/>
      <c r="AE15" s="40"/>
      <c r="AF15" s="103" t="s">
        <v>104</v>
      </c>
      <c r="AG15" s="104">
        <v>25</v>
      </c>
      <c r="AH15" s="104">
        <v>26</v>
      </c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</row>
    <row r="16" spans="1:53">
      <c r="A16" s="38"/>
      <c r="B16" s="41"/>
      <c r="C16" s="38"/>
      <c r="D16" s="39"/>
      <c r="E16" s="38"/>
      <c r="F16" s="40" t="s">
        <v>96</v>
      </c>
      <c r="G16" s="40" t="s">
        <v>97</v>
      </c>
      <c r="H16" s="41">
        <v>1</v>
      </c>
      <c r="I16" s="41">
        <v>1</v>
      </c>
      <c r="J16" s="41">
        <v>14</v>
      </c>
      <c r="K16" s="42" t="s">
        <v>98</v>
      </c>
      <c r="L16" s="40" t="s">
        <v>99</v>
      </c>
      <c r="M16" s="43" t="s">
        <v>100</v>
      </c>
      <c r="N16" s="38" t="str">
        <f t="shared" si="0"/>
        <v>%Z011114</v>
      </c>
      <c r="O16" s="38"/>
      <c r="P16" s="38"/>
      <c r="Q16" s="38"/>
      <c r="R16" s="38"/>
      <c r="S16" s="41"/>
      <c r="T16" s="105"/>
      <c r="U16" s="105"/>
      <c r="V16" s="45"/>
      <c r="W16" s="41" t="str">
        <f t="shared" si="1"/>
        <v>%Z011114</v>
      </c>
      <c r="X16" s="47" t="s">
        <v>102</v>
      </c>
      <c r="Y16" s="43"/>
      <c r="Z16" s="48" t="s">
        <v>103</v>
      </c>
      <c r="AA16" s="41"/>
      <c r="AB16" s="40"/>
      <c r="AC16" s="41"/>
      <c r="AD16" s="41"/>
      <c r="AE16" s="41"/>
      <c r="AF16" s="103" t="s">
        <v>104</v>
      </c>
      <c r="AG16" s="104">
        <v>27</v>
      </c>
      <c r="AH16" s="104">
        <v>28</v>
      </c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</row>
    <row r="17" spans="1:53">
      <c r="A17" s="51"/>
      <c r="B17" s="49"/>
      <c r="C17" s="51"/>
      <c r="D17" s="52"/>
      <c r="E17" s="51"/>
      <c r="F17" s="53" t="s">
        <v>96</v>
      </c>
      <c r="G17" s="53" t="s">
        <v>97</v>
      </c>
      <c r="H17" s="49">
        <v>1</v>
      </c>
      <c r="I17" s="41">
        <v>1</v>
      </c>
      <c r="J17" s="49">
        <v>15</v>
      </c>
      <c r="K17" s="54" t="s">
        <v>98</v>
      </c>
      <c r="L17" s="53" t="s">
        <v>99</v>
      </c>
      <c r="M17" s="55" t="s">
        <v>100</v>
      </c>
      <c r="N17" s="38" t="str">
        <f t="shared" si="0"/>
        <v>%Z011115</v>
      </c>
      <c r="O17" s="51"/>
      <c r="P17" s="51"/>
      <c r="Q17" s="51"/>
      <c r="R17" s="51"/>
      <c r="S17" s="56"/>
      <c r="T17" s="106"/>
      <c r="U17" s="106"/>
      <c r="V17" s="57"/>
      <c r="W17" s="58" t="str">
        <f t="shared" si="1"/>
        <v>%Z011115</v>
      </c>
      <c r="X17" s="59" t="s">
        <v>102</v>
      </c>
      <c r="Y17" s="55"/>
      <c r="Z17" s="60" t="s">
        <v>103</v>
      </c>
      <c r="AA17" s="53"/>
      <c r="AB17" s="53"/>
      <c r="AC17" s="49"/>
      <c r="AD17" s="49"/>
      <c r="AE17" s="53"/>
      <c r="AF17" s="103" t="s">
        <v>104</v>
      </c>
      <c r="AG17" s="104">
        <v>29</v>
      </c>
      <c r="AH17" s="104">
        <v>30</v>
      </c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</row>
    <row r="18" spans="1:53" ht="14.25" customHeight="1" thickBot="1">
      <c r="A18" s="61"/>
      <c r="B18" s="62"/>
      <c r="C18" s="61"/>
      <c r="D18" s="63"/>
      <c r="E18" s="61"/>
      <c r="F18" s="64" t="s">
        <v>96</v>
      </c>
      <c r="G18" s="64" t="s">
        <v>97</v>
      </c>
      <c r="H18" s="62">
        <v>1</v>
      </c>
      <c r="I18" s="62">
        <v>1</v>
      </c>
      <c r="J18" s="62">
        <v>16</v>
      </c>
      <c r="K18" s="65" t="s">
        <v>98</v>
      </c>
      <c r="L18" s="64" t="s">
        <v>99</v>
      </c>
      <c r="M18" s="66" t="s">
        <v>100</v>
      </c>
      <c r="N18" s="61" t="str">
        <f t="shared" si="0"/>
        <v>%Z011116</v>
      </c>
      <c r="O18" s="61"/>
      <c r="P18" s="61"/>
      <c r="Q18" s="61"/>
      <c r="R18" s="61"/>
      <c r="S18" s="62"/>
      <c r="T18" s="107"/>
      <c r="U18" s="107"/>
      <c r="V18" s="67"/>
      <c r="W18" s="62" t="str">
        <f t="shared" si="1"/>
        <v>%Z011116</v>
      </c>
      <c r="X18" s="68" t="s">
        <v>102</v>
      </c>
      <c r="Y18" s="66"/>
      <c r="Z18" s="64" t="s">
        <v>103</v>
      </c>
      <c r="AA18" s="62"/>
      <c r="AB18" s="64"/>
      <c r="AC18" s="62"/>
      <c r="AD18" s="62"/>
      <c r="AE18" s="62"/>
      <c r="AF18" s="108" t="s">
        <v>104</v>
      </c>
      <c r="AG18" s="109">
        <v>31</v>
      </c>
      <c r="AH18" s="109">
        <v>32</v>
      </c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</row>
    <row r="19" spans="1:53">
      <c r="A19" s="69"/>
      <c r="B19" s="70"/>
      <c r="C19" s="70" t="s">
        <v>146</v>
      </c>
      <c r="D19" s="71" t="s">
        <v>147</v>
      </c>
      <c r="E19" s="71" t="s">
        <v>148</v>
      </c>
      <c r="F19" s="72" t="s">
        <v>96</v>
      </c>
      <c r="G19" s="72" t="s">
        <v>97</v>
      </c>
      <c r="H19" s="73">
        <v>2</v>
      </c>
      <c r="I19" s="73">
        <v>1</v>
      </c>
      <c r="J19" s="73">
        <v>1</v>
      </c>
      <c r="K19" s="74" t="s">
        <v>98</v>
      </c>
      <c r="L19" s="72" t="s">
        <v>99</v>
      </c>
      <c r="M19" s="75" t="s">
        <v>100</v>
      </c>
      <c r="N19" s="69" t="str">
        <f t="shared" si="0"/>
        <v>%Z021101</v>
      </c>
      <c r="O19" s="69"/>
      <c r="P19" s="69"/>
      <c r="Q19" s="69"/>
      <c r="R19" s="69"/>
      <c r="S19" s="69"/>
      <c r="T19" s="110">
        <v>0</v>
      </c>
      <c r="U19" s="110">
        <v>2.5</v>
      </c>
      <c r="V19" s="76" t="s">
        <v>101</v>
      </c>
      <c r="W19" s="73" t="str">
        <f t="shared" si="1"/>
        <v>%Z021101</v>
      </c>
      <c r="X19" s="77" t="s">
        <v>102</v>
      </c>
      <c r="Y19" s="75"/>
      <c r="Z19" s="72" t="s">
        <v>103</v>
      </c>
      <c r="AA19" s="72"/>
      <c r="AB19" s="72"/>
      <c r="AC19" s="73"/>
      <c r="AD19" s="73"/>
      <c r="AE19" s="72"/>
      <c r="AF19" s="111" t="s">
        <v>149</v>
      </c>
      <c r="AG19" s="104">
        <v>1</v>
      </c>
      <c r="AH19" s="104">
        <v>2</v>
      </c>
      <c r="AI19" s="72"/>
      <c r="AJ19" s="72"/>
      <c r="AK19" s="72" t="s">
        <v>146</v>
      </c>
      <c r="AL19" s="72" t="s">
        <v>99</v>
      </c>
      <c r="AM19" s="72" t="s">
        <v>102</v>
      </c>
      <c r="AN19" s="72"/>
      <c r="AO19" s="72"/>
      <c r="AP19" s="72"/>
      <c r="AQ19" s="72"/>
      <c r="AR19" s="72"/>
      <c r="AS19" s="72"/>
      <c r="AT19" s="72"/>
      <c r="AU19" s="72"/>
      <c r="AV19" s="72" t="s">
        <v>105</v>
      </c>
      <c r="AW19" s="72" t="s">
        <v>106</v>
      </c>
      <c r="AX19" s="72"/>
      <c r="AY19" s="72" t="s">
        <v>107</v>
      </c>
      <c r="AZ19" s="72"/>
      <c r="BA19" s="72"/>
    </row>
    <row r="20" spans="1:53">
      <c r="A20" s="38"/>
      <c r="B20" s="41"/>
      <c r="C20" s="41" t="s">
        <v>150</v>
      </c>
      <c r="D20" s="39" t="s">
        <v>151</v>
      </c>
      <c r="E20" s="39" t="s">
        <v>152</v>
      </c>
      <c r="F20" s="40" t="s">
        <v>96</v>
      </c>
      <c r="G20" s="40" t="s">
        <v>97</v>
      </c>
      <c r="H20" s="41">
        <v>2</v>
      </c>
      <c r="I20" s="41">
        <v>1</v>
      </c>
      <c r="J20" s="41">
        <v>2</v>
      </c>
      <c r="K20" s="42" t="s">
        <v>98</v>
      </c>
      <c r="L20" s="40" t="s">
        <v>99</v>
      </c>
      <c r="M20" s="43" t="s">
        <v>100</v>
      </c>
      <c r="N20" s="38" t="str">
        <f t="shared" si="0"/>
        <v>%Z021102</v>
      </c>
      <c r="O20" s="38"/>
      <c r="P20" s="38"/>
      <c r="Q20" s="38"/>
      <c r="R20" s="38"/>
      <c r="S20" s="38"/>
      <c r="T20" s="112">
        <v>0</v>
      </c>
      <c r="U20" s="112">
        <v>1200</v>
      </c>
      <c r="V20" s="78" t="s">
        <v>111</v>
      </c>
      <c r="W20" s="41" t="str">
        <f t="shared" si="1"/>
        <v>%Z021102</v>
      </c>
      <c r="X20" s="47" t="s">
        <v>102</v>
      </c>
      <c r="Y20" s="43"/>
      <c r="Z20" s="40" t="s">
        <v>103</v>
      </c>
      <c r="AA20" s="41"/>
      <c r="AB20" s="40"/>
      <c r="AC20" s="41"/>
      <c r="AD20" s="41"/>
      <c r="AE20" s="41"/>
      <c r="AF20" s="103" t="s">
        <v>149</v>
      </c>
      <c r="AG20" s="104">
        <v>3</v>
      </c>
      <c r="AH20" s="104">
        <v>4</v>
      </c>
      <c r="AI20" s="41"/>
      <c r="AJ20" s="41"/>
      <c r="AK20" s="41" t="s">
        <v>150</v>
      </c>
      <c r="AL20" s="41" t="s">
        <v>99</v>
      </c>
      <c r="AM20" s="41" t="s">
        <v>102</v>
      </c>
      <c r="AN20" s="41"/>
      <c r="AO20" s="41"/>
      <c r="AP20" s="41"/>
      <c r="AQ20" s="41"/>
      <c r="AR20" s="41"/>
      <c r="AS20" s="41"/>
      <c r="AT20" s="41"/>
      <c r="AU20" s="41"/>
      <c r="AV20" s="41" t="s">
        <v>105</v>
      </c>
      <c r="AW20" s="41" t="s">
        <v>106</v>
      </c>
      <c r="AX20" s="41"/>
      <c r="AY20" s="41" t="s">
        <v>112</v>
      </c>
      <c r="AZ20" s="41"/>
      <c r="BA20" s="41"/>
    </row>
    <row r="21" spans="1:53">
      <c r="A21" s="38"/>
      <c r="B21" s="41"/>
      <c r="C21" s="41" t="s">
        <v>153</v>
      </c>
      <c r="D21" s="39" t="s">
        <v>154</v>
      </c>
      <c r="E21" s="39" t="s">
        <v>155</v>
      </c>
      <c r="F21" s="40" t="s">
        <v>96</v>
      </c>
      <c r="G21" s="40" t="s">
        <v>97</v>
      </c>
      <c r="H21" s="41">
        <v>2</v>
      </c>
      <c r="I21" s="41">
        <v>1</v>
      </c>
      <c r="J21" s="49">
        <v>3</v>
      </c>
      <c r="K21" s="42" t="s">
        <v>98</v>
      </c>
      <c r="L21" s="40" t="s">
        <v>99</v>
      </c>
      <c r="M21" s="43" t="s">
        <v>100</v>
      </c>
      <c r="N21" s="38" t="str">
        <f t="shared" si="0"/>
        <v>%Z021103</v>
      </c>
      <c r="O21" s="38"/>
      <c r="P21" s="38"/>
      <c r="Q21" s="38"/>
      <c r="R21" s="38"/>
      <c r="S21" s="38"/>
      <c r="T21" s="112">
        <v>0</v>
      </c>
      <c r="U21" s="112">
        <v>1200</v>
      </c>
      <c r="V21" s="78" t="s">
        <v>111</v>
      </c>
      <c r="W21" s="41" t="str">
        <f t="shared" si="1"/>
        <v>%Z021103</v>
      </c>
      <c r="X21" s="59" t="s">
        <v>102</v>
      </c>
      <c r="Y21" s="43"/>
      <c r="Z21" s="40" t="s">
        <v>103</v>
      </c>
      <c r="AA21" s="40"/>
      <c r="AB21" s="40"/>
      <c r="AC21" s="41"/>
      <c r="AD21" s="41"/>
      <c r="AE21" s="40"/>
      <c r="AF21" s="103" t="s">
        <v>149</v>
      </c>
      <c r="AG21" s="104">
        <v>5</v>
      </c>
      <c r="AH21" s="104">
        <v>6</v>
      </c>
      <c r="AI21" s="40"/>
      <c r="AJ21" s="40"/>
      <c r="AK21" s="40" t="s">
        <v>153</v>
      </c>
      <c r="AL21" s="40" t="s">
        <v>99</v>
      </c>
      <c r="AM21" s="40" t="s">
        <v>102</v>
      </c>
      <c r="AN21" s="40"/>
      <c r="AO21" s="40"/>
      <c r="AP21" s="40"/>
      <c r="AQ21" s="40"/>
      <c r="AR21" s="40"/>
      <c r="AS21" s="40"/>
      <c r="AT21" s="40"/>
      <c r="AU21" s="40"/>
      <c r="AV21" s="40" t="s">
        <v>105</v>
      </c>
      <c r="AW21" s="40" t="s">
        <v>106</v>
      </c>
      <c r="AX21" s="40"/>
      <c r="AY21" s="40" t="s">
        <v>112</v>
      </c>
      <c r="AZ21" s="40"/>
      <c r="BA21" s="40"/>
    </row>
    <row r="22" spans="1:53">
      <c r="A22" s="38"/>
      <c r="B22" s="41"/>
      <c r="C22" s="41" t="s">
        <v>156</v>
      </c>
      <c r="D22" s="39" t="s">
        <v>157</v>
      </c>
      <c r="E22" s="39" t="s">
        <v>158</v>
      </c>
      <c r="F22" s="40" t="s">
        <v>96</v>
      </c>
      <c r="G22" s="40" t="s">
        <v>97</v>
      </c>
      <c r="H22" s="41">
        <v>2</v>
      </c>
      <c r="I22" s="41">
        <v>1</v>
      </c>
      <c r="J22" s="41">
        <v>4</v>
      </c>
      <c r="K22" s="42" t="s">
        <v>98</v>
      </c>
      <c r="L22" s="40" t="s">
        <v>99</v>
      </c>
      <c r="M22" s="43" t="s">
        <v>100</v>
      </c>
      <c r="N22" s="38" t="str">
        <f t="shared" si="0"/>
        <v>%Z021104</v>
      </c>
      <c r="O22" s="38"/>
      <c r="P22" s="38"/>
      <c r="Q22" s="38"/>
      <c r="R22" s="38"/>
      <c r="S22" s="38"/>
      <c r="T22" s="112">
        <v>0</v>
      </c>
      <c r="U22" s="112">
        <v>1200</v>
      </c>
      <c r="V22" s="79" t="s">
        <v>111</v>
      </c>
      <c r="W22" s="41" t="str">
        <f t="shared" si="1"/>
        <v>%Z021104</v>
      </c>
      <c r="X22" s="47" t="s">
        <v>102</v>
      </c>
      <c r="Y22" s="43"/>
      <c r="Z22" s="40" t="s">
        <v>103</v>
      </c>
      <c r="AA22" s="41"/>
      <c r="AB22" s="40"/>
      <c r="AC22" s="41"/>
      <c r="AD22" s="41"/>
      <c r="AE22" s="41"/>
      <c r="AF22" s="103" t="s">
        <v>149</v>
      </c>
      <c r="AG22" s="104">
        <v>7</v>
      </c>
      <c r="AH22" s="104">
        <v>8</v>
      </c>
      <c r="AI22" s="41"/>
      <c r="AJ22" s="41"/>
      <c r="AK22" s="41" t="s">
        <v>156</v>
      </c>
      <c r="AL22" s="41" t="s">
        <v>99</v>
      </c>
      <c r="AM22" s="41" t="s">
        <v>102</v>
      </c>
      <c r="AN22" s="41"/>
      <c r="AO22" s="41"/>
      <c r="AP22" s="41"/>
      <c r="AQ22" s="41"/>
      <c r="AR22" s="41"/>
      <c r="AS22" s="41"/>
      <c r="AT22" s="41"/>
      <c r="AU22" s="41"/>
      <c r="AV22" s="41" t="s">
        <v>105</v>
      </c>
      <c r="AW22" s="41" t="s">
        <v>106</v>
      </c>
      <c r="AX22" s="41"/>
      <c r="AY22" s="41" t="s">
        <v>112</v>
      </c>
      <c r="AZ22" s="41"/>
      <c r="BA22" s="41"/>
    </row>
    <row r="23" spans="1:53">
      <c r="A23" s="38"/>
      <c r="B23" s="41"/>
      <c r="C23" s="41" t="s">
        <v>159</v>
      </c>
      <c r="D23" s="39" t="s">
        <v>160</v>
      </c>
      <c r="E23" s="39" t="s">
        <v>161</v>
      </c>
      <c r="F23" s="40" t="s">
        <v>96</v>
      </c>
      <c r="G23" s="40" t="s">
        <v>97</v>
      </c>
      <c r="H23" s="41">
        <v>2</v>
      </c>
      <c r="I23" s="41">
        <v>1</v>
      </c>
      <c r="J23" s="49">
        <v>5</v>
      </c>
      <c r="K23" s="42" t="s">
        <v>98</v>
      </c>
      <c r="L23" s="40" t="s">
        <v>99</v>
      </c>
      <c r="M23" s="43" t="s">
        <v>100</v>
      </c>
      <c r="N23" s="38" t="str">
        <f t="shared" si="0"/>
        <v>%Z021105</v>
      </c>
      <c r="O23" s="38"/>
      <c r="P23" s="38"/>
      <c r="Q23" s="38"/>
      <c r="R23" s="38"/>
      <c r="S23" s="38"/>
      <c r="T23" s="112">
        <v>0</v>
      </c>
      <c r="U23" s="112">
        <v>1200</v>
      </c>
      <c r="V23" s="78" t="s">
        <v>111</v>
      </c>
      <c r="W23" s="41" t="str">
        <f t="shared" si="1"/>
        <v>%Z021105</v>
      </c>
      <c r="X23" s="59" t="s">
        <v>102</v>
      </c>
      <c r="Y23" s="43"/>
      <c r="Z23" s="40" t="s">
        <v>103</v>
      </c>
      <c r="AA23" s="40"/>
      <c r="AB23" s="40"/>
      <c r="AC23" s="41"/>
      <c r="AD23" s="41"/>
      <c r="AE23" s="40"/>
      <c r="AF23" s="103" t="s">
        <v>149</v>
      </c>
      <c r="AG23" s="104">
        <v>9</v>
      </c>
      <c r="AH23" s="104">
        <v>10</v>
      </c>
      <c r="AI23" s="40"/>
      <c r="AJ23" s="40"/>
      <c r="AK23" s="40" t="s">
        <v>159</v>
      </c>
      <c r="AL23" s="40" t="s">
        <v>99</v>
      </c>
      <c r="AM23" s="40" t="s">
        <v>102</v>
      </c>
      <c r="AN23" s="40"/>
      <c r="AO23" s="40"/>
      <c r="AP23" s="40"/>
      <c r="AQ23" s="40"/>
      <c r="AR23" s="40"/>
      <c r="AS23" s="40"/>
      <c r="AT23" s="40"/>
      <c r="AU23" s="40"/>
      <c r="AV23" s="40" t="s">
        <v>105</v>
      </c>
      <c r="AW23" s="40" t="s">
        <v>106</v>
      </c>
      <c r="AX23" s="40"/>
      <c r="AY23" s="40" t="s">
        <v>112</v>
      </c>
      <c r="AZ23" s="40"/>
      <c r="BA23" s="40"/>
    </row>
    <row r="24" spans="1:53">
      <c r="A24" s="38"/>
      <c r="B24" s="41"/>
      <c r="C24" s="41" t="s">
        <v>162</v>
      </c>
      <c r="D24" s="39" t="s">
        <v>163</v>
      </c>
      <c r="E24" s="39" t="s">
        <v>164</v>
      </c>
      <c r="F24" s="40" t="s">
        <v>96</v>
      </c>
      <c r="G24" s="40" t="s">
        <v>97</v>
      </c>
      <c r="H24" s="41">
        <v>2</v>
      </c>
      <c r="I24" s="41">
        <v>1</v>
      </c>
      <c r="J24" s="41">
        <v>6</v>
      </c>
      <c r="K24" s="42" t="s">
        <v>98</v>
      </c>
      <c r="L24" s="40" t="s">
        <v>99</v>
      </c>
      <c r="M24" s="43" t="s">
        <v>100</v>
      </c>
      <c r="N24" s="38" t="str">
        <f t="shared" si="0"/>
        <v>%Z021106</v>
      </c>
      <c r="O24" s="38"/>
      <c r="P24" s="38"/>
      <c r="Q24" s="38"/>
      <c r="R24" s="38"/>
      <c r="S24" s="38"/>
      <c r="T24" s="112">
        <v>0</v>
      </c>
      <c r="U24" s="112">
        <v>1200</v>
      </c>
      <c r="V24" s="78" t="s">
        <v>111</v>
      </c>
      <c r="W24" s="41" t="str">
        <f t="shared" si="1"/>
        <v>%Z021106</v>
      </c>
      <c r="X24" s="47" t="s">
        <v>102</v>
      </c>
      <c r="Y24" s="43"/>
      <c r="Z24" s="40" t="s">
        <v>103</v>
      </c>
      <c r="AA24" s="41"/>
      <c r="AB24" s="40"/>
      <c r="AC24" s="41"/>
      <c r="AD24" s="41"/>
      <c r="AE24" s="41"/>
      <c r="AF24" s="103" t="s">
        <v>149</v>
      </c>
      <c r="AG24" s="104">
        <v>11</v>
      </c>
      <c r="AH24" s="104">
        <v>12</v>
      </c>
      <c r="AI24" s="41"/>
      <c r="AJ24" s="41"/>
      <c r="AK24" s="41" t="s">
        <v>162</v>
      </c>
      <c r="AL24" s="41" t="s">
        <v>99</v>
      </c>
      <c r="AM24" s="41" t="s">
        <v>102</v>
      </c>
      <c r="AN24" s="41"/>
      <c r="AO24" s="41"/>
      <c r="AP24" s="41"/>
      <c r="AQ24" s="41"/>
      <c r="AR24" s="41"/>
      <c r="AS24" s="41"/>
      <c r="AT24" s="41"/>
      <c r="AU24" s="41"/>
      <c r="AV24" s="41" t="s">
        <v>105</v>
      </c>
      <c r="AW24" s="41" t="s">
        <v>106</v>
      </c>
      <c r="AX24" s="41"/>
      <c r="AY24" s="41" t="s">
        <v>112</v>
      </c>
      <c r="AZ24" s="41"/>
      <c r="BA24" s="41"/>
    </row>
    <row r="25" spans="1:53">
      <c r="A25" s="38"/>
      <c r="B25" s="41"/>
      <c r="C25" s="41" t="s">
        <v>165</v>
      </c>
      <c r="D25" s="39" t="s">
        <v>166</v>
      </c>
      <c r="E25" s="39" t="s">
        <v>167</v>
      </c>
      <c r="F25" s="40" t="s">
        <v>96</v>
      </c>
      <c r="G25" s="40" t="s">
        <v>97</v>
      </c>
      <c r="H25" s="41">
        <v>2</v>
      </c>
      <c r="I25" s="41">
        <v>1</v>
      </c>
      <c r="J25" s="49">
        <v>7</v>
      </c>
      <c r="K25" s="42" t="s">
        <v>98</v>
      </c>
      <c r="L25" s="40" t="s">
        <v>99</v>
      </c>
      <c r="M25" s="43" t="s">
        <v>100</v>
      </c>
      <c r="N25" s="38" t="str">
        <f t="shared" si="0"/>
        <v>%Z021107</v>
      </c>
      <c r="O25" s="38"/>
      <c r="P25" s="38"/>
      <c r="Q25" s="38"/>
      <c r="R25" s="38"/>
      <c r="S25" s="38"/>
      <c r="T25" s="112">
        <v>0</v>
      </c>
      <c r="U25" s="112">
        <v>30</v>
      </c>
      <c r="V25" s="78" t="s">
        <v>128</v>
      </c>
      <c r="W25" s="41" t="str">
        <f t="shared" si="1"/>
        <v>%Z021107</v>
      </c>
      <c r="X25" s="59" t="s">
        <v>102</v>
      </c>
      <c r="Y25" s="43"/>
      <c r="Z25" s="40" t="s">
        <v>103</v>
      </c>
      <c r="AA25" s="40"/>
      <c r="AB25" s="40"/>
      <c r="AC25" s="41"/>
      <c r="AD25" s="41"/>
      <c r="AE25" s="40"/>
      <c r="AF25" s="103" t="s">
        <v>149</v>
      </c>
      <c r="AG25" s="104">
        <v>13</v>
      </c>
      <c r="AH25" s="104">
        <v>14</v>
      </c>
      <c r="AI25" s="40"/>
      <c r="AJ25" s="40"/>
      <c r="AK25" s="40" t="s">
        <v>165</v>
      </c>
      <c r="AL25" s="40" t="s">
        <v>99</v>
      </c>
      <c r="AM25" s="40" t="s">
        <v>102</v>
      </c>
      <c r="AN25" s="40"/>
      <c r="AO25" s="40"/>
      <c r="AP25" s="40"/>
      <c r="AQ25" s="40"/>
      <c r="AR25" s="40"/>
      <c r="AS25" s="40"/>
      <c r="AT25" s="40"/>
      <c r="AU25" s="40"/>
      <c r="AV25" s="40" t="s">
        <v>105</v>
      </c>
      <c r="AW25" s="40" t="s">
        <v>106</v>
      </c>
      <c r="AX25" s="40"/>
      <c r="AY25" s="40" t="s">
        <v>129</v>
      </c>
      <c r="AZ25" s="40"/>
      <c r="BA25" s="40"/>
    </row>
    <row r="26" spans="1:53">
      <c r="A26" s="38"/>
      <c r="B26" s="41"/>
      <c r="C26" s="41" t="s">
        <v>168</v>
      </c>
      <c r="D26" s="39" t="s">
        <v>169</v>
      </c>
      <c r="E26" s="39" t="s">
        <v>170</v>
      </c>
      <c r="F26" s="40" t="s">
        <v>96</v>
      </c>
      <c r="G26" s="40" t="s">
        <v>97</v>
      </c>
      <c r="H26" s="41">
        <v>2</v>
      </c>
      <c r="I26" s="41">
        <v>1</v>
      </c>
      <c r="J26" s="41">
        <v>8</v>
      </c>
      <c r="K26" s="42" t="s">
        <v>98</v>
      </c>
      <c r="L26" s="40" t="s">
        <v>99</v>
      </c>
      <c r="M26" s="43" t="s">
        <v>100</v>
      </c>
      <c r="N26" s="38" t="str">
        <f t="shared" si="0"/>
        <v>%Z021108</v>
      </c>
      <c r="O26" s="38"/>
      <c r="P26" s="38"/>
      <c r="Q26" s="38"/>
      <c r="R26" s="38"/>
      <c r="S26" s="38"/>
      <c r="T26" s="112">
        <v>0</v>
      </c>
      <c r="U26" s="112">
        <v>30</v>
      </c>
      <c r="V26" s="78" t="s">
        <v>128</v>
      </c>
      <c r="W26" s="41" t="str">
        <f t="shared" si="1"/>
        <v>%Z021108</v>
      </c>
      <c r="X26" s="47" t="s">
        <v>102</v>
      </c>
      <c r="Y26" s="43"/>
      <c r="Z26" s="40" t="s">
        <v>103</v>
      </c>
      <c r="AA26" s="41"/>
      <c r="AB26" s="40"/>
      <c r="AC26" s="41"/>
      <c r="AD26" s="41"/>
      <c r="AE26" s="41"/>
      <c r="AF26" s="103" t="s">
        <v>149</v>
      </c>
      <c r="AG26" s="104">
        <v>15</v>
      </c>
      <c r="AH26" s="104">
        <v>16</v>
      </c>
      <c r="AI26" s="41"/>
      <c r="AJ26" s="41"/>
      <c r="AK26" s="41" t="s">
        <v>168</v>
      </c>
      <c r="AL26" s="41" t="s">
        <v>99</v>
      </c>
      <c r="AM26" s="41" t="s">
        <v>102</v>
      </c>
      <c r="AN26" s="41"/>
      <c r="AO26" s="41"/>
      <c r="AP26" s="41"/>
      <c r="AQ26" s="41"/>
      <c r="AR26" s="41"/>
      <c r="AS26" s="41"/>
      <c r="AT26" s="41"/>
      <c r="AU26" s="41"/>
      <c r="AV26" s="41" t="s">
        <v>105</v>
      </c>
      <c r="AW26" s="41" t="s">
        <v>106</v>
      </c>
      <c r="AX26" s="41"/>
      <c r="AY26" s="41" t="s">
        <v>129</v>
      </c>
      <c r="AZ26" s="41"/>
      <c r="BA26" s="41"/>
    </row>
    <row r="27" spans="1:53">
      <c r="A27" s="38"/>
      <c r="B27" s="41"/>
      <c r="C27" s="41" t="s">
        <v>171</v>
      </c>
      <c r="D27" s="39" t="s">
        <v>172</v>
      </c>
      <c r="E27" s="39" t="s">
        <v>173</v>
      </c>
      <c r="F27" s="40" t="s">
        <v>96</v>
      </c>
      <c r="G27" s="40" t="s">
        <v>97</v>
      </c>
      <c r="H27" s="41">
        <v>2</v>
      </c>
      <c r="I27" s="41">
        <v>1</v>
      </c>
      <c r="J27" s="49">
        <v>9</v>
      </c>
      <c r="K27" s="42" t="s">
        <v>98</v>
      </c>
      <c r="L27" s="40" t="s">
        <v>99</v>
      </c>
      <c r="M27" s="43" t="s">
        <v>100</v>
      </c>
      <c r="N27" s="38" t="str">
        <f t="shared" si="0"/>
        <v>%Z021109</v>
      </c>
      <c r="O27" s="38"/>
      <c r="P27" s="38"/>
      <c r="Q27" s="38"/>
      <c r="R27" s="38"/>
      <c r="S27" s="38"/>
      <c r="T27" s="112">
        <v>0</v>
      </c>
      <c r="U27" s="112">
        <v>100</v>
      </c>
      <c r="V27" s="78" t="s">
        <v>136</v>
      </c>
      <c r="W27" s="41" t="str">
        <f t="shared" si="1"/>
        <v>%Z021109</v>
      </c>
      <c r="X27" s="59" t="s">
        <v>102</v>
      </c>
      <c r="Y27" s="43" t="s">
        <v>137</v>
      </c>
      <c r="Z27" s="40" t="s">
        <v>103</v>
      </c>
      <c r="AA27" s="40"/>
      <c r="AB27" s="40"/>
      <c r="AC27" s="41"/>
      <c r="AD27" s="41"/>
      <c r="AE27" s="40"/>
      <c r="AF27" s="103" t="s">
        <v>149</v>
      </c>
      <c r="AG27" s="104">
        <v>17</v>
      </c>
      <c r="AH27" s="104">
        <v>18</v>
      </c>
      <c r="AI27" s="40"/>
      <c r="AJ27" s="40"/>
      <c r="AK27" s="40" t="s">
        <v>138</v>
      </c>
      <c r="AL27" s="40" t="s">
        <v>99</v>
      </c>
      <c r="AM27" s="40" t="s">
        <v>102</v>
      </c>
      <c r="AN27" s="40"/>
      <c r="AO27" s="40"/>
      <c r="AP27" s="40"/>
      <c r="AQ27" s="40"/>
      <c r="AR27" s="40"/>
      <c r="AS27" s="40"/>
      <c r="AT27" s="40"/>
      <c r="AU27" s="40"/>
      <c r="AV27" s="40" t="s">
        <v>105</v>
      </c>
      <c r="AW27" s="40" t="s">
        <v>139</v>
      </c>
      <c r="AX27" s="40"/>
      <c r="AY27" s="40" t="s">
        <v>140</v>
      </c>
      <c r="AZ27" s="40" t="s">
        <v>141</v>
      </c>
      <c r="BA27" s="40" t="s">
        <v>142</v>
      </c>
    </row>
    <row r="28" spans="1:53">
      <c r="A28" s="38"/>
      <c r="B28" s="41"/>
      <c r="C28" s="41" t="s">
        <v>174</v>
      </c>
      <c r="D28" s="39" t="s">
        <v>175</v>
      </c>
      <c r="E28" s="39" t="s">
        <v>176</v>
      </c>
      <c r="F28" s="40" t="s">
        <v>96</v>
      </c>
      <c r="G28" s="40" t="s">
        <v>97</v>
      </c>
      <c r="H28" s="41">
        <v>2</v>
      </c>
      <c r="I28" s="41">
        <v>1</v>
      </c>
      <c r="J28" s="41">
        <v>10</v>
      </c>
      <c r="K28" s="42" t="s">
        <v>98</v>
      </c>
      <c r="L28" s="40" t="s">
        <v>99</v>
      </c>
      <c r="M28" s="43" t="s">
        <v>100</v>
      </c>
      <c r="N28" s="38" t="str">
        <f t="shared" si="0"/>
        <v>%Z021110</v>
      </c>
      <c r="O28" s="38"/>
      <c r="P28" s="38"/>
      <c r="Q28" s="38"/>
      <c r="R28" s="38"/>
      <c r="S28" s="38"/>
      <c r="T28" s="112">
        <v>0</v>
      </c>
      <c r="U28" s="112">
        <v>100</v>
      </c>
      <c r="V28" s="78" t="s">
        <v>136</v>
      </c>
      <c r="W28" s="41" t="str">
        <f t="shared" si="1"/>
        <v>%Z021110</v>
      </c>
      <c r="X28" s="47" t="s">
        <v>102</v>
      </c>
      <c r="Y28" s="43" t="s">
        <v>137</v>
      </c>
      <c r="Z28" s="40" t="s">
        <v>103</v>
      </c>
      <c r="AA28" s="41"/>
      <c r="AB28" s="40"/>
      <c r="AC28" s="41"/>
      <c r="AD28" s="41"/>
      <c r="AE28" s="41"/>
      <c r="AF28" s="103" t="s">
        <v>149</v>
      </c>
      <c r="AG28" s="104">
        <v>19</v>
      </c>
      <c r="AH28" s="104">
        <v>20</v>
      </c>
      <c r="AI28" s="41"/>
      <c r="AJ28" s="41"/>
      <c r="AK28" s="41" t="s">
        <v>138</v>
      </c>
      <c r="AL28" s="41" t="s">
        <v>99</v>
      </c>
      <c r="AM28" s="41" t="s">
        <v>102</v>
      </c>
      <c r="AN28" s="41"/>
      <c r="AO28" s="41"/>
      <c r="AP28" s="41"/>
      <c r="AQ28" s="41"/>
      <c r="AR28" s="41"/>
      <c r="AS28" s="41"/>
      <c r="AT28" s="41"/>
      <c r="AU28" s="41"/>
      <c r="AV28" s="41" t="s">
        <v>105</v>
      </c>
      <c r="AW28" s="41" t="s">
        <v>139</v>
      </c>
      <c r="AX28" s="41"/>
      <c r="AY28" s="41" t="s">
        <v>177</v>
      </c>
      <c r="AZ28" s="41" t="s">
        <v>141</v>
      </c>
      <c r="BA28" s="41" t="s">
        <v>142</v>
      </c>
    </row>
    <row r="29" spans="1:53">
      <c r="A29" s="38"/>
      <c r="B29" s="41"/>
      <c r="C29" s="41"/>
      <c r="D29" s="39"/>
      <c r="E29" s="39"/>
      <c r="F29" s="40" t="s">
        <v>96</v>
      </c>
      <c r="G29" s="40" t="s">
        <v>97</v>
      </c>
      <c r="H29" s="41">
        <v>2</v>
      </c>
      <c r="I29" s="41">
        <v>1</v>
      </c>
      <c r="J29" s="49">
        <v>11</v>
      </c>
      <c r="K29" s="42" t="s">
        <v>98</v>
      </c>
      <c r="L29" s="40" t="s">
        <v>99</v>
      </c>
      <c r="M29" s="43" t="s">
        <v>100</v>
      </c>
      <c r="N29" s="38" t="str">
        <f t="shared" si="0"/>
        <v>%Z021111</v>
      </c>
      <c r="O29" s="38"/>
      <c r="P29" s="38"/>
      <c r="Q29" s="38"/>
      <c r="R29" s="38"/>
      <c r="S29" s="50"/>
      <c r="T29" s="112"/>
      <c r="U29" s="112"/>
      <c r="V29" s="78"/>
      <c r="W29" s="41" t="str">
        <f t="shared" si="1"/>
        <v>%Z021111</v>
      </c>
      <c r="X29" s="59" t="s">
        <v>102</v>
      </c>
      <c r="Y29" s="43"/>
      <c r="Z29" s="40" t="s">
        <v>103</v>
      </c>
      <c r="AA29" s="40"/>
      <c r="AB29" s="40"/>
      <c r="AC29" s="41"/>
      <c r="AD29" s="41"/>
      <c r="AE29" s="40"/>
      <c r="AF29" s="103" t="s">
        <v>149</v>
      </c>
      <c r="AG29" s="104">
        <v>21</v>
      </c>
      <c r="AH29" s="104">
        <v>22</v>
      </c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</row>
    <row r="30" spans="1:53">
      <c r="A30" s="38"/>
      <c r="B30" s="41"/>
      <c r="C30" s="41"/>
      <c r="D30" s="39"/>
      <c r="E30" s="39"/>
      <c r="F30" s="40" t="s">
        <v>96</v>
      </c>
      <c r="G30" s="40" t="s">
        <v>97</v>
      </c>
      <c r="H30" s="41">
        <v>2</v>
      </c>
      <c r="I30" s="41">
        <v>1</v>
      </c>
      <c r="J30" s="41">
        <v>12</v>
      </c>
      <c r="K30" s="42" t="s">
        <v>98</v>
      </c>
      <c r="L30" s="40" t="s">
        <v>99</v>
      </c>
      <c r="M30" s="43" t="s">
        <v>100</v>
      </c>
      <c r="N30" s="38" t="str">
        <f t="shared" si="0"/>
        <v>%Z021112</v>
      </c>
      <c r="O30" s="38"/>
      <c r="P30" s="38"/>
      <c r="Q30" s="38"/>
      <c r="R30" s="38"/>
      <c r="S30" s="41"/>
      <c r="T30" s="112"/>
      <c r="U30" s="112"/>
      <c r="V30" s="78"/>
      <c r="W30" s="41" t="str">
        <f t="shared" si="1"/>
        <v>%Z021112</v>
      </c>
      <c r="X30" s="47" t="s">
        <v>102</v>
      </c>
      <c r="Y30" s="43"/>
      <c r="Z30" s="40" t="s">
        <v>103</v>
      </c>
      <c r="AA30" s="41"/>
      <c r="AB30" s="40"/>
      <c r="AC30" s="41"/>
      <c r="AD30" s="41"/>
      <c r="AE30" s="41"/>
      <c r="AF30" s="103" t="s">
        <v>149</v>
      </c>
      <c r="AG30" s="104">
        <v>23</v>
      </c>
      <c r="AH30" s="104">
        <v>24</v>
      </c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</row>
    <row r="31" spans="1:53">
      <c r="A31" s="38"/>
      <c r="B31" s="41"/>
      <c r="C31" s="41"/>
      <c r="D31" s="39"/>
      <c r="E31" s="39"/>
      <c r="F31" s="40" t="s">
        <v>96</v>
      </c>
      <c r="G31" s="40" t="s">
        <v>97</v>
      </c>
      <c r="H31" s="41">
        <v>2</v>
      </c>
      <c r="I31" s="41">
        <v>1</v>
      </c>
      <c r="J31" s="49">
        <v>13</v>
      </c>
      <c r="K31" s="42" t="s">
        <v>98</v>
      </c>
      <c r="L31" s="40" t="s">
        <v>99</v>
      </c>
      <c r="M31" s="43" t="s">
        <v>100</v>
      </c>
      <c r="N31" s="38" t="str">
        <f t="shared" si="0"/>
        <v>%Z021113</v>
      </c>
      <c r="O31" s="38"/>
      <c r="P31" s="38"/>
      <c r="Q31" s="38"/>
      <c r="R31" s="38"/>
      <c r="S31" s="50"/>
      <c r="T31" s="112"/>
      <c r="U31" s="112"/>
      <c r="V31" s="78"/>
      <c r="W31" s="41" t="str">
        <f t="shared" si="1"/>
        <v>%Z021113</v>
      </c>
      <c r="X31" s="59" t="s">
        <v>102</v>
      </c>
      <c r="Y31" s="43"/>
      <c r="Z31" s="40" t="s">
        <v>103</v>
      </c>
      <c r="AA31" s="40"/>
      <c r="AB31" s="40"/>
      <c r="AC31" s="41"/>
      <c r="AD31" s="41"/>
      <c r="AE31" s="40"/>
      <c r="AF31" s="103" t="s">
        <v>149</v>
      </c>
      <c r="AG31" s="104">
        <v>25</v>
      </c>
      <c r="AH31" s="104">
        <v>26</v>
      </c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</row>
    <row r="32" spans="1:53">
      <c r="A32" s="38"/>
      <c r="B32" s="41"/>
      <c r="C32" s="41"/>
      <c r="D32" s="39"/>
      <c r="E32" s="39"/>
      <c r="F32" s="40" t="s">
        <v>96</v>
      </c>
      <c r="G32" s="40" t="s">
        <v>97</v>
      </c>
      <c r="H32" s="41">
        <v>2</v>
      </c>
      <c r="I32" s="41">
        <v>1</v>
      </c>
      <c r="J32" s="41">
        <v>14</v>
      </c>
      <c r="K32" s="42" t="s">
        <v>98</v>
      </c>
      <c r="L32" s="40" t="s">
        <v>99</v>
      </c>
      <c r="M32" s="43" t="s">
        <v>100</v>
      </c>
      <c r="N32" s="38" t="str">
        <f t="shared" si="0"/>
        <v>%Z021114</v>
      </c>
      <c r="O32" s="38"/>
      <c r="P32" s="38"/>
      <c r="Q32" s="38"/>
      <c r="R32" s="38"/>
      <c r="S32" s="41"/>
      <c r="T32" s="112"/>
      <c r="U32" s="112"/>
      <c r="V32" s="78"/>
      <c r="W32" s="41" t="str">
        <f t="shared" si="1"/>
        <v>%Z021114</v>
      </c>
      <c r="X32" s="47" t="s">
        <v>102</v>
      </c>
      <c r="Y32" s="43"/>
      <c r="Z32" s="40" t="s">
        <v>103</v>
      </c>
      <c r="AA32" s="41"/>
      <c r="AB32" s="40"/>
      <c r="AC32" s="41"/>
      <c r="AD32" s="41"/>
      <c r="AE32" s="41"/>
      <c r="AF32" s="103" t="s">
        <v>149</v>
      </c>
      <c r="AG32" s="104">
        <v>27</v>
      </c>
      <c r="AH32" s="104">
        <v>28</v>
      </c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</row>
    <row r="33" spans="1:53">
      <c r="A33" s="38"/>
      <c r="B33" s="41"/>
      <c r="C33" s="41"/>
      <c r="D33" s="39"/>
      <c r="E33" s="39"/>
      <c r="F33" s="40" t="s">
        <v>96</v>
      </c>
      <c r="G33" s="40" t="s">
        <v>97</v>
      </c>
      <c r="H33" s="41">
        <v>2</v>
      </c>
      <c r="I33" s="41">
        <v>1</v>
      </c>
      <c r="J33" s="49">
        <v>15</v>
      </c>
      <c r="K33" s="42" t="s">
        <v>98</v>
      </c>
      <c r="L33" s="40" t="s">
        <v>99</v>
      </c>
      <c r="M33" s="43" t="s">
        <v>100</v>
      </c>
      <c r="N33" s="38" t="str">
        <f t="shared" si="0"/>
        <v>%Z021115</v>
      </c>
      <c r="O33" s="38"/>
      <c r="P33" s="38"/>
      <c r="Q33" s="38"/>
      <c r="R33" s="38"/>
      <c r="S33" s="50"/>
      <c r="T33" s="112"/>
      <c r="U33" s="112"/>
      <c r="V33" s="78"/>
      <c r="W33" s="41" t="str">
        <f t="shared" si="1"/>
        <v>%Z021115</v>
      </c>
      <c r="X33" s="59" t="s">
        <v>102</v>
      </c>
      <c r="Y33" s="43"/>
      <c r="Z33" s="40" t="s">
        <v>103</v>
      </c>
      <c r="AA33" s="40"/>
      <c r="AB33" s="40"/>
      <c r="AC33" s="41"/>
      <c r="AD33" s="41"/>
      <c r="AE33" s="40"/>
      <c r="AF33" s="103" t="s">
        <v>149</v>
      </c>
      <c r="AG33" s="104">
        <v>29</v>
      </c>
      <c r="AH33" s="104">
        <v>30</v>
      </c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</row>
    <row r="34" spans="1:53" ht="14.25" customHeight="1" thickBot="1">
      <c r="A34" s="61"/>
      <c r="B34" s="62"/>
      <c r="C34" s="61"/>
      <c r="D34" s="63"/>
      <c r="E34" s="61"/>
      <c r="F34" s="64" t="s">
        <v>96</v>
      </c>
      <c r="G34" s="64" t="s">
        <v>97</v>
      </c>
      <c r="H34" s="62">
        <v>2</v>
      </c>
      <c r="I34" s="62">
        <v>1</v>
      </c>
      <c r="J34" s="62">
        <v>16</v>
      </c>
      <c r="K34" s="65" t="s">
        <v>98</v>
      </c>
      <c r="L34" s="64" t="s">
        <v>99</v>
      </c>
      <c r="M34" s="66" t="s">
        <v>100</v>
      </c>
      <c r="N34" s="61" t="str">
        <f t="shared" si="0"/>
        <v>%Z021116</v>
      </c>
      <c r="O34" s="61"/>
      <c r="P34" s="61"/>
      <c r="Q34" s="61"/>
      <c r="R34" s="61"/>
      <c r="S34" s="62"/>
      <c r="T34" s="107"/>
      <c r="U34" s="107"/>
      <c r="V34" s="67"/>
      <c r="W34" s="62" t="str">
        <f t="shared" si="1"/>
        <v>%Z021116</v>
      </c>
      <c r="X34" s="68" t="s">
        <v>102</v>
      </c>
      <c r="Y34" s="66"/>
      <c r="Z34" s="64" t="s">
        <v>103</v>
      </c>
      <c r="AA34" s="62"/>
      <c r="AB34" s="64"/>
      <c r="AC34" s="62"/>
      <c r="AD34" s="62"/>
      <c r="AE34" s="62"/>
      <c r="AF34" s="108" t="s">
        <v>149</v>
      </c>
      <c r="AG34" s="109">
        <v>31</v>
      </c>
      <c r="AH34" s="109">
        <v>32</v>
      </c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</row>
    <row r="35" spans="1:53">
      <c r="A35" s="38"/>
      <c r="B35" s="80"/>
      <c r="C35" s="80" t="s">
        <v>178</v>
      </c>
      <c r="D35" s="39" t="s">
        <v>179</v>
      </c>
      <c r="E35" s="39" t="s">
        <v>180</v>
      </c>
      <c r="F35" s="40" t="s">
        <v>96</v>
      </c>
      <c r="G35" s="40" t="s">
        <v>97</v>
      </c>
      <c r="H35" s="41">
        <v>3</v>
      </c>
      <c r="I35" s="41">
        <v>1</v>
      </c>
      <c r="J35" s="41">
        <v>1</v>
      </c>
      <c r="K35" s="42" t="s">
        <v>98</v>
      </c>
      <c r="L35" s="40" t="s">
        <v>99</v>
      </c>
      <c r="M35" s="43" t="s">
        <v>100</v>
      </c>
      <c r="N35" s="38" t="str">
        <f t="shared" si="0"/>
        <v>%Z031101</v>
      </c>
      <c r="O35" s="38"/>
      <c r="P35" s="38"/>
      <c r="Q35" s="38"/>
      <c r="R35" s="38"/>
      <c r="S35" s="38"/>
      <c r="T35" s="112">
        <v>0</v>
      </c>
      <c r="U35" s="112">
        <v>10</v>
      </c>
      <c r="V35" s="78" t="s">
        <v>181</v>
      </c>
      <c r="W35" s="41" t="str">
        <f t="shared" si="1"/>
        <v>%Z031101</v>
      </c>
      <c r="X35" s="59" t="s">
        <v>102</v>
      </c>
      <c r="Y35" s="43" t="s">
        <v>137</v>
      </c>
      <c r="Z35" s="40" t="s">
        <v>103</v>
      </c>
      <c r="AA35" s="40"/>
      <c r="AB35" s="40"/>
      <c r="AC35" s="41"/>
      <c r="AD35" s="41"/>
      <c r="AE35" s="40"/>
      <c r="AF35" s="103" t="s">
        <v>182</v>
      </c>
      <c r="AG35" s="104">
        <v>1</v>
      </c>
      <c r="AH35" s="104">
        <v>2</v>
      </c>
      <c r="AI35" s="40"/>
      <c r="AJ35" s="40"/>
      <c r="AK35" s="40" t="s">
        <v>178</v>
      </c>
      <c r="AL35" s="40" t="s">
        <v>99</v>
      </c>
      <c r="AM35" s="40" t="s">
        <v>102</v>
      </c>
      <c r="AN35" s="40"/>
      <c r="AO35" s="40"/>
      <c r="AP35" s="40"/>
      <c r="AQ35" s="40"/>
      <c r="AR35" s="40"/>
      <c r="AS35" s="40"/>
      <c r="AT35" s="40"/>
      <c r="AU35" s="40"/>
      <c r="AV35" s="40" t="s">
        <v>105</v>
      </c>
      <c r="AW35" s="40" t="s">
        <v>139</v>
      </c>
      <c r="AX35" s="40"/>
      <c r="AY35" s="40" t="s">
        <v>107</v>
      </c>
      <c r="AZ35" s="40"/>
      <c r="BA35" s="40"/>
    </row>
    <row r="36" spans="1:53">
      <c r="A36" s="69"/>
      <c r="B36" s="73"/>
      <c r="C36" s="73" t="s">
        <v>183</v>
      </c>
      <c r="D36" s="71" t="s">
        <v>184</v>
      </c>
      <c r="E36" s="71" t="s">
        <v>185</v>
      </c>
      <c r="F36" s="72" t="s">
        <v>96</v>
      </c>
      <c r="G36" s="72" t="s">
        <v>97</v>
      </c>
      <c r="H36" s="73">
        <v>3</v>
      </c>
      <c r="I36" s="73">
        <v>1</v>
      </c>
      <c r="J36" s="41">
        <v>2</v>
      </c>
      <c r="K36" s="74" t="s">
        <v>98</v>
      </c>
      <c r="L36" s="72" t="s">
        <v>99</v>
      </c>
      <c r="M36" s="75" t="s">
        <v>100</v>
      </c>
      <c r="N36" s="38" t="str">
        <f t="shared" si="0"/>
        <v>%Z031102</v>
      </c>
      <c r="O36" s="69"/>
      <c r="P36" s="69"/>
      <c r="Q36" s="69"/>
      <c r="R36" s="69"/>
      <c r="S36" s="69"/>
      <c r="T36" s="112">
        <v>0</v>
      </c>
      <c r="U36" s="112">
        <v>1200</v>
      </c>
      <c r="V36" s="81" t="s">
        <v>111</v>
      </c>
      <c r="W36" s="41" t="str">
        <f t="shared" si="1"/>
        <v>%Z031102</v>
      </c>
      <c r="X36" s="47" t="s">
        <v>102</v>
      </c>
      <c r="Y36" s="75"/>
      <c r="Z36" s="82" t="s">
        <v>103</v>
      </c>
      <c r="AA36" s="73"/>
      <c r="AB36" s="72"/>
      <c r="AC36" s="73"/>
      <c r="AD36" s="73"/>
      <c r="AE36" s="73"/>
      <c r="AF36" s="111" t="s">
        <v>182</v>
      </c>
      <c r="AG36" s="104">
        <v>3</v>
      </c>
      <c r="AH36" s="104">
        <v>4</v>
      </c>
      <c r="AI36" s="73"/>
      <c r="AJ36" s="73"/>
      <c r="AK36" s="73" t="s">
        <v>183</v>
      </c>
      <c r="AL36" s="73" t="s">
        <v>99</v>
      </c>
      <c r="AM36" s="73" t="s">
        <v>102</v>
      </c>
      <c r="AN36" s="73"/>
      <c r="AO36" s="73"/>
      <c r="AP36" s="73"/>
      <c r="AQ36" s="73"/>
      <c r="AR36" s="73"/>
      <c r="AS36" s="73"/>
      <c r="AT36" s="73"/>
      <c r="AU36" s="73"/>
      <c r="AV36" s="73" t="s">
        <v>105</v>
      </c>
      <c r="AW36" s="73" t="s">
        <v>106</v>
      </c>
      <c r="AX36" s="73"/>
      <c r="AY36" s="73" t="s">
        <v>112</v>
      </c>
      <c r="AZ36" s="73"/>
      <c r="BA36" s="73"/>
    </row>
    <row r="37" spans="1:53">
      <c r="A37" s="38"/>
      <c r="B37" s="41"/>
      <c r="C37" s="41" t="s">
        <v>186</v>
      </c>
      <c r="D37" s="39" t="s">
        <v>187</v>
      </c>
      <c r="E37" s="39" t="s">
        <v>188</v>
      </c>
      <c r="F37" s="40" t="s">
        <v>96</v>
      </c>
      <c r="G37" s="40" t="s">
        <v>97</v>
      </c>
      <c r="H37" s="41">
        <v>3</v>
      </c>
      <c r="I37" s="41">
        <v>1</v>
      </c>
      <c r="J37" s="49">
        <v>3</v>
      </c>
      <c r="K37" s="42" t="s">
        <v>98</v>
      </c>
      <c r="L37" s="40" t="s">
        <v>99</v>
      </c>
      <c r="M37" s="43" t="s">
        <v>100</v>
      </c>
      <c r="N37" s="38" t="str">
        <f t="shared" si="0"/>
        <v>%Z031103</v>
      </c>
      <c r="O37" s="38"/>
      <c r="P37" s="38"/>
      <c r="Q37" s="38"/>
      <c r="R37" s="38"/>
      <c r="S37" s="38"/>
      <c r="T37" s="112">
        <v>0</v>
      </c>
      <c r="U37" s="112">
        <v>1200</v>
      </c>
      <c r="V37" s="45" t="s">
        <v>111</v>
      </c>
      <c r="W37" s="41" t="str">
        <f t="shared" si="1"/>
        <v>%Z031103</v>
      </c>
      <c r="X37" s="59" t="s">
        <v>102</v>
      </c>
      <c r="Y37" s="43"/>
      <c r="Z37" s="48" t="s">
        <v>103</v>
      </c>
      <c r="AA37" s="40"/>
      <c r="AB37" s="40"/>
      <c r="AC37" s="41"/>
      <c r="AD37" s="41"/>
      <c r="AE37" s="40"/>
      <c r="AF37" s="103" t="s">
        <v>182</v>
      </c>
      <c r="AG37" s="104">
        <v>5</v>
      </c>
      <c r="AH37" s="104">
        <v>6</v>
      </c>
      <c r="AI37" s="40"/>
      <c r="AJ37" s="40"/>
      <c r="AK37" s="40" t="s">
        <v>186</v>
      </c>
      <c r="AL37" s="40" t="s">
        <v>99</v>
      </c>
      <c r="AM37" s="40" t="s">
        <v>102</v>
      </c>
      <c r="AN37" s="40"/>
      <c r="AO37" s="40"/>
      <c r="AP37" s="40"/>
      <c r="AQ37" s="40"/>
      <c r="AR37" s="40"/>
      <c r="AS37" s="40"/>
      <c r="AT37" s="40"/>
      <c r="AU37" s="40"/>
      <c r="AV37" s="40" t="s">
        <v>105</v>
      </c>
      <c r="AW37" s="40" t="s">
        <v>106</v>
      </c>
      <c r="AX37" s="40"/>
      <c r="AY37" s="40" t="s">
        <v>112</v>
      </c>
      <c r="AZ37" s="40"/>
      <c r="BA37" s="40"/>
    </row>
    <row r="38" spans="1:53">
      <c r="A38" s="38"/>
      <c r="B38" s="41"/>
      <c r="C38" s="41"/>
      <c r="D38" s="39"/>
      <c r="E38" s="39"/>
      <c r="F38" s="40" t="s">
        <v>96</v>
      </c>
      <c r="G38" s="40" t="s">
        <v>97</v>
      </c>
      <c r="H38" s="41">
        <v>3</v>
      </c>
      <c r="I38" s="41">
        <v>1</v>
      </c>
      <c r="J38" s="41">
        <v>4</v>
      </c>
      <c r="K38" s="42" t="s">
        <v>98</v>
      </c>
      <c r="L38" s="40" t="s">
        <v>99</v>
      </c>
      <c r="M38" s="43" t="s">
        <v>100</v>
      </c>
      <c r="N38" s="38" t="str">
        <f t="shared" si="0"/>
        <v>%Z031104</v>
      </c>
      <c r="O38" s="38"/>
      <c r="P38" s="38"/>
      <c r="Q38" s="38"/>
      <c r="R38" s="38"/>
      <c r="S38" s="38"/>
      <c r="T38" s="112"/>
      <c r="U38" s="112"/>
      <c r="V38" s="45"/>
      <c r="W38" s="41" t="str">
        <f t="shared" si="1"/>
        <v>%Z031104</v>
      </c>
      <c r="X38" s="47" t="s">
        <v>102</v>
      </c>
      <c r="Y38" s="43"/>
      <c r="Z38" s="48" t="s">
        <v>103</v>
      </c>
      <c r="AA38" s="41"/>
      <c r="AB38" s="40"/>
      <c r="AC38" s="41"/>
      <c r="AD38" s="41"/>
      <c r="AE38" s="41"/>
      <c r="AF38" s="103" t="s">
        <v>182</v>
      </c>
      <c r="AG38" s="104">
        <v>7</v>
      </c>
      <c r="AH38" s="104">
        <v>8</v>
      </c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</row>
    <row r="39" spans="1:53">
      <c r="A39" s="38"/>
      <c r="B39" s="41"/>
      <c r="C39" s="41" t="s">
        <v>189</v>
      </c>
      <c r="D39" s="39" t="s">
        <v>190</v>
      </c>
      <c r="E39" s="39" t="s">
        <v>191</v>
      </c>
      <c r="F39" s="40" t="s">
        <v>96</v>
      </c>
      <c r="G39" s="40" t="s">
        <v>97</v>
      </c>
      <c r="H39" s="41">
        <v>3</v>
      </c>
      <c r="I39" s="41">
        <v>1</v>
      </c>
      <c r="J39" s="49">
        <v>5</v>
      </c>
      <c r="K39" s="42" t="s">
        <v>98</v>
      </c>
      <c r="L39" s="40" t="s">
        <v>99</v>
      </c>
      <c r="M39" s="43" t="s">
        <v>100</v>
      </c>
      <c r="N39" s="38" t="str">
        <f t="shared" si="0"/>
        <v>%Z031105</v>
      </c>
      <c r="O39" s="38"/>
      <c r="P39" s="38"/>
      <c r="Q39" s="38"/>
      <c r="R39" s="38"/>
      <c r="S39" s="38"/>
      <c r="T39" s="112">
        <v>0</v>
      </c>
      <c r="U39" s="112">
        <v>1200</v>
      </c>
      <c r="V39" s="45" t="s">
        <v>111</v>
      </c>
      <c r="W39" s="41" t="str">
        <f t="shared" si="1"/>
        <v>%Z031105</v>
      </c>
      <c r="X39" s="59" t="s">
        <v>102</v>
      </c>
      <c r="Y39" s="43"/>
      <c r="Z39" s="48" t="s">
        <v>103</v>
      </c>
      <c r="AA39" s="40"/>
      <c r="AB39" s="40"/>
      <c r="AC39" s="41"/>
      <c r="AD39" s="41"/>
      <c r="AE39" s="40"/>
      <c r="AF39" s="103" t="s">
        <v>182</v>
      </c>
      <c r="AG39" s="104">
        <v>9</v>
      </c>
      <c r="AH39" s="104">
        <v>10</v>
      </c>
      <c r="AI39" s="40"/>
      <c r="AJ39" s="40"/>
      <c r="AK39" s="40" t="s">
        <v>189</v>
      </c>
      <c r="AL39" s="40" t="s">
        <v>99</v>
      </c>
      <c r="AM39" s="40" t="s">
        <v>102</v>
      </c>
      <c r="AN39" s="40"/>
      <c r="AO39" s="40"/>
      <c r="AP39" s="40"/>
      <c r="AQ39" s="40"/>
      <c r="AR39" s="40"/>
      <c r="AS39" s="40"/>
      <c r="AT39" s="40"/>
      <c r="AU39" s="40"/>
      <c r="AV39" s="40" t="s">
        <v>105</v>
      </c>
      <c r="AW39" s="40" t="s">
        <v>106</v>
      </c>
      <c r="AX39" s="40"/>
      <c r="AY39" s="40" t="s">
        <v>112</v>
      </c>
      <c r="AZ39" s="40"/>
      <c r="BA39" s="40"/>
    </row>
    <row r="40" spans="1:53">
      <c r="A40" s="38"/>
      <c r="B40" s="41"/>
      <c r="C40" s="41" t="s">
        <v>192</v>
      </c>
      <c r="D40" s="39" t="s">
        <v>193</v>
      </c>
      <c r="E40" s="39" t="s">
        <v>194</v>
      </c>
      <c r="F40" s="40" t="s">
        <v>96</v>
      </c>
      <c r="G40" s="40" t="s">
        <v>97</v>
      </c>
      <c r="H40" s="41">
        <v>3</v>
      </c>
      <c r="I40" s="41">
        <v>1</v>
      </c>
      <c r="J40" s="41">
        <v>6</v>
      </c>
      <c r="K40" s="42" t="s">
        <v>98</v>
      </c>
      <c r="L40" s="40" t="s">
        <v>99</v>
      </c>
      <c r="M40" s="43" t="s">
        <v>100</v>
      </c>
      <c r="N40" s="38" t="str">
        <f t="shared" si="0"/>
        <v>%Z031106</v>
      </c>
      <c r="O40" s="38"/>
      <c r="P40" s="38"/>
      <c r="Q40" s="38"/>
      <c r="R40" s="38"/>
      <c r="S40" s="38"/>
      <c r="T40" s="112">
        <v>0</v>
      </c>
      <c r="U40" s="112">
        <v>1200</v>
      </c>
      <c r="V40" s="45" t="s">
        <v>111</v>
      </c>
      <c r="W40" s="41" t="str">
        <f t="shared" si="1"/>
        <v>%Z031106</v>
      </c>
      <c r="X40" s="47" t="s">
        <v>102</v>
      </c>
      <c r="Y40" s="43"/>
      <c r="Z40" s="48" t="s">
        <v>103</v>
      </c>
      <c r="AA40" s="41"/>
      <c r="AB40" s="40"/>
      <c r="AC40" s="41"/>
      <c r="AD40" s="41"/>
      <c r="AE40" s="41"/>
      <c r="AF40" s="103" t="s">
        <v>182</v>
      </c>
      <c r="AG40" s="104">
        <v>11</v>
      </c>
      <c r="AH40" s="104">
        <v>12</v>
      </c>
      <c r="AI40" s="41"/>
      <c r="AJ40" s="41"/>
      <c r="AK40" s="41" t="s">
        <v>192</v>
      </c>
      <c r="AL40" s="41" t="s">
        <v>99</v>
      </c>
      <c r="AM40" s="41" t="s">
        <v>102</v>
      </c>
      <c r="AN40" s="41"/>
      <c r="AO40" s="41"/>
      <c r="AP40" s="41"/>
      <c r="AQ40" s="41"/>
      <c r="AR40" s="41"/>
      <c r="AS40" s="41"/>
      <c r="AT40" s="41"/>
      <c r="AU40" s="41"/>
      <c r="AV40" s="41" t="s">
        <v>105</v>
      </c>
      <c r="AW40" s="41" t="s">
        <v>106</v>
      </c>
      <c r="AX40" s="41"/>
      <c r="AY40" s="41" t="s">
        <v>112</v>
      </c>
      <c r="AZ40" s="41"/>
      <c r="BA40" s="41"/>
    </row>
    <row r="41" spans="1:53">
      <c r="A41" s="38"/>
      <c r="B41" s="41"/>
      <c r="C41" s="41" t="s">
        <v>195</v>
      </c>
      <c r="D41" s="39" t="s">
        <v>196</v>
      </c>
      <c r="E41" s="39" t="s">
        <v>197</v>
      </c>
      <c r="F41" s="40" t="s">
        <v>96</v>
      </c>
      <c r="G41" s="40" t="s">
        <v>97</v>
      </c>
      <c r="H41" s="41">
        <v>3</v>
      </c>
      <c r="I41" s="41">
        <v>1</v>
      </c>
      <c r="J41" s="49">
        <v>7</v>
      </c>
      <c r="K41" s="42" t="s">
        <v>98</v>
      </c>
      <c r="L41" s="40" t="s">
        <v>99</v>
      </c>
      <c r="M41" s="43" t="s">
        <v>100</v>
      </c>
      <c r="N41" s="38" t="str">
        <f t="shared" si="0"/>
        <v>%Z031107</v>
      </c>
      <c r="O41" s="38"/>
      <c r="P41" s="38"/>
      <c r="Q41" s="38"/>
      <c r="R41" s="38"/>
      <c r="S41" s="38"/>
      <c r="T41" s="112">
        <v>0</v>
      </c>
      <c r="U41" s="112">
        <v>30</v>
      </c>
      <c r="V41" s="45" t="s">
        <v>128</v>
      </c>
      <c r="W41" s="41" t="str">
        <f t="shared" si="1"/>
        <v>%Z031107</v>
      </c>
      <c r="X41" s="59" t="s">
        <v>102</v>
      </c>
      <c r="Y41" s="43"/>
      <c r="Z41" s="48" t="s">
        <v>103</v>
      </c>
      <c r="AA41" s="40"/>
      <c r="AB41" s="40"/>
      <c r="AC41" s="41"/>
      <c r="AD41" s="41"/>
      <c r="AE41" s="40"/>
      <c r="AF41" s="103" t="s">
        <v>182</v>
      </c>
      <c r="AG41" s="104">
        <v>13</v>
      </c>
      <c r="AH41" s="104">
        <v>14</v>
      </c>
      <c r="AI41" s="40"/>
      <c r="AJ41" s="40"/>
      <c r="AK41" s="40" t="s">
        <v>195</v>
      </c>
      <c r="AL41" s="40" t="s">
        <v>99</v>
      </c>
      <c r="AM41" s="40" t="s">
        <v>102</v>
      </c>
      <c r="AN41" s="40"/>
      <c r="AO41" s="40"/>
      <c r="AP41" s="40"/>
      <c r="AQ41" s="40"/>
      <c r="AR41" s="40"/>
      <c r="AS41" s="40"/>
      <c r="AT41" s="40"/>
      <c r="AU41" s="40"/>
      <c r="AV41" s="40" t="s">
        <v>105</v>
      </c>
      <c r="AW41" s="40" t="s">
        <v>106</v>
      </c>
      <c r="AX41" s="40"/>
      <c r="AY41" s="40" t="s">
        <v>129</v>
      </c>
      <c r="AZ41" s="40"/>
      <c r="BA41" s="40"/>
    </row>
    <row r="42" spans="1:53">
      <c r="A42" s="38"/>
      <c r="B42" s="41"/>
      <c r="C42" s="41" t="s">
        <v>198</v>
      </c>
      <c r="D42" s="39" t="s">
        <v>199</v>
      </c>
      <c r="E42" s="39" t="s">
        <v>200</v>
      </c>
      <c r="F42" s="40" t="s">
        <v>96</v>
      </c>
      <c r="G42" s="40" t="s">
        <v>97</v>
      </c>
      <c r="H42" s="41">
        <v>3</v>
      </c>
      <c r="I42" s="41">
        <v>1</v>
      </c>
      <c r="J42" s="41">
        <v>8</v>
      </c>
      <c r="K42" s="42" t="s">
        <v>98</v>
      </c>
      <c r="L42" s="40" t="s">
        <v>99</v>
      </c>
      <c r="M42" s="43" t="s">
        <v>100</v>
      </c>
      <c r="N42" s="38" t="str">
        <f t="shared" si="0"/>
        <v>%Z031108</v>
      </c>
      <c r="O42" s="38"/>
      <c r="P42" s="38"/>
      <c r="Q42" s="38"/>
      <c r="R42" s="38"/>
      <c r="S42" s="38"/>
      <c r="T42" s="112">
        <v>0</v>
      </c>
      <c r="U42" s="112">
        <v>30</v>
      </c>
      <c r="V42" s="45" t="s">
        <v>128</v>
      </c>
      <c r="W42" s="41" t="str">
        <f t="shared" si="1"/>
        <v>%Z031108</v>
      </c>
      <c r="X42" s="47" t="s">
        <v>102</v>
      </c>
      <c r="Y42" s="43"/>
      <c r="Z42" s="48" t="s">
        <v>103</v>
      </c>
      <c r="AA42" s="41"/>
      <c r="AB42" s="40"/>
      <c r="AC42" s="41"/>
      <c r="AD42" s="41"/>
      <c r="AE42" s="41"/>
      <c r="AF42" s="103" t="s">
        <v>182</v>
      </c>
      <c r="AG42" s="104">
        <v>15</v>
      </c>
      <c r="AH42" s="104">
        <v>16</v>
      </c>
      <c r="AI42" s="41"/>
      <c r="AJ42" s="41"/>
      <c r="AK42" s="41" t="s">
        <v>198</v>
      </c>
      <c r="AL42" s="41" t="s">
        <v>99</v>
      </c>
      <c r="AM42" s="41" t="s">
        <v>102</v>
      </c>
      <c r="AN42" s="41"/>
      <c r="AO42" s="41"/>
      <c r="AP42" s="41"/>
      <c r="AQ42" s="41"/>
      <c r="AR42" s="41"/>
      <c r="AS42" s="41"/>
      <c r="AT42" s="41"/>
      <c r="AU42" s="41"/>
      <c r="AV42" s="41" t="s">
        <v>105</v>
      </c>
      <c r="AW42" s="41" t="s">
        <v>106</v>
      </c>
      <c r="AX42" s="41"/>
      <c r="AY42" s="41" t="s">
        <v>129</v>
      </c>
      <c r="AZ42" s="41"/>
      <c r="BA42" s="41"/>
    </row>
    <row r="43" spans="1:53">
      <c r="A43" s="38"/>
      <c r="B43" s="41"/>
      <c r="C43" s="41" t="s">
        <v>201</v>
      </c>
      <c r="D43" s="39" t="s">
        <v>202</v>
      </c>
      <c r="E43" s="39" t="s">
        <v>203</v>
      </c>
      <c r="F43" s="40" t="s">
        <v>96</v>
      </c>
      <c r="G43" s="40" t="s">
        <v>97</v>
      </c>
      <c r="H43" s="41">
        <v>3</v>
      </c>
      <c r="I43" s="41">
        <v>1</v>
      </c>
      <c r="J43" s="49">
        <v>9</v>
      </c>
      <c r="K43" s="42" t="s">
        <v>98</v>
      </c>
      <c r="L43" s="40" t="s">
        <v>99</v>
      </c>
      <c r="M43" s="43" t="s">
        <v>100</v>
      </c>
      <c r="N43" s="38" t="str">
        <f t="shared" si="0"/>
        <v>%Z031109</v>
      </c>
      <c r="O43" s="38"/>
      <c r="P43" s="38"/>
      <c r="Q43" s="38"/>
      <c r="R43" s="38"/>
      <c r="S43" s="38"/>
      <c r="T43" s="112">
        <v>0</v>
      </c>
      <c r="U43" s="105">
        <v>100</v>
      </c>
      <c r="V43" s="45" t="s">
        <v>136</v>
      </c>
      <c r="W43" s="41" t="str">
        <f t="shared" si="1"/>
        <v>%Z031109</v>
      </c>
      <c r="X43" s="59" t="s">
        <v>102</v>
      </c>
      <c r="Y43" s="43"/>
      <c r="Z43" s="48" t="s">
        <v>103</v>
      </c>
      <c r="AA43" s="40"/>
      <c r="AB43" s="40"/>
      <c r="AC43" s="41"/>
      <c r="AD43" s="41"/>
      <c r="AE43" s="40"/>
      <c r="AF43" s="103" t="s">
        <v>182</v>
      </c>
      <c r="AG43" s="104">
        <v>17</v>
      </c>
      <c r="AH43" s="104">
        <v>18</v>
      </c>
      <c r="AI43" s="40"/>
      <c r="AJ43" s="40"/>
      <c r="AK43" s="40" t="s">
        <v>138</v>
      </c>
      <c r="AL43" s="40" t="s">
        <v>99</v>
      </c>
      <c r="AM43" s="40" t="s">
        <v>102</v>
      </c>
      <c r="AN43" s="40"/>
      <c r="AO43" s="40"/>
      <c r="AP43" s="40"/>
      <c r="AQ43" s="40"/>
      <c r="AR43" s="40"/>
      <c r="AS43" s="40"/>
      <c r="AT43" s="40"/>
      <c r="AU43" s="40"/>
      <c r="AV43" s="40" t="s">
        <v>105</v>
      </c>
      <c r="AW43" s="40" t="s">
        <v>106</v>
      </c>
      <c r="AX43" s="40"/>
      <c r="AY43" s="40" t="s">
        <v>177</v>
      </c>
      <c r="AZ43" s="40" t="s">
        <v>141</v>
      </c>
      <c r="BA43" s="40" t="s">
        <v>142</v>
      </c>
    </row>
    <row r="44" spans="1:53">
      <c r="A44" s="38"/>
      <c r="B44" s="41"/>
      <c r="C44" s="41"/>
      <c r="D44" s="39"/>
      <c r="E44" s="39"/>
      <c r="F44" s="40" t="s">
        <v>96</v>
      </c>
      <c r="G44" s="40" t="s">
        <v>97</v>
      </c>
      <c r="H44" s="41">
        <v>3</v>
      </c>
      <c r="I44" s="41">
        <v>1</v>
      </c>
      <c r="J44" s="41">
        <v>10</v>
      </c>
      <c r="K44" s="42" t="s">
        <v>98</v>
      </c>
      <c r="L44" s="40" t="s">
        <v>99</v>
      </c>
      <c r="M44" s="43" t="s">
        <v>100</v>
      </c>
      <c r="N44" s="38" t="str">
        <f t="shared" si="0"/>
        <v>%Z031110</v>
      </c>
      <c r="O44" s="38"/>
      <c r="P44" s="38"/>
      <c r="Q44" s="38"/>
      <c r="R44" s="38"/>
      <c r="S44" s="38"/>
      <c r="T44" s="44"/>
      <c r="U44" s="44"/>
      <c r="V44" s="45"/>
      <c r="W44" s="41" t="str">
        <f t="shared" si="1"/>
        <v>%Z031110</v>
      </c>
      <c r="X44" s="47" t="s">
        <v>102</v>
      </c>
      <c r="Y44" s="43"/>
      <c r="Z44" s="48" t="s">
        <v>103</v>
      </c>
      <c r="AA44" s="41"/>
      <c r="AB44" s="40"/>
      <c r="AC44" s="41"/>
      <c r="AD44" s="41"/>
      <c r="AE44" s="41"/>
      <c r="AF44" s="103" t="s">
        <v>182</v>
      </c>
      <c r="AG44" s="104">
        <v>19</v>
      </c>
      <c r="AH44" s="104">
        <v>20</v>
      </c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</row>
    <row r="45" spans="1:53">
      <c r="A45" s="38"/>
      <c r="B45" s="41"/>
      <c r="C45" s="41"/>
      <c r="D45" s="39"/>
      <c r="E45" s="39"/>
      <c r="F45" s="40" t="s">
        <v>96</v>
      </c>
      <c r="G45" s="40" t="s">
        <v>97</v>
      </c>
      <c r="H45" s="41">
        <v>3</v>
      </c>
      <c r="I45" s="41">
        <v>1</v>
      </c>
      <c r="J45" s="49">
        <v>11</v>
      </c>
      <c r="K45" s="42" t="s">
        <v>98</v>
      </c>
      <c r="L45" s="40" t="s">
        <v>99</v>
      </c>
      <c r="M45" s="43" t="s">
        <v>100</v>
      </c>
      <c r="N45" s="38" t="str">
        <f t="shared" si="0"/>
        <v>%Z031111</v>
      </c>
      <c r="O45" s="38"/>
      <c r="P45" s="38"/>
      <c r="Q45" s="38"/>
      <c r="R45" s="38"/>
      <c r="S45" s="50"/>
      <c r="T45" s="44"/>
      <c r="U45" s="44"/>
      <c r="V45" s="45"/>
      <c r="W45" s="41" t="str">
        <f t="shared" si="1"/>
        <v>%Z031111</v>
      </c>
      <c r="X45" s="59" t="s">
        <v>102</v>
      </c>
      <c r="Y45" s="43"/>
      <c r="Z45" s="48" t="s">
        <v>103</v>
      </c>
      <c r="AA45" s="40"/>
      <c r="AB45" s="40"/>
      <c r="AC45" s="41"/>
      <c r="AD45" s="41"/>
      <c r="AE45" s="40"/>
      <c r="AF45" s="103" t="s">
        <v>182</v>
      </c>
      <c r="AG45" s="104">
        <v>21</v>
      </c>
      <c r="AH45" s="104">
        <v>22</v>
      </c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</row>
    <row r="46" spans="1:53">
      <c r="A46" s="38"/>
      <c r="B46" s="41"/>
      <c r="C46" s="41"/>
      <c r="D46" s="39"/>
      <c r="E46" s="39"/>
      <c r="F46" s="40" t="s">
        <v>96</v>
      </c>
      <c r="G46" s="40" t="s">
        <v>97</v>
      </c>
      <c r="H46" s="41">
        <v>3</v>
      </c>
      <c r="I46" s="41">
        <v>1</v>
      </c>
      <c r="J46" s="41">
        <v>12</v>
      </c>
      <c r="K46" s="42" t="s">
        <v>98</v>
      </c>
      <c r="L46" s="40" t="s">
        <v>99</v>
      </c>
      <c r="M46" s="43" t="s">
        <v>100</v>
      </c>
      <c r="N46" s="38" t="str">
        <f t="shared" si="0"/>
        <v>%Z031112</v>
      </c>
      <c r="O46" s="38"/>
      <c r="P46" s="38"/>
      <c r="Q46" s="38"/>
      <c r="R46" s="38"/>
      <c r="S46" s="41"/>
      <c r="T46" s="113"/>
      <c r="U46" s="113"/>
      <c r="V46" s="45"/>
      <c r="W46" s="41" t="str">
        <f t="shared" si="1"/>
        <v>%Z031112</v>
      </c>
      <c r="X46" s="47" t="s">
        <v>102</v>
      </c>
      <c r="Y46" s="43"/>
      <c r="Z46" s="48" t="s">
        <v>103</v>
      </c>
      <c r="AA46" s="41"/>
      <c r="AB46" s="40"/>
      <c r="AC46" s="41"/>
      <c r="AD46" s="41"/>
      <c r="AE46" s="41"/>
      <c r="AF46" s="103" t="s">
        <v>182</v>
      </c>
      <c r="AG46" s="104">
        <v>23</v>
      </c>
      <c r="AH46" s="104">
        <v>24</v>
      </c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</row>
    <row r="47" spans="1:53">
      <c r="A47" s="38"/>
      <c r="B47" s="41"/>
      <c r="C47" s="41"/>
      <c r="D47" s="39"/>
      <c r="E47" s="39"/>
      <c r="F47" s="40" t="s">
        <v>96</v>
      </c>
      <c r="G47" s="40" t="s">
        <v>97</v>
      </c>
      <c r="H47" s="41">
        <v>3</v>
      </c>
      <c r="I47" s="41">
        <v>1</v>
      </c>
      <c r="J47" s="49">
        <v>13</v>
      </c>
      <c r="K47" s="42" t="s">
        <v>98</v>
      </c>
      <c r="L47" s="40" t="s">
        <v>99</v>
      </c>
      <c r="M47" s="43" t="s">
        <v>100</v>
      </c>
      <c r="N47" s="38" t="str">
        <f t="shared" si="0"/>
        <v>%Z031113</v>
      </c>
      <c r="O47" s="38"/>
      <c r="P47" s="38"/>
      <c r="Q47" s="38"/>
      <c r="R47" s="38"/>
      <c r="S47" s="50"/>
      <c r="T47" s="113"/>
      <c r="U47" s="113"/>
      <c r="V47" s="45"/>
      <c r="W47" s="41" t="str">
        <f t="shared" si="1"/>
        <v>%Z031113</v>
      </c>
      <c r="X47" s="59" t="s">
        <v>102</v>
      </c>
      <c r="Y47" s="43"/>
      <c r="Z47" s="48" t="s">
        <v>103</v>
      </c>
      <c r="AA47" s="40"/>
      <c r="AB47" s="40"/>
      <c r="AC47" s="41"/>
      <c r="AD47" s="41"/>
      <c r="AE47" s="40"/>
      <c r="AF47" s="103" t="s">
        <v>182</v>
      </c>
      <c r="AG47" s="104">
        <v>25</v>
      </c>
      <c r="AH47" s="104">
        <v>26</v>
      </c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53">
      <c r="A48" s="38"/>
      <c r="B48" s="41"/>
      <c r="C48" s="41"/>
      <c r="D48" s="39"/>
      <c r="E48" s="39"/>
      <c r="F48" s="40" t="s">
        <v>96</v>
      </c>
      <c r="G48" s="40" t="s">
        <v>97</v>
      </c>
      <c r="H48" s="41">
        <v>3</v>
      </c>
      <c r="I48" s="41">
        <v>1</v>
      </c>
      <c r="J48" s="41">
        <v>14</v>
      </c>
      <c r="K48" s="42" t="s">
        <v>98</v>
      </c>
      <c r="L48" s="40" t="s">
        <v>99</v>
      </c>
      <c r="M48" s="43" t="s">
        <v>100</v>
      </c>
      <c r="N48" s="38" t="str">
        <f t="shared" si="0"/>
        <v>%Z031114</v>
      </c>
      <c r="O48" s="38"/>
      <c r="P48" s="38"/>
      <c r="Q48" s="38"/>
      <c r="R48" s="38"/>
      <c r="S48" s="41"/>
      <c r="T48" s="105"/>
      <c r="U48" s="105"/>
      <c r="V48" s="45"/>
      <c r="W48" s="41" t="str">
        <f t="shared" si="1"/>
        <v>%Z031114</v>
      </c>
      <c r="X48" s="47" t="s">
        <v>102</v>
      </c>
      <c r="Y48" s="43"/>
      <c r="Z48" s="48" t="s">
        <v>103</v>
      </c>
      <c r="AA48" s="41"/>
      <c r="AB48" s="40"/>
      <c r="AC48" s="41"/>
      <c r="AD48" s="41"/>
      <c r="AE48" s="41"/>
      <c r="AF48" s="103" t="s">
        <v>182</v>
      </c>
      <c r="AG48" s="104">
        <v>27</v>
      </c>
      <c r="AH48" s="104">
        <v>28</v>
      </c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</row>
    <row r="49" spans="1:53">
      <c r="A49" s="38"/>
      <c r="B49" s="41"/>
      <c r="C49" s="41"/>
      <c r="D49" s="39"/>
      <c r="E49" s="39"/>
      <c r="F49" s="40" t="s">
        <v>96</v>
      </c>
      <c r="G49" s="40" t="s">
        <v>97</v>
      </c>
      <c r="H49" s="41">
        <v>3</v>
      </c>
      <c r="I49" s="41">
        <v>1</v>
      </c>
      <c r="J49" s="49">
        <v>15</v>
      </c>
      <c r="K49" s="42" t="s">
        <v>98</v>
      </c>
      <c r="L49" s="40" t="s">
        <v>99</v>
      </c>
      <c r="M49" s="43" t="s">
        <v>100</v>
      </c>
      <c r="N49" s="38" t="str">
        <f t="shared" si="0"/>
        <v>%Z031115</v>
      </c>
      <c r="O49" s="38"/>
      <c r="P49" s="38"/>
      <c r="Q49" s="38"/>
      <c r="R49" s="38"/>
      <c r="S49" s="50"/>
      <c r="T49" s="105"/>
      <c r="U49" s="105"/>
      <c r="V49" s="45"/>
      <c r="W49" s="41" t="str">
        <f t="shared" si="1"/>
        <v>%Z031115</v>
      </c>
      <c r="X49" s="59" t="s">
        <v>102</v>
      </c>
      <c r="Y49" s="43"/>
      <c r="Z49" s="48" t="s">
        <v>103</v>
      </c>
      <c r="AA49" s="40"/>
      <c r="AB49" s="40"/>
      <c r="AC49" s="41"/>
      <c r="AD49" s="41"/>
      <c r="AE49" s="40"/>
      <c r="AF49" s="103" t="s">
        <v>182</v>
      </c>
      <c r="AG49" s="104">
        <v>29</v>
      </c>
      <c r="AH49" s="104">
        <v>30</v>
      </c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</row>
    <row r="50" spans="1:53" ht="14.25" customHeight="1" thickBot="1">
      <c r="A50" s="61"/>
      <c r="B50" s="62"/>
      <c r="C50" s="61"/>
      <c r="D50" s="63"/>
      <c r="E50" s="61"/>
      <c r="F50" s="64" t="s">
        <v>96</v>
      </c>
      <c r="G50" s="64" t="s">
        <v>97</v>
      </c>
      <c r="H50" s="62">
        <v>3</v>
      </c>
      <c r="I50" s="62">
        <v>1</v>
      </c>
      <c r="J50" s="62">
        <v>16</v>
      </c>
      <c r="K50" s="65" t="s">
        <v>98</v>
      </c>
      <c r="L50" s="64" t="s">
        <v>99</v>
      </c>
      <c r="M50" s="66" t="s">
        <v>100</v>
      </c>
      <c r="N50" s="61" t="str">
        <f t="shared" si="0"/>
        <v>%Z031116</v>
      </c>
      <c r="O50" s="61"/>
      <c r="P50" s="61"/>
      <c r="Q50" s="61"/>
      <c r="R50" s="61"/>
      <c r="S50" s="62"/>
      <c r="T50" s="107"/>
      <c r="U50" s="107"/>
      <c r="V50" s="67"/>
      <c r="W50" s="62" t="str">
        <f t="shared" si="1"/>
        <v>%Z031116</v>
      </c>
      <c r="X50" s="68" t="s">
        <v>102</v>
      </c>
      <c r="Y50" s="66"/>
      <c r="Z50" s="64" t="s">
        <v>103</v>
      </c>
      <c r="AA50" s="62"/>
      <c r="AB50" s="64"/>
      <c r="AC50" s="62"/>
      <c r="AD50" s="62"/>
      <c r="AE50" s="62"/>
      <c r="AF50" s="108" t="s">
        <v>182</v>
      </c>
      <c r="AG50" s="109">
        <v>31</v>
      </c>
      <c r="AH50" s="109">
        <v>32</v>
      </c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</row>
    <row r="51" spans="1:53" s="83" customFormat="1" ht="14.25" customHeight="1">
      <c r="A51" s="38"/>
      <c r="B51" s="41"/>
      <c r="C51" s="41" t="s">
        <v>204</v>
      </c>
      <c r="D51" s="39" t="s">
        <v>205</v>
      </c>
      <c r="E51" s="39" t="s">
        <v>206</v>
      </c>
      <c r="F51" s="40" t="s">
        <v>96</v>
      </c>
      <c r="G51" s="40" t="s">
        <v>97</v>
      </c>
      <c r="H51" s="41">
        <v>1</v>
      </c>
      <c r="I51" s="41">
        <v>2</v>
      </c>
      <c r="J51" s="41">
        <v>1</v>
      </c>
      <c r="K51" s="42" t="s">
        <v>207</v>
      </c>
      <c r="L51" s="40" t="s">
        <v>208</v>
      </c>
      <c r="M51" s="43" t="s">
        <v>100</v>
      </c>
      <c r="N51" s="38" t="str">
        <f t="shared" ref="N51:N114" si="2">IF(P51="","",P51)</f>
        <v>70HFB10AF001XB01</v>
      </c>
      <c r="O51" s="38"/>
      <c r="P51" s="38" t="s">
        <v>204</v>
      </c>
      <c r="Q51" s="38"/>
      <c r="R51" s="38"/>
      <c r="S51" s="50" t="str">
        <f t="shared" ref="S51:S114" si="3">IF(E51="","",E51)</f>
        <v>1# coal feeder running</v>
      </c>
      <c r="T51" s="105"/>
      <c r="U51" s="105"/>
      <c r="V51" s="45"/>
      <c r="W51" s="41" t="str">
        <f t="shared" si="1"/>
        <v>%Z012101</v>
      </c>
      <c r="X51" s="59" t="s">
        <v>209</v>
      </c>
      <c r="Y51" s="40"/>
      <c r="Z51" s="48" t="s">
        <v>103</v>
      </c>
      <c r="AA51" s="40"/>
      <c r="AB51" s="40"/>
      <c r="AC51" s="41"/>
      <c r="AD51" s="41"/>
      <c r="AE51" s="40"/>
      <c r="AF51" s="103" t="s">
        <v>210</v>
      </c>
      <c r="AG51" s="104">
        <v>1</v>
      </c>
      <c r="AH51" s="104">
        <v>2</v>
      </c>
      <c r="AI51" s="40"/>
      <c r="AJ51" s="40"/>
      <c r="AK51" s="40" t="s">
        <v>211</v>
      </c>
      <c r="AL51" s="40" t="s">
        <v>212</v>
      </c>
      <c r="AM51" s="40" t="s">
        <v>209</v>
      </c>
      <c r="AN51" s="40"/>
      <c r="AO51" s="40"/>
      <c r="AP51" s="40"/>
      <c r="AQ51" s="40"/>
      <c r="AR51" s="40"/>
      <c r="AS51" s="40"/>
      <c r="AT51" s="40"/>
      <c r="AU51" s="40"/>
      <c r="AV51" s="40" t="s">
        <v>105</v>
      </c>
      <c r="AW51" s="40" t="s">
        <v>106</v>
      </c>
      <c r="AX51" s="40"/>
      <c r="AY51" s="40" t="s">
        <v>213</v>
      </c>
      <c r="AZ51" s="40" t="s">
        <v>214</v>
      </c>
      <c r="BA51" s="40" t="s">
        <v>215</v>
      </c>
    </row>
    <row r="52" spans="1:53" s="83" customFormat="1" ht="14.25" customHeight="1">
      <c r="A52" s="38"/>
      <c r="B52" s="41"/>
      <c r="C52" s="41" t="s">
        <v>216</v>
      </c>
      <c r="D52" s="39" t="s">
        <v>217</v>
      </c>
      <c r="E52" s="39" t="s">
        <v>218</v>
      </c>
      <c r="F52" s="72" t="s">
        <v>96</v>
      </c>
      <c r="G52" s="72" t="s">
        <v>97</v>
      </c>
      <c r="H52" s="41">
        <v>1</v>
      </c>
      <c r="I52" s="41">
        <v>2</v>
      </c>
      <c r="J52" s="41">
        <v>2</v>
      </c>
      <c r="K52" s="42" t="s">
        <v>207</v>
      </c>
      <c r="L52" s="40" t="s">
        <v>208</v>
      </c>
      <c r="M52" s="43" t="s">
        <v>100</v>
      </c>
      <c r="N52" s="38" t="str">
        <f t="shared" si="2"/>
        <v>70HFB10AF001XB02</v>
      </c>
      <c r="O52" s="38"/>
      <c r="P52" s="38" t="s">
        <v>216</v>
      </c>
      <c r="Q52" s="38"/>
      <c r="R52" s="38"/>
      <c r="S52" s="50" t="str">
        <f t="shared" si="3"/>
        <v>1# coal feeder sweeper running</v>
      </c>
      <c r="T52" s="105"/>
      <c r="U52" s="105"/>
      <c r="V52" s="45"/>
      <c r="W52" s="41" t="str">
        <f t="shared" si="1"/>
        <v>%Z012102</v>
      </c>
      <c r="X52" s="47" t="s">
        <v>209</v>
      </c>
      <c r="Y52" s="40"/>
      <c r="Z52" s="48" t="s">
        <v>103</v>
      </c>
      <c r="AA52" s="40"/>
      <c r="AB52" s="40"/>
      <c r="AC52" s="41"/>
      <c r="AD52" s="41"/>
      <c r="AE52" s="40"/>
      <c r="AF52" s="103" t="str">
        <f t="shared" ref="AF52:AF82" si="4">AF51</f>
        <v>TBF01</v>
      </c>
      <c r="AG52" s="104">
        <v>3</v>
      </c>
      <c r="AH52" s="104">
        <v>4</v>
      </c>
      <c r="AI52" s="40"/>
      <c r="AJ52" s="40"/>
      <c r="AK52" s="40" t="s">
        <v>211</v>
      </c>
      <c r="AL52" s="40" t="s">
        <v>212</v>
      </c>
      <c r="AM52" s="40" t="s">
        <v>209</v>
      </c>
      <c r="AN52" s="40"/>
      <c r="AO52" s="40"/>
      <c r="AP52" s="40"/>
      <c r="AQ52" s="40"/>
      <c r="AR52" s="40"/>
      <c r="AS52" s="40"/>
      <c r="AT52" s="40"/>
      <c r="AU52" s="40"/>
      <c r="AV52" s="40" t="s">
        <v>105</v>
      </c>
      <c r="AW52" s="40" t="s">
        <v>106</v>
      </c>
      <c r="AX52" s="40"/>
      <c r="AY52" s="40" t="s">
        <v>213</v>
      </c>
      <c r="AZ52" s="40" t="s">
        <v>214</v>
      </c>
      <c r="BA52" s="40" t="s">
        <v>215</v>
      </c>
    </row>
    <row r="53" spans="1:53" s="83" customFormat="1" ht="14.25" customHeight="1">
      <c r="A53" s="38"/>
      <c r="B53" s="41"/>
      <c r="C53" s="41" t="s">
        <v>219</v>
      </c>
      <c r="D53" s="39" t="s">
        <v>220</v>
      </c>
      <c r="E53" s="39" t="s">
        <v>221</v>
      </c>
      <c r="F53" s="40" t="s">
        <v>96</v>
      </c>
      <c r="G53" s="40" t="s">
        <v>97</v>
      </c>
      <c r="H53" s="41">
        <v>1</v>
      </c>
      <c r="I53" s="41">
        <v>2</v>
      </c>
      <c r="J53" s="41">
        <v>3</v>
      </c>
      <c r="K53" s="42" t="s">
        <v>207</v>
      </c>
      <c r="L53" s="40" t="s">
        <v>208</v>
      </c>
      <c r="M53" s="43" t="s">
        <v>100</v>
      </c>
      <c r="N53" s="38" t="str">
        <f t="shared" si="2"/>
        <v>70HFB10AF001XB03</v>
      </c>
      <c r="O53" s="38"/>
      <c r="P53" s="38" t="s">
        <v>219</v>
      </c>
      <c r="Q53" s="38"/>
      <c r="R53" s="38"/>
      <c r="S53" s="50" t="str">
        <f t="shared" si="3"/>
        <v>1# coal feeder volume output display</v>
      </c>
      <c r="T53" s="105"/>
      <c r="U53" s="105"/>
      <c r="V53" s="45"/>
      <c r="W53" s="41" t="str">
        <f t="shared" si="1"/>
        <v>%Z012103</v>
      </c>
      <c r="X53" s="59" t="s">
        <v>209</v>
      </c>
      <c r="Y53" s="40"/>
      <c r="Z53" s="48" t="s">
        <v>103</v>
      </c>
      <c r="AA53" s="40"/>
      <c r="AB53" s="40"/>
      <c r="AC53" s="41"/>
      <c r="AD53" s="41"/>
      <c r="AE53" s="40"/>
      <c r="AF53" s="103" t="str">
        <f t="shared" si="4"/>
        <v>TBF01</v>
      </c>
      <c r="AG53" s="104">
        <v>5</v>
      </c>
      <c r="AH53" s="104">
        <v>6</v>
      </c>
      <c r="AI53" s="40"/>
      <c r="AJ53" s="40"/>
      <c r="AK53" s="40" t="s">
        <v>211</v>
      </c>
      <c r="AL53" s="40" t="s">
        <v>212</v>
      </c>
      <c r="AM53" s="40" t="s">
        <v>209</v>
      </c>
      <c r="AN53" s="40"/>
      <c r="AO53" s="40"/>
      <c r="AP53" s="40"/>
      <c r="AQ53" s="40"/>
      <c r="AR53" s="40"/>
      <c r="AS53" s="40"/>
      <c r="AT53" s="40"/>
      <c r="AU53" s="40"/>
      <c r="AV53" s="40" t="s">
        <v>105</v>
      </c>
      <c r="AW53" s="40" t="s">
        <v>106</v>
      </c>
      <c r="AX53" s="40"/>
      <c r="AY53" s="40" t="s">
        <v>213</v>
      </c>
      <c r="AZ53" s="40" t="s">
        <v>214</v>
      </c>
      <c r="BA53" s="40" t="s">
        <v>215</v>
      </c>
    </row>
    <row r="54" spans="1:53" s="83" customFormat="1" ht="14.25" customHeight="1">
      <c r="A54" s="38"/>
      <c r="B54" s="41"/>
      <c r="C54" s="41" t="s">
        <v>222</v>
      </c>
      <c r="D54" s="39" t="s">
        <v>223</v>
      </c>
      <c r="E54" s="39" t="s">
        <v>224</v>
      </c>
      <c r="F54" s="40" t="s">
        <v>96</v>
      </c>
      <c r="G54" s="40" t="s">
        <v>97</v>
      </c>
      <c r="H54" s="41">
        <v>1</v>
      </c>
      <c r="I54" s="41">
        <v>2</v>
      </c>
      <c r="J54" s="41">
        <v>4</v>
      </c>
      <c r="K54" s="42" t="s">
        <v>207</v>
      </c>
      <c r="L54" s="40" t="s">
        <v>208</v>
      </c>
      <c r="M54" s="43" t="s">
        <v>100</v>
      </c>
      <c r="N54" s="38" t="str">
        <f t="shared" si="2"/>
        <v>70HFB10AF001XB11</v>
      </c>
      <c r="O54" s="38"/>
      <c r="P54" s="38" t="s">
        <v>222</v>
      </c>
      <c r="Q54" s="38"/>
      <c r="R54" s="38"/>
      <c r="S54" s="50" t="str">
        <f t="shared" si="3"/>
        <v>1# coal feeder stopped signal</v>
      </c>
      <c r="T54" s="105"/>
      <c r="U54" s="105"/>
      <c r="V54" s="45"/>
      <c r="W54" s="41" t="str">
        <f t="shared" si="1"/>
        <v>%Z012104</v>
      </c>
      <c r="X54" s="47" t="s">
        <v>209</v>
      </c>
      <c r="Y54" s="40"/>
      <c r="Z54" s="48" t="s">
        <v>103</v>
      </c>
      <c r="AA54" s="40"/>
      <c r="AB54" s="40"/>
      <c r="AC54" s="41"/>
      <c r="AD54" s="41"/>
      <c r="AE54" s="40"/>
      <c r="AF54" s="103" t="str">
        <f t="shared" si="4"/>
        <v>TBF01</v>
      </c>
      <c r="AG54" s="104">
        <v>7</v>
      </c>
      <c r="AH54" s="104">
        <v>8</v>
      </c>
      <c r="AI54" s="40"/>
      <c r="AJ54" s="40"/>
      <c r="AK54" s="40" t="s">
        <v>211</v>
      </c>
      <c r="AL54" s="40" t="s">
        <v>212</v>
      </c>
      <c r="AM54" s="40" t="s">
        <v>209</v>
      </c>
      <c r="AN54" s="40"/>
      <c r="AO54" s="40"/>
      <c r="AP54" s="40"/>
      <c r="AQ54" s="40"/>
      <c r="AR54" s="40"/>
      <c r="AS54" s="40"/>
      <c r="AT54" s="40"/>
      <c r="AU54" s="40"/>
      <c r="AV54" s="40" t="s">
        <v>105</v>
      </c>
      <c r="AW54" s="40" t="s">
        <v>106</v>
      </c>
      <c r="AX54" s="40"/>
      <c r="AY54" s="40" t="s">
        <v>213</v>
      </c>
      <c r="AZ54" s="40" t="s">
        <v>214</v>
      </c>
      <c r="BA54" s="40" t="s">
        <v>215</v>
      </c>
    </row>
    <row r="55" spans="1:53" s="83" customFormat="1" ht="14.25" customHeight="1">
      <c r="A55" s="38"/>
      <c r="B55" s="41"/>
      <c r="C55" s="41" t="s">
        <v>225</v>
      </c>
      <c r="D55" s="39" t="s">
        <v>226</v>
      </c>
      <c r="E55" s="39" t="s">
        <v>227</v>
      </c>
      <c r="F55" s="40" t="s">
        <v>96</v>
      </c>
      <c r="G55" s="40" t="s">
        <v>97</v>
      </c>
      <c r="H55" s="41">
        <v>1</v>
      </c>
      <c r="I55" s="41">
        <v>2</v>
      </c>
      <c r="J55" s="41">
        <v>5</v>
      </c>
      <c r="K55" s="42" t="s">
        <v>207</v>
      </c>
      <c r="L55" s="40" t="s">
        <v>208</v>
      </c>
      <c r="M55" s="43" t="s">
        <v>100</v>
      </c>
      <c r="N55" s="38" t="str">
        <f t="shared" si="2"/>
        <v>70HFB10AF001XB21</v>
      </c>
      <c r="O55" s="38"/>
      <c r="P55" s="38" t="s">
        <v>225</v>
      </c>
      <c r="Q55" s="38"/>
      <c r="R55" s="38"/>
      <c r="S55" s="50" t="str">
        <f t="shared" si="3"/>
        <v>1# coal feeder remote control already</v>
      </c>
      <c r="T55" s="105"/>
      <c r="U55" s="105"/>
      <c r="V55" s="45"/>
      <c r="W55" s="41" t="str">
        <f t="shared" si="1"/>
        <v>%Z012105</v>
      </c>
      <c r="X55" s="59" t="s">
        <v>209</v>
      </c>
      <c r="Y55" s="40"/>
      <c r="Z55" s="48" t="s">
        <v>103</v>
      </c>
      <c r="AA55" s="40"/>
      <c r="AB55" s="40"/>
      <c r="AC55" s="41"/>
      <c r="AD55" s="41"/>
      <c r="AE55" s="40"/>
      <c r="AF55" s="103" t="str">
        <f t="shared" si="4"/>
        <v>TBF01</v>
      </c>
      <c r="AG55" s="104">
        <v>9</v>
      </c>
      <c r="AH55" s="104">
        <v>10</v>
      </c>
      <c r="AI55" s="40"/>
      <c r="AJ55" s="40"/>
      <c r="AK55" s="40" t="s">
        <v>211</v>
      </c>
      <c r="AL55" s="40" t="s">
        <v>212</v>
      </c>
      <c r="AM55" s="40" t="s">
        <v>209</v>
      </c>
      <c r="AN55" s="40"/>
      <c r="AO55" s="40"/>
      <c r="AP55" s="40"/>
      <c r="AQ55" s="40"/>
      <c r="AR55" s="40"/>
      <c r="AS55" s="40"/>
      <c r="AT55" s="40"/>
      <c r="AU55" s="40"/>
      <c r="AV55" s="40" t="s">
        <v>105</v>
      </c>
      <c r="AW55" s="40" t="s">
        <v>106</v>
      </c>
      <c r="AX55" s="40"/>
      <c r="AY55" s="40" t="s">
        <v>213</v>
      </c>
      <c r="AZ55" s="40" t="s">
        <v>214</v>
      </c>
      <c r="BA55" s="40" t="s">
        <v>215</v>
      </c>
    </row>
    <row r="56" spans="1:53" s="83" customFormat="1" ht="14.25" customHeight="1">
      <c r="A56" s="38"/>
      <c r="B56" s="41"/>
      <c r="C56" s="41" t="s">
        <v>228</v>
      </c>
      <c r="D56" s="39" t="s">
        <v>229</v>
      </c>
      <c r="E56" s="39" t="s">
        <v>230</v>
      </c>
      <c r="F56" s="40" t="s">
        <v>96</v>
      </c>
      <c r="G56" s="40" t="s">
        <v>97</v>
      </c>
      <c r="H56" s="41">
        <v>1</v>
      </c>
      <c r="I56" s="41">
        <v>2</v>
      </c>
      <c r="J56" s="41">
        <v>6</v>
      </c>
      <c r="K56" s="42" t="s">
        <v>207</v>
      </c>
      <c r="L56" s="40" t="s">
        <v>208</v>
      </c>
      <c r="M56" s="43" t="s">
        <v>100</v>
      </c>
      <c r="N56" s="38" t="str">
        <f t="shared" si="2"/>
        <v>70HFB10AF001XB31</v>
      </c>
      <c r="O56" s="38"/>
      <c r="P56" s="38" t="s">
        <v>228</v>
      </c>
      <c r="Q56" s="38"/>
      <c r="R56" s="38"/>
      <c r="S56" s="50" t="str">
        <f t="shared" si="3"/>
        <v xml:space="preserve">1# coal feeder motor fault </v>
      </c>
      <c r="T56" s="105"/>
      <c r="U56" s="105"/>
      <c r="V56" s="45"/>
      <c r="W56" s="41" t="str">
        <f t="shared" si="1"/>
        <v>%Z012106</v>
      </c>
      <c r="X56" s="47" t="s">
        <v>209</v>
      </c>
      <c r="Y56" s="40"/>
      <c r="Z56" s="48" t="s">
        <v>103</v>
      </c>
      <c r="AA56" s="40"/>
      <c r="AB56" s="40"/>
      <c r="AC56" s="41"/>
      <c r="AD56" s="41"/>
      <c r="AE56" s="40"/>
      <c r="AF56" s="103" t="str">
        <f t="shared" si="4"/>
        <v>TBF01</v>
      </c>
      <c r="AG56" s="104">
        <v>11</v>
      </c>
      <c r="AH56" s="104">
        <v>12</v>
      </c>
      <c r="AI56" s="40"/>
      <c r="AJ56" s="40"/>
      <c r="AK56" s="40" t="s">
        <v>211</v>
      </c>
      <c r="AL56" s="40" t="s">
        <v>212</v>
      </c>
      <c r="AM56" s="40" t="s">
        <v>209</v>
      </c>
      <c r="AN56" s="40"/>
      <c r="AO56" s="40"/>
      <c r="AP56" s="40"/>
      <c r="AQ56" s="40"/>
      <c r="AR56" s="40"/>
      <c r="AS56" s="40"/>
      <c r="AT56" s="40"/>
      <c r="AU56" s="40"/>
      <c r="AV56" s="40" t="s">
        <v>105</v>
      </c>
      <c r="AW56" s="40" t="s">
        <v>106</v>
      </c>
      <c r="AX56" s="40"/>
      <c r="AY56" s="40" t="s">
        <v>213</v>
      </c>
      <c r="AZ56" s="40" t="s">
        <v>214</v>
      </c>
      <c r="BA56" s="40" t="s">
        <v>215</v>
      </c>
    </row>
    <row r="57" spans="1:53" s="83" customFormat="1" ht="14.25" customHeight="1">
      <c r="A57" s="38"/>
      <c r="B57" s="41"/>
      <c r="C57" s="41" t="s">
        <v>231</v>
      </c>
      <c r="D57" s="39" t="s">
        <v>232</v>
      </c>
      <c r="E57" s="39" t="s">
        <v>233</v>
      </c>
      <c r="F57" s="40" t="s">
        <v>96</v>
      </c>
      <c r="G57" s="40" t="s">
        <v>97</v>
      </c>
      <c r="H57" s="41">
        <v>1</v>
      </c>
      <c r="I57" s="41">
        <v>2</v>
      </c>
      <c r="J57" s="41">
        <v>7</v>
      </c>
      <c r="K57" s="42" t="s">
        <v>207</v>
      </c>
      <c r="L57" s="40" t="s">
        <v>208</v>
      </c>
      <c r="M57" s="43" t="s">
        <v>100</v>
      </c>
      <c r="N57" s="38" t="str">
        <f t="shared" si="2"/>
        <v>70HFB10AF001XB32</v>
      </c>
      <c r="O57" s="38"/>
      <c r="P57" s="38" t="s">
        <v>231</v>
      </c>
      <c r="Q57" s="38"/>
      <c r="R57" s="38"/>
      <c r="S57" s="50" t="str">
        <f t="shared" si="3"/>
        <v>1# coal feeder sweeper motor fault</v>
      </c>
      <c r="T57" s="105"/>
      <c r="U57" s="105"/>
      <c r="V57" s="45"/>
      <c r="W57" s="41" t="str">
        <f t="shared" si="1"/>
        <v>%Z012107</v>
      </c>
      <c r="X57" s="59" t="s">
        <v>209</v>
      </c>
      <c r="Y57" s="40"/>
      <c r="Z57" s="48" t="s">
        <v>103</v>
      </c>
      <c r="AA57" s="40"/>
      <c r="AB57" s="40"/>
      <c r="AC57" s="41"/>
      <c r="AD57" s="41"/>
      <c r="AE57" s="40"/>
      <c r="AF57" s="103" t="str">
        <f t="shared" si="4"/>
        <v>TBF01</v>
      </c>
      <c r="AG57" s="104">
        <v>13</v>
      </c>
      <c r="AH57" s="104">
        <v>14</v>
      </c>
      <c r="AI57" s="40"/>
      <c r="AJ57" s="40"/>
      <c r="AK57" s="40" t="s">
        <v>211</v>
      </c>
      <c r="AL57" s="40" t="s">
        <v>212</v>
      </c>
      <c r="AM57" s="40" t="s">
        <v>209</v>
      </c>
      <c r="AN57" s="40"/>
      <c r="AO57" s="40"/>
      <c r="AP57" s="40"/>
      <c r="AQ57" s="40"/>
      <c r="AR57" s="40"/>
      <c r="AS57" s="40"/>
      <c r="AT57" s="40"/>
      <c r="AU57" s="40"/>
      <c r="AV57" s="40" t="s">
        <v>105</v>
      </c>
      <c r="AW57" s="40" t="s">
        <v>106</v>
      </c>
      <c r="AX57" s="40"/>
      <c r="AY57" s="40" t="s">
        <v>213</v>
      </c>
      <c r="AZ57" s="40" t="s">
        <v>214</v>
      </c>
      <c r="BA57" s="40" t="s">
        <v>215</v>
      </c>
    </row>
    <row r="58" spans="1:53" s="83" customFormat="1" ht="14.25" customHeight="1">
      <c r="A58" s="38"/>
      <c r="B58" s="41"/>
      <c r="C58" s="41" t="s">
        <v>234</v>
      </c>
      <c r="D58" s="39" t="s">
        <v>235</v>
      </c>
      <c r="E58" s="39" t="s">
        <v>236</v>
      </c>
      <c r="F58" s="40" t="s">
        <v>96</v>
      </c>
      <c r="G58" s="40" t="s">
        <v>97</v>
      </c>
      <c r="H58" s="41">
        <v>1</v>
      </c>
      <c r="I58" s="41">
        <v>2</v>
      </c>
      <c r="J58" s="41">
        <v>8</v>
      </c>
      <c r="K58" s="42" t="s">
        <v>207</v>
      </c>
      <c r="L58" s="40" t="s">
        <v>208</v>
      </c>
      <c r="M58" s="43" t="s">
        <v>100</v>
      </c>
      <c r="N58" s="38" t="str">
        <f t="shared" si="2"/>
        <v>70HFB10AF001XB33</v>
      </c>
      <c r="O58" s="38"/>
      <c r="P58" s="38" t="s">
        <v>234</v>
      </c>
      <c r="Q58" s="38"/>
      <c r="R58" s="38"/>
      <c r="S58" s="50" t="str">
        <f t="shared" si="3"/>
        <v>1# coal feeder offset alarm</v>
      </c>
      <c r="T58" s="105"/>
      <c r="U58" s="105"/>
      <c r="V58" s="45"/>
      <c r="W58" s="41" t="str">
        <f t="shared" si="1"/>
        <v>%Z012108</v>
      </c>
      <c r="X58" s="47" t="s">
        <v>209</v>
      </c>
      <c r="Y58" s="40"/>
      <c r="Z58" s="48" t="s">
        <v>103</v>
      </c>
      <c r="AA58" s="40"/>
      <c r="AB58" s="40"/>
      <c r="AC58" s="41"/>
      <c r="AD58" s="41"/>
      <c r="AE58" s="40"/>
      <c r="AF58" s="103" t="str">
        <f t="shared" si="4"/>
        <v>TBF01</v>
      </c>
      <c r="AG58" s="104">
        <v>15</v>
      </c>
      <c r="AH58" s="104">
        <v>16</v>
      </c>
      <c r="AI58" s="40"/>
      <c r="AJ58" s="40"/>
      <c r="AK58" s="40" t="s">
        <v>211</v>
      </c>
      <c r="AL58" s="40" t="s">
        <v>212</v>
      </c>
      <c r="AM58" s="40" t="s">
        <v>209</v>
      </c>
      <c r="AN58" s="40"/>
      <c r="AO58" s="40"/>
      <c r="AP58" s="40"/>
      <c r="AQ58" s="40"/>
      <c r="AR58" s="40"/>
      <c r="AS58" s="40"/>
      <c r="AT58" s="40"/>
      <c r="AU58" s="40"/>
      <c r="AV58" s="40" t="s">
        <v>105</v>
      </c>
      <c r="AW58" s="40" t="s">
        <v>106</v>
      </c>
      <c r="AX58" s="40"/>
      <c r="AY58" s="40" t="s">
        <v>213</v>
      </c>
      <c r="AZ58" s="40" t="s">
        <v>214</v>
      </c>
      <c r="BA58" s="40" t="s">
        <v>215</v>
      </c>
    </row>
    <row r="59" spans="1:53" s="83" customFormat="1" ht="14.25" customHeight="1">
      <c r="A59" s="38"/>
      <c r="B59" s="41"/>
      <c r="C59" s="41" t="s">
        <v>237</v>
      </c>
      <c r="D59" s="39" t="s">
        <v>238</v>
      </c>
      <c r="E59" s="39" t="s">
        <v>239</v>
      </c>
      <c r="F59" s="40" t="s">
        <v>96</v>
      </c>
      <c r="G59" s="40" t="s">
        <v>97</v>
      </c>
      <c r="H59" s="41">
        <v>1</v>
      </c>
      <c r="I59" s="41">
        <v>2</v>
      </c>
      <c r="J59" s="41">
        <v>9</v>
      </c>
      <c r="K59" s="42" t="s">
        <v>207</v>
      </c>
      <c r="L59" s="40" t="s">
        <v>208</v>
      </c>
      <c r="M59" s="43" t="s">
        <v>100</v>
      </c>
      <c r="N59" s="38" t="str">
        <f t="shared" si="2"/>
        <v>70HFB10AF001XB34</v>
      </c>
      <c r="O59" s="38"/>
      <c r="P59" s="38" t="s">
        <v>237</v>
      </c>
      <c r="Q59" s="38"/>
      <c r="R59" s="38"/>
      <c r="S59" s="50" t="str">
        <f t="shared" si="3"/>
        <v>1# coal feeder exit blockage fault</v>
      </c>
      <c r="T59" s="105"/>
      <c r="U59" s="105"/>
      <c r="V59" s="45"/>
      <c r="W59" s="41" t="str">
        <f t="shared" si="1"/>
        <v>%Z012109</v>
      </c>
      <c r="X59" s="59" t="s">
        <v>209</v>
      </c>
      <c r="Y59" s="40"/>
      <c r="Z59" s="48" t="s">
        <v>103</v>
      </c>
      <c r="AA59" s="40"/>
      <c r="AB59" s="40"/>
      <c r="AC59" s="41"/>
      <c r="AD59" s="41"/>
      <c r="AE59" s="40"/>
      <c r="AF59" s="103" t="str">
        <f t="shared" si="4"/>
        <v>TBF01</v>
      </c>
      <c r="AG59" s="104">
        <v>17</v>
      </c>
      <c r="AH59" s="104">
        <v>18</v>
      </c>
      <c r="AI59" s="40"/>
      <c r="AJ59" s="40"/>
      <c r="AK59" s="40" t="s">
        <v>211</v>
      </c>
      <c r="AL59" s="40" t="s">
        <v>212</v>
      </c>
      <c r="AM59" s="40" t="s">
        <v>209</v>
      </c>
      <c r="AN59" s="40"/>
      <c r="AO59" s="40"/>
      <c r="AP59" s="40"/>
      <c r="AQ59" s="40"/>
      <c r="AR59" s="40"/>
      <c r="AS59" s="40"/>
      <c r="AT59" s="40"/>
      <c r="AU59" s="40"/>
      <c r="AV59" s="40" t="s">
        <v>105</v>
      </c>
      <c r="AW59" s="40" t="s">
        <v>106</v>
      </c>
      <c r="AX59" s="40"/>
      <c r="AY59" s="40" t="s">
        <v>213</v>
      </c>
      <c r="AZ59" s="40" t="s">
        <v>214</v>
      </c>
      <c r="BA59" s="40" t="s">
        <v>215</v>
      </c>
    </row>
    <row r="60" spans="1:53" s="83" customFormat="1" ht="14.25" customHeight="1">
      <c r="A60" s="38"/>
      <c r="B60" s="41"/>
      <c r="C60" s="41" t="s">
        <v>240</v>
      </c>
      <c r="D60" s="39" t="s">
        <v>241</v>
      </c>
      <c r="E60" s="39" t="s">
        <v>242</v>
      </c>
      <c r="F60" s="40" t="s">
        <v>96</v>
      </c>
      <c r="G60" s="40" t="s">
        <v>97</v>
      </c>
      <c r="H60" s="41">
        <v>1</v>
      </c>
      <c r="I60" s="41">
        <v>2</v>
      </c>
      <c r="J60" s="41">
        <v>10</v>
      </c>
      <c r="K60" s="42" t="s">
        <v>207</v>
      </c>
      <c r="L60" s="40" t="s">
        <v>208</v>
      </c>
      <c r="M60" s="43" t="s">
        <v>100</v>
      </c>
      <c r="N60" s="38" t="str">
        <f t="shared" si="2"/>
        <v>70HFB10AF001XB35</v>
      </c>
      <c r="O60" s="38"/>
      <c r="P60" s="38" t="s">
        <v>240</v>
      </c>
      <c r="Q60" s="38"/>
      <c r="R60" s="38"/>
      <c r="S60" s="50" t="str">
        <f t="shared" si="3"/>
        <v>1# coal feeder material-shortage</v>
      </c>
      <c r="T60" s="105"/>
      <c r="U60" s="105"/>
      <c r="V60" s="45"/>
      <c r="W60" s="41" t="str">
        <f t="shared" si="1"/>
        <v>%Z012110</v>
      </c>
      <c r="X60" s="47" t="s">
        <v>209</v>
      </c>
      <c r="Y60" s="40"/>
      <c r="Z60" s="48" t="s">
        <v>103</v>
      </c>
      <c r="AA60" s="40"/>
      <c r="AB60" s="40"/>
      <c r="AC60" s="41"/>
      <c r="AD60" s="41"/>
      <c r="AE60" s="40"/>
      <c r="AF60" s="103" t="str">
        <f t="shared" si="4"/>
        <v>TBF01</v>
      </c>
      <c r="AG60" s="104">
        <v>19</v>
      </c>
      <c r="AH60" s="104">
        <v>20</v>
      </c>
      <c r="AI60" s="40"/>
      <c r="AJ60" s="40"/>
      <c r="AK60" s="40" t="s">
        <v>211</v>
      </c>
      <c r="AL60" s="40" t="s">
        <v>212</v>
      </c>
      <c r="AM60" s="40" t="s">
        <v>209</v>
      </c>
      <c r="AN60" s="40"/>
      <c r="AO60" s="40"/>
      <c r="AP60" s="40"/>
      <c r="AQ60" s="40"/>
      <c r="AR60" s="40"/>
      <c r="AS60" s="40"/>
      <c r="AT60" s="40"/>
      <c r="AU60" s="40"/>
      <c r="AV60" s="40" t="s">
        <v>105</v>
      </c>
      <c r="AW60" s="40" t="s">
        <v>106</v>
      </c>
      <c r="AX60" s="40"/>
      <c r="AY60" s="40" t="s">
        <v>213</v>
      </c>
      <c r="AZ60" s="40" t="s">
        <v>214</v>
      </c>
      <c r="BA60" s="40" t="s">
        <v>215</v>
      </c>
    </row>
    <row r="61" spans="1:53" s="83" customFormat="1" ht="14.25" customHeight="1">
      <c r="A61" s="38"/>
      <c r="B61" s="41"/>
      <c r="C61" s="41" t="s">
        <v>243</v>
      </c>
      <c r="D61" s="39" t="s">
        <v>244</v>
      </c>
      <c r="E61" s="39" t="s">
        <v>245</v>
      </c>
      <c r="F61" s="40" t="s">
        <v>96</v>
      </c>
      <c r="G61" s="40" t="s">
        <v>97</v>
      </c>
      <c r="H61" s="41">
        <v>1</v>
      </c>
      <c r="I61" s="41">
        <v>2</v>
      </c>
      <c r="J61" s="41">
        <v>11</v>
      </c>
      <c r="K61" s="42" t="s">
        <v>207</v>
      </c>
      <c r="L61" s="40" t="s">
        <v>208</v>
      </c>
      <c r="M61" s="43" t="s">
        <v>100</v>
      </c>
      <c r="N61" s="38" t="str">
        <f t="shared" si="2"/>
        <v>70HFB10AF001XB36</v>
      </c>
      <c r="O61" s="38"/>
      <c r="P61" s="38" t="s">
        <v>243</v>
      </c>
      <c r="Q61" s="38"/>
      <c r="R61" s="38"/>
      <c r="S61" s="50" t="str">
        <f t="shared" si="3"/>
        <v xml:space="preserve">1# coal feeder feed rate error </v>
      </c>
      <c r="T61" s="105"/>
      <c r="U61" s="105"/>
      <c r="V61" s="45"/>
      <c r="W61" s="41" t="str">
        <f t="shared" si="1"/>
        <v>%Z012111</v>
      </c>
      <c r="X61" s="59" t="s">
        <v>209</v>
      </c>
      <c r="Y61" s="40"/>
      <c r="Z61" s="48" t="s">
        <v>103</v>
      </c>
      <c r="AA61" s="40"/>
      <c r="AB61" s="40"/>
      <c r="AC61" s="41"/>
      <c r="AD61" s="41"/>
      <c r="AE61" s="40"/>
      <c r="AF61" s="103" t="str">
        <f t="shared" si="4"/>
        <v>TBF01</v>
      </c>
      <c r="AG61" s="104">
        <v>21</v>
      </c>
      <c r="AH61" s="104">
        <v>22</v>
      </c>
      <c r="AI61" s="40"/>
      <c r="AJ61" s="40"/>
      <c r="AK61" s="40" t="s">
        <v>211</v>
      </c>
      <c r="AL61" s="40" t="s">
        <v>212</v>
      </c>
      <c r="AM61" s="40" t="s">
        <v>209</v>
      </c>
      <c r="AN61" s="40"/>
      <c r="AO61" s="40"/>
      <c r="AP61" s="40"/>
      <c r="AQ61" s="40"/>
      <c r="AR61" s="40"/>
      <c r="AS61" s="40"/>
      <c r="AT61" s="40"/>
      <c r="AU61" s="40"/>
      <c r="AV61" s="40" t="s">
        <v>105</v>
      </c>
      <c r="AW61" s="40" t="s">
        <v>106</v>
      </c>
      <c r="AX61" s="40"/>
      <c r="AY61" s="40" t="s">
        <v>213</v>
      </c>
      <c r="AZ61" s="40" t="s">
        <v>214</v>
      </c>
      <c r="BA61" s="40" t="s">
        <v>215</v>
      </c>
    </row>
    <row r="62" spans="1:53" s="83" customFormat="1" ht="14.25" customHeight="1">
      <c r="A62" s="38"/>
      <c r="B62" s="41"/>
      <c r="C62" s="41" t="s">
        <v>246</v>
      </c>
      <c r="D62" s="39" t="s">
        <v>247</v>
      </c>
      <c r="E62" s="39" t="s">
        <v>248</v>
      </c>
      <c r="F62" s="40" t="s">
        <v>96</v>
      </c>
      <c r="G62" s="40" t="s">
        <v>97</v>
      </c>
      <c r="H62" s="41">
        <v>1</v>
      </c>
      <c r="I62" s="41">
        <v>2</v>
      </c>
      <c r="J62" s="41">
        <v>12</v>
      </c>
      <c r="K62" s="42" t="s">
        <v>207</v>
      </c>
      <c r="L62" s="40" t="s">
        <v>208</v>
      </c>
      <c r="M62" s="43" t="s">
        <v>100</v>
      </c>
      <c r="N62" s="38" t="str">
        <f t="shared" si="2"/>
        <v>70HFB10AF001XB37</v>
      </c>
      <c r="O62" s="38"/>
      <c r="P62" s="38" t="s">
        <v>246</v>
      </c>
      <c r="Q62" s="38"/>
      <c r="R62" s="38"/>
      <c r="S62" s="50" t="str">
        <f t="shared" si="3"/>
        <v>1# coal feeder over-temperature fault</v>
      </c>
      <c r="T62" s="105"/>
      <c r="U62" s="105"/>
      <c r="V62" s="45"/>
      <c r="W62" s="41" t="str">
        <f t="shared" si="1"/>
        <v>%Z012112</v>
      </c>
      <c r="X62" s="47" t="s">
        <v>209</v>
      </c>
      <c r="Y62" s="40"/>
      <c r="Z62" s="48" t="s">
        <v>103</v>
      </c>
      <c r="AA62" s="40"/>
      <c r="AB62" s="40"/>
      <c r="AC62" s="41"/>
      <c r="AD62" s="41"/>
      <c r="AE62" s="40"/>
      <c r="AF62" s="103" t="str">
        <f t="shared" si="4"/>
        <v>TBF01</v>
      </c>
      <c r="AG62" s="104">
        <v>23</v>
      </c>
      <c r="AH62" s="104">
        <v>24</v>
      </c>
      <c r="AI62" s="40"/>
      <c r="AJ62" s="40"/>
      <c r="AK62" s="40" t="s">
        <v>211</v>
      </c>
      <c r="AL62" s="40" t="s">
        <v>212</v>
      </c>
      <c r="AM62" s="40" t="s">
        <v>209</v>
      </c>
      <c r="AN62" s="40"/>
      <c r="AO62" s="40"/>
      <c r="AP62" s="40"/>
      <c r="AQ62" s="40"/>
      <c r="AR62" s="40"/>
      <c r="AS62" s="40"/>
      <c r="AT62" s="40"/>
      <c r="AU62" s="40"/>
      <c r="AV62" s="40" t="s">
        <v>105</v>
      </c>
      <c r="AW62" s="40" t="s">
        <v>106</v>
      </c>
      <c r="AX62" s="40"/>
      <c r="AY62" s="40" t="s">
        <v>213</v>
      </c>
      <c r="AZ62" s="40" t="s">
        <v>214</v>
      </c>
      <c r="BA62" s="40" t="s">
        <v>215</v>
      </c>
    </row>
    <row r="63" spans="1:53" s="83" customFormat="1" ht="14.25" customHeight="1">
      <c r="A63" s="38"/>
      <c r="B63" s="41"/>
      <c r="C63" s="41" t="s">
        <v>249</v>
      </c>
      <c r="D63" s="39" t="s">
        <v>250</v>
      </c>
      <c r="E63" s="39" t="s">
        <v>251</v>
      </c>
      <c r="F63" s="40" t="s">
        <v>96</v>
      </c>
      <c r="G63" s="40" t="s">
        <v>97</v>
      </c>
      <c r="H63" s="41">
        <v>1</v>
      </c>
      <c r="I63" s="41">
        <v>2</v>
      </c>
      <c r="J63" s="41">
        <v>13</v>
      </c>
      <c r="K63" s="42" t="s">
        <v>207</v>
      </c>
      <c r="L63" s="40" t="s">
        <v>208</v>
      </c>
      <c r="M63" s="43" t="s">
        <v>100</v>
      </c>
      <c r="N63" s="38" t="str">
        <f t="shared" si="2"/>
        <v>70HFB10AF001XB38</v>
      </c>
      <c r="O63" s="38"/>
      <c r="P63" s="38" t="s">
        <v>249</v>
      </c>
      <c r="Q63" s="38"/>
      <c r="R63" s="38"/>
      <c r="S63" s="50" t="str">
        <f t="shared" si="3"/>
        <v xml:space="preserve">1# coal feeder coal flow monitor alarm </v>
      </c>
      <c r="T63" s="105"/>
      <c r="U63" s="105"/>
      <c r="V63" s="45"/>
      <c r="W63" s="41" t="str">
        <f t="shared" si="1"/>
        <v>%Z012113</v>
      </c>
      <c r="X63" s="59" t="s">
        <v>209</v>
      </c>
      <c r="Y63" s="40"/>
      <c r="Z63" s="48" t="s">
        <v>103</v>
      </c>
      <c r="AA63" s="40"/>
      <c r="AB63" s="40"/>
      <c r="AC63" s="41"/>
      <c r="AD63" s="41"/>
      <c r="AE63" s="40"/>
      <c r="AF63" s="103" t="str">
        <f t="shared" si="4"/>
        <v>TBF01</v>
      </c>
      <c r="AG63" s="104">
        <v>25</v>
      </c>
      <c r="AH63" s="104">
        <v>26</v>
      </c>
      <c r="AI63" s="40"/>
      <c r="AJ63" s="40"/>
      <c r="AK63" s="40" t="s">
        <v>211</v>
      </c>
      <c r="AL63" s="40" t="s">
        <v>212</v>
      </c>
      <c r="AM63" s="40" t="s">
        <v>209</v>
      </c>
      <c r="AN63" s="40"/>
      <c r="AO63" s="40"/>
      <c r="AP63" s="40"/>
      <c r="AQ63" s="40"/>
      <c r="AR63" s="40"/>
      <c r="AS63" s="40"/>
      <c r="AT63" s="40"/>
      <c r="AU63" s="40"/>
      <c r="AV63" s="40" t="s">
        <v>105</v>
      </c>
      <c r="AW63" s="40" t="s">
        <v>106</v>
      </c>
      <c r="AX63" s="40"/>
      <c r="AY63" s="40" t="s">
        <v>213</v>
      </c>
      <c r="AZ63" s="40" t="s">
        <v>214</v>
      </c>
      <c r="BA63" s="40" t="s">
        <v>215</v>
      </c>
    </row>
    <row r="64" spans="1:53" s="83" customFormat="1" ht="14.25" customHeight="1">
      <c r="A64" s="38"/>
      <c r="B64" s="41"/>
      <c r="C64" s="41" t="s">
        <v>252</v>
      </c>
      <c r="D64" s="39" t="s">
        <v>253</v>
      </c>
      <c r="E64" s="39" t="s">
        <v>254</v>
      </c>
      <c r="F64" s="40" t="s">
        <v>96</v>
      </c>
      <c r="G64" s="40" t="s">
        <v>97</v>
      </c>
      <c r="H64" s="41">
        <v>1</v>
      </c>
      <c r="I64" s="41">
        <v>2</v>
      </c>
      <c r="J64" s="41">
        <v>14</v>
      </c>
      <c r="K64" s="42" t="s">
        <v>207</v>
      </c>
      <c r="L64" s="40" t="s">
        <v>208</v>
      </c>
      <c r="M64" s="43" t="s">
        <v>100</v>
      </c>
      <c r="N64" s="38" t="str">
        <f t="shared" si="2"/>
        <v>70HFB10AA001XB01</v>
      </c>
      <c r="O64" s="38"/>
      <c r="P64" s="38" t="s">
        <v>252</v>
      </c>
      <c r="Q64" s="38"/>
      <c r="R64" s="38"/>
      <c r="S64" s="50" t="str">
        <f t="shared" si="3"/>
        <v>1# coal feeder inlet MOV full opened status</v>
      </c>
      <c r="T64" s="105"/>
      <c r="U64" s="105"/>
      <c r="V64" s="45"/>
      <c r="W64" s="41" t="str">
        <f t="shared" si="1"/>
        <v>%Z012114</v>
      </c>
      <c r="X64" s="47" t="s">
        <v>209</v>
      </c>
      <c r="Y64" s="40"/>
      <c r="Z64" s="48" t="s">
        <v>103</v>
      </c>
      <c r="AA64" s="40"/>
      <c r="AB64" s="40"/>
      <c r="AC64" s="41"/>
      <c r="AD64" s="41"/>
      <c r="AE64" s="40"/>
      <c r="AF64" s="103" t="str">
        <f t="shared" si="4"/>
        <v>TBF01</v>
      </c>
      <c r="AG64" s="104">
        <v>27</v>
      </c>
      <c r="AH64" s="104">
        <v>28</v>
      </c>
      <c r="AI64" s="40"/>
      <c r="AJ64" s="40"/>
      <c r="AK64" s="40" t="s">
        <v>211</v>
      </c>
      <c r="AL64" s="40" t="s">
        <v>212</v>
      </c>
      <c r="AM64" s="40" t="s">
        <v>209</v>
      </c>
      <c r="AN64" s="40"/>
      <c r="AO64" s="40"/>
      <c r="AP64" s="40"/>
      <c r="AQ64" s="40"/>
      <c r="AR64" s="40"/>
      <c r="AS64" s="40"/>
      <c r="AT64" s="40"/>
      <c r="AU64" s="40"/>
      <c r="AV64" s="40" t="s">
        <v>105</v>
      </c>
      <c r="AW64" s="40" t="s">
        <v>106</v>
      </c>
      <c r="AX64" s="40"/>
      <c r="AY64" s="40" t="s">
        <v>213</v>
      </c>
      <c r="AZ64" s="40" t="s">
        <v>214</v>
      </c>
      <c r="BA64" s="40" t="s">
        <v>215</v>
      </c>
    </row>
    <row r="65" spans="1:53" s="83" customFormat="1" ht="14.25" customHeight="1">
      <c r="A65" s="38"/>
      <c r="B65" s="41"/>
      <c r="C65" s="41" t="s">
        <v>255</v>
      </c>
      <c r="D65" s="39" t="s">
        <v>256</v>
      </c>
      <c r="E65" s="39" t="s">
        <v>257</v>
      </c>
      <c r="F65" s="40" t="s">
        <v>96</v>
      </c>
      <c r="G65" s="40" t="s">
        <v>97</v>
      </c>
      <c r="H65" s="41">
        <v>1</v>
      </c>
      <c r="I65" s="41">
        <v>2</v>
      </c>
      <c r="J65" s="41">
        <v>15</v>
      </c>
      <c r="K65" s="42" t="s">
        <v>207</v>
      </c>
      <c r="L65" s="40" t="s">
        <v>208</v>
      </c>
      <c r="M65" s="43" t="s">
        <v>100</v>
      </c>
      <c r="N65" s="38" t="str">
        <f t="shared" si="2"/>
        <v>70HFB10AA001XB11</v>
      </c>
      <c r="O65" s="38"/>
      <c r="P65" s="38" t="s">
        <v>255</v>
      </c>
      <c r="Q65" s="38"/>
      <c r="R65" s="38"/>
      <c r="S65" s="50" t="str">
        <f t="shared" si="3"/>
        <v>1# coal feeder inlet MOV full closed status</v>
      </c>
      <c r="T65" s="105"/>
      <c r="U65" s="105"/>
      <c r="V65" s="45"/>
      <c r="W65" s="41" t="str">
        <f t="shared" si="1"/>
        <v>%Z012115</v>
      </c>
      <c r="X65" s="59" t="s">
        <v>209</v>
      </c>
      <c r="Y65" s="40"/>
      <c r="Z65" s="48" t="s">
        <v>103</v>
      </c>
      <c r="AA65" s="40"/>
      <c r="AB65" s="40"/>
      <c r="AC65" s="41"/>
      <c r="AD65" s="41"/>
      <c r="AE65" s="40"/>
      <c r="AF65" s="103" t="str">
        <f t="shared" si="4"/>
        <v>TBF01</v>
      </c>
      <c r="AG65" s="104">
        <v>29</v>
      </c>
      <c r="AH65" s="104">
        <v>30</v>
      </c>
      <c r="AI65" s="40"/>
      <c r="AJ65" s="40"/>
      <c r="AK65" s="40" t="s">
        <v>211</v>
      </c>
      <c r="AL65" s="40" t="s">
        <v>212</v>
      </c>
      <c r="AM65" s="40" t="s">
        <v>209</v>
      </c>
      <c r="AN65" s="40"/>
      <c r="AO65" s="40"/>
      <c r="AP65" s="40"/>
      <c r="AQ65" s="40"/>
      <c r="AR65" s="40"/>
      <c r="AS65" s="40"/>
      <c r="AT65" s="40"/>
      <c r="AU65" s="40"/>
      <c r="AV65" s="40" t="s">
        <v>105</v>
      </c>
      <c r="AW65" s="40" t="s">
        <v>106</v>
      </c>
      <c r="AX65" s="40"/>
      <c r="AY65" s="40" t="s">
        <v>213</v>
      </c>
      <c r="AZ65" s="40" t="s">
        <v>214</v>
      </c>
      <c r="BA65" s="40" t="s">
        <v>215</v>
      </c>
    </row>
    <row r="66" spans="1:53" s="83" customFormat="1" ht="14.25" customHeight="1">
      <c r="A66" s="38"/>
      <c r="B66" s="41"/>
      <c r="C66" s="41" t="s">
        <v>258</v>
      </c>
      <c r="D66" s="39" t="s">
        <v>259</v>
      </c>
      <c r="E66" s="39" t="s">
        <v>260</v>
      </c>
      <c r="F66" s="40" t="s">
        <v>96</v>
      </c>
      <c r="G66" s="40" t="s">
        <v>97</v>
      </c>
      <c r="H66" s="41">
        <v>1</v>
      </c>
      <c r="I66" s="41">
        <v>2</v>
      </c>
      <c r="J66" s="41">
        <v>16</v>
      </c>
      <c r="K66" s="42" t="s">
        <v>207</v>
      </c>
      <c r="L66" s="40" t="s">
        <v>208</v>
      </c>
      <c r="M66" s="43" t="s">
        <v>100</v>
      </c>
      <c r="N66" s="38" t="str">
        <f t="shared" si="2"/>
        <v>70HFB10AA001XB21</v>
      </c>
      <c r="O66" s="38"/>
      <c r="P66" s="38" t="s">
        <v>258</v>
      </c>
      <c r="Q66" s="38"/>
      <c r="R66" s="38"/>
      <c r="S66" s="50" t="str">
        <f t="shared" si="3"/>
        <v>1# coal feeder inlet MOV remote control permitted</v>
      </c>
      <c r="T66" s="105"/>
      <c r="U66" s="105"/>
      <c r="V66" s="45"/>
      <c r="W66" s="41" t="str">
        <f t="shared" si="1"/>
        <v>%Z012116</v>
      </c>
      <c r="X66" s="47" t="s">
        <v>209</v>
      </c>
      <c r="Y66" s="40"/>
      <c r="Z66" s="48" t="s">
        <v>103</v>
      </c>
      <c r="AA66" s="40"/>
      <c r="AB66" s="40"/>
      <c r="AC66" s="41"/>
      <c r="AD66" s="41"/>
      <c r="AE66" s="40"/>
      <c r="AF66" s="103" t="str">
        <f t="shared" si="4"/>
        <v>TBF01</v>
      </c>
      <c r="AG66" s="104">
        <v>31</v>
      </c>
      <c r="AH66" s="104">
        <v>32</v>
      </c>
      <c r="AI66" s="40"/>
      <c r="AJ66" s="40"/>
      <c r="AK66" s="40" t="s">
        <v>211</v>
      </c>
      <c r="AL66" s="40" t="s">
        <v>212</v>
      </c>
      <c r="AM66" s="40" t="s">
        <v>209</v>
      </c>
      <c r="AN66" s="40"/>
      <c r="AO66" s="40"/>
      <c r="AP66" s="40"/>
      <c r="AQ66" s="40"/>
      <c r="AR66" s="40"/>
      <c r="AS66" s="40"/>
      <c r="AT66" s="40"/>
      <c r="AU66" s="40"/>
      <c r="AV66" s="40" t="s">
        <v>105</v>
      </c>
      <c r="AW66" s="40" t="s">
        <v>106</v>
      </c>
      <c r="AX66" s="40"/>
      <c r="AY66" s="40" t="s">
        <v>213</v>
      </c>
      <c r="AZ66" s="40" t="s">
        <v>214</v>
      </c>
      <c r="BA66" s="40" t="s">
        <v>215</v>
      </c>
    </row>
    <row r="67" spans="1:53" s="83" customFormat="1" ht="14.25" customHeight="1">
      <c r="A67" s="38"/>
      <c r="B67" s="41"/>
      <c r="C67" s="41" t="s">
        <v>261</v>
      </c>
      <c r="D67" s="39" t="s">
        <v>262</v>
      </c>
      <c r="E67" s="39" t="s">
        <v>263</v>
      </c>
      <c r="F67" s="40" t="s">
        <v>96</v>
      </c>
      <c r="G67" s="40" t="s">
        <v>97</v>
      </c>
      <c r="H67" s="41">
        <v>1</v>
      </c>
      <c r="I67" s="41">
        <v>2</v>
      </c>
      <c r="J67" s="41">
        <v>17</v>
      </c>
      <c r="K67" s="42" t="s">
        <v>207</v>
      </c>
      <c r="L67" s="40" t="s">
        <v>208</v>
      </c>
      <c r="M67" s="43" t="s">
        <v>100</v>
      </c>
      <c r="N67" s="38" t="str">
        <f t="shared" si="2"/>
        <v>70HFB10AA001XB31</v>
      </c>
      <c r="O67" s="38"/>
      <c r="P67" s="38" t="s">
        <v>261</v>
      </c>
      <c r="Q67" s="38"/>
      <c r="R67" s="38"/>
      <c r="S67" s="50" t="str">
        <f t="shared" si="3"/>
        <v>1# coal feeder inlet MOV fault</v>
      </c>
      <c r="T67" s="105"/>
      <c r="U67" s="105"/>
      <c r="V67" s="45"/>
      <c r="W67" s="41" t="str">
        <f t="shared" ref="W67:W130" si="5">"%Z"&amp;TEXT(H67,"00")&amp;TEXT(I67,"0")&amp;"1"&amp;TEXT(J67,"00")</f>
        <v>%Z012117</v>
      </c>
      <c r="X67" s="59" t="s">
        <v>209</v>
      </c>
      <c r="Y67" s="40"/>
      <c r="Z67" s="48" t="s">
        <v>103</v>
      </c>
      <c r="AA67" s="40"/>
      <c r="AB67" s="40"/>
      <c r="AC67" s="41"/>
      <c r="AD67" s="41"/>
      <c r="AE67" s="40"/>
      <c r="AF67" s="103" t="str">
        <f t="shared" si="4"/>
        <v>TBF01</v>
      </c>
      <c r="AG67" s="104">
        <v>33</v>
      </c>
      <c r="AH67" s="104">
        <v>34</v>
      </c>
      <c r="AI67" s="40"/>
      <c r="AJ67" s="40"/>
      <c r="AK67" s="40" t="s">
        <v>211</v>
      </c>
      <c r="AL67" s="40" t="s">
        <v>212</v>
      </c>
      <c r="AM67" s="40" t="s">
        <v>209</v>
      </c>
      <c r="AN67" s="40"/>
      <c r="AO67" s="40"/>
      <c r="AP67" s="40"/>
      <c r="AQ67" s="40"/>
      <c r="AR67" s="40"/>
      <c r="AS67" s="40"/>
      <c r="AT67" s="40"/>
      <c r="AU67" s="40"/>
      <c r="AV67" s="40" t="s">
        <v>105</v>
      </c>
      <c r="AW67" s="40" t="s">
        <v>106</v>
      </c>
      <c r="AX67" s="40"/>
      <c r="AY67" s="40" t="s">
        <v>213</v>
      </c>
      <c r="AZ67" s="40" t="s">
        <v>214</v>
      </c>
      <c r="BA67" s="40" t="s">
        <v>215</v>
      </c>
    </row>
    <row r="68" spans="1:53" s="83" customFormat="1" ht="14.25" customHeight="1">
      <c r="A68" s="38"/>
      <c r="B68" s="41"/>
      <c r="C68" s="41" t="s">
        <v>264</v>
      </c>
      <c r="D68" s="39" t="s">
        <v>265</v>
      </c>
      <c r="E68" s="39" t="s">
        <v>266</v>
      </c>
      <c r="F68" s="40" t="s">
        <v>96</v>
      </c>
      <c r="G68" s="40" t="s">
        <v>97</v>
      </c>
      <c r="H68" s="41">
        <v>1</v>
      </c>
      <c r="I68" s="41">
        <v>2</v>
      </c>
      <c r="J68" s="41">
        <v>18</v>
      </c>
      <c r="K68" s="42" t="s">
        <v>207</v>
      </c>
      <c r="L68" s="40" t="s">
        <v>208</v>
      </c>
      <c r="M68" s="43" t="s">
        <v>100</v>
      </c>
      <c r="N68" s="38" t="str">
        <f t="shared" si="2"/>
        <v>70HFB10AA002XB01</v>
      </c>
      <c r="O68" s="38"/>
      <c r="P68" s="38" t="s">
        <v>264</v>
      </c>
      <c r="Q68" s="38"/>
      <c r="R68" s="38"/>
      <c r="S68" s="50" t="str">
        <f t="shared" si="3"/>
        <v>1# coal feeder outlet PV full opened status</v>
      </c>
      <c r="T68" s="105"/>
      <c r="U68" s="105"/>
      <c r="V68" s="45"/>
      <c r="W68" s="41" t="str">
        <f t="shared" si="5"/>
        <v>%Z012118</v>
      </c>
      <c r="X68" s="47" t="s">
        <v>209</v>
      </c>
      <c r="Y68" s="40"/>
      <c r="Z68" s="48" t="s">
        <v>103</v>
      </c>
      <c r="AA68" s="40"/>
      <c r="AB68" s="40"/>
      <c r="AC68" s="41"/>
      <c r="AD68" s="41"/>
      <c r="AE68" s="40"/>
      <c r="AF68" s="103" t="str">
        <f t="shared" si="4"/>
        <v>TBF01</v>
      </c>
      <c r="AG68" s="104">
        <v>35</v>
      </c>
      <c r="AH68" s="104">
        <v>36</v>
      </c>
      <c r="AI68" s="40"/>
      <c r="AJ68" s="40"/>
      <c r="AK68" s="40" t="s">
        <v>211</v>
      </c>
      <c r="AL68" s="40" t="s">
        <v>212</v>
      </c>
      <c r="AM68" s="40" t="s">
        <v>209</v>
      </c>
      <c r="AN68" s="40"/>
      <c r="AO68" s="40"/>
      <c r="AP68" s="40"/>
      <c r="AQ68" s="40"/>
      <c r="AR68" s="40"/>
      <c r="AS68" s="40"/>
      <c r="AT68" s="40"/>
      <c r="AU68" s="40"/>
      <c r="AV68" s="40" t="s">
        <v>105</v>
      </c>
      <c r="AW68" s="40" t="s">
        <v>106</v>
      </c>
      <c r="AX68" s="40"/>
      <c r="AY68" s="40" t="s">
        <v>213</v>
      </c>
      <c r="AZ68" s="40" t="s">
        <v>214</v>
      </c>
      <c r="BA68" s="40" t="s">
        <v>215</v>
      </c>
    </row>
    <row r="69" spans="1:53" s="83" customFormat="1" ht="14.25" customHeight="1">
      <c r="A69" s="38"/>
      <c r="B69" s="41"/>
      <c r="C69" s="41" t="s">
        <v>267</v>
      </c>
      <c r="D69" s="39" t="s">
        <v>268</v>
      </c>
      <c r="E69" s="39" t="s">
        <v>269</v>
      </c>
      <c r="F69" s="40" t="s">
        <v>96</v>
      </c>
      <c r="G69" s="40" t="s">
        <v>97</v>
      </c>
      <c r="H69" s="41">
        <v>1</v>
      </c>
      <c r="I69" s="41">
        <v>2</v>
      </c>
      <c r="J69" s="41">
        <v>19</v>
      </c>
      <c r="K69" s="42" t="s">
        <v>207</v>
      </c>
      <c r="L69" s="40" t="s">
        <v>208</v>
      </c>
      <c r="M69" s="43" t="s">
        <v>100</v>
      </c>
      <c r="N69" s="38" t="str">
        <f t="shared" si="2"/>
        <v>70HFB10AA002XB11</v>
      </c>
      <c r="O69" s="38"/>
      <c r="P69" s="38" t="s">
        <v>267</v>
      </c>
      <c r="Q69" s="38"/>
      <c r="R69" s="38"/>
      <c r="S69" s="50" t="str">
        <f t="shared" si="3"/>
        <v>1# coal feeder outlet PV full closed status</v>
      </c>
      <c r="T69" s="105"/>
      <c r="U69" s="105"/>
      <c r="V69" s="45"/>
      <c r="W69" s="41" t="str">
        <f t="shared" si="5"/>
        <v>%Z012119</v>
      </c>
      <c r="X69" s="59" t="s">
        <v>209</v>
      </c>
      <c r="Y69" s="40"/>
      <c r="Z69" s="48" t="s">
        <v>103</v>
      </c>
      <c r="AA69" s="40"/>
      <c r="AB69" s="40"/>
      <c r="AC69" s="41"/>
      <c r="AD69" s="41"/>
      <c r="AE69" s="40"/>
      <c r="AF69" s="103" t="str">
        <f t="shared" si="4"/>
        <v>TBF01</v>
      </c>
      <c r="AG69" s="104">
        <v>37</v>
      </c>
      <c r="AH69" s="104">
        <v>38</v>
      </c>
      <c r="AI69" s="40"/>
      <c r="AJ69" s="40"/>
      <c r="AK69" s="40" t="s">
        <v>211</v>
      </c>
      <c r="AL69" s="40" t="s">
        <v>212</v>
      </c>
      <c r="AM69" s="40" t="s">
        <v>209</v>
      </c>
      <c r="AN69" s="40"/>
      <c r="AO69" s="40"/>
      <c r="AP69" s="40"/>
      <c r="AQ69" s="40"/>
      <c r="AR69" s="40"/>
      <c r="AS69" s="40"/>
      <c r="AT69" s="40"/>
      <c r="AU69" s="40"/>
      <c r="AV69" s="40" t="s">
        <v>105</v>
      </c>
      <c r="AW69" s="40" t="s">
        <v>106</v>
      </c>
      <c r="AX69" s="40"/>
      <c r="AY69" s="40" t="s">
        <v>213</v>
      </c>
      <c r="AZ69" s="40" t="s">
        <v>214</v>
      </c>
      <c r="BA69" s="40" t="s">
        <v>215</v>
      </c>
    </row>
    <row r="70" spans="1:53" s="83" customFormat="1" ht="14.25" customHeight="1">
      <c r="A70" s="38"/>
      <c r="B70" s="41"/>
      <c r="C70" s="41" t="s">
        <v>270</v>
      </c>
      <c r="D70" s="39" t="s">
        <v>271</v>
      </c>
      <c r="E70" s="39" t="s">
        <v>272</v>
      </c>
      <c r="F70" s="40" t="s">
        <v>96</v>
      </c>
      <c r="G70" s="40" t="s">
        <v>97</v>
      </c>
      <c r="H70" s="41">
        <v>1</v>
      </c>
      <c r="I70" s="41">
        <v>2</v>
      </c>
      <c r="J70" s="41">
        <v>20</v>
      </c>
      <c r="K70" s="42" t="s">
        <v>207</v>
      </c>
      <c r="L70" s="40" t="s">
        <v>208</v>
      </c>
      <c r="M70" s="43" t="s">
        <v>100</v>
      </c>
      <c r="N70" s="38" t="str">
        <f t="shared" si="2"/>
        <v>70HFB10AA002XB21</v>
      </c>
      <c r="O70" s="38"/>
      <c r="P70" s="38" t="s">
        <v>270</v>
      </c>
      <c r="Q70" s="38"/>
      <c r="R70" s="38"/>
      <c r="S70" s="50" t="str">
        <f t="shared" si="3"/>
        <v>1# coal feeder outlet PV remote control permitted</v>
      </c>
      <c r="T70" s="105"/>
      <c r="U70" s="105"/>
      <c r="V70" s="45"/>
      <c r="W70" s="41" t="str">
        <f t="shared" si="5"/>
        <v>%Z012120</v>
      </c>
      <c r="X70" s="47" t="s">
        <v>209</v>
      </c>
      <c r="Y70" s="40"/>
      <c r="Z70" s="48" t="s">
        <v>103</v>
      </c>
      <c r="AA70" s="40"/>
      <c r="AB70" s="40"/>
      <c r="AC70" s="41"/>
      <c r="AD70" s="41"/>
      <c r="AE70" s="40"/>
      <c r="AF70" s="103" t="str">
        <f t="shared" si="4"/>
        <v>TBF01</v>
      </c>
      <c r="AG70" s="104">
        <v>39</v>
      </c>
      <c r="AH70" s="104">
        <v>40</v>
      </c>
      <c r="AI70" s="40"/>
      <c r="AJ70" s="40"/>
      <c r="AK70" s="40" t="s">
        <v>211</v>
      </c>
      <c r="AL70" s="40" t="s">
        <v>212</v>
      </c>
      <c r="AM70" s="40" t="s">
        <v>209</v>
      </c>
      <c r="AN70" s="40"/>
      <c r="AO70" s="40"/>
      <c r="AP70" s="40"/>
      <c r="AQ70" s="40"/>
      <c r="AR70" s="40"/>
      <c r="AS70" s="40"/>
      <c r="AT70" s="40"/>
      <c r="AU70" s="40"/>
      <c r="AV70" s="40" t="s">
        <v>105</v>
      </c>
      <c r="AW70" s="40" t="s">
        <v>106</v>
      </c>
      <c r="AX70" s="40"/>
      <c r="AY70" s="40" t="s">
        <v>213</v>
      </c>
      <c r="AZ70" s="40" t="s">
        <v>214</v>
      </c>
      <c r="BA70" s="40" t="s">
        <v>215</v>
      </c>
    </row>
    <row r="71" spans="1:53" s="83" customFormat="1" ht="14.25" customHeight="1">
      <c r="A71" s="38"/>
      <c r="B71" s="41"/>
      <c r="C71" s="41" t="s">
        <v>273</v>
      </c>
      <c r="D71" s="39" t="s">
        <v>274</v>
      </c>
      <c r="E71" s="39" t="s">
        <v>275</v>
      </c>
      <c r="F71" s="40" t="s">
        <v>96</v>
      </c>
      <c r="G71" s="40" t="s">
        <v>97</v>
      </c>
      <c r="H71" s="41">
        <v>1</v>
      </c>
      <c r="I71" s="41">
        <v>2</v>
      </c>
      <c r="J71" s="41">
        <v>21</v>
      </c>
      <c r="K71" s="42" t="s">
        <v>207</v>
      </c>
      <c r="L71" s="40" t="s">
        <v>208</v>
      </c>
      <c r="M71" s="43" t="s">
        <v>100</v>
      </c>
      <c r="N71" s="38" t="str">
        <f t="shared" si="2"/>
        <v>70HFB60AF001XB01</v>
      </c>
      <c r="O71" s="38"/>
      <c r="P71" s="38" t="s">
        <v>273</v>
      </c>
      <c r="Q71" s="38"/>
      <c r="R71" s="38"/>
      <c r="S71" s="50" t="str">
        <f t="shared" si="3"/>
        <v>Sludge feeder running</v>
      </c>
      <c r="T71" s="105"/>
      <c r="U71" s="105"/>
      <c r="V71" s="45"/>
      <c r="W71" s="41" t="str">
        <f t="shared" si="5"/>
        <v>%Z012121</v>
      </c>
      <c r="X71" s="59" t="s">
        <v>209</v>
      </c>
      <c r="Y71" s="40"/>
      <c r="Z71" s="48" t="s">
        <v>103</v>
      </c>
      <c r="AA71" s="40"/>
      <c r="AB71" s="40"/>
      <c r="AC71" s="41"/>
      <c r="AD71" s="41"/>
      <c r="AE71" s="40"/>
      <c r="AF71" s="103" t="str">
        <f t="shared" si="4"/>
        <v>TBF01</v>
      </c>
      <c r="AG71" s="104">
        <v>41</v>
      </c>
      <c r="AH71" s="104">
        <v>42</v>
      </c>
      <c r="AI71" s="40"/>
      <c r="AJ71" s="40"/>
      <c r="AK71" s="40" t="s">
        <v>276</v>
      </c>
      <c r="AL71" s="40" t="s">
        <v>212</v>
      </c>
      <c r="AM71" s="40" t="s">
        <v>209</v>
      </c>
      <c r="AN71" s="40"/>
      <c r="AO71" s="40"/>
      <c r="AP71" s="40"/>
      <c r="AQ71" s="40"/>
      <c r="AR71" s="40"/>
      <c r="AS71" s="40"/>
      <c r="AT71" s="40"/>
      <c r="AU71" s="40"/>
      <c r="AV71" s="40" t="s">
        <v>105</v>
      </c>
      <c r="AW71" s="40" t="s">
        <v>106</v>
      </c>
      <c r="AX71" s="40"/>
      <c r="AY71" s="40" t="s">
        <v>213</v>
      </c>
      <c r="AZ71" s="40" t="s">
        <v>277</v>
      </c>
      <c r="BA71" s="40" t="s">
        <v>278</v>
      </c>
    </row>
    <row r="72" spans="1:53" s="83" customFormat="1" ht="14.25" customHeight="1">
      <c r="A72" s="38"/>
      <c r="B72" s="41"/>
      <c r="C72" s="41" t="s">
        <v>279</v>
      </c>
      <c r="D72" s="39" t="s">
        <v>280</v>
      </c>
      <c r="E72" s="39" t="s">
        <v>281</v>
      </c>
      <c r="F72" s="40" t="s">
        <v>96</v>
      </c>
      <c r="G72" s="40" t="s">
        <v>97</v>
      </c>
      <c r="H72" s="41">
        <v>1</v>
      </c>
      <c r="I72" s="41">
        <v>2</v>
      </c>
      <c r="J72" s="41">
        <v>22</v>
      </c>
      <c r="K72" s="42" t="s">
        <v>207</v>
      </c>
      <c r="L72" s="40" t="s">
        <v>208</v>
      </c>
      <c r="M72" s="43" t="s">
        <v>100</v>
      </c>
      <c r="N72" s="38" t="str">
        <f t="shared" si="2"/>
        <v>70HFB60AF001XB02</v>
      </c>
      <c r="O72" s="38"/>
      <c r="P72" s="38" t="s">
        <v>279</v>
      </c>
      <c r="Q72" s="38"/>
      <c r="R72" s="38"/>
      <c r="S72" s="50" t="str">
        <f t="shared" si="3"/>
        <v>Sludge feeder sweeper running</v>
      </c>
      <c r="T72" s="105"/>
      <c r="U72" s="105"/>
      <c r="V72" s="45"/>
      <c r="W72" s="41" t="str">
        <f t="shared" si="5"/>
        <v>%Z012122</v>
      </c>
      <c r="X72" s="47" t="s">
        <v>209</v>
      </c>
      <c r="Y72" s="40"/>
      <c r="Z72" s="48" t="s">
        <v>103</v>
      </c>
      <c r="AA72" s="40"/>
      <c r="AB72" s="40"/>
      <c r="AC72" s="41"/>
      <c r="AD72" s="41"/>
      <c r="AE72" s="40"/>
      <c r="AF72" s="103" t="str">
        <f t="shared" si="4"/>
        <v>TBF01</v>
      </c>
      <c r="AG72" s="104">
        <v>43</v>
      </c>
      <c r="AH72" s="104">
        <v>44</v>
      </c>
      <c r="AI72" s="40"/>
      <c r="AJ72" s="40"/>
      <c r="AK72" s="40" t="s">
        <v>276</v>
      </c>
      <c r="AL72" s="40" t="s">
        <v>212</v>
      </c>
      <c r="AM72" s="40" t="s">
        <v>209</v>
      </c>
      <c r="AN72" s="40"/>
      <c r="AO72" s="40"/>
      <c r="AP72" s="40"/>
      <c r="AQ72" s="40"/>
      <c r="AR72" s="40"/>
      <c r="AS72" s="40"/>
      <c r="AT72" s="40"/>
      <c r="AU72" s="40"/>
      <c r="AV72" s="40" t="s">
        <v>105</v>
      </c>
      <c r="AW72" s="40" t="s">
        <v>106</v>
      </c>
      <c r="AX72" s="40"/>
      <c r="AY72" s="40" t="s">
        <v>213</v>
      </c>
      <c r="AZ72" s="40" t="s">
        <v>277</v>
      </c>
      <c r="BA72" s="40" t="s">
        <v>278</v>
      </c>
    </row>
    <row r="73" spans="1:53" s="83" customFormat="1" ht="14.25" customHeight="1">
      <c r="A73" s="38"/>
      <c r="B73" s="41"/>
      <c r="C73" s="41" t="s">
        <v>282</v>
      </c>
      <c r="D73" s="39" t="s">
        <v>283</v>
      </c>
      <c r="E73" s="39" t="s">
        <v>284</v>
      </c>
      <c r="F73" s="40" t="s">
        <v>96</v>
      </c>
      <c r="G73" s="40" t="s">
        <v>97</v>
      </c>
      <c r="H73" s="41">
        <v>1</v>
      </c>
      <c r="I73" s="41">
        <v>2</v>
      </c>
      <c r="J73" s="41">
        <v>23</v>
      </c>
      <c r="K73" s="42" t="s">
        <v>207</v>
      </c>
      <c r="L73" s="40" t="s">
        <v>208</v>
      </c>
      <c r="M73" s="43" t="s">
        <v>100</v>
      </c>
      <c r="N73" s="38" t="str">
        <f t="shared" si="2"/>
        <v>70HFB60AF001XB03</v>
      </c>
      <c r="O73" s="38"/>
      <c r="P73" s="38" t="s">
        <v>282</v>
      </c>
      <c r="Q73" s="38"/>
      <c r="R73" s="38"/>
      <c r="S73" s="50" t="str">
        <f t="shared" si="3"/>
        <v>Sludge feeder volume output display</v>
      </c>
      <c r="T73" s="105"/>
      <c r="U73" s="105"/>
      <c r="V73" s="45"/>
      <c r="W73" s="41" t="str">
        <f t="shared" si="5"/>
        <v>%Z012123</v>
      </c>
      <c r="X73" s="59" t="s">
        <v>209</v>
      </c>
      <c r="Y73" s="40"/>
      <c r="Z73" s="48" t="s">
        <v>103</v>
      </c>
      <c r="AA73" s="40"/>
      <c r="AB73" s="40"/>
      <c r="AC73" s="41"/>
      <c r="AD73" s="41"/>
      <c r="AE73" s="40"/>
      <c r="AF73" s="103" t="str">
        <f t="shared" si="4"/>
        <v>TBF01</v>
      </c>
      <c r="AG73" s="104">
        <v>45</v>
      </c>
      <c r="AH73" s="104">
        <v>46</v>
      </c>
      <c r="AI73" s="40"/>
      <c r="AJ73" s="40"/>
      <c r="AK73" s="40" t="s">
        <v>276</v>
      </c>
      <c r="AL73" s="40" t="s">
        <v>212</v>
      </c>
      <c r="AM73" s="40" t="s">
        <v>209</v>
      </c>
      <c r="AN73" s="40"/>
      <c r="AO73" s="40"/>
      <c r="AP73" s="40"/>
      <c r="AQ73" s="40"/>
      <c r="AR73" s="40"/>
      <c r="AS73" s="40"/>
      <c r="AT73" s="40"/>
      <c r="AU73" s="40"/>
      <c r="AV73" s="40" t="s">
        <v>105</v>
      </c>
      <c r="AW73" s="40" t="s">
        <v>106</v>
      </c>
      <c r="AX73" s="40"/>
      <c r="AY73" s="40" t="s">
        <v>213</v>
      </c>
      <c r="AZ73" s="40" t="s">
        <v>277</v>
      </c>
      <c r="BA73" s="40" t="s">
        <v>278</v>
      </c>
    </row>
    <row r="74" spans="1:53" s="83" customFormat="1" ht="14.25" customHeight="1">
      <c r="A74" s="38"/>
      <c r="B74" s="41"/>
      <c r="C74" s="41" t="s">
        <v>285</v>
      </c>
      <c r="D74" s="39" t="s">
        <v>286</v>
      </c>
      <c r="E74" s="39" t="s">
        <v>287</v>
      </c>
      <c r="F74" s="40" t="s">
        <v>96</v>
      </c>
      <c r="G74" s="40" t="s">
        <v>97</v>
      </c>
      <c r="H74" s="41">
        <v>1</v>
      </c>
      <c r="I74" s="41">
        <v>2</v>
      </c>
      <c r="J74" s="41">
        <v>24</v>
      </c>
      <c r="K74" s="42" t="s">
        <v>207</v>
      </c>
      <c r="L74" s="40" t="s">
        <v>208</v>
      </c>
      <c r="M74" s="43" t="s">
        <v>100</v>
      </c>
      <c r="N74" s="38" t="str">
        <f t="shared" si="2"/>
        <v>70HFB60AF001XB11</v>
      </c>
      <c r="O74" s="38"/>
      <c r="P74" s="38" t="s">
        <v>285</v>
      </c>
      <c r="Q74" s="38"/>
      <c r="R74" s="38"/>
      <c r="S74" s="50" t="str">
        <f t="shared" si="3"/>
        <v>Sludge feeder stopped signal</v>
      </c>
      <c r="T74" s="105"/>
      <c r="U74" s="105"/>
      <c r="V74" s="45"/>
      <c r="W74" s="41" t="str">
        <f t="shared" si="5"/>
        <v>%Z012124</v>
      </c>
      <c r="X74" s="47" t="s">
        <v>209</v>
      </c>
      <c r="Y74" s="40"/>
      <c r="Z74" s="48" t="s">
        <v>103</v>
      </c>
      <c r="AA74" s="40"/>
      <c r="AB74" s="40"/>
      <c r="AC74" s="41"/>
      <c r="AD74" s="41"/>
      <c r="AE74" s="40"/>
      <c r="AF74" s="103" t="str">
        <f t="shared" si="4"/>
        <v>TBF01</v>
      </c>
      <c r="AG74" s="104">
        <v>47</v>
      </c>
      <c r="AH74" s="104">
        <v>48</v>
      </c>
      <c r="AI74" s="40"/>
      <c r="AJ74" s="40"/>
      <c r="AK74" s="40" t="s">
        <v>276</v>
      </c>
      <c r="AL74" s="40" t="s">
        <v>212</v>
      </c>
      <c r="AM74" s="40" t="s">
        <v>209</v>
      </c>
      <c r="AN74" s="40"/>
      <c r="AO74" s="40"/>
      <c r="AP74" s="40"/>
      <c r="AQ74" s="40"/>
      <c r="AR74" s="40"/>
      <c r="AS74" s="40"/>
      <c r="AT74" s="40"/>
      <c r="AU74" s="40"/>
      <c r="AV74" s="40" t="s">
        <v>105</v>
      </c>
      <c r="AW74" s="40" t="s">
        <v>106</v>
      </c>
      <c r="AX74" s="40"/>
      <c r="AY74" s="40" t="s">
        <v>213</v>
      </c>
      <c r="AZ74" s="40" t="s">
        <v>277</v>
      </c>
      <c r="BA74" s="40" t="s">
        <v>278</v>
      </c>
    </row>
    <row r="75" spans="1:53" s="83" customFormat="1" ht="14.25" customHeight="1">
      <c r="A75" s="38"/>
      <c r="B75" s="41"/>
      <c r="C75" s="41" t="s">
        <v>288</v>
      </c>
      <c r="D75" s="39" t="s">
        <v>289</v>
      </c>
      <c r="E75" s="39" t="s">
        <v>290</v>
      </c>
      <c r="F75" s="40" t="s">
        <v>96</v>
      </c>
      <c r="G75" s="40" t="s">
        <v>97</v>
      </c>
      <c r="H75" s="41">
        <v>1</v>
      </c>
      <c r="I75" s="41">
        <v>2</v>
      </c>
      <c r="J75" s="41">
        <v>25</v>
      </c>
      <c r="K75" s="42" t="s">
        <v>207</v>
      </c>
      <c r="L75" s="40" t="s">
        <v>208</v>
      </c>
      <c r="M75" s="43" t="s">
        <v>100</v>
      </c>
      <c r="N75" s="38" t="str">
        <f t="shared" si="2"/>
        <v>70HFB60AF001XB21</v>
      </c>
      <c r="O75" s="38"/>
      <c r="P75" s="38" t="s">
        <v>288</v>
      </c>
      <c r="Q75" s="38"/>
      <c r="R75" s="38"/>
      <c r="S75" s="50" t="str">
        <f t="shared" si="3"/>
        <v>Sludge feeder remote control already</v>
      </c>
      <c r="T75" s="105"/>
      <c r="U75" s="105"/>
      <c r="V75" s="45"/>
      <c r="W75" s="41" t="str">
        <f t="shared" si="5"/>
        <v>%Z012125</v>
      </c>
      <c r="X75" s="59" t="s">
        <v>209</v>
      </c>
      <c r="Y75" s="40"/>
      <c r="Z75" s="48" t="s">
        <v>103</v>
      </c>
      <c r="AA75" s="40"/>
      <c r="AB75" s="40"/>
      <c r="AC75" s="41"/>
      <c r="AD75" s="41"/>
      <c r="AE75" s="40"/>
      <c r="AF75" s="103" t="str">
        <f t="shared" si="4"/>
        <v>TBF01</v>
      </c>
      <c r="AG75" s="104">
        <v>49</v>
      </c>
      <c r="AH75" s="104">
        <v>50</v>
      </c>
      <c r="AI75" s="40"/>
      <c r="AJ75" s="40"/>
      <c r="AK75" s="40" t="s">
        <v>276</v>
      </c>
      <c r="AL75" s="40" t="s">
        <v>212</v>
      </c>
      <c r="AM75" s="40" t="s">
        <v>209</v>
      </c>
      <c r="AN75" s="40"/>
      <c r="AO75" s="40"/>
      <c r="AP75" s="40"/>
      <c r="AQ75" s="40"/>
      <c r="AR75" s="40"/>
      <c r="AS75" s="40"/>
      <c r="AT75" s="40"/>
      <c r="AU75" s="40"/>
      <c r="AV75" s="40" t="s">
        <v>105</v>
      </c>
      <c r="AW75" s="40" t="s">
        <v>106</v>
      </c>
      <c r="AX75" s="40"/>
      <c r="AY75" s="40" t="s">
        <v>213</v>
      </c>
      <c r="AZ75" s="40" t="s">
        <v>277</v>
      </c>
      <c r="BA75" s="40" t="s">
        <v>278</v>
      </c>
    </row>
    <row r="76" spans="1:53" s="83" customFormat="1" ht="14.25" customHeight="1">
      <c r="A76" s="38"/>
      <c r="B76" s="41"/>
      <c r="C76" s="41"/>
      <c r="D76" s="39"/>
      <c r="E76" s="39"/>
      <c r="F76" s="40" t="s">
        <v>96</v>
      </c>
      <c r="G76" s="40" t="s">
        <v>97</v>
      </c>
      <c r="H76" s="41">
        <v>1</v>
      </c>
      <c r="I76" s="41">
        <v>2</v>
      </c>
      <c r="J76" s="41">
        <v>26</v>
      </c>
      <c r="K76" s="42" t="s">
        <v>207</v>
      </c>
      <c r="L76" s="40" t="s">
        <v>208</v>
      </c>
      <c r="M76" s="43" t="s">
        <v>100</v>
      </c>
      <c r="N76" s="38" t="str">
        <f t="shared" si="2"/>
        <v/>
      </c>
      <c r="O76" s="38"/>
      <c r="P76" s="38"/>
      <c r="Q76" s="38"/>
      <c r="R76" s="38"/>
      <c r="S76" s="50" t="str">
        <f t="shared" si="3"/>
        <v/>
      </c>
      <c r="T76" s="105"/>
      <c r="U76" s="105"/>
      <c r="V76" s="45"/>
      <c r="W76" s="41" t="str">
        <f t="shared" si="5"/>
        <v>%Z012126</v>
      </c>
      <c r="X76" s="47" t="s">
        <v>209</v>
      </c>
      <c r="Y76" s="40"/>
      <c r="Z76" s="48" t="s">
        <v>103</v>
      </c>
      <c r="AA76" s="40"/>
      <c r="AB76" s="40"/>
      <c r="AC76" s="41"/>
      <c r="AD76" s="41"/>
      <c r="AE76" s="40"/>
      <c r="AF76" s="103" t="str">
        <f t="shared" si="4"/>
        <v>TBF01</v>
      </c>
      <c r="AG76" s="104">
        <v>51</v>
      </c>
      <c r="AH76" s="104">
        <v>52</v>
      </c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</row>
    <row r="77" spans="1:53" s="83" customFormat="1" ht="14.25" customHeight="1">
      <c r="A77" s="38"/>
      <c r="B77" s="41"/>
      <c r="C77" s="41"/>
      <c r="D77" s="39"/>
      <c r="E77" s="39"/>
      <c r="F77" s="40" t="s">
        <v>96</v>
      </c>
      <c r="G77" s="40" t="s">
        <v>97</v>
      </c>
      <c r="H77" s="41">
        <v>1</v>
      </c>
      <c r="I77" s="41">
        <v>2</v>
      </c>
      <c r="J77" s="41">
        <v>27</v>
      </c>
      <c r="K77" s="42" t="s">
        <v>207</v>
      </c>
      <c r="L77" s="40" t="s">
        <v>208</v>
      </c>
      <c r="M77" s="43" t="s">
        <v>100</v>
      </c>
      <c r="N77" s="38" t="str">
        <f t="shared" si="2"/>
        <v/>
      </c>
      <c r="O77" s="38"/>
      <c r="P77" s="38"/>
      <c r="Q77" s="38"/>
      <c r="R77" s="38"/>
      <c r="S77" s="50" t="str">
        <f t="shared" si="3"/>
        <v/>
      </c>
      <c r="T77" s="105"/>
      <c r="U77" s="105"/>
      <c r="V77" s="45"/>
      <c r="W77" s="41" t="str">
        <f t="shared" si="5"/>
        <v>%Z012127</v>
      </c>
      <c r="X77" s="59" t="s">
        <v>209</v>
      </c>
      <c r="Y77" s="40"/>
      <c r="Z77" s="48" t="s">
        <v>103</v>
      </c>
      <c r="AA77" s="40"/>
      <c r="AB77" s="40"/>
      <c r="AC77" s="41"/>
      <c r="AD77" s="41"/>
      <c r="AE77" s="40"/>
      <c r="AF77" s="103" t="str">
        <f t="shared" si="4"/>
        <v>TBF01</v>
      </c>
      <c r="AG77" s="104">
        <v>53</v>
      </c>
      <c r="AH77" s="104">
        <v>54</v>
      </c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</row>
    <row r="78" spans="1:53" s="83" customFormat="1" ht="14.25" customHeight="1">
      <c r="A78" s="38"/>
      <c r="B78" s="41"/>
      <c r="C78" s="41"/>
      <c r="D78" s="39"/>
      <c r="E78" s="39"/>
      <c r="F78" s="40" t="s">
        <v>96</v>
      </c>
      <c r="G78" s="40" t="s">
        <v>97</v>
      </c>
      <c r="H78" s="41">
        <v>1</v>
      </c>
      <c r="I78" s="41">
        <v>2</v>
      </c>
      <c r="J78" s="41">
        <v>28</v>
      </c>
      <c r="K78" s="42" t="s">
        <v>207</v>
      </c>
      <c r="L78" s="40" t="s">
        <v>208</v>
      </c>
      <c r="M78" s="43" t="s">
        <v>100</v>
      </c>
      <c r="N78" s="38" t="str">
        <f t="shared" si="2"/>
        <v/>
      </c>
      <c r="O78" s="38"/>
      <c r="P78" s="38"/>
      <c r="Q78" s="38"/>
      <c r="R78" s="38"/>
      <c r="S78" s="50" t="str">
        <f t="shared" si="3"/>
        <v/>
      </c>
      <c r="T78" s="105"/>
      <c r="U78" s="105"/>
      <c r="V78" s="45"/>
      <c r="W78" s="41" t="str">
        <f t="shared" si="5"/>
        <v>%Z012128</v>
      </c>
      <c r="X78" s="47" t="s">
        <v>209</v>
      </c>
      <c r="Y78" s="40"/>
      <c r="Z78" s="48" t="s">
        <v>103</v>
      </c>
      <c r="AA78" s="40"/>
      <c r="AB78" s="40"/>
      <c r="AC78" s="41"/>
      <c r="AD78" s="41"/>
      <c r="AE78" s="40"/>
      <c r="AF78" s="103" t="str">
        <f t="shared" si="4"/>
        <v>TBF01</v>
      </c>
      <c r="AG78" s="104">
        <v>55</v>
      </c>
      <c r="AH78" s="104">
        <v>56</v>
      </c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</row>
    <row r="79" spans="1:53" s="83" customFormat="1" ht="14.25" customHeight="1">
      <c r="A79" s="38"/>
      <c r="B79" s="41"/>
      <c r="C79" s="41"/>
      <c r="D79" s="39"/>
      <c r="E79" s="39"/>
      <c r="F79" s="40" t="s">
        <v>96</v>
      </c>
      <c r="G79" s="40" t="s">
        <v>97</v>
      </c>
      <c r="H79" s="41">
        <v>1</v>
      </c>
      <c r="I79" s="41">
        <v>2</v>
      </c>
      <c r="J79" s="41">
        <v>29</v>
      </c>
      <c r="K79" s="42" t="s">
        <v>207</v>
      </c>
      <c r="L79" s="40" t="s">
        <v>208</v>
      </c>
      <c r="M79" s="43" t="s">
        <v>100</v>
      </c>
      <c r="N79" s="38" t="str">
        <f t="shared" si="2"/>
        <v/>
      </c>
      <c r="O79" s="38"/>
      <c r="P79" s="38"/>
      <c r="Q79" s="38"/>
      <c r="R79" s="38"/>
      <c r="S79" s="50" t="str">
        <f t="shared" si="3"/>
        <v/>
      </c>
      <c r="T79" s="105"/>
      <c r="U79" s="105"/>
      <c r="V79" s="45"/>
      <c r="W79" s="41" t="str">
        <f t="shared" si="5"/>
        <v>%Z012129</v>
      </c>
      <c r="X79" s="59" t="s">
        <v>209</v>
      </c>
      <c r="Y79" s="40"/>
      <c r="Z79" s="48" t="s">
        <v>103</v>
      </c>
      <c r="AA79" s="40"/>
      <c r="AB79" s="40"/>
      <c r="AC79" s="41"/>
      <c r="AD79" s="41"/>
      <c r="AE79" s="40"/>
      <c r="AF79" s="103" t="str">
        <f t="shared" si="4"/>
        <v>TBF01</v>
      </c>
      <c r="AG79" s="104">
        <v>57</v>
      </c>
      <c r="AH79" s="104">
        <v>58</v>
      </c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</row>
    <row r="80" spans="1:53" s="83" customFormat="1" ht="14.25" customHeight="1">
      <c r="A80" s="38"/>
      <c r="B80" s="41"/>
      <c r="C80" s="41"/>
      <c r="D80" s="39"/>
      <c r="E80" s="39"/>
      <c r="F80" s="40" t="s">
        <v>96</v>
      </c>
      <c r="G80" s="40" t="s">
        <v>97</v>
      </c>
      <c r="H80" s="41">
        <v>1</v>
      </c>
      <c r="I80" s="41">
        <v>2</v>
      </c>
      <c r="J80" s="41">
        <v>30</v>
      </c>
      <c r="K80" s="42" t="s">
        <v>207</v>
      </c>
      <c r="L80" s="40" t="s">
        <v>208</v>
      </c>
      <c r="M80" s="43" t="s">
        <v>100</v>
      </c>
      <c r="N80" s="38" t="str">
        <f t="shared" si="2"/>
        <v/>
      </c>
      <c r="O80" s="38"/>
      <c r="P80" s="38"/>
      <c r="Q80" s="38"/>
      <c r="R80" s="38"/>
      <c r="S80" s="50" t="str">
        <f t="shared" si="3"/>
        <v/>
      </c>
      <c r="T80" s="105"/>
      <c r="U80" s="105"/>
      <c r="V80" s="45"/>
      <c r="W80" s="41" t="str">
        <f t="shared" si="5"/>
        <v>%Z012130</v>
      </c>
      <c r="X80" s="47" t="s">
        <v>209</v>
      </c>
      <c r="Y80" s="40"/>
      <c r="Z80" s="48" t="s">
        <v>103</v>
      </c>
      <c r="AA80" s="40"/>
      <c r="AB80" s="40"/>
      <c r="AC80" s="41"/>
      <c r="AD80" s="41"/>
      <c r="AE80" s="40"/>
      <c r="AF80" s="103" t="str">
        <f t="shared" si="4"/>
        <v>TBF01</v>
      </c>
      <c r="AG80" s="104">
        <v>59</v>
      </c>
      <c r="AH80" s="104">
        <v>60</v>
      </c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</row>
    <row r="81" spans="1:53" s="83" customFormat="1" ht="14.25" customHeight="1">
      <c r="A81" s="38"/>
      <c r="B81" s="41"/>
      <c r="C81" s="41"/>
      <c r="D81" s="39"/>
      <c r="E81" s="39"/>
      <c r="F81" s="40" t="s">
        <v>96</v>
      </c>
      <c r="G81" s="40" t="s">
        <v>97</v>
      </c>
      <c r="H81" s="41">
        <v>1</v>
      </c>
      <c r="I81" s="41">
        <v>2</v>
      </c>
      <c r="J81" s="41">
        <v>31</v>
      </c>
      <c r="K81" s="42" t="s">
        <v>207</v>
      </c>
      <c r="L81" s="40" t="s">
        <v>208</v>
      </c>
      <c r="M81" s="43" t="s">
        <v>100</v>
      </c>
      <c r="N81" s="38" t="str">
        <f t="shared" si="2"/>
        <v/>
      </c>
      <c r="O81" s="38"/>
      <c r="P81" s="38"/>
      <c r="Q81" s="38"/>
      <c r="R81" s="38"/>
      <c r="S81" s="50" t="str">
        <f t="shared" si="3"/>
        <v/>
      </c>
      <c r="T81" s="105"/>
      <c r="U81" s="105"/>
      <c r="V81" s="45"/>
      <c r="W81" s="41" t="str">
        <f t="shared" si="5"/>
        <v>%Z012131</v>
      </c>
      <c r="X81" s="59" t="s">
        <v>209</v>
      </c>
      <c r="Y81" s="40"/>
      <c r="Z81" s="48" t="s">
        <v>103</v>
      </c>
      <c r="AA81" s="40"/>
      <c r="AB81" s="40"/>
      <c r="AC81" s="41"/>
      <c r="AD81" s="41"/>
      <c r="AE81" s="40"/>
      <c r="AF81" s="103" t="str">
        <f t="shared" si="4"/>
        <v>TBF01</v>
      </c>
      <c r="AG81" s="104">
        <v>61</v>
      </c>
      <c r="AH81" s="104">
        <v>62</v>
      </c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</row>
    <row r="82" spans="1:53" s="83" customFormat="1" ht="15" customHeight="1" thickBot="1">
      <c r="A82" s="61"/>
      <c r="B82" s="62"/>
      <c r="C82" s="61"/>
      <c r="D82" s="63"/>
      <c r="E82" s="61"/>
      <c r="F82" s="64" t="s">
        <v>96</v>
      </c>
      <c r="G82" s="64" t="s">
        <v>97</v>
      </c>
      <c r="H82" s="62">
        <v>1</v>
      </c>
      <c r="I82" s="62">
        <v>2</v>
      </c>
      <c r="J82" s="62">
        <v>32</v>
      </c>
      <c r="K82" s="65" t="s">
        <v>207</v>
      </c>
      <c r="L82" s="64" t="s">
        <v>208</v>
      </c>
      <c r="M82" s="66" t="s">
        <v>100</v>
      </c>
      <c r="N82" s="61" t="str">
        <f t="shared" si="2"/>
        <v/>
      </c>
      <c r="O82" s="61"/>
      <c r="P82" s="61"/>
      <c r="Q82" s="61"/>
      <c r="R82" s="61"/>
      <c r="S82" s="62" t="str">
        <f t="shared" si="3"/>
        <v/>
      </c>
      <c r="T82" s="107"/>
      <c r="U82" s="107"/>
      <c r="V82" s="67"/>
      <c r="W82" s="62" t="str">
        <f t="shared" si="5"/>
        <v>%Z012132</v>
      </c>
      <c r="X82" s="68" t="s">
        <v>209</v>
      </c>
      <c r="Y82" s="64"/>
      <c r="Z82" s="64" t="s">
        <v>103</v>
      </c>
      <c r="AA82" s="62"/>
      <c r="AB82" s="64"/>
      <c r="AC82" s="62"/>
      <c r="AD82" s="62"/>
      <c r="AE82" s="62"/>
      <c r="AF82" s="108" t="str">
        <f t="shared" si="4"/>
        <v>TBF01</v>
      </c>
      <c r="AG82" s="109">
        <v>63</v>
      </c>
      <c r="AH82" s="109">
        <v>64</v>
      </c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</row>
    <row r="83" spans="1:53" s="83" customFormat="1" ht="14.25" customHeight="1">
      <c r="A83" s="38"/>
      <c r="B83" s="41"/>
      <c r="C83" s="41" t="s">
        <v>291</v>
      </c>
      <c r="D83" s="39" t="s">
        <v>292</v>
      </c>
      <c r="E83" s="39" t="s">
        <v>293</v>
      </c>
      <c r="F83" s="40" t="s">
        <v>96</v>
      </c>
      <c r="G83" s="40" t="s">
        <v>97</v>
      </c>
      <c r="H83" s="41">
        <v>1</v>
      </c>
      <c r="I83" s="41">
        <v>3</v>
      </c>
      <c r="J83" s="41">
        <v>1</v>
      </c>
      <c r="K83" s="42" t="s">
        <v>207</v>
      </c>
      <c r="L83" s="40" t="s">
        <v>208</v>
      </c>
      <c r="M83" s="43" t="s">
        <v>100</v>
      </c>
      <c r="N83" s="38" t="str">
        <f t="shared" si="2"/>
        <v>70HFB20AF001XB01</v>
      </c>
      <c r="O83" s="38"/>
      <c r="P83" s="38" t="s">
        <v>291</v>
      </c>
      <c r="Q83" s="38"/>
      <c r="R83" s="38"/>
      <c r="S83" s="50" t="str">
        <f t="shared" si="3"/>
        <v>2# coal feeder running</v>
      </c>
      <c r="T83" s="105"/>
      <c r="U83" s="105"/>
      <c r="V83" s="45"/>
      <c r="W83" s="41" t="str">
        <f t="shared" si="5"/>
        <v>%Z013101</v>
      </c>
      <c r="X83" s="59" t="s">
        <v>209</v>
      </c>
      <c r="Y83" s="40"/>
      <c r="Z83" s="48" t="s">
        <v>103</v>
      </c>
      <c r="AA83" s="40"/>
      <c r="AB83" s="40"/>
      <c r="AC83" s="41"/>
      <c r="AD83" s="41"/>
      <c r="AE83" s="40"/>
      <c r="AF83" s="103" t="s">
        <v>294</v>
      </c>
      <c r="AG83" s="104">
        <v>1</v>
      </c>
      <c r="AH83" s="104">
        <v>2</v>
      </c>
      <c r="AI83" s="40"/>
      <c r="AJ83" s="40"/>
      <c r="AK83" s="40" t="s">
        <v>295</v>
      </c>
      <c r="AL83" s="40" t="s">
        <v>212</v>
      </c>
      <c r="AM83" s="40" t="s">
        <v>209</v>
      </c>
      <c r="AN83" s="40"/>
      <c r="AO83" s="40"/>
      <c r="AP83" s="40"/>
      <c r="AQ83" s="40"/>
      <c r="AR83" s="40"/>
      <c r="AS83" s="40"/>
      <c r="AT83" s="40"/>
      <c r="AU83" s="40"/>
      <c r="AV83" s="40" t="s">
        <v>105</v>
      </c>
      <c r="AW83" s="40" t="s">
        <v>106</v>
      </c>
      <c r="AX83" s="40"/>
      <c r="AY83" s="40" t="s">
        <v>213</v>
      </c>
      <c r="AZ83" s="40" t="s">
        <v>296</v>
      </c>
      <c r="BA83" s="40" t="s">
        <v>297</v>
      </c>
    </row>
    <row r="84" spans="1:53" s="83" customFormat="1" ht="14.25" customHeight="1">
      <c r="A84" s="38"/>
      <c r="B84" s="41"/>
      <c r="C84" s="41" t="s">
        <v>298</v>
      </c>
      <c r="D84" s="39" t="s">
        <v>299</v>
      </c>
      <c r="E84" s="39" t="s">
        <v>300</v>
      </c>
      <c r="F84" s="72" t="s">
        <v>96</v>
      </c>
      <c r="G84" s="72" t="s">
        <v>97</v>
      </c>
      <c r="H84" s="41">
        <v>1</v>
      </c>
      <c r="I84" s="41">
        <v>3</v>
      </c>
      <c r="J84" s="41">
        <v>2</v>
      </c>
      <c r="K84" s="42" t="s">
        <v>207</v>
      </c>
      <c r="L84" s="40" t="s">
        <v>208</v>
      </c>
      <c r="M84" s="43" t="s">
        <v>100</v>
      </c>
      <c r="N84" s="38" t="str">
        <f t="shared" si="2"/>
        <v>70HFB20AF001XB02</v>
      </c>
      <c r="O84" s="38"/>
      <c r="P84" s="38" t="s">
        <v>298</v>
      </c>
      <c r="Q84" s="38"/>
      <c r="R84" s="38"/>
      <c r="S84" s="50" t="str">
        <f t="shared" si="3"/>
        <v>2# coal feeder sweeper running</v>
      </c>
      <c r="T84" s="105"/>
      <c r="U84" s="105"/>
      <c r="V84" s="45"/>
      <c r="W84" s="41" t="str">
        <f t="shared" si="5"/>
        <v>%Z013102</v>
      </c>
      <c r="X84" s="47" t="s">
        <v>209</v>
      </c>
      <c r="Y84" s="40"/>
      <c r="Z84" s="48" t="s">
        <v>103</v>
      </c>
      <c r="AA84" s="40"/>
      <c r="AB84" s="40"/>
      <c r="AC84" s="41"/>
      <c r="AD84" s="41"/>
      <c r="AE84" s="40"/>
      <c r="AF84" s="103" t="str">
        <f t="shared" ref="AF84:AF114" si="6">AF83</f>
        <v>TBF02</v>
      </c>
      <c r="AG84" s="104">
        <v>3</v>
      </c>
      <c r="AH84" s="104">
        <v>4</v>
      </c>
      <c r="AI84" s="40"/>
      <c r="AJ84" s="40"/>
      <c r="AK84" s="40" t="s">
        <v>295</v>
      </c>
      <c r="AL84" s="40" t="s">
        <v>212</v>
      </c>
      <c r="AM84" s="40" t="s">
        <v>209</v>
      </c>
      <c r="AN84" s="40"/>
      <c r="AO84" s="40"/>
      <c r="AP84" s="40"/>
      <c r="AQ84" s="40"/>
      <c r="AR84" s="40"/>
      <c r="AS84" s="40"/>
      <c r="AT84" s="40"/>
      <c r="AU84" s="40"/>
      <c r="AV84" s="40" t="s">
        <v>105</v>
      </c>
      <c r="AW84" s="40" t="s">
        <v>106</v>
      </c>
      <c r="AX84" s="40"/>
      <c r="AY84" s="40" t="s">
        <v>213</v>
      </c>
      <c r="AZ84" s="40" t="s">
        <v>296</v>
      </c>
      <c r="BA84" s="40" t="s">
        <v>297</v>
      </c>
    </row>
    <row r="85" spans="1:53" s="83" customFormat="1" ht="14.25" customHeight="1">
      <c r="A85" s="38"/>
      <c r="B85" s="41"/>
      <c r="C85" s="41" t="s">
        <v>301</v>
      </c>
      <c r="D85" s="39" t="s">
        <v>302</v>
      </c>
      <c r="E85" s="39" t="s">
        <v>303</v>
      </c>
      <c r="F85" s="40" t="s">
        <v>96</v>
      </c>
      <c r="G85" s="40" t="s">
        <v>97</v>
      </c>
      <c r="H85" s="41">
        <v>1</v>
      </c>
      <c r="I85" s="41">
        <v>3</v>
      </c>
      <c r="J85" s="41">
        <v>3</v>
      </c>
      <c r="K85" s="42" t="s">
        <v>207</v>
      </c>
      <c r="L85" s="40" t="s">
        <v>208</v>
      </c>
      <c r="M85" s="43" t="s">
        <v>100</v>
      </c>
      <c r="N85" s="38" t="str">
        <f t="shared" si="2"/>
        <v>70HFB20AF001XB03</v>
      </c>
      <c r="O85" s="38"/>
      <c r="P85" s="38" t="s">
        <v>301</v>
      </c>
      <c r="Q85" s="38"/>
      <c r="R85" s="38"/>
      <c r="S85" s="50" t="str">
        <f t="shared" si="3"/>
        <v>2# coal feeder volume output display</v>
      </c>
      <c r="T85" s="105"/>
      <c r="U85" s="105"/>
      <c r="V85" s="45"/>
      <c r="W85" s="41" t="str">
        <f t="shared" si="5"/>
        <v>%Z013103</v>
      </c>
      <c r="X85" s="59" t="s">
        <v>209</v>
      </c>
      <c r="Y85" s="40"/>
      <c r="Z85" s="48" t="s">
        <v>103</v>
      </c>
      <c r="AA85" s="40"/>
      <c r="AB85" s="40"/>
      <c r="AC85" s="41"/>
      <c r="AD85" s="41"/>
      <c r="AE85" s="40"/>
      <c r="AF85" s="103" t="str">
        <f t="shared" si="6"/>
        <v>TBF02</v>
      </c>
      <c r="AG85" s="104">
        <v>5</v>
      </c>
      <c r="AH85" s="104">
        <v>6</v>
      </c>
      <c r="AI85" s="40"/>
      <c r="AJ85" s="40"/>
      <c r="AK85" s="40" t="s">
        <v>295</v>
      </c>
      <c r="AL85" s="40" t="s">
        <v>212</v>
      </c>
      <c r="AM85" s="40" t="s">
        <v>209</v>
      </c>
      <c r="AN85" s="40"/>
      <c r="AO85" s="40"/>
      <c r="AP85" s="40"/>
      <c r="AQ85" s="40"/>
      <c r="AR85" s="40"/>
      <c r="AS85" s="40"/>
      <c r="AT85" s="40"/>
      <c r="AU85" s="40"/>
      <c r="AV85" s="40" t="s">
        <v>105</v>
      </c>
      <c r="AW85" s="40" t="s">
        <v>106</v>
      </c>
      <c r="AX85" s="40"/>
      <c r="AY85" s="40" t="s">
        <v>213</v>
      </c>
      <c r="AZ85" s="40" t="s">
        <v>296</v>
      </c>
      <c r="BA85" s="40" t="s">
        <v>297</v>
      </c>
    </row>
    <row r="86" spans="1:53" s="83" customFormat="1" ht="14.25" customHeight="1">
      <c r="A86" s="38"/>
      <c r="B86" s="41"/>
      <c r="C86" s="41" t="s">
        <v>304</v>
      </c>
      <c r="D86" s="39" t="s">
        <v>305</v>
      </c>
      <c r="E86" s="39" t="s">
        <v>306</v>
      </c>
      <c r="F86" s="40" t="s">
        <v>96</v>
      </c>
      <c r="G86" s="40" t="s">
        <v>97</v>
      </c>
      <c r="H86" s="41">
        <v>1</v>
      </c>
      <c r="I86" s="41">
        <v>3</v>
      </c>
      <c r="J86" s="41">
        <v>4</v>
      </c>
      <c r="K86" s="42" t="s">
        <v>207</v>
      </c>
      <c r="L86" s="40" t="s">
        <v>208</v>
      </c>
      <c r="M86" s="43" t="s">
        <v>100</v>
      </c>
      <c r="N86" s="38" t="str">
        <f t="shared" si="2"/>
        <v>70HFB20AF001XB11</v>
      </c>
      <c r="O86" s="38"/>
      <c r="P86" s="38" t="s">
        <v>304</v>
      </c>
      <c r="Q86" s="38"/>
      <c r="R86" s="38"/>
      <c r="S86" s="50" t="str">
        <f t="shared" si="3"/>
        <v>2# coal feeder stopped signal</v>
      </c>
      <c r="T86" s="105"/>
      <c r="U86" s="105"/>
      <c r="V86" s="45"/>
      <c r="W86" s="41" t="str">
        <f t="shared" si="5"/>
        <v>%Z013104</v>
      </c>
      <c r="X86" s="47" t="s">
        <v>209</v>
      </c>
      <c r="Y86" s="40"/>
      <c r="Z86" s="48" t="s">
        <v>103</v>
      </c>
      <c r="AA86" s="40"/>
      <c r="AB86" s="40"/>
      <c r="AC86" s="41"/>
      <c r="AD86" s="41"/>
      <c r="AE86" s="40"/>
      <c r="AF86" s="103" t="str">
        <f t="shared" si="6"/>
        <v>TBF02</v>
      </c>
      <c r="AG86" s="104">
        <v>7</v>
      </c>
      <c r="AH86" s="104">
        <v>8</v>
      </c>
      <c r="AI86" s="40"/>
      <c r="AJ86" s="40"/>
      <c r="AK86" s="40" t="s">
        <v>295</v>
      </c>
      <c r="AL86" s="40" t="s">
        <v>212</v>
      </c>
      <c r="AM86" s="40" t="s">
        <v>209</v>
      </c>
      <c r="AN86" s="40"/>
      <c r="AO86" s="40"/>
      <c r="AP86" s="40"/>
      <c r="AQ86" s="40"/>
      <c r="AR86" s="40"/>
      <c r="AS86" s="40"/>
      <c r="AT86" s="40"/>
      <c r="AU86" s="40"/>
      <c r="AV86" s="40" t="s">
        <v>105</v>
      </c>
      <c r="AW86" s="40" t="s">
        <v>106</v>
      </c>
      <c r="AX86" s="40"/>
      <c r="AY86" s="40" t="s">
        <v>213</v>
      </c>
      <c r="AZ86" s="40" t="s">
        <v>296</v>
      </c>
      <c r="BA86" s="40" t="s">
        <v>297</v>
      </c>
    </row>
    <row r="87" spans="1:53" s="83" customFormat="1" ht="14.25" customHeight="1">
      <c r="A87" s="38"/>
      <c r="B87" s="41"/>
      <c r="C87" s="41" t="s">
        <v>307</v>
      </c>
      <c r="D87" s="39" t="s">
        <v>308</v>
      </c>
      <c r="E87" s="39" t="s">
        <v>309</v>
      </c>
      <c r="F87" s="40" t="s">
        <v>96</v>
      </c>
      <c r="G87" s="40" t="s">
        <v>97</v>
      </c>
      <c r="H87" s="41">
        <v>1</v>
      </c>
      <c r="I87" s="41">
        <v>3</v>
      </c>
      <c r="J87" s="41">
        <v>5</v>
      </c>
      <c r="K87" s="42" t="s">
        <v>207</v>
      </c>
      <c r="L87" s="40" t="s">
        <v>208</v>
      </c>
      <c r="M87" s="43" t="s">
        <v>100</v>
      </c>
      <c r="N87" s="38" t="str">
        <f t="shared" si="2"/>
        <v>70HFB20AF001XB21</v>
      </c>
      <c r="O87" s="38"/>
      <c r="P87" s="38" t="s">
        <v>307</v>
      </c>
      <c r="Q87" s="38"/>
      <c r="R87" s="38"/>
      <c r="S87" s="50" t="str">
        <f t="shared" si="3"/>
        <v>2# coal feeder remote control already</v>
      </c>
      <c r="T87" s="105"/>
      <c r="U87" s="105"/>
      <c r="V87" s="45"/>
      <c r="W87" s="41" t="str">
        <f t="shared" si="5"/>
        <v>%Z013105</v>
      </c>
      <c r="X87" s="59" t="s">
        <v>209</v>
      </c>
      <c r="Y87" s="40"/>
      <c r="Z87" s="48" t="s">
        <v>103</v>
      </c>
      <c r="AA87" s="40"/>
      <c r="AB87" s="40"/>
      <c r="AC87" s="41"/>
      <c r="AD87" s="41"/>
      <c r="AE87" s="40"/>
      <c r="AF87" s="103" t="str">
        <f t="shared" si="6"/>
        <v>TBF02</v>
      </c>
      <c r="AG87" s="104">
        <v>9</v>
      </c>
      <c r="AH87" s="104">
        <v>10</v>
      </c>
      <c r="AI87" s="40"/>
      <c r="AJ87" s="40"/>
      <c r="AK87" s="40" t="s">
        <v>295</v>
      </c>
      <c r="AL87" s="40" t="s">
        <v>212</v>
      </c>
      <c r="AM87" s="40" t="s">
        <v>209</v>
      </c>
      <c r="AN87" s="40"/>
      <c r="AO87" s="40"/>
      <c r="AP87" s="40"/>
      <c r="AQ87" s="40"/>
      <c r="AR87" s="40"/>
      <c r="AS87" s="40"/>
      <c r="AT87" s="40"/>
      <c r="AU87" s="40"/>
      <c r="AV87" s="40" t="s">
        <v>105</v>
      </c>
      <c r="AW87" s="40" t="s">
        <v>106</v>
      </c>
      <c r="AX87" s="40"/>
      <c r="AY87" s="40" t="s">
        <v>213</v>
      </c>
      <c r="AZ87" s="40" t="s">
        <v>296</v>
      </c>
      <c r="BA87" s="40" t="s">
        <v>297</v>
      </c>
    </row>
    <row r="88" spans="1:53" s="83" customFormat="1" ht="14.25" customHeight="1">
      <c r="A88" s="38"/>
      <c r="B88" s="41"/>
      <c r="C88" s="41" t="s">
        <v>310</v>
      </c>
      <c r="D88" s="39" t="s">
        <v>311</v>
      </c>
      <c r="E88" s="39" t="s">
        <v>312</v>
      </c>
      <c r="F88" s="40" t="s">
        <v>96</v>
      </c>
      <c r="G88" s="40" t="s">
        <v>97</v>
      </c>
      <c r="H88" s="41">
        <v>1</v>
      </c>
      <c r="I88" s="41">
        <v>3</v>
      </c>
      <c r="J88" s="41">
        <v>6</v>
      </c>
      <c r="K88" s="42" t="s">
        <v>207</v>
      </c>
      <c r="L88" s="40" t="s">
        <v>208</v>
      </c>
      <c r="M88" s="43" t="s">
        <v>100</v>
      </c>
      <c r="N88" s="38" t="str">
        <f t="shared" si="2"/>
        <v>70HFB20AF001XB31</v>
      </c>
      <c r="O88" s="38"/>
      <c r="P88" s="38" t="s">
        <v>310</v>
      </c>
      <c r="Q88" s="38"/>
      <c r="R88" s="38"/>
      <c r="S88" s="50" t="str">
        <f t="shared" si="3"/>
        <v xml:space="preserve">2# coal feeder motor fault </v>
      </c>
      <c r="T88" s="105"/>
      <c r="U88" s="105"/>
      <c r="V88" s="45"/>
      <c r="W88" s="41" t="str">
        <f t="shared" si="5"/>
        <v>%Z013106</v>
      </c>
      <c r="X88" s="47" t="s">
        <v>209</v>
      </c>
      <c r="Y88" s="40"/>
      <c r="Z88" s="48" t="s">
        <v>103</v>
      </c>
      <c r="AA88" s="40"/>
      <c r="AB88" s="40"/>
      <c r="AC88" s="41"/>
      <c r="AD88" s="41"/>
      <c r="AE88" s="40"/>
      <c r="AF88" s="103" t="str">
        <f t="shared" si="6"/>
        <v>TBF02</v>
      </c>
      <c r="AG88" s="104">
        <v>11</v>
      </c>
      <c r="AH88" s="104">
        <v>12</v>
      </c>
      <c r="AI88" s="40"/>
      <c r="AJ88" s="40"/>
      <c r="AK88" s="40" t="s">
        <v>295</v>
      </c>
      <c r="AL88" s="40" t="s">
        <v>212</v>
      </c>
      <c r="AM88" s="40" t="s">
        <v>209</v>
      </c>
      <c r="AN88" s="40"/>
      <c r="AO88" s="40"/>
      <c r="AP88" s="40"/>
      <c r="AQ88" s="40"/>
      <c r="AR88" s="40"/>
      <c r="AS88" s="40"/>
      <c r="AT88" s="40"/>
      <c r="AU88" s="40"/>
      <c r="AV88" s="40" t="s">
        <v>105</v>
      </c>
      <c r="AW88" s="40" t="s">
        <v>106</v>
      </c>
      <c r="AX88" s="40"/>
      <c r="AY88" s="40" t="s">
        <v>213</v>
      </c>
      <c r="AZ88" s="40" t="s">
        <v>296</v>
      </c>
      <c r="BA88" s="40" t="s">
        <v>297</v>
      </c>
    </row>
    <row r="89" spans="1:53" s="83" customFormat="1" ht="14.25" customHeight="1">
      <c r="A89" s="38"/>
      <c r="B89" s="41"/>
      <c r="C89" s="41" t="s">
        <v>313</v>
      </c>
      <c r="D89" s="39" t="s">
        <v>314</v>
      </c>
      <c r="E89" s="39" t="s">
        <v>315</v>
      </c>
      <c r="F89" s="40" t="s">
        <v>96</v>
      </c>
      <c r="G89" s="40" t="s">
        <v>97</v>
      </c>
      <c r="H89" s="41">
        <v>1</v>
      </c>
      <c r="I89" s="41">
        <v>3</v>
      </c>
      <c r="J89" s="41">
        <v>7</v>
      </c>
      <c r="K89" s="42" t="s">
        <v>207</v>
      </c>
      <c r="L89" s="40" t="s">
        <v>208</v>
      </c>
      <c r="M89" s="43" t="s">
        <v>100</v>
      </c>
      <c r="N89" s="38" t="str">
        <f t="shared" si="2"/>
        <v>70HFB20AF001XB32</v>
      </c>
      <c r="O89" s="38"/>
      <c r="P89" s="38" t="s">
        <v>313</v>
      </c>
      <c r="Q89" s="38"/>
      <c r="R89" s="38"/>
      <c r="S89" s="50" t="str">
        <f t="shared" si="3"/>
        <v>2# coal feeder sweeper motor fault</v>
      </c>
      <c r="T89" s="105"/>
      <c r="U89" s="105"/>
      <c r="V89" s="45"/>
      <c r="W89" s="41" t="str">
        <f t="shared" si="5"/>
        <v>%Z013107</v>
      </c>
      <c r="X89" s="59" t="s">
        <v>209</v>
      </c>
      <c r="Y89" s="40"/>
      <c r="Z89" s="48" t="s">
        <v>103</v>
      </c>
      <c r="AA89" s="40"/>
      <c r="AB89" s="40"/>
      <c r="AC89" s="41"/>
      <c r="AD89" s="41"/>
      <c r="AE89" s="40"/>
      <c r="AF89" s="103" t="str">
        <f t="shared" si="6"/>
        <v>TBF02</v>
      </c>
      <c r="AG89" s="104">
        <v>13</v>
      </c>
      <c r="AH89" s="104">
        <v>14</v>
      </c>
      <c r="AI89" s="40"/>
      <c r="AJ89" s="40"/>
      <c r="AK89" s="40" t="s">
        <v>295</v>
      </c>
      <c r="AL89" s="40" t="s">
        <v>212</v>
      </c>
      <c r="AM89" s="40" t="s">
        <v>209</v>
      </c>
      <c r="AN89" s="40"/>
      <c r="AO89" s="40"/>
      <c r="AP89" s="40"/>
      <c r="AQ89" s="40"/>
      <c r="AR89" s="40"/>
      <c r="AS89" s="40"/>
      <c r="AT89" s="40"/>
      <c r="AU89" s="40"/>
      <c r="AV89" s="40" t="s">
        <v>105</v>
      </c>
      <c r="AW89" s="40" t="s">
        <v>106</v>
      </c>
      <c r="AX89" s="40"/>
      <c r="AY89" s="40" t="s">
        <v>213</v>
      </c>
      <c r="AZ89" s="40" t="s">
        <v>296</v>
      </c>
      <c r="BA89" s="40" t="s">
        <v>297</v>
      </c>
    </row>
    <row r="90" spans="1:53" s="83" customFormat="1" ht="14.25" customHeight="1">
      <c r="A90" s="38"/>
      <c r="B90" s="41"/>
      <c r="C90" s="41" t="s">
        <v>316</v>
      </c>
      <c r="D90" s="39" t="s">
        <v>317</v>
      </c>
      <c r="E90" s="39" t="s">
        <v>318</v>
      </c>
      <c r="F90" s="40" t="s">
        <v>96</v>
      </c>
      <c r="G90" s="40" t="s">
        <v>97</v>
      </c>
      <c r="H90" s="41">
        <v>1</v>
      </c>
      <c r="I90" s="41">
        <v>3</v>
      </c>
      <c r="J90" s="41">
        <v>8</v>
      </c>
      <c r="K90" s="42" t="s">
        <v>207</v>
      </c>
      <c r="L90" s="40" t="s">
        <v>208</v>
      </c>
      <c r="M90" s="43" t="s">
        <v>100</v>
      </c>
      <c r="N90" s="38" t="str">
        <f t="shared" si="2"/>
        <v>70HFB20AF001XB33</v>
      </c>
      <c r="O90" s="38"/>
      <c r="P90" s="38" t="s">
        <v>316</v>
      </c>
      <c r="Q90" s="38"/>
      <c r="R90" s="38"/>
      <c r="S90" s="50" t="str">
        <f t="shared" si="3"/>
        <v>2# coal feeder offset alarm</v>
      </c>
      <c r="T90" s="105"/>
      <c r="U90" s="105"/>
      <c r="V90" s="45"/>
      <c r="W90" s="41" t="str">
        <f t="shared" si="5"/>
        <v>%Z013108</v>
      </c>
      <c r="X90" s="47" t="s">
        <v>209</v>
      </c>
      <c r="Y90" s="40"/>
      <c r="Z90" s="48" t="s">
        <v>103</v>
      </c>
      <c r="AA90" s="40"/>
      <c r="AB90" s="40"/>
      <c r="AC90" s="41"/>
      <c r="AD90" s="41"/>
      <c r="AE90" s="40"/>
      <c r="AF90" s="103" t="str">
        <f t="shared" si="6"/>
        <v>TBF02</v>
      </c>
      <c r="AG90" s="104">
        <v>15</v>
      </c>
      <c r="AH90" s="104">
        <v>16</v>
      </c>
      <c r="AI90" s="40"/>
      <c r="AJ90" s="40"/>
      <c r="AK90" s="40" t="s">
        <v>295</v>
      </c>
      <c r="AL90" s="40" t="s">
        <v>212</v>
      </c>
      <c r="AM90" s="40" t="s">
        <v>209</v>
      </c>
      <c r="AN90" s="40"/>
      <c r="AO90" s="40"/>
      <c r="AP90" s="40"/>
      <c r="AQ90" s="40"/>
      <c r="AR90" s="40"/>
      <c r="AS90" s="40"/>
      <c r="AT90" s="40"/>
      <c r="AU90" s="40"/>
      <c r="AV90" s="40" t="s">
        <v>105</v>
      </c>
      <c r="AW90" s="40" t="s">
        <v>106</v>
      </c>
      <c r="AX90" s="40"/>
      <c r="AY90" s="40" t="s">
        <v>213</v>
      </c>
      <c r="AZ90" s="40" t="s">
        <v>296</v>
      </c>
      <c r="BA90" s="40" t="s">
        <v>297</v>
      </c>
    </row>
    <row r="91" spans="1:53" s="83" customFormat="1" ht="14.25" customHeight="1">
      <c r="A91" s="38"/>
      <c r="B91" s="41"/>
      <c r="C91" s="41" t="s">
        <v>319</v>
      </c>
      <c r="D91" s="39" t="s">
        <v>320</v>
      </c>
      <c r="E91" s="39" t="s">
        <v>321</v>
      </c>
      <c r="F91" s="40" t="s">
        <v>96</v>
      </c>
      <c r="G91" s="40" t="s">
        <v>97</v>
      </c>
      <c r="H91" s="41">
        <v>1</v>
      </c>
      <c r="I91" s="41">
        <v>3</v>
      </c>
      <c r="J91" s="41">
        <v>9</v>
      </c>
      <c r="K91" s="42" t="s">
        <v>207</v>
      </c>
      <c r="L91" s="40" t="s">
        <v>208</v>
      </c>
      <c r="M91" s="43" t="s">
        <v>100</v>
      </c>
      <c r="N91" s="38" t="str">
        <f t="shared" si="2"/>
        <v>70HFB20AF001XB34</v>
      </c>
      <c r="O91" s="38"/>
      <c r="P91" s="38" t="s">
        <v>319</v>
      </c>
      <c r="Q91" s="38"/>
      <c r="R91" s="38"/>
      <c r="S91" s="50" t="str">
        <f t="shared" si="3"/>
        <v>2# coal feeder exit blockage fault</v>
      </c>
      <c r="T91" s="105"/>
      <c r="U91" s="105"/>
      <c r="V91" s="45"/>
      <c r="W91" s="41" t="str">
        <f t="shared" si="5"/>
        <v>%Z013109</v>
      </c>
      <c r="X91" s="59" t="s">
        <v>209</v>
      </c>
      <c r="Y91" s="40"/>
      <c r="Z91" s="48" t="s">
        <v>103</v>
      </c>
      <c r="AA91" s="40"/>
      <c r="AB91" s="40"/>
      <c r="AC91" s="41"/>
      <c r="AD91" s="41"/>
      <c r="AE91" s="40"/>
      <c r="AF91" s="103" t="str">
        <f t="shared" si="6"/>
        <v>TBF02</v>
      </c>
      <c r="AG91" s="104">
        <v>17</v>
      </c>
      <c r="AH91" s="104">
        <v>18</v>
      </c>
      <c r="AI91" s="40"/>
      <c r="AJ91" s="40"/>
      <c r="AK91" s="40" t="s">
        <v>295</v>
      </c>
      <c r="AL91" s="40" t="s">
        <v>212</v>
      </c>
      <c r="AM91" s="40" t="s">
        <v>209</v>
      </c>
      <c r="AN91" s="40"/>
      <c r="AO91" s="40"/>
      <c r="AP91" s="40"/>
      <c r="AQ91" s="40"/>
      <c r="AR91" s="40"/>
      <c r="AS91" s="40"/>
      <c r="AT91" s="40"/>
      <c r="AU91" s="40"/>
      <c r="AV91" s="40" t="s">
        <v>105</v>
      </c>
      <c r="AW91" s="40" t="s">
        <v>106</v>
      </c>
      <c r="AX91" s="40"/>
      <c r="AY91" s="40" t="s">
        <v>213</v>
      </c>
      <c r="AZ91" s="40" t="s">
        <v>296</v>
      </c>
      <c r="BA91" s="40" t="s">
        <v>297</v>
      </c>
    </row>
    <row r="92" spans="1:53" s="83" customFormat="1" ht="14.25" customHeight="1">
      <c r="A92" s="38"/>
      <c r="B92" s="41"/>
      <c r="C92" s="41" t="s">
        <v>322</v>
      </c>
      <c r="D92" s="39" t="s">
        <v>323</v>
      </c>
      <c r="E92" s="39" t="s">
        <v>324</v>
      </c>
      <c r="F92" s="40" t="s">
        <v>96</v>
      </c>
      <c r="G92" s="40" t="s">
        <v>97</v>
      </c>
      <c r="H92" s="41">
        <v>1</v>
      </c>
      <c r="I92" s="41">
        <v>3</v>
      </c>
      <c r="J92" s="41">
        <v>10</v>
      </c>
      <c r="K92" s="42" t="s">
        <v>207</v>
      </c>
      <c r="L92" s="40" t="s">
        <v>208</v>
      </c>
      <c r="M92" s="43" t="s">
        <v>100</v>
      </c>
      <c r="N92" s="38" t="str">
        <f t="shared" si="2"/>
        <v>70HFB20AF001XB35</v>
      </c>
      <c r="O92" s="38"/>
      <c r="P92" s="38" t="s">
        <v>322</v>
      </c>
      <c r="Q92" s="38"/>
      <c r="R92" s="38"/>
      <c r="S92" s="50" t="str">
        <f t="shared" si="3"/>
        <v>2# coal feeder material-shortage</v>
      </c>
      <c r="T92" s="105"/>
      <c r="U92" s="105"/>
      <c r="V92" s="45"/>
      <c r="W92" s="41" t="str">
        <f t="shared" si="5"/>
        <v>%Z013110</v>
      </c>
      <c r="X92" s="47" t="s">
        <v>209</v>
      </c>
      <c r="Y92" s="40"/>
      <c r="Z92" s="48" t="s">
        <v>103</v>
      </c>
      <c r="AA92" s="40"/>
      <c r="AB92" s="40"/>
      <c r="AC92" s="41"/>
      <c r="AD92" s="41"/>
      <c r="AE92" s="40"/>
      <c r="AF92" s="103" t="str">
        <f t="shared" si="6"/>
        <v>TBF02</v>
      </c>
      <c r="AG92" s="104">
        <v>19</v>
      </c>
      <c r="AH92" s="104">
        <v>20</v>
      </c>
      <c r="AI92" s="40"/>
      <c r="AJ92" s="40"/>
      <c r="AK92" s="40" t="s">
        <v>295</v>
      </c>
      <c r="AL92" s="40" t="s">
        <v>212</v>
      </c>
      <c r="AM92" s="40" t="s">
        <v>209</v>
      </c>
      <c r="AN92" s="40"/>
      <c r="AO92" s="40"/>
      <c r="AP92" s="40"/>
      <c r="AQ92" s="40"/>
      <c r="AR92" s="40"/>
      <c r="AS92" s="40"/>
      <c r="AT92" s="40"/>
      <c r="AU92" s="40"/>
      <c r="AV92" s="40" t="s">
        <v>105</v>
      </c>
      <c r="AW92" s="40" t="s">
        <v>106</v>
      </c>
      <c r="AX92" s="40"/>
      <c r="AY92" s="40" t="s">
        <v>213</v>
      </c>
      <c r="AZ92" s="40" t="s">
        <v>296</v>
      </c>
      <c r="BA92" s="40" t="s">
        <v>297</v>
      </c>
    </row>
    <row r="93" spans="1:53" s="83" customFormat="1" ht="14.25" customHeight="1">
      <c r="A93" s="38"/>
      <c r="B93" s="41"/>
      <c r="C93" s="41" t="s">
        <v>325</v>
      </c>
      <c r="D93" s="39" t="s">
        <v>326</v>
      </c>
      <c r="E93" s="39" t="s">
        <v>327</v>
      </c>
      <c r="F93" s="40" t="s">
        <v>96</v>
      </c>
      <c r="G93" s="40" t="s">
        <v>97</v>
      </c>
      <c r="H93" s="41">
        <v>1</v>
      </c>
      <c r="I93" s="41">
        <v>3</v>
      </c>
      <c r="J93" s="41">
        <v>11</v>
      </c>
      <c r="K93" s="42" t="s">
        <v>207</v>
      </c>
      <c r="L93" s="40" t="s">
        <v>208</v>
      </c>
      <c r="M93" s="43" t="s">
        <v>100</v>
      </c>
      <c r="N93" s="38" t="str">
        <f t="shared" si="2"/>
        <v>70HFB20AF001XB36</v>
      </c>
      <c r="O93" s="38"/>
      <c r="P93" s="38" t="s">
        <v>325</v>
      </c>
      <c r="Q93" s="38"/>
      <c r="R93" s="38"/>
      <c r="S93" s="50" t="str">
        <f t="shared" si="3"/>
        <v xml:space="preserve">2# coal feeder feed rate error </v>
      </c>
      <c r="T93" s="105"/>
      <c r="U93" s="105"/>
      <c r="V93" s="45"/>
      <c r="W93" s="41" t="str">
        <f t="shared" si="5"/>
        <v>%Z013111</v>
      </c>
      <c r="X93" s="59" t="s">
        <v>209</v>
      </c>
      <c r="Y93" s="40"/>
      <c r="Z93" s="48" t="s">
        <v>103</v>
      </c>
      <c r="AA93" s="40"/>
      <c r="AB93" s="40"/>
      <c r="AC93" s="41"/>
      <c r="AD93" s="41"/>
      <c r="AE93" s="40"/>
      <c r="AF93" s="103" t="str">
        <f t="shared" si="6"/>
        <v>TBF02</v>
      </c>
      <c r="AG93" s="104">
        <v>21</v>
      </c>
      <c r="AH93" s="104">
        <v>22</v>
      </c>
      <c r="AI93" s="40"/>
      <c r="AJ93" s="40"/>
      <c r="AK93" s="40" t="s">
        <v>295</v>
      </c>
      <c r="AL93" s="40" t="s">
        <v>212</v>
      </c>
      <c r="AM93" s="40" t="s">
        <v>209</v>
      </c>
      <c r="AN93" s="40"/>
      <c r="AO93" s="40"/>
      <c r="AP93" s="40"/>
      <c r="AQ93" s="40"/>
      <c r="AR93" s="40"/>
      <c r="AS93" s="40"/>
      <c r="AT93" s="40"/>
      <c r="AU93" s="40"/>
      <c r="AV93" s="40" t="s">
        <v>105</v>
      </c>
      <c r="AW93" s="40" t="s">
        <v>106</v>
      </c>
      <c r="AX93" s="40"/>
      <c r="AY93" s="40" t="s">
        <v>213</v>
      </c>
      <c r="AZ93" s="40" t="s">
        <v>296</v>
      </c>
      <c r="BA93" s="40" t="s">
        <v>297</v>
      </c>
    </row>
    <row r="94" spans="1:53" s="83" customFormat="1" ht="14.25" customHeight="1">
      <c r="A94" s="38"/>
      <c r="B94" s="41"/>
      <c r="C94" s="41" t="s">
        <v>328</v>
      </c>
      <c r="D94" s="39" t="s">
        <v>329</v>
      </c>
      <c r="E94" s="39" t="s">
        <v>330</v>
      </c>
      <c r="F94" s="40" t="s">
        <v>96</v>
      </c>
      <c r="G94" s="40" t="s">
        <v>97</v>
      </c>
      <c r="H94" s="41">
        <v>1</v>
      </c>
      <c r="I94" s="41">
        <v>3</v>
      </c>
      <c r="J94" s="41">
        <v>12</v>
      </c>
      <c r="K94" s="42" t="s">
        <v>207</v>
      </c>
      <c r="L94" s="40" t="s">
        <v>208</v>
      </c>
      <c r="M94" s="43" t="s">
        <v>100</v>
      </c>
      <c r="N94" s="38" t="str">
        <f t="shared" si="2"/>
        <v>70HFB20AF001XB37</v>
      </c>
      <c r="O94" s="38"/>
      <c r="P94" s="38" t="s">
        <v>328</v>
      </c>
      <c r="Q94" s="38"/>
      <c r="R94" s="38"/>
      <c r="S94" s="50" t="str">
        <f t="shared" si="3"/>
        <v>2# coal feeder over-temperature fault</v>
      </c>
      <c r="T94" s="105"/>
      <c r="U94" s="105"/>
      <c r="V94" s="45"/>
      <c r="W94" s="41" t="str">
        <f t="shared" si="5"/>
        <v>%Z013112</v>
      </c>
      <c r="X94" s="47" t="s">
        <v>209</v>
      </c>
      <c r="Y94" s="40"/>
      <c r="Z94" s="48" t="s">
        <v>103</v>
      </c>
      <c r="AA94" s="40"/>
      <c r="AB94" s="40"/>
      <c r="AC94" s="41"/>
      <c r="AD94" s="41"/>
      <c r="AE94" s="40"/>
      <c r="AF94" s="103" t="str">
        <f t="shared" si="6"/>
        <v>TBF02</v>
      </c>
      <c r="AG94" s="104">
        <v>23</v>
      </c>
      <c r="AH94" s="104">
        <v>24</v>
      </c>
      <c r="AI94" s="40"/>
      <c r="AJ94" s="40"/>
      <c r="AK94" s="40" t="s">
        <v>295</v>
      </c>
      <c r="AL94" s="40" t="s">
        <v>212</v>
      </c>
      <c r="AM94" s="40" t="s">
        <v>209</v>
      </c>
      <c r="AN94" s="40"/>
      <c r="AO94" s="40"/>
      <c r="AP94" s="40"/>
      <c r="AQ94" s="40"/>
      <c r="AR94" s="40"/>
      <c r="AS94" s="40"/>
      <c r="AT94" s="40"/>
      <c r="AU94" s="40"/>
      <c r="AV94" s="40" t="s">
        <v>105</v>
      </c>
      <c r="AW94" s="40" t="s">
        <v>106</v>
      </c>
      <c r="AX94" s="40"/>
      <c r="AY94" s="40" t="s">
        <v>213</v>
      </c>
      <c r="AZ94" s="40" t="s">
        <v>296</v>
      </c>
      <c r="BA94" s="40" t="s">
        <v>297</v>
      </c>
    </row>
    <row r="95" spans="1:53" s="83" customFormat="1" ht="14.25" customHeight="1">
      <c r="A95" s="38"/>
      <c r="B95" s="41"/>
      <c r="C95" s="41" t="s">
        <v>331</v>
      </c>
      <c r="D95" s="39" t="s">
        <v>332</v>
      </c>
      <c r="E95" s="39" t="s">
        <v>333</v>
      </c>
      <c r="F95" s="40" t="s">
        <v>96</v>
      </c>
      <c r="G95" s="40" t="s">
        <v>97</v>
      </c>
      <c r="H95" s="41">
        <v>1</v>
      </c>
      <c r="I95" s="41">
        <v>3</v>
      </c>
      <c r="J95" s="41">
        <v>13</v>
      </c>
      <c r="K95" s="42" t="s">
        <v>207</v>
      </c>
      <c r="L95" s="40" t="s">
        <v>208</v>
      </c>
      <c r="M95" s="43" t="s">
        <v>100</v>
      </c>
      <c r="N95" s="38" t="str">
        <f t="shared" si="2"/>
        <v>70HFB20AF001XB38</v>
      </c>
      <c r="O95" s="38"/>
      <c r="P95" s="38" t="s">
        <v>331</v>
      </c>
      <c r="Q95" s="38"/>
      <c r="R95" s="38"/>
      <c r="S95" s="50" t="str">
        <f t="shared" si="3"/>
        <v xml:space="preserve">2# coal feeder coal flow monitor alarm </v>
      </c>
      <c r="T95" s="105"/>
      <c r="U95" s="105"/>
      <c r="V95" s="45"/>
      <c r="W95" s="41" t="str">
        <f t="shared" si="5"/>
        <v>%Z013113</v>
      </c>
      <c r="X95" s="59" t="s">
        <v>209</v>
      </c>
      <c r="Y95" s="40"/>
      <c r="Z95" s="48" t="s">
        <v>103</v>
      </c>
      <c r="AA95" s="40"/>
      <c r="AB95" s="40"/>
      <c r="AC95" s="41"/>
      <c r="AD95" s="41"/>
      <c r="AE95" s="40"/>
      <c r="AF95" s="103" t="str">
        <f t="shared" si="6"/>
        <v>TBF02</v>
      </c>
      <c r="AG95" s="104">
        <v>25</v>
      </c>
      <c r="AH95" s="104">
        <v>26</v>
      </c>
      <c r="AI95" s="40"/>
      <c r="AJ95" s="40"/>
      <c r="AK95" s="40" t="s">
        <v>295</v>
      </c>
      <c r="AL95" s="40" t="s">
        <v>212</v>
      </c>
      <c r="AM95" s="40" t="s">
        <v>209</v>
      </c>
      <c r="AN95" s="40"/>
      <c r="AO95" s="40"/>
      <c r="AP95" s="40"/>
      <c r="AQ95" s="40"/>
      <c r="AR95" s="40"/>
      <c r="AS95" s="40"/>
      <c r="AT95" s="40"/>
      <c r="AU95" s="40"/>
      <c r="AV95" s="40" t="s">
        <v>105</v>
      </c>
      <c r="AW95" s="40" t="s">
        <v>106</v>
      </c>
      <c r="AX95" s="40"/>
      <c r="AY95" s="40" t="s">
        <v>213</v>
      </c>
      <c r="AZ95" s="40" t="s">
        <v>296</v>
      </c>
      <c r="BA95" s="40" t="s">
        <v>297</v>
      </c>
    </row>
    <row r="96" spans="1:53" s="83" customFormat="1" ht="14.25" customHeight="1">
      <c r="A96" s="38"/>
      <c r="B96" s="41"/>
      <c r="C96" s="41" t="s">
        <v>334</v>
      </c>
      <c r="D96" s="39" t="s">
        <v>335</v>
      </c>
      <c r="E96" s="39" t="s">
        <v>336</v>
      </c>
      <c r="F96" s="40" t="s">
        <v>96</v>
      </c>
      <c r="G96" s="40" t="s">
        <v>97</v>
      </c>
      <c r="H96" s="41">
        <v>1</v>
      </c>
      <c r="I96" s="41">
        <v>3</v>
      </c>
      <c r="J96" s="41">
        <v>14</v>
      </c>
      <c r="K96" s="42" t="s">
        <v>207</v>
      </c>
      <c r="L96" s="40" t="s">
        <v>208</v>
      </c>
      <c r="M96" s="43" t="s">
        <v>100</v>
      </c>
      <c r="N96" s="38" t="str">
        <f t="shared" si="2"/>
        <v>70HFB20AA001XB01</v>
      </c>
      <c r="O96" s="38"/>
      <c r="P96" s="38" t="s">
        <v>334</v>
      </c>
      <c r="Q96" s="38"/>
      <c r="R96" s="38"/>
      <c r="S96" s="50" t="str">
        <f t="shared" si="3"/>
        <v>2# coal feeder inlet MOV full opened status</v>
      </c>
      <c r="T96" s="105"/>
      <c r="U96" s="105"/>
      <c r="V96" s="45"/>
      <c r="W96" s="41" t="str">
        <f t="shared" si="5"/>
        <v>%Z013114</v>
      </c>
      <c r="X96" s="47" t="s">
        <v>209</v>
      </c>
      <c r="Y96" s="40"/>
      <c r="Z96" s="48" t="s">
        <v>103</v>
      </c>
      <c r="AA96" s="40"/>
      <c r="AB96" s="40"/>
      <c r="AC96" s="41"/>
      <c r="AD96" s="41"/>
      <c r="AE96" s="40"/>
      <c r="AF96" s="103" t="str">
        <f t="shared" si="6"/>
        <v>TBF02</v>
      </c>
      <c r="AG96" s="104">
        <v>27</v>
      </c>
      <c r="AH96" s="104">
        <v>28</v>
      </c>
      <c r="AI96" s="40"/>
      <c r="AJ96" s="40"/>
      <c r="AK96" s="40" t="s">
        <v>295</v>
      </c>
      <c r="AL96" s="40" t="s">
        <v>212</v>
      </c>
      <c r="AM96" s="40" t="s">
        <v>209</v>
      </c>
      <c r="AN96" s="40"/>
      <c r="AO96" s="40"/>
      <c r="AP96" s="40"/>
      <c r="AQ96" s="40"/>
      <c r="AR96" s="40"/>
      <c r="AS96" s="40"/>
      <c r="AT96" s="40"/>
      <c r="AU96" s="40"/>
      <c r="AV96" s="40" t="s">
        <v>105</v>
      </c>
      <c r="AW96" s="40" t="s">
        <v>106</v>
      </c>
      <c r="AX96" s="40"/>
      <c r="AY96" s="40" t="s">
        <v>213</v>
      </c>
      <c r="AZ96" s="40" t="s">
        <v>296</v>
      </c>
      <c r="BA96" s="40" t="s">
        <v>297</v>
      </c>
    </row>
    <row r="97" spans="1:53" s="83" customFormat="1" ht="14.25" customHeight="1">
      <c r="A97" s="38"/>
      <c r="B97" s="41"/>
      <c r="C97" s="41" t="s">
        <v>337</v>
      </c>
      <c r="D97" s="39" t="s">
        <v>338</v>
      </c>
      <c r="E97" s="39" t="s">
        <v>339</v>
      </c>
      <c r="F97" s="40" t="s">
        <v>96</v>
      </c>
      <c r="G97" s="40" t="s">
        <v>97</v>
      </c>
      <c r="H97" s="41">
        <v>1</v>
      </c>
      <c r="I97" s="41">
        <v>3</v>
      </c>
      <c r="J97" s="41">
        <v>15</v>
      </c>
      <c r="K97" s="42" t="s">
        <v>207</v>
      </c>
      <c r="L97" s="40" t="s">
        <v>208</v>
      </c>
      <c r="M97" s="43" t="s">
        <v>100</v>
      </c>
      <c r="N97" s="38" t="str">
        <f t="shared" si="2"/>
        <v>70HFB20AA001XB11</v>
      </c>
      <c r="O97" s="38"/>
      <c r="P97" s="38" t="s">
        <v>337</v>
      </c>
      <c r="Q97" s="38"/>
      <c r="R97" s="38"/>
      <c r="S97" s="50" t="str">
        <f t="shared" si="3"/>
        <v>2# coal feeder inlet MOV full closed status</v>
      </c>
      <c r="T97" s="105"/>
      <c r="U97" s="105"/>
      <c r="V97" s="45"/>
      <c r="W97" s="41" t="str">
        <f t="shared" si="5"/>
        <v>%Z013115</v>
      </c>
      <c r="X97" s="59" t="s">
        <v>209</v>
      </c>
      <c r="Y97" s="40"/>
      <c r="Z97" s="48" t="s">
        <v>103</v>
      </c>
      <c r="AA97" s="40"/>
      <c r="AB97" s="40"/>
      <c r="AC97" s="41"/>
      <c r="AD97" s="41"/>
      <c r="AE97" s="40"/>
      <c r="AF97" s="103" t="str">
        <f t="shared" si="6"/>
        <v>TBF02</v>
      </c>
      <c r="AG97" s="104">
        <v>29</v>
      </c>
      <c r="AH97" s="104">
        <v>30</v>
      </c>
      <c r="AI97" s="40"/>
      <c r="AJ97" s="40"/>
      <c r="AK97" s="40" t="s">
        <v>295</v>
      </c>
      <c r="AL97" s="40" t="s">
        <v>212</v>
      </c>
      <c r="AM97" s="40" t="s">
        <v>209</v>
      </c>
      <c r="AN97" s="40"/>
      <c r="AO97" s="40"/>
      <c r="AP97" s="40"/>
      <c r="AQ97" s="40"/>
      <c r="AR97" s="40"/>
      <c r="AS97" s="40"/>
      <c r="AT97" s="40"/>
      <c r="AU97" s="40"/>
      <c r="AV97" s="40" t="s">
        <v>105</v>
      </c>
      <c r="AW97" s="40" t="s">
        <v>106</v>
      </c>
      <c r="AX97" s="40"/>
      <c r="AY97" s="40" t="s">
        <v>213</v>
      </c>
      <c r="AZ97" s="40" t="s">
        <v>296</v>
      </c>
      <c r="BA97" s="40" t="s">
        <v>297</v>
      </c>
    </row>
    <row r="98" spans="1:53" s="83" customFormat="1" ht="14.25" customHeight="1">
      <c r="A98" s="38"/>
      <c r="B98" s="41"/>
      <c r="C98" s="41" t="s">
        <v>340</v>
      </c>
      <c r="D98" s="39" t="s">
        <v>341</v>
      </c>
      <c r="E98" s="39" t="s">
        <v>342</v>
      </c>
      <c r="F98" s="40" t="s">
        <v>96</v>
      </c>
      <c r="G98" s="40" t="s">
        <v>97</v>
      </c>
      <c r="H98" s="41">
        <v>1</v>
      </c>
      <c r="I98" s="41">
        <v>3</v>
      </c>
      <c r="J98" s="41">
        <v>16</v>
      </c>
      <c r="K98" s="42" t="s">
        <v>207</v>
      </c>
      <c r="L98" s="40" t="s">
        <v>208</v>
      </c>
      <c r="M98" s="43" t="s">
        <v>100</v>
      </c>
      <c r="N98" s="38" t="str">
        <f t="shared" si="2"/>
        <v>70HFB20AA001XB21</v>
      </c>
      <c r="O98" s="38"/>
      <c r="P98" s="38" t="s">
        <v>340</v>
      </c>
      <c r="Q98" s="38"/>
      <c r="R98" s="38"/>
      <c r="S98" s="50" t="str">
        <f t="shared" si="3"/>
        <v>2# coal feeder inlet MOV remote control permitted</v>
      </c>
      <c r="T98" s="105"/>
      <c r="U98" s="105"/>
      <c r="V98" s="45"/>
      <c r="W98" s="41" t="str">
        <f t="shared" si="5"/>
        <v>%Z013116</v>
      </c>
      <c r="X98" s="47" t="s">
        <v>209</v>
      </c>
      <c r="Y98" s="40"/>
      <c r="Z98" s="48" t="s">
        <v>103</v>
      </c>
      <c r="AA98" s="40"/>
      <c r="AB98" s="40"/>
      <c r="AC98" s="41"/>
      <c r="AD98" s="41"/>
      <c r="AE98" s="40"/>
      <c r="AF98" s="103" t="str">
        <f t="shared" si="6"/>
        <v>TBF02</v>
      </c>
      <c r="AG98" s="104">
        <v>31</v>
      </c>
      <c r="AH98" s="104">
        <v>32</v>
      </c>
      <c r="AI98" s="40"/>
      <c r="AJ98" s="40"/>
      <c r="AK98" s="40" t="s">
        <v>295</v>
      </c>
      <c r="AL98" s="40" t="s">
        <v>212</v>
      </c>
      <c r="AM98" s="40" t="s">
        <v>209</v>
      </c>
      <c r="AN98" s="40"/>
      <c r="AO98" s="40"/>
      <c r="AP98" s="40"/>
      <c r="AQ98" s="40"/>
      <c r="AR98" s="40"/>
      <c r="AS98" s="40"/>
      <c r="AT98" s="40"/>
      <c r="AU98" s="40"/>
      <c r="AV98" s="40" t="s">
        <v>105</v>
      </c>
      <c r="AW98" s="40" t="s">
        <v>106</v>
      </c>
      <c r="AX98" s="40"/>
      <c r="AY98" s="40" t="s">
        <v>213</v>
      </c>
      <c r="AZ98" s="40" t="s">
        <v>296</v>
      </c>
      <c r="BA98" s="40" t="s">
        <v>297</v>
      </c>
    </row>
    <row r="99" spans="1:53" s="83" customFormat="1" ht="14.25" customHeight="1">
      <c r="A99" s="38"/>
      <c r="B99" s="41"/>
      <c r="C99" s="41" t="s">
        <v>343</v>
      </c>
      <c r="D99" s="39" t="s">
        <v>344</v>
      </c>
      <c r="E99" s="39" t="s">
        <v>345</v>
      </c>
      <c r="F99" s="40" t="s">
        <v>96</v>
      </c>
      <c r="G99" s="40" t="s">
        <v>97</v>
      </c>
      <c r="H99" s="41">
        <v>1</v>
      </c>
      <c r="I99" s="41">
        <v>3</v>
      </c>
      <c r="J99" s="41">
        <v>17</v>
      </c>
      <c r="K99" s="42" t="s">
        <v>207</v>
      </c>
      <c r="L99" s="40" t="s">
        <v>208</v>
      </c>
      <c r="M99" s="43" t="s">
        <v>100</v>
      </c>
      <c r="N99" s="38" t="str">
        <f t="shared" si="2"/>
        <v>70HFB20AA001XB31</v>
      </c>
      <c r="O99" s="38"/>
      <c r="P99" s="38" t="s">
        <v>343</v>
      </c>
      <c r="Q99" s="38"/>
      <c r="R99" s="38"/>
      <c r="S99" s="50" t="str">
        <f t="shared" si="3"/>
        <v>2# coal feeder inlet MOV fault</v>
      </c>
      <c r="T99" s="105"/>
      <c r="U99" s="105"/>
      <c r="V99" s="45"/>
      <c r="W99" s="41" t="str">
        <f t="shared" si="5"/>
        <v>%Z013117</v>
      </c>
      <c r="X99" s="59" t="s">
        <v>209</v>
      </c>
      <c r="Y99" s="40"/>
      <c r="Z99" s="48" t="s">
        <v>103</v>
      </c>
      <c r="AA99" s="40"/>
      <c r="AB99" s="40"/>
      <c r="AC99" s="41"/>
      <c r="AD99" s="41"/>
      <c r="AE99" s="40"/>
      <c r="AF99" s="103" t="str">
        <f t="shared" si="6"/>
        <v>TBF02</v>
      </c>
      <c r="AG99" s="104">
        <v>33</v>
      </c>
      <c r="AH99" s="104">
        <v>34</v>
      </c>
      <c r="AI99" s="40"/>
      <c r="AJ99" s="40"/>
      <c r="AK99" s="40" t="s">
        <v>295</v>
      </c>
      <c r="AL99" s="40" t="s">
        <v>212</v>
      </c>
      <c r="AM99" s="40" t="s">
        <v>209</v>
      </c>
      <c r="AN99" s="40"/>
      <c r="AO99" s="40"/>
      <c r="AP99" s="40"/>
      <c r="AQ99" s="40"/>
      <c r="AR99" s="40"/>
      <c r="AS99" s="40"/>
      <c r="AT99" s="40"/>
      <c r="AU99" s="40"/>
      <c r="AV99" s="40" t="s">
        <v>105</v>
      </c>
      <c r="AW99" s="40" t="s">
        <v>106</v>
      </c>
      <c r="AX99" s="40"/>
      <c r="AY99" s="40" t="s">
        <v>213</v>
      </c>
      <c r="AZ99" s="40" t="s">
        <v>296</v>
      </c>
      <c r="BA99" s="40" t="s">
        <v>297</v>
      </c>
    </row>
    <row r="100" spans="1:53" s="83" customFormat="1" ht="14.25" customHeight="1">
      <c r="A100" s="38"/>
      <c r="B100" s="41"/>
      <c r="C100" s="41" t="s">
        <v>346</v>
      </c>
      <c r="D100" s="39" t="s">
        <v>347</v>
      </c>
      <c r="E100" s="39" t="s">
        <v>348</v>
      </c>
      <c r="F100" s="40" t="s">
        <v>96</v>
      </c>
      <c r="G100" s="40" t="s">
        <v>97</v>
      </c>
      <c r="H100" s="41">
        <v>1</v>
      </c>
      <c r="I100" s="41">
        <v>3</v>
      </c>
      <c r="J100" s="41">
        <v>18</v>
      </c>
      <c r="K100" s="42" t="s">
        <v>207</v>
      </c>
      <c r="L100" s="40" t="s">
        <v>208</v>
      </c>
      <c r="M100" s="43" t="s">
        <v>100</v>
      </c>
      <c r="N100" s="38" t="str">
        <f t="shared" si="2"/>
        <v>70HFB20AA002XB01</v>
      </c>
      <c r="O100" s="38"/>
      <c r="P100" s="38" t="s">
        <v>346</v>
      </c>
      <c r="Q100" s="38"/>
      <c r="R100" s="38"/>
      <c r="S100" s="50" t="str">
        <f t="shared" si="3"/>
        <v>2# coal feeder outlet PV full opened status</v>
      </c>
      <c r="T100" s="105"/>
      <c r="U100" s="105"/>
      <c r="V100" s="45"/>
      <c r="W100" s="41" t="str">
        <f t="shared" si="5"/>
        <v>%Z013118</v>
      </c>
      <c r="X100" s="47" t="s">
        <v>209</v>
      </c>
      <c r="Y100" s="40"/>
      <c r="Z100" s="48" t="s">
        <v>103</v>
      </c>
      <c r="AA100" s="40"/>
      <c r="AB100" s="40"/>
      <c r="AC100" s="41"/>
      <c r="AD100" s="41"/>
      <c r="AE100" s="40"/>
      <c r="AF100" s="103" t="str">
        <f t="shared" si="6"/>
        <v>TBF02</v>
      </c>
      <c r="AG100" s="104">
        <v>35</v>
      </c>
      <c r="AH100" s="104">
        <v>36</v>
      </c>
      <c r="AI100" s="40"/>
      <c r="AJ100" s="40"/>
      <c r="AK100" s="40" t="s">
        <v>295</v>
      </c>
      <c r="AL100" s="40" t="s">
        <v>212</v>
      </c>
      <c r="AM100" s="40" t="s">
        <v>209</v>
      </c>
      <c r="AN100" s="40"/>
      <c r="AO100" s="40"/>
      <c r="AP100" s="40"/>
      <c r="AQ100" s="40"/>
      <c r="AR100" s="40"/>
      <c r="AS100" s="40"/>
      <c r="AT100" s="40"/>
      <c r="AU100" s="40"/>
      <c r="AV100" s="40" t="s">
        <v>105</v>
      </c>
      <c r="AW100" s="40" t="s">
        <v>106</v>
      </c>
      <c r="AX100" s="40"/>
      <c r="AY100" s="40" t="s">
        <v>213</v>
      </c>
      <c r="AZ100" s="40" t="s">
        <v>296</v>
      </c>
      <c r="BA100" s="40" t="s">
        <v>297</v>
      </c>
    </row>
    <row r="101" spans="1:53" s="83" customFormat="1" ht="14.25" customHeight="1">
      <c r="A101" s="38"/>
      <c r="B101" s="41"/>
      <c r="C101" s="41" t="s">
        <v>349</v>
      </c>
      <c r="D101" s="39" t="s">
        <v>350</v>
      </c>
      <c r="E101" s="39" t="s">
        <v>351</v>
      </c>
      <c r="F101" s="40" t="s">
        <v>96</v>
      </c>
      <c r="G101" s="40" t="s">
        <v>97</v>
      </c>
      <c r="H101" s="41">
        <v>1</v>
      </c>
      <c r="I101" s="41">
        <v>3</v>
      </c>
      <c r="J101" s="41">
        <v>19</v>
      </c>
      <c r="K101" s="42" t="s">
        <v>207</v>
      </c>
      <c r="L101" s="40" t="s">
        <v>208</v>
      </c>
      <c r="M101" s="43" t="s">
        <v>100</v>
      </c>
      <c r="N101" s="38" t="str">
        <f t="shared" si="2"/>
        <v>70HFB20AA002XB11</v>
      </c>
      <c r="O101" s="38"/>
      <c r="P101" s="38" t="s">
        <v>349</v>
      </c>
      <c r="Q101" s="38"/>
      <c r="R101" s="38"/>
      <c r="S101" s="50" t="str">
        <f t="shared" si="3"/>
        <v>2# coal feeder outlet PV full closed status</v>
      </c>
      <c r="T101" s="105"/>
      <c r="U101" s="105"/>
      <c r="V101" s="45"/>
      <c r="W101" s="41" t="str">
        <f t="shared" si="5"/>
        <v>%Z013119</v>
      </c>
      <c r="X101" s="59" t="s">
        <v>209</v>
      </c>
      <c r="Y101" s="40"/>
      <c r="Z101" s="48" t="s">
        <v>103</v>
      </c>
      <c r="AA101" s="40"/>
      <c r="AB101" s="40"/>
      <c r="AC101" s="41"/>
      <c r="AD101" s="41"/>
      <c r="AE101" s="40"/>
      <c r="AF101" s="103" t="str">
        <f t="shared" si="6"/>
        <v>TBF02</v>
      </c>
      <c r="AG101" s="104">
        <v>37</v>
      </c>
      <c r="AH101" s="104">
        <v>38</v>
      </c>
      <c r="AI101" s="40"/>
      <c r="AJ101" s="40"/>
      <c r="AK101" s="40" t="s">
        <v>295</v>
      </c>
      <c r="AL101" s="40" t="s">
        <v>212</v>
      </c>
      <c r="AM101" s="40" t="s">
        <v>209</v>
      </c>
      <c r="AN101" s="40"/>
      <c r="AO101" s="40"/>
      <c r="AP101" s="40"/>
      <c r="AQ101" s="40"/>
      <c r="AR101" s="40"/>
      <c r="AS101" s="40"/>
      <c r="AT101" s="40"/>
      <c r="AU101" s="40"/>
      <c r="AV101" s="40" t="s">
        <v>105</v>
      </c>
      <c r="AW101" s="40" t="s">
        <v>106</v>
      </c>
      <c r="AX101" s="40"/>
      <c r="AY101" s="40" t="s">
        <v>213</v>
      </c>
      <c r="AZ101" s="40" t="s">
        <v>296</v>
      </c>
      <c r="BA101" s="40" t="s">
        <v>297</v>
      </c>
    </row>
    <row r="102" spans="1:53" s="83" customFormat="1" ht="14.25" customHeight="1">
      <c r="A102" s="38"/>
      <c r="B102" s="41"/>
      <c r="C102" s="41" t="s">
        <v>352</v>
      </c>
      <c r="D102" s="39" t="s">
        <v>353</v>
      </c>
      <c r="E102" s="39" t="s">
        <v>354</v>
      </c>
      <c r="F102" s="40" t="s">
        <v>96</v>
      </c>
      <c r="G102" s="40" t="s">
        <v>97</v>
      </c>
      <c r="H102" s="41">
        <v>1</v>
      </c>
      <c r="I102" s="41">
        <v>3</v>
      </c>
      <c r="J102" s="41">
        <v>20</v>
      </c>
      <c r="K102" s="42" t="s">
        <v>207</v>
      </c>
      <c r="L102" s="40" t="s">
        <v>208</v>
      </c>
      <c r="M102" s="43" t="s">
        <v>100</v>
      </c>
      <c r="N102" s="38" t="str">
        <f t="shared" si="2"/>
        <v>70HFB20AA002XB21</v>
      </c>
      <c r="O102" s="38"/>
      <c r="P102" s="38" t="s">
        <v>352</v>
      </c>
      <c r="Q102" s="38"/>
      <c r="R102" s="38"/>
      <c r="S102" s="50" t="str">
        <f t="shared" si="3"/>
        <v>2# coal feeder outlet PV remote control permitted</v>
      </c>
      <c r="T102" s="105"/>
      <c r="U102" s="105"/>
      <c r="V102" s="45"/>
      <c r="W102" s="41" t="str">
        <f t="shared" si="5"/>
        <v>%Z013120</v>
      </c>
      <c r="X102" s="47" t="s">
        <v>209</v>
      </c>
      <c r="Y102" s="40"/>
      <c r="Z102" s="48" t="s">
        <v>103</v>
      </c>
      <c r="AA102" s="40"/>
      <c r="AB102" s="40"/>
      <c r="AC102" s="41"/>
      <c r="AD102" s="41"/>
      <c r="AE102" s="40"/>
      <c r="AF102" s="103" t="str">
        <f t="shared" si="6"/>
        <v>TBF02</v>
      </c>
      <c r="AG102" s="104">
        <v>39</v>
      </c>
      <c r="AH102" s="104">
        <v>40</v>
      </c>
      <c r="AI102" s="40"/>
      <c r="AJ102" s="40"/>
      <c r="AK102" s="40" t="s">
        <v>295</v>
      </c>
      <c r="AL102" s="40" t="s">
        <v>212</v>
      </c>
      <c r="AM102" s="40" t="s">
        <v>209</v>
      </c>
      <c r="AN102" s="40"/>
      <c r="AO102" s="40"/>
      <c r="AP102" s="40"/>
      <c r="AQ102" s="40"/>
      <c r="AR102" s="40"/>
      <c r="AS102" s="40"/>
      <c r="AT102" s="40"/>
      <c r="AU102" s="40"/>
      <c r="AV102" s="40" t="s">
        <v>105</v>
      </c>
      <c r="AW102" s="40" t="s">
        <v>106</v>
      </c>
      <c r="AX102" s="40"/>
      <c r="AY102" s="40" t="s">
        <v>213</v>
      </c>
      <c r="AZ102" s="40" t="s">
        <v>296</v>
      </c>
      <c r="BA102" s="40" t="s">
        <v>297</v>
      </c>
    </row>
    <row r="103" spans="1:53" s="83" customFormat="1" ht="14.25" customHeight="1">
      <c r="A103" s="38"/>
      <c r="B103" s="41"/>
      <c r="C103" s="41" t="s">
        <v>355</v>
      </c>
      <c r="D103" s="39" t="s">
        <v>356</v>
      </c>
      <c r="E103" s="39" t="s">
        <v>357</v>
      </c>
      <c r="F103" s="40" t="s">
        <v>96</v>
      </c>
      <c r="G103" s="40" t="s">
        <v>97</v>
      </c>
      <c r="H103" s="41">
        <v>1</v>
      </c>
      <c r="I103" s="41">
        <v>3</v>
      </c>
      <c r="J103" s="41">
        <v>21</v>
      </c>
      <c r="K103" s="42" t="s">
        <v>207</v>
      </c>
      <c r="L103" s="40" t="s">
        <v>208</v>
      </c>
      <c r="M103" s="43" t="s">
        <v>100</v>
      </c>
      <c r="N103" s="38" t="str">
        <f t="shared" si="2"/>
        <v>70HFB60AF001XB31</v>
      </c>
      <c r="O103" s="38"/>
      <c r="P103" s="38" t="s">
        <v>355</v>
      </c>
      <c r="Q103" s="38"/>
      <c r="R103" s="38"/>
      <c r="S103" s="50" t="str">
        <f t="shared" si="3"/>
        <v xml:space="preserve">Sludge feeder motor fault </v>
      </c>
      <c r="T103" s="105"/>
      <c r="U103" s="105"/>
      <c r="V103" s="45"/>
      <c r="W103" s="41" t="str">
        <f t="shared" si="5"/>
        <v>%Z013121</v>
      </c>
      <c r="X103" s="59" t="s">
        <v>209</v>
      </c>
      <c r="Y103" s="40"/>
      <c r="Z103" s="48" t="s">
        <v>103</v>
      </c>
      <c r="AA103" s="40"/>
      <c r="AB103" s="40"/>
      <c r="AC103" s="41"/>
      <c r="AD103" s="41"/>
      <c r="AE103" s="40"/>
      <c r="AF103" s="103" t="str">
        <f t="shared" si="6"/>
        <v>TBF02</v>
      </c>
      <c r="AG103" s="104">
        <v>41</v>
      </c>
      <c r="AH103" s="104">
        <v>42</v>
      </c>
      <c r="AI103" s="40"/>
      <c r="AJ103" s="40"/>
      <c r="AK103" s="40" t="s">
        <v>276</v>
      </c>
      <c r="AL103" s="40" t="s">
        <v>212</v>
      </c>
      <c r="AM103" s="40" t="s">
        <v>209</v>
      </c>
      <c r="AN103" s="40"/>
      <c r="AO103" s="40"/>
      <c r="AP103" s="40"/>
      <c r="AQ103" s="40"/>
      <c r="AR103" s="40"/>
      <c r="AS103" s="40"/>
      <c r="AT103" s="40"/>
      <c r="AU103" s="40"/>
      <c r="AV103" s="40" t="s">
        <v>105</v>
      </c>
      <c r="AW103" s="40" t="s">
        <v>106</v>
      </c>
      <c r="AX103" s="40"/>
      <c r="AY103" s="40" t="s">
        <v>213</v>
      </c>
      <c r="AZ103" s="40" t="s">
        <v>277</v>
      </c>
      <c r="BA103" s="40" t="s">
        <v>278</v>
      </c>
    </row>
    <row r="104" spans="1:53" s="83" customFormat="1" ht="14.25" customHeight="1">
      <c r="A104" s="38"/>
      <c r="B104" s="41"/>
      <c r="C104" s="41" t="s">
        <v>358</v>
      </c>
      <c r="D104" s="39" t="s">
        <v>359</v>
      </c>
      <c r="E104" s="39" t="s">
        <v>360</v>
      </c>
      <c r="F104" s="40" t="s">
        <v>96</v>
      </c>
      <c r="G104" s="40" t="s">
        <v>97</v>
      </c>
      <c r="H104" s="41">
        <v>1</v>
      </c>
      <c r="I104" s="41">
        <v>3</v>
      </c>
      <c r="J104" s="41">
        <v>22</v>
      </c>
      <c r="K104" s="42" t="s">
        <v>207</v>
      </c>
      <c r="L104" s="40" t="s">
        <v>208</v>
      </c>
      <c r="M104" s="43" t="s">
        <v>100</v>
      </c>
      <c r="N104" s="38" t="str">
        <f t="shared" si="2"/>
        <v>70HFB60AF001XB32</v>
      </c>
      <c r="O104" s="38"/>
      <c r="P104" s="38" t="s">
        <v>358</v>
      </c>
      <c r="Q104" s="38"/>
      <c r="R104" s="38"/>
      <c r="S104" s="50" t="str">
        <f t="shared" si="3"/>
        <v>Sludge feeder sweeper motor fault</v>
      </c>
      <c r="T104" s="105"/>
      <c r="U104" s="105"/>
      <c r="V104" s="45"/>
      <c r="W104" s="41" t="str">
        <f t="shared" si="5"/>
        <v>%Z013122</v>
      </c>
      <c r="X104" s="47" t="s">
        <v>209</v>
      </c>
      <c r="Y104" s="40"/>
      <c r="Z104" s="48" t="s">
        <v>103</v>
      </c>
      <c r="AA104" s="40"/>
      <c r="AB104" s="40"/>
      <c r="AC104" s="41"/>
      <c r="AD104" s="41"/>
      <c r="AE104" s="40"/>
      <c r="AF104" s="103" t="str">
        <f t="shared" si="6"/>
        <v>TBF02</v>
      </c>
      <c r="AG104" s="104">
        <v>43</v>
      </c>
      <c r="AH104" s="104">
        <v>44</v>
      </c>
      <c r="AI104" s="40"/>
      <c r="AJ104" s="40"/>
      <c r="AK104" s="40" t="s">
        <v>276</v>
      </c>
      <c r="AL104" s="40" t="s">
        <v>212</v>
      </c>
      <c r="AM104" s="40" t="s">
        <v>209</v>
      </c>
      <c r="AN104" s="40"/>
      <c r="AO104" s="40"/>
      <c r="AP104" s="40"/>
      <c r="AQ104" s="40"/>
      <c r="AR104" s="40"/>
      <c r="AS104" s="40"/>
      <c r="AT104" s="40"/>
      <c r="AU104" s="40"/>
      <c r="AV104" s="40" t="s">
        <v>105</v>
      </c>
      <c r="AW104" s="40" t="s">
        <v>106</v>
      </c>
      <c r="AX104" s="40"/>
      <c r="AY104" s="40" t="s">
        <v>213</v>
      </c>
      <c r="AZ104" s="40" t="s">
        <v>277</v>
      </c>
      <c r="BA104" s="40" t="s">
        <v>278</v>
      </c>
    </row>
    <row r="105" spans="1:53" s="83" customFormat="1" ht="14.25" customHeight="1">
      <c r="A105" s="38"/>
      <c r="B105" s="41"/>
      <c r="C105" s="41" t="s">
        <v>361</v>
      </c>
      <c r="D105" s="39" t="s">
        <v>362</v>
      </c>
      <c r="E105" s="39" t="s">
        <v>363</v>
      </c>
      <c r="F105" s="40" t="s">
        <v>96</v>
      </c>
      <c r="G105" s="40" t="s">
        <v>97</v>
      </c>
      <c r="H105" s="41">
        <v>1</v>
      </c>
      <c r="I105" s="41">
        <v>3</v>
      </c>
      <c r="J105" s="41">
        <v>23</v>
      </c>
      <c r="K105" s="42" t="s">
        <v>207</v>
      </c>
      <c r="L105" s="40" t="s">
        <v>208</v>
      </c>
      <c r="M105" s="43" t="s">
        <v>100</v>
      </c>
      <c r="N105" s="38" t="str">
        <f t="shared" si="2"/>
        <v>70HFB60AF001XB33</v>
      </c>
      <c r="O105" s="38"/>
      <c r="P105" s="38" t="s">
        <v>361</v>
      </c>
      <c r="Q105" s="38"/>
      <c r="R105" s="38"/>
      <c r="S105" s="50" t="str">
        <f t="shared" si="3"/>
        <v>Sludge feeder offset alarm</v>
      </c>
      <c r="T105" s="105"/>
      <c r="U105" s="105"/>
      <c r="V105" s="45"/>
      <c r="W105" s="41" t="str">
        <f t="shared" si="5"/>
        <v>%Z013123</v>
      </c>
      <c r="X105" s="59" t="s">
        <v>209</v>
      </c>
      <c r="Y105" s="40"/>
      <c r="Z105" s="48" t="s">
        <v>103</v>
      </c>
      <c r="AA105" s="40"/>
      <c r="AB105" s="40"/>
      <c r="AC105" s="41"/>
      <c r="AD105" s="41"/>
      <c r="AE105" s="40"/>
      <c r="AF105" s="103" t="str">
        <f t="shared" si="6"/>
        <v>TBF02</v>
      </c>
      <c r="AG105" s="104">
        <v>45</v>
      </c>
      <c r="AH105" s="104">
        <v>46</v>
      </c>
      <c r="AI105" s="40"/>
      <c r="AJ105" s="40"/>
      <c r="AK105" s="40" t="s">
        <v>276</v>
      </c>
      <c r="AL105" s="40" t="s">
        <v>212</v>
      </c>
      <c r="AM105" s="40" t="s">
        <v>209</v>
      </c>
      <c r="AN105" s="40"/>
      <c r="AO105" s="40"/>
      <c r="AP105" s="40"/>
      <c r="AQ105" s="40"/>
      <c r="AR105" s="40"/>
      <c r="AS105" s="40"/>
      <c r="AT105" s="40"/>
      <c r="AU105" s="40"/>
      <c r="AV105" s="40" t="s">
        <v>105</v>
      </c>
      <c r="AW105" s="40" t="s">
        <v>106</v>
      </c>
      <c r="AX105" s="40"/>
      <c r="AY105" s="40" t="s">
        <v>213</v>
      </c>
      <c r="AZ105" s="40" t="s">
        <v>277</v>
      </c>
      <c r="BA105" s="40" t="s">
        <v>278</v>
      </c>
    </row>
    <row r="106" spans="1:53" s="83" customFormat="1" ht="14.25" customHeight="1">
      <c r="A106" s="38"/>
      <c r="B106" s="41"/>
      <c r="C106" s="41" t="s">
        <v>364</v>
      </c>
      <c r="D106" s="39" t="s">
        <v>365</v>
      </c>
      <c r="E106" s="39" t="s">
        <v>366</v>
      </c>
      <c r="F106" s="40" t="s">
        <v>96</v>
      </c>
      <c r="G106" s="40" t="s">
        <v>97</v>
      </c>
      <c r="H106" s="41">
        <v>1</v>
      </c>
      <c r="I106" s="41">
        <v>3</v>
      </c>
      <c r="J106" s="41">
        <v>24</v>
      </c>
      <c r="K106" s="42" t="s">
        <v>207</v>
      </c>
      <c r="L106" s="40" t="s">
        <v>208</v>
      </c>
      <c r="M106" s="43" t="s">
        <v>100</v>
      </c>
      <c r="N106" s="38" t="str">
        <f t="shared" si="2"/>
        <v>70HFB60AF001XB34</v>
      </c>
      <c r="O106" s="38"/>
      <c r="P106" s="38" t="s">
        <v>364</v>
      </c>
      <c r="Q106" s="38"/>
      <c r="R106" s="38"/>
      <c r="S106" s="50" t="str">
        <f t="shared" si="3"/>
        <v>Sludge feeder exit blockage fault</v>
      </c>
      <c r="T106" s="105"/>
      <c r="U106" s="105"/>
      <c r="V106" s="45"/>
      <c r="W106" s="41" t="str">
        <f t="shared" si="5"/>
        <v>%Z013124</v>
      </c>
      <c r="X106" s="47" t="s">
        <v>209</v>
      </c>
      <c r="Y106" s="40"/>
      <c r="Z106" s="48" t="s">
        <v>103</v>
      </c>
      <c r="AA106" s="40"/>
      <c r="AB106" s="40"/>
      <c r="AC106" s="41"/>
      <c r="AD106" s="41"/>
      <c r="AE106" s="40"/>
      <c r="AF106" s="103" t="str">
        <f t="shared" si="6"/>
        <v>TBF02</v>
      </c>
      <c r="AG106" s="104">
        <v>47</v>
      </c>
      <c r="AH106" s="104">
        <v>48</v>
      </c>
      <c r="AI106" s="40"/>
      <c r="AJ106" s="40"/>
      <c r="AK106" s="40" t="s">
        <v>276</v>
      </c>
      <c r="AL106" s="40" t="s">
        <v>212</v>
      </c>
      <c r="AM106" s="40" t="s">
        <v>209</v>
      </c>
      <c r="AN106" s="40"/>
      <c r="AO106" s="40"/>
      <c r="AP106" s="40"/>
      <c r="AQ106" s="40"/>
      <c r="AR106" s="40"/>
      <c r="AS106" s="40"/>
      <c r="AT106" s="40"/>
      <c r="AU106" s="40"/>
      <c r="AV106" s="40" t="s">
        <v>105</v>
      </c>
      <c r="AW106" s="40" t="s">
        <v>106</v>
      </c>
      <c r="AX106" s="40"/>
      <c r="AY106" s="40" t="s">
        <v>213</v>
      </c>
      <c r="AZ106" s="40" t="s">
        <v>277</v>
      </c>
      <c r="BA106" s="40" t="s">
        <v>278</v>
      </c>
    </row>
    <row r="107" spans="1:53" s="83" customFormat="1" ht="14.25" customHeight="1">
      <c r="A107" s="38"/>
      <c r="B107" s="41"/>
      <c r="C107" s="41" t="s">
        <v>367</v>
      </c>
      <c r="D107" s="39" t="s">
        <v>368</v>
      </c>
      <c r="E107" s="39" t="s">
        <v>369</v>
      </c>
      <c r="F107" s="40" t="s">
        <v>96</v>
      </c>
      <c r="G107" s="40" t="s">
        <v>97</v>
      </c>
      <c r="H107" s="41">
        <v>1</v>
      </c>
      <c r="I107" s="41">
        <v>3</v>
      </c>
      <c r="J107" s="41">
        <v>25</v>
      </c>
      <c r="K107" s="42" t="s">
        <v>207</v>
      </c>
      <c r="L107" s="40" t="s">
        <v>208</v>
      </c>
      <c r="M107" s="43" t="s">
        <v>100</v>
      </c>
      <c r="N107" s="38" t="str">
        <f t="shared" si="2"/>
        <v>70HFB60AF001XB35</v>
      </c>
      <c r="O107" s="38"/>
      <c r="P107" s="38" t="s">
        <v>367</v>
      </c>
      <c r="Q107" s="38"/>
      <c r="R107" s="38"/>
      <c r="S107" s="50" t="str">
        <f t="shared" si="3"/>
        <v>Sludge feeder material-shortage</v>
      </c>
      <c r="T107" s="105"/>
      <c r="U107" s="105"/>
      <c r="V107" s="45"/>
      <c r="W107" s="41" t="str">
        <f t="shared" si="5"/>
        <v>%Z013125</v>
      </c>
      <c r="X107" s="59" t="s">
        <v>209</v>
      </c>
      <c r="Y107" s="40"/>
      <c r="Z107" s="48" t="s">
        <v>103</v>
      </c>
      <c r="AA107" s="40"/>
      <c r="AB107" s="40"/>
      <c r="AC107" s="41"/>
      <c r="AD107" s="41"/>
      <c r="AE107" s="40"/>
      <c r="AF107" s="103" t="str">
        <f t="shared" si="6"/>
        <v>TBF02</v>
      </c>
      <c r="AG107" s="104">
        <v>49</v>
      </c>
      <c r="AH107" s="104">
        <v>50</v>
      </c>
      <c r="AI107" s="40"/>
      <c r="AJ107" s="40"/>
      <c r="AK107" s="40" t="s">
        <v>276</v>
      </c>
      <c r="AL107" s="40" t="s">
        <v>212</v>
      </c>
      <c r="AM107" s="40" t="s">
        <v>209</v>
      </c>
      <c r="AN107" s="40"/>
      <c r="AO107" s="40"/>
      <c r="AP107" s="40"/>
      <c r="AQ107" s="40"/>
      <c r="AR107" s="40"/>
      <c r="AS107" s="40"/>
      <c r="AT107" s="40"/>
      <c r="AU107" s="40"/>
      <c r="AV107" s="40" t="s">
        <v>105</v>
      </c>
      <c r="AW107" s="40" t="s">
        <v>106</v>
      </c>
      <c r="AX107" s="40"/>
      <c r="AY107" s="40" t="s">
        <v>213</v>
      </c>
      <c r="AZ107" s="40" t="s">
        <v>277</v>
      </c>
      <c r="BA107" s="40" t="s">
        <v>278</v>
      </c>
    </row>
    <row r="108" spans="1:53" s="83" customFormat="1" ht="14.25" customHeight="1">
      <c r="A108" s="38"/>
      <c r="B108" s="41"/>
      <c r="C108" s="41" t="s">
        <v>370</v>
      </c>
      <c r="D108" s="39" t="s">
        <v>371</v>
      </c>
      <c r="E108" s="39" t="s">
        <v>372</v>
      </c>
      <c r="F108" s="40" t="s">
        <v>96</v>
      </c>
      <c r="G108" s="40" t="s">
        <v>97</v>
      </c>
      <c r="H108" s="41">
        <v>1</v>
      </c>
      <c r="I108" s="41">
        <v>3</v>
      </c>
      <c r="J108" s="41">
        <v>26</v>
      </c>
      <c r="K108" s="42" t="s">
        <v>207</v>
      </c>
      <c r="L108" s="40" t="s">
        <v>208</v>
      </c>
      <c r="M108" s="43" t="s">
        <v>100</v>
      </c>
      <c r="N108" s="38" t="str">
        <f t="shared" si="2"/>
        <v>70HFB60AF001XB36</v>
      </c>
      <c r="O108" s="38"/>
      <c r="P108" s="38" t="s">
        <v>370</v>
      </c>
      <c r="Q108" s="38"/>
      <c r="R108" s="38"/>
      <c r="S108" s="50" t="str">
        <f t="shared" si="3"/>
        <v xml:space="preserve">Sludge feeder feed rate error </v>
      </c>
      <c r="T108" s="105"/>
      <c r="U108" s="105"/>
      <c r="V108" s="45"/>
      <c r="W108" s="41" t="str">
        <f t="shared" si="5"/>
        <v>%Z013126</v>
      </c>
      <c r="X108" s="47" t="s">
        <v>209</v>
      </c>
      <c r="Y108" s="40"/>
      <c r="Z108" s="48" t="s">
        <v>103</v>
      </c>
      <c r="AA108" s="40"/>
      <c r="AB108" s="40"/>
      <c r="AC108" s="41"/>
      <c r="AD108" s="41"/>
      <c r="AE108" s="40"/>
      <c r="AF108" s="103" t="str">
        <f t="shared" si="6"/>
        <v>TBF02</v>
      </c>
      <c r="AG108" s="104">
        <v>51</v>
      </c>
      <c r="AH108" s="104">
        <v>52</v>
      </c>
      <c r="AI108" s="40"/>
      <c r="AJ108" s="40"/>
      <c r="AK108" s="40" t="s">
        <v>276</v>
      </c>
      <c r="AL108" s="40" t="s">
        <v>212</v>
      </c>
      <c r="AM108" s="40" t="s">
        <v>209</v>
      </c>
      <c r="AN108" s="40"/>
      <c r="AO108" s="40"/>
      <c r="AP108" s="40"/>
      <c r="AQ108" s="40"/>
      <c r="AR108" s="40"/>
      <c r="AS108" s="40"/>
      <c r="AT108" s="40"/>
      <c r="AU108" s="40"/>
      <c r="AV108" s="40" t="s">
        <v>105</v>
      </c>
      <c r="AW108" s="40" t="s">
        <v>106</v>
      </c>
      <c r="AX108" s="40"/>
      <c r="AY108" s="40" t="s">
        <v>213</v>
      </c>
      <c r="AZ108" s="40" t="s">
        <v>277</v>
      </c>
      <c r="BA108" s="40" t="s">
        <v>278</v>
      </c>
    </row>
    <row r="109" spans="1:53" s="83" customFormat="1" ht="14.25" customHeight="1">
      <c r="A109" s="38"/>
      <c r="B109" s="41"/>
      <c r="C109" s="41"/>
      <c r="D109" s="39"/>
      <c r="E109" s="39"/>
      <c r="F109" s="40" t="s">
        <v>96</v>
      </c>
      <c r="G109" s="40" t="s">
        <v>97</v>
      </c>
      <c r="H109" s="41">
        <v>1</v>
      </c>
      <c r="I109" s="41">
        <v>3</v>
      </c>
      <c r="J109" s="41">
        <v>27</v>
      </c>
      <c r="K109" s="42" t="s">
        <v>207</v>
      </c>
      <c r="L109" s="40" t="s">
        <v>208</v>
      </c>
      <c r="M109" s="43" t="s">
        <v>100</v>
      </c>
      <c r="N109" s="38" t="str">
        <f t="shared" si="2"/>
        <v/>
      </c>
      <c r="O109" s="38"/>
      <c r="P109" s="38"/>
      <c r="Q109" s="38"/>
      <c r="R109" s="38"/>
      <c r="S109" s="50" t="str">
        <f t="shared" si="3"/>
        <v/>
      </c>
      <c r="T109" s="105"/>
      <c r="U109" s="105"/>
      <c r="V109" s="45"/>
      <c r="W109" s="41" t="str">
        <f t="shared" si="5"/>
        <v>%Z013127</v>
      </c>
      <c r="X109" s="59" t="s">
        <v>209</v>
      </c>
      <c r="Y109" s="40"/>
      <c r="Z109" s="48" t="s">
        <v>103</v>
      </c>
      <c r="AA109" s="40"/>
      <c r="AB109" s="40"/>
      <c r="AC109" s="41"/>
      <c r="AD109" s="41"/>
      <c r="AE109" s="40"/>
      <c r="AF109" s="103" t="str">
        <f t="shared" si="6"/>
        <v>TBF02</v>
      </c>
      <c r="AG109" s="104">
        <v>53</v>
      </c>
      <c r="AH109" s="104">
        <v>54</v>
      </c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</row>
    <row r="110" spans="1:53" s="83" customFormat="1" ht="14.25" customHeight="1">
      <c r="A110" s="38"/>
      <c r="B110" s="41"/>
      <c r="C110" s="41"/>
      <c r="D110" s="39"/>
      <c r="E110" s="39"/>
      <c r="F110" s="40" t="s">
        <v>96</v>
      </c>
      <c r="G110" s="40" t="s">
        <v>97</v>
      </c>
      <c r="H110" s="41">
        <v>1</v>
      </c>
      <c r="I110" s="41">
        <v>3</v>
      </c>
      <c r="J110" s="41">
        <v>28</v>
      </c>
      <c r="K110" s="42" t="s">
        <v>207</v>
      </c>
      <c r="L110" s="40" t="s">
        <v>208</v>
      </c>
      <c r="M110" s="43" t="s">
        <v>100</v>
      </c>
      <c r="N110" s="38" t="str">
        <f t="shared" si="2"/>
        <v/>
      </c>
      <c r="O110" s="38"/>
      <c r="P110" s="38"/>
      <c r="Q110" s="38"/>
      <c r="R110" s="38"/>
      <c r="S110" s="50" t="str">
        <f t="shared" si="3"/>
        <v/>
      </c>
      <c r="T110" s="105"/>
      <c r="U110" s="105"/>
      <c r="V110" s="45"/>
      <c r="W110" s="41" t="str">
        <f t="shared" si="5"/>
        <v>%Z013128</v>
      </c>
      <c r="X110" s="47" t="s">
        <v>209</v>
      </c>
      <c r="Y110" s="40"/>
      <c r="Z110" s="48" t="s">
        <v>103</v>
      </c>
      <c r="AA110" s="40"/>
      <c r="AB110" s="40"/>
      <c r="AC110" s="41"/>
      <c r="AD110" s="41"/>
      <c r="AE110" s="40"/>
      <c r="AF110" s="103" t="str">
        <f t="shared" si="6"/>
        <v>TBF02</v>
      </c>
      <c r="AG110" s="104">
        <v>55</v>
      </c>
      <c r="AH110" s="104">
        <v>56</v>
      </c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</row>
    <row r="111" spans="1:53" s="83" customFormat="1" ht="14.25" customHeight="1">
      <c r="A111" s="38"/>
      <c r="B111" s="41"/>
      <c r="C111" s="41"/>
      <c r="D111" s="39"/>
      <c r="E111" s="39"/>
      <c r="F111" s="40" t="s">
        <v>96</v>
      </c>
      <c r="G111" s="40" t="s">
        <v>97</v>
      </c>
      <c r="H111" s="41">
        <v>1</v>
      </c>
      <c r="I111" s="41">
        <v>3</v>
      </c>
      <c r="J111" s="41">
        <v>29</v>
      </c>
      <c r="K111" s="42" t="s">
        <v>207</v>
      </c>
      <c r="L111" s="40" t="s">
        <v>208</v>
      </c>
      <c r="M111" s="43" t="s">
        <v>100</v>
      </c>
      <c r="N111" s="38" t="str">
        <f t="shared" si="2"/>
        <v/>
      </c>
      <c r="O111" s="38"/>
      <c r="P111" s="38"/>
      <c r="Q111" s="38"/>
      <c r="R111" s="38"/>
      <c r="S111" s="50" t="str">
        <f t="shared" si="3"/>
        <v/>
      </c>
      <c r="T111" s="105"/>
      <c r="U111" s="105"/>
      <c r="V111" s="45"/>
      <c r="W111" s="41" t="str">
        <f t="shared" si="5"/>
        <v>%Z013129</v>
      </c>
      <c r="X111" s="59" t="s">
        <v>209</v>
      </c>
      <c r="Y111" s="40"/>
      <c r="Z111" s="48" t="s">
        <v>103</v>
      </c>
      <c r="AA111" s="40"/>
      <c r="AB111" s="40"/>
      <c r="AC111" s="41"/>
      <c r="AD111" s="41"/>
      <c r="AE111" s="40"/>
      <c r="AF111" s="103" t="str">
        <f t="shared" si="6"/>
        <v>TBF02</v>
      </c>
      <c r="AG111" s="104">
        <v>57</v>
      </c>
      <c r="AH111" s="104">
        <v>58</v>
      </c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</row>
    <row r="112" spans="1:53" s="83" customFormat="1" ht="14.25" customHeight="1">
      <c r="A112" s="38"/>
      <c r="B112" s="41"/>
      <c r="C112" s="41"/>
      <c r="D112" s="39"/>
      <c r="E112" s="39"/>
      <c r="F112" s="40" t="s">
        <v>96</v>
      </c>
      <c r="G112" s="40" t="s">
        <v>97</v>
      </c>
      <c r="H112" s="41">
        <v>1</v>
      </c>
      <c r="I112" s="41">
        <v>3</v>
      </c>
      <c r="J112" s="41">
        <v>30</v>
      </c>
      <c r="K112" s="42" t="s">
        <v>207</v>
      </c>
      <c r="L112" s="40" t="s">
        <v>208</v>
      </c>
      <c r="M112" s="43" t="s">
        <v>100</v>
      </c>
      <c r="N112" s="38" t="str">
        <f t="shared" si="2"/>
        <v/>
      </c>
      <c r="O112" s="38"/>
      <c r="P112" s="38"/>
      <c r="Q112" s="38"/>
      <c r="R112" s="38"/>
      <c r="S112" s="50" t="str">
        <f t="shared" si="3"/>
        <v/>
      </c>
      <c r="T112" s="105"/>
      <c r="U112" s="105"/>
      <c r="V112" s="45"/>
      <c r="W112" s="41" t="str">
        <f t="shared" si="5"/>
        <v>%Z013130</v>
      </c>
      <c r="X112" s="47" t="s">
        <v>209</v>
      </c>
      <c r="Y112" s="40"/>
      <c r="Z112" s="48" t="s">
        <v>103</v>
      </c>
      <c r="AA112" s="40"/>
      <c r="AB112" s="40"/>
      <c r="AC112" s="41"/>
      <c r="AD112" s="41"/>
      <c r="AE112" s="40"/>
      <c r="AF112" s="103" t="str">
        <f t="shared" si="6"/>
        <v>TBF02</v>
      </c>
      <c r="AG112" s="104">
        <v>59</v>
      </c>
      <c r="AH112" s="104">
        <v>60</v>
      </c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</row>
    <row r="113" spans="1:53" s="83" customFormat="1" ht="14.25" customHeight="1">
      <c r="A113" s="38"/>
      <c r="B113" s="41"/>
      <c r="C113" s="41"/>
      <c r="D113" s="39"/>
      <c r="E113" s="39"/>
      <c r="F113" s="40" t="s">
        <v>96</v>
      </c>
      <c r="G113" s="40" t="s">
        <v>97</v>
      </c>
      <c r="H113" s="41">
        <v>1</v>
      </c>
      <c r="I113" s="41">
        <v>3</v>
      </c>
      <c r="J113" s="41">
        <v>31</v>
      </c>
      <c r="K113" s="42" t="s">
        <v>207</v>
      </c>
      <c r="L113" s="40" t="s">
        <v>208</v>
      </c>
      <c r="M113" s="43" t="s">
        <v>100</v>
      </c>
      <c r="N113" s="38" t="str">
        <f t="shared" si="2"/>
        <v/>
      </c>
      <c r="O113" s="38"/>
      <c r="P113" s="38"/>
      <c r="Q113" s="38"/>
      <c r="R113" s="38"/>
      <c r="S113" s="50" t="str">
        <f t="shared" si="3"/>
        <v/>
      </c>
      <c r="T113" s="105"/>
      <c r="U113" s="105"/>
      <c r="V113" s="45"/>
      <c r="W113" s="41" t="str">
        <f t="shared" si="5"/>
        <v>%Z013131</v>
      </c>
      <c r="X113" s="59" t="s">
        <v>209</v>
      </c>
      <c r="Y113" s="40"/>
      <c r="Z113" s="48" t="s">
        <v>103</v>
      </c>
      <c r="AA113" s="40"/>
      <c r="AB113" s="40"/>
      <c r="AC113" s="41"/>
      <c r="AD113" s="41"/>
      <c r="AE113" s="40"/>
      <c r="AF113" s="103" t="str">
        <f t="shared" si="6"/>
        <v>TBF02</v>
      </c>
      <c r="AG113" s="104">
        <v>61</v>
      </c>
      <c r="AH113" s="104">
        <v>62</v>
      </c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</row>
    <row r="114" spans="1:53" s="83" customFormat="1" ht="15" customHeight="1" thickBot="1">
      <c r="A114" s="61"/>
      <c r="B114" s="62"/>
      <c r="C114" s="61"/>
      <c r="D114" s="63"/>
      <c r="E114" s="61"/>
      <c r="F114" s="64" t="s">
        <v>96</v>
      </c>
      <c r="G114" s="64" t="s">
        <v>97</v>
      </c>
      <c r="H114" s="62">
        <v>1</v>
      </c>
      <c r="I114" s="62">
        <v>3</v>
      </c>
      <c r="J114" s="62">
        <v>32</v>
      </c>
      <c r="K114" s="65" t="s">
        <v>207</v>
      </c>
      <c r="L114" s="64" t="s">
        <v>208</v>
      </c>
      <c r="M114" s="66" t="s">
        <v>100</v>
      </c>
      <c r="N114" s="61" t="str">
        <f t="shared" si="2"/>
        <v/>
      </c>
      <c r="O114" s="61"/>
      <c r="P114" s="61"/>
      <c r="Q114" s="61"/>
      <c r="R114" s="61"/>
      <c r="S114" s="62" t="str">
        <f t="shared" si="3"/>
        <v/>
      </c>
      <c r="T114" s="107"/>
      <c r="U114" s="107"/>
      <c r="V114" s="67"/>
      <c r="W114" s="62" t="str">
        <f t="shared" si="5"/>
        <v>%Z013132</v>
      </c>
      <c r="X114" s="68" t="s">
        <v>209</v>
      </c>
      <c r="Y114" s="64"/>
      <c r="Z114" s="64" t="s">
        <v>103</v>
      </c>
      <c r="AA114" s="62"/>
      <c r="AB114" s="64"/>
      <c r="AC114" s="62"/>
      <c r="AD114" s="62"/>
      <c r="AE114" s="62"/>
      <c r="AF114" s="108" t="str">
        <f t="shared" si="6"/>
        <v>TBF02</v>
      </c>
      <c r="AG114" s="109">
        <v>63</v>
      </c>
      <c r="AH114" s="109">
        <v>64</v>
      </c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</row>
    <row r="115" spans="1:53" s="83" customFormat="1" ht="14.25" customHeight="1">
      <c r="A115" s="38"/>
      <c r="B115" s="41"/>
      <c r="C115" s="41" t="s">
        <v>373</v>
      </c>
      <c r="D115" s="39" t="s">
        <v>374</v>
      </c>
      <c r="E115" s="39" t="s">
        <v>375</v>
      </c>
      <c r="F115" s="40" t="s">
        <v>96</v>
      </c>
      <c r="G115" s="40" t="s">
        <v>97</v>
      </c>
      <c r="H115" s="41">
        <v>2</v>
      </c>
      <c r="I115" s="41">
        <v>2</v>
      </c>
      <c r="J115" s="41">
        <v>1</v>
      </c>
      <c r="K115" s="42" t="s">
        <v>207</v>
      </c>
      <c r="L115" s="40" t="s">
        <v>208</v>
      </c>
      <c r="M115" s="43" t="s">
        <v>100</v>
      </c>
      <c r="N115" s="38" t="str">
        <f t="shared" ref="N115:N178" si="7">IF(P115="","",P115)</f>
        <v>70HFB30AF001XB01</v>
      </c>
      <c r="O115" s="38"/>
      <c r="P115" s="38" t="s">
        <v>373</v>
      </c>
      <c r="Q115" s="38"/>
      <c r="R115" s="38"/>
      <c r="S115" s="50" t="str">
        <f t="shared" ref="S115:S178" si="8">IF(E115="","",E115)</f>
        <v>3# coal feeder running</v>
      </c>
      <c r="T115" s="105"/>
      <c r="U115" s="105"/>
      <c r="V115" s="45"/>
      <c r="W115" s="41" t="str">
        <f t="shared" si="5"/>
        <v>%Z022101</v>
      </c>
      <c r="X115" s="59" t="s">
        <v>209</v>
      </c>
      <c r="Y115" s="40"/>
      <c r="Z115" s="48" t="s">
        <v>103</v>
      </c>
      <c r="AA115" s="40"/>
      <c r="AB115" s="40"/>
      <c r="AC115" s="41"/>
      <c r="AD115" s="41"/>
      <c r="AE115" s="40"/>
      <c r="AF115" s="103" t="s">
        <v>376</v>
      </c>
      <c r="AG115" s="104">
        <v>1</v>
      </c>
      <c r="AH115" s="104">
        <v>2</v>
      </c>
      <c r="AI115" s="40"/>
      <c r="AJ115" s="40"/>
      <c r="AK115" s="40" t="s">
        <v>377</v>
      </c>
      <c r="AL115" s="40" t="s">
        <v>212</v>
      </c>
      <c r="AM115" s="40" t="s">
        <v>209</v>
      </c>
      <c r="AN115" s="40"/>
      <c r="AO115" s="40"/>
      <c r="AP115" s="40"/>
      <c r="AQ115" s="40"/>
      <c r="AR115" s="40"/>
      <c r="AS115" s="40"/>
      <c r="AT115" s="40"/>
      <c r="AU115" s="40"/>
      <c r="AV115" s="40" t="s">
        <v>105</v>
      </c>
      <c r="AW115" s="40" t="s">
        <v>106</v>
      </c>
      <c r="AX115" s="40"/>
      <c r="AY115" s="40" t="s">
        <v>213</v>
      </c>
      <c r="AZ115" s="40" t="s">
        <v>378</v>
      </c>
      <c r="BA115" s="40" t="s">
        <v>379</v>
      </c>
    </row>
    <row r="116" spans="1:53" s="83" customFormat="1" ht="14.25" customHeight="1">
      <c r="A116" s="38"/>
      <c r="B116" s="41"/>
      <c r="C116" s="41" t="s">
        <v>380</v>
      </c>
      <c r="D116" s="39" t="s">
        <v>381</v>
      </c>
      <c r="E116" s="39" t="s">
        <v>382</v>
      </c>
      <c r="F116" s="72" t="s">
        <v>96</v>
      </c>
      <c r="G116" s="72" t="s">
        <v>97</v>
      </c>
      <c r="H116" s="41">
        <v>2</v>
      </c>
      <c r="I116" s="41">
        <v>2</v>
      </c>
      <c r="J116" s="41">
        <v>2</v>
      </c>
      <c r="K116" s="42" t="s">
        <v>207</v>
      </c>
      <c r="L116" s="40" t="s">
        <v>208</v>
      </c>
      <c r="M116" s="43" t="s">
        <v>100</v>
      </c>
      <c r="N116" s="38" t="str">
        <f t="shared" si="7"/>
        <v>70HFB30AF001XB02</v>
      </c>
      <c r="O116" s="38"/>
      <c r="P116" s="38" t="s">
        <v>380</v>
      </c>
      <c r="Q116" s="38"/>
      <c r="R116" s="38"/>
      <c r="S116" s="50" t="str">
        <f t="shared" si="8"/>
        <v>3# coal feeder sweeper running</v>
      </c>
      <c r="T116" s="105"/>
      <c r="U116" s="105"/>
      <c r="V116" s="45"/>
      <c r="W116" s="41" t="str">
        <f t="shared" si="5"/>
        <v>%Z022102</v>
      </c>
      <c r="X116" s="47" t="s">
        <v>209</v>
      </c>
      <c r="Y116" s="40"/>
      <c r="Z116" s="48" t="s">
        <v>103</v>
      </c>
      <c r="AA116" s="40"/>
      <c r="AB116" s="40"/>
      <c r="AC116" s="41"/>
      <c r="AD116" s="41"/>
      <c r="AE116" s="40"/>
      <c r="AF116" s="103" t="str">
        <f t="shared" ref="AF116:AF146" si="9">AF115</f>
        <v>TBF03</v>
      </c>
      <c r="AG116" s="104">
        <v>3</v>
      </c>
      <c r="AH116" s="104">
        <v>4</v>
      </c>
      <c r="AI116" s="40"/>
      <c r="AJ116" s="40"/>
      <c r="AK116" s="40" t="s">
        <v>377</v>
      </c>
      <c r="AL116" s="40" t="s">
        <v>212</v>
      </c>
      <c r="AM116" s="40" t="s">
        <v>209</v>
      </c>
      <c r="AN116" s="40"/>
      <c r="AO116" s="40"/>
      <c r="AP116" s="40"/>
      <c r="AQ116" s="40"/>
      <c r="AR116" s="40"/>
      <c r="AS116" s="40"/>
      <c r="AT116" s="40"/>
      <c r="AU116" s="40"/>
      <c r="AV116" s="40" t="s">
        <v>105</v>
      </c>
      <c r="AW116" s="40" t="s">
        <v>106</v>
      </c>
      <c r="AX116" s="40"/>
      <c r="AY116" s="40" t="s">
        <v>213</v>
      </c>
      <c r="AZ116" s="40" t="s">
        <v>378</v>
      </c>
      <c r="BA116" s="40" t="s">
        <v>379</v>
      </c>
    </row>
    <row r="117" spans="1:53" s="83" customFormat="1" ht="14.25" customHeight="1">
      <c r="A117" s="38"/>
      <c r="B117" s="41"/>
      <c r="C117" s="41" t="s">
        <v>383</v>
      </c>
      <c r="D117" s="39" t="s">
        <v>384</v>
      </c>
      <c r="E117" s="39" t="s">
        <v>385</v>
      </c>
      <c r="F117" s="40" t="s">
        <v>96</v>
      </c>
      <c r="G117" s="40" t="s">
        <v>97</v>
      </c>
      <c r="H117" s="41">
        <v>2</v>
      </c>
      <c r="I117" s="41">
        <v>2</v>
      </c>
      <c r="J117" s="41">
        <v>3</v>
      </c>
      <c r="K117" s="42" t="s">
        <v>207</v>
      </c>
      <c r="L117" s="40" t="s">
        <v>208</v>
      </c>
      <c r="M117" s="43" t="s">
        <v>100</v>
      </c>
      <c r="N117" s="38" t="str">
        <f t="shared" si="7"/>
        <v>70HFB30AF001XB03</v>
      </c>
      <c r="O117" s="38"/>
      <c r="P117" s="38" t="s">
        <v>383</v>
      </c>
      <c r="Q117" s="38"/>
      <c r="R117" s="38"/>
      <c r="S117" s="50" t="str">
        <f t="shared" si="8"/>
        <v>3# coal feeder volume output display</v>
      </c>
      <c r="T117" s="105"/>
      <c r="U117" s="105"/>
      <c r="V117" s="45"/>
      <c r="W117" s="41" t="str">
        <f t="shared" si="5"/>
        <v>%Z022103</v>
      </c>
      <c r="X117" s="59" t="s">
        <v>209</v>
      </c>
      <c r="Y117" s="40"/>
      <c r="Z117" s="48" t="s">
        <v>103</v>
      </c>
      <c r="AA117" s="40"/>
      <c r="AB117" s="40"/>
      <c r="AC117" s="41"/>
      <c r="AD117" s="41"/>
      <c r="AE117" s="40"/>
      <c r="AF117" s="103" t="str">
        <f t="shared" si="9"/>
        <v>TBF03</v>
      </c>
      <c r="AG117" s="104">
        <v>5</v>
      </c>
      <c r="AH117" s="104">
        <v>6</v>
      </c>
      <c r="AI117" s="40"/>
      <c r="AJ117" s="40"/>
      <c r="AK117" s="40" t="s">
        <v>377</v>
      </c>
      <c r="AL117" s="40" t="s">
        <v>212</v>
      </c>
      <c r="AM117" s="40" t="s">
        <v>209</v>
      </c>
      <c r="AN117" s="40"/>
      <c r="AO117" s="40"/>
      <c r="AP117" s="40"/>
      <c r="AQ117" s="40"/>
      <c r="AR117" s="40"/>
      <c r="AS117" s="40"/>
      <c r="AT117" s="40"/>
      <c r="AU117" s="40"/>
      <c r="AV117" s="40" t="s">
        <v>105</v>
      </c>
      <c r="AW117" s="40" t="s">
        <v>106</v>
      </c>
      <c r="AX117" s="40"/>
      <c r="AY117" s="40" t="s">
        <v>213</v>
      </c>
      <c r="AZ117" s="40" t="s">
        <v>378</v>
      </c>
      <c r="BA117" s="40" t="s">
        <v>379</v>
      </c>
    </row>
    <row r="118" spans="1:53" s="83" customFormat="1" ht="14.25" customHeight="1">
      <c r="A118" s="38"/>
      <c r="B118" s="41"/>
      <c r="C118" s="41" t="s">
        <v>386</v>
      </c>
      <c r="D118" s="39" t="s">
        <v>387</v>
      </c>
      <c r="E118" s="39" t="s">
        <v>388</v>
      </c>
      <c r="F118" s="40" t="s">
        <v>96</v>
      </c>
      <c r="G118" s="40" t="s">
        <v>97</v>
      </c>
      <c r="H118" s="41">
        <v>2</v>
      </c>
      <c r="I118" s="41">
        <v>2</v>
      </c>
      <c r="J118" s="41">
        <v>4</v>
      </c>
      <c r="K118" s="42" t="s">
        <v>207</v>
      </c>
      <c r="L118" s="40" t="s">
        <v>208</v>
      </c>
      <c r="M118" s="43" t="s">
        <v>100</v>
      </c>
      <c r="N118" s="38" t="str">
        <f t="shared" si="7"/>
        <v>70HFB30AF001XB11</v>
      </c>
      <c r="O118" s="38"/>
      <c r="P118" s="38" t="s">
        <v>386</v>
      </c>
      <c r="Q118" s="38"/>
      <c r="R118" s="38"/>
      <c r="S118" s="50" t="str">
        <f t="shared" si="8"/>
        <v>3# coal feeder stopped signal</v>
      </c>
      <c r="T118" s="105"/>
      <c r="U118" s="105"/>
      <c r="V118" s="45"/>
      <c r="W118" s="41" t="str">
        <f t="shared" si="5"/>
        <v>%Z022104</v>
      </c>
      <c r="X118" s="47" t="s">
        <v>209</v>
      </c>
      <c r="Y118" s="40"/>
      <c r="Z118" s="48" t="s">
        <v>103</v>
      </c>
      <c r="AA118" s="40"/>
      <c r="AB118" s="40"/>
      <c r="AC118" s="41"/>
      <c r="AD118" s="41"/>
      <c r="AE118" s="40"/>
      <c r="AF118" s="103" t="str">
        <f t="shared" si="9"/>
        <v>TBF03</v>
      </c>
      <c r="AG118" s="104">
        <v>7</v>
      </c>
      <c r="AH118" s="104">
        <v>8</v>
      </c>
      <c r="AI118" s="40"/>
      <c r="AJ118" s="40"/>
      <c r="AK118" s="40" t="s">
        <v>377</v>
      </c>
      <c r="AL118" s="40" t="s">
        <v>212</v>
      </c>
      <c r="AM118" s="40" t="s">
        <v>209</v>
      </c>
      <c r="AN118" s="40"/>
      <c r="AO118" s="40"/>
      <c r="AP118" s="40"/>
      <c r="AQ118" s="40"/>
      <c r="AR118" s="40"/>
      <c r="AS118" s="40"/>
      <c r="AT118" s="40"/>
      <c r="AU118" s="40"/>
      <c r="AV118" s="40" t="s">
        <v>105</v>
      </c>
      <c r="AW118" s="40" t="s">
        <v>106</v>
      </c>
      <c r="AX118" s="40"/>
      <c r="AY118" s="40" t="s">
        <v>213</v>
      </c>
      <c r="AZ118" s="40" t="s">
        <v>378</v>
      </c>
      <c r="BA118" s="40" t="s">
        <v>379</v>
      </c>
    </row>
    <row r="119" spans="1:53" s="83" customFormat="1" ht="14.25" customHeight="1">
      <c r="A119" s="38"/>
      <c r="B119" s="41"/>
      <c r="C119" s="41" t="s">
        <v>389</v>
      </c>
      <c r="D119" s="39" t="s">
        <v>390</v>
      </c>
      <c r="E119" s="39" t="s">
        <v>391</v>
      </c>
      <c r="F119" s="40" t="s">
        <v>96</v>
      </c>
      <c r="G119" s="40" t="s">
        <v>97</v>
      </c>
      <c r="H119" s="41">
        <v>2</v>
      </c>
      <c r="I119" s="41">
        <v>2</v>
      </c>
      <c r="J119" s="41">
        <v>5</v>
      </c>
      <c r="K119" s="42" t="s">
        <v>207</v>
      </c>
      <c r="L119" s="40" t="s">
        <v>208</v>
      </c>
      <c r="M119" s="43" t="s">
        <v>100</v>
      </c>
      <c r="N119" s="38" t="str">
        <f t="shared" si="7"/>
        <v>70HFB30AF001XB21</v>
      </c>
      <c r="O119" s="38"/>
      <c r="P119" s="38" t="s">
        <v>389</v>
      </c>
      <c r="Q119" s="38"/>
      <c r="R119" s="38"/>
      <c r="S119" s="50" t="str">
        <f t="shared" si="8"/>
        <v>3# coal feeder remote control already</v>
      </c>
      <c r="T119" s="105"/>
      <c r="U119" s="105"/>
      <c r="V119" s="45"/>
      <c r="W119" s="41" t="str">
        <f t="shared" si="5"/>
        <v>%Z022105</v>
      </c>
      <c r="X119" s="59" t="s">
        <v>209</v>
      </c>
      <c r="Y119" s="40"/>
      <c r="Z119" s="48" t="s">
        <v>103</v>
      </c>
      <c r="AA119" s="40"/>
      <c r="AB119" s="40"/>
      <c r="AC119" s="41"/>
      <c r="AD119" s="41"/>
      <c r="AE119" s="40"/>
      <c r="AF119" s="103" t="str">
        <f t="shared" si="9"/>
        <v>TBF03</v>
      </c>
      <c r="AG119" s="104">
        <v>9</v>
      </c>
      <c r="AH119" s="104">
        <v>10</v>
      </c>
      <c r="AI119" s="40"/>
      <c r="AJ119" s="40"/>
      <c r="AK119" s="40" t="s">
        <v>377</v>
      </c>
      <c r="AL119" s="40" t="s">
        <v>212</v>
      </c>
      <c r="AM119" s="40" t="s">
        <v>209</v>
      </c>
      <c r="AN119" s="40"/>
      <c r="AO119" s="40"/>
      <c r="AP119" s="40"/>
      <c r="AQ119" s="40"/>
      <c r="AR119" s="40"/>
      <c r="AS119" s="40"/>
      <c r="AT119" s="40"/>
      <c r="AU119" s="40"/>
      <c r="AV119" s="40" t="s">
        <v>105</v>
      </c>
      <c r="AW119" s="40" t="s">
        <v>106</v>
      </c>
      <c r="AX119" s="40"/>
      <c r="AY119" s="40" t="s">
        <v>213</v>
      </c>
      <c r="AZ119" s="40" t="s">
        <v>378</v>
      </c>
      <c r="BA119" s="40" t="s">
        <v>379</v>
      </c>
    </row>
    <row r="120" spans="1:53" s="83" customFormat="1" ht="14.25" customHeight="1">
      <c r="A120" s="38"/>
      <c r="B120" s="41"/>
      <c r="C120" s="41" t="s">
        <v>392</v>
      </c>
      <c r="D120" s="39" t="s">
        <v>393</v>
      </c>
      <c r="E120" s="39" t="s">
        <v>394</v>
      </c>
      <c r="F120" s="40" t="s">
        <v>96</v>
      </c>
      <c r="G120" s="40" t="s">
        <v>97</v>
      </c>
      <c r="H120" s="41">
        <v>2</v>
      </c>
      <c r="I120" s="41">
        <v>2</v>
      </c>
      <c r="J120" s="41">
        <v>6</v>
      </c>
      <c r="K120" s="42" t="s">
        <v>207</v>
      </c>
      <c r="L120" s="40" t="s">
        <v>208</v>
      </c>
      <c r="M120" s="43" t="s">
        <v>100</v>
      </c>
      <c r="N120" s="38" t="str">
        <f t="shared" si="7"/>
        <v>70HFB30AF001XB31</v>
      </c>
      <c r="O120" s="38"/>
      <c r="P120" s="38" t="s">
        <v>392</v>
      </c>
      <c r="Q120" s="38"/>
      <c r="R120" s="38"/>
      <c r="S120" s="50" t="str">
        <f t="shared" si="8"/>
        <v xml:space="preserve">3# coal feeder motor fault </v>
      </c>
      <c r="T120" s="105"/>
      <c r="U120" s="105"/>
      <c r="V120" s="45"/>
      <c r="W120" s="41" t="str">
        <f t="shared" si="5"/>
        <v>%Z022106</v>
      </c>
      <c r="X120" s="47" t="s">
        <v>209</v>
      </c>
      <c r="Y120" s="40"/>
      <c r="Z120" s="48" t="s">
        <v>103</v>
      </c>
      <c r="AA120" s="40"/>
      <c r="AB120" s="40"/>
      <c r="AC120" s="41"/>
      <c r="AD120" s="41"/>
      <c r="AE120" s="40"/>
      <c r="AF120" s="103" t="str">
        <f t="shared" si="9"/>
        <v>TBF03</v>
      </c>
      <c r="AG120" s="104">
        <v>11</v>
      </c>
      <c r="AH120" s="104">
        <v>12</v>
      </c>
      <c r="AI120" s="40"/>
      <c r="AJ120" s="40"/>
      <c r="AK120" s="40" t="s">
        <v>377</v>
      </c>
      <c r="AL120" s="40" t="s">
        <v>212</v>
      </c>
      <c r="AM120" s="40" t="s">
        <v>209</v>
      </c>
      <c r="AN120" s="40"/>
      <c r="AO120" s="40"/>
      <c r="AP120" s="40"/>
      <c r="AQ120" s="40"/>
      <c r="AR120" s="40"/>
      <c r="AS120" s="40"/>
      <c r="AT120" s="40"/>
      <c r="AU120" s="40"/>
      <c r="AV120" s="40" t="s">
        <v>105</v>
      </c>
      <c r="AW120" s="40" t="s">
        <v>106</v>
      </c>
      <c r="AX120" s="40"/>
      <c r="AY120" s="40" t="s">
        <v>213</v>
      </c>
      <c r="AZ120" s="40" t="s">
        <v>378</v>
      </c>
      <c r="BA120" s="40" t="s">
        <v>379</v>
      </c>
    </row>
    <row r="121" spans="1:53" s="83" customFormat="1" ht="14.25" customHeight="1">
      <c r="A121" s="38"/>
      <c r="B121" s="41"/>
      <c r="C121" s="41" t="s">
        <v>395</v>
      </c>
      <c r="D121" s="39" t="s">
        <v>396</v>
      </c>
      <c r="E121" s="39" t="s">
        <v>397</v>
      </c>
      <c r="F121" s="40" t="s">
        <v>96</v>
      </c>
      <c r="G121" s="40" t="s">
        <v>97</v>
      </c>
      <c r="H121" s="41">
        <v>2</v>
      </c>
      <c r="I121" s="41">
        <v>2</v>
      </c>
      <c r="J121" s="41">
        <v>7</v>
      </c>
      <c r="K121" s="42" t="s">
        <v>207</v>
      </c>
      <c r="L121" s="40" t="s">
        <v>208</v>
      </c>
      <c r="M121" s="43" t="s">
        <v>100</v>
      </c>
      <c r="N121" s="38" t="str">
        <f t="shared" si="7"/>
        <v>70HFB30AF001XB32</v>
      </c>
      <c r="O121" s="38"/>
      <c r="P121" s="38" t="s">
        <v>395</v>
      </c>
      <c r="Q121" s="38"/>
      <c r="R121" s="38"/>
      <c r="S121" s="50" t="str">
        <f t="shared" si="8"/>
        <v>3# coal feeder sweeper motor fault</v>
      </c>
      <c r="T121" s="105"/>
      <c r="U121" s="105"/>
      <c r="V121" s="45"/>
      <c r="W121" s="41" t="str">
        <f t="shared" si="5"/>
        <v>%Z022107</v>
      </c>
      <c r="X121" s="59" t="s">
        <v>209</v>
      </c>
      <c r="Y121" s="40"/>
      <c r="Z121" s="48" t="s">
        <v>103</v>
      </c>
      <c r="AA121" s="40"/>
      <c r="AB121" s="40"/>
      <c r="AC121" s="41"/>
      <c r="AD121" s="41"/>
      <c r="AE121" s="40"/>
      <c r="AF121" s="103" t="str">
        <f t="shared" si="9"/>
        <v>TBF03</v>
      </c>
      <c r="AG121" s="104">
        <v>13</v>
      </c>
      <c r="AH121" s="104">
        <v>14</v>
      </c>
      <c r="AI121" s="40"/>
      <c r="AJ121" s="40"/>
      <c r="AK121" s="40" t="s">
        <v>377</v>
      </c>
      <c r="AL121" s="40" t="s">
        <v>212</v>
      </c>
      <c r="AM121" s="40" t="s">
        <v>209</v>
      </c>
      <c r="AN121" s="40"/>
      <c r="AO121" s="40"/>
      <c r="AP121" s="40"/>
      <c r="AQ121" s="40"/>
      <c r="AR121" s="40"/>
      <c r="AS121" s="40"/>
      <c r="AT121" s="40"/>
      <c r="AU121" s="40"/>
      <c r="AV121" s="40" t="s">
        <v>105</v>
      </c>
      <c r="AW121" s="40" t="s">
        <v>106</v>
      </c>
      <c r="AX121" s="40"/>
      <c r="AY121" s="40" t="s">
        <v>213</v>
      </c>
      <c r="AZ121" s="40" t="s">
        <v>378</v>
      </c>
      <c r="BA121" s="40" t="s">
        <v>379</v>
      </c>
    </row>
    <row r="122" spans="1:53" s="83" customFormat="1" ht="14.25" customHeight="1">
      <c r="A122" s="38"/>
      <c r="B122" s="41"/>
      <c r="C122" s="41" t="s">
        <v>398</v>
      </c>
      <c r="D122" s="39" t="s">
        <v>399</v>
      </c>
      <c r="E122" s="39" t="s">
        <v>400</v>
      </c>
      <c r="F122" s="40" t="s">
        <v>96</v>
      </c>
      <c r="G122" s="40" t="s">
        <v>97</v>
      </c>
      <c r="H122" s="41">
        <v>2</v>
      </c>
      <c r="I122" s="41">
        <v>2</v>
      </c>
      <c r="J122" s="41">
        <v>8</v>
      </c>
      <c r="K122" s="42" t="s">
        <v>207</v>
      </c>
      <c r="L122" s="40" t="s">
        <v>208</v>
      </c>
      <c r="M122" s="43" t="s">
        <v>100</v>
      </c>
      <c r="N122" s="38" t="str">
        <f t="shared" si="7"/>
        <v>70HFB30AF001XB33</v>
      </c>
      <c r="O122" s="38"/>
      <c r="P122" s="38" t="s">
        <v>398</v>
      </c>
      <c r="Q122" s="38"/>
      <c r="R122" s="38"/>
      <c r="S122" s="50" t="str">
        <f t="shared" si="8"/>
        <v>3# coal feeder offset alarm</v>
      </c>
      <c r="T122" s="105"/>
      <c r="U122" s="105"/>
      <c r="V122" s="45"/>
      <c r="W122" s="41" t="str">
        <f t="shared" si="5"/>
        <v>%Z022108</v>
      </c>
      <c r="X122" s="47" t="s">
        <v>209</v>
      </c>
      <c r="Y122" s="40"/>
      <c r="Z122" s="48" t="s">
        <v>103</v>
      </c>
      <c r="AA122" s="40"/>
      <c r="AB122" s="40"/>
      <c r="AC122" s="41"/>
      <c r="AD122" s="41"/>
      <c r="AE122" s="40"/>
      <c r="AF122" s="103" t="str">
        <f t="shared" si="9"/>
        <v>TBF03</v>
      </c>
      <c r="AG122" s="104">
        <v>15</v>
      </c>
      <c r="AH122" s="104">
        <v>16</v>
      </c>
      <c r="AI122" s="40"/>
      <c r="AJ122" s="40"/>
      <c r="AK122" s="40" t="s">
        <v>377</v>
      </c>
      <c r="AL122" s="40" t="s">
        <v>212</v>
      </c>
      <c r="AM122" s="40" t="s">
        <v>209</v>
      </c>
      <c r="AN122" s="40"/>
      <c r="AO122" s="40"/>
      <c r="AP122" s="40"/>
      <c r="AQ122" s="40"/>
      <c r="AR122" s="40"/>
      <c r="AS122" s="40"/>
      <c r="AT122" s="40"/>
      <c r="AU122" s="40"/>
      <c r="AV122" s="40" t="s">
        <v>105</v>
      </c>
      <c r="AW122" s="40" t="s">
        <v>106</v>
      </c>
      <c r="AX122" s="40"/>
      <c r="AY122" s="40" t="s">
        <v>213</v>
      </c>
      <c r="AZ122" s="40" t="s">
        <v>378</v>
      </c>
      <c r="BA122" s="40" t="s">
        <v>379</v>
      </c>
    </row>
    <row r="123" spans="1:53" s="83" customFormat="1" ht="14.25" customHeight="1">
      <c r="A123" s="38"/>
      <c r="B123" s="41"/>
      <c r="C123" s="41" t="s">
        <v>401</v>
      </c>
      <c r="D123" s="39" t="s">
        <v>402</v>
      </c>
      <c r="E123" s="39" t="s">
        <v>403</v>
      </c>
      <c r="F123" s="40" t="s">
        <v>96</v>
      </c>
      <c r="G123" s="40" t="s">
        <v>97</v>
      </c>
      <c r="H123" s="41">
        <v>2</v>
      </c>
      <c r="I123" s="41">
        <v>2</v>
      </c>
      <c r="J123" s="41">
        <v>9</v>
      </c>
      <c r="K123" s="42" t="s">
        <v>207</v>
      </c>
      <c r="L123" s="40" t="s">
        <v>208</v>
      </c>
      <c r="M123" s="43" t="s">
        <v>100</v>
      </c>
      <c r="N123" s="38" t="str">
        <f t="shared" si="7"/>
        <v>70HFB30AF001XB34</v>
      </c>
      <c r="O123" s="38"/>
      <c r="P123" s="38" t="s">
        <v>401</v>
      </c>
      <c r="Q123" s="38"/>
      <c r="R123" s="38"/>
      <c r="S123" s="50" t="str">
        <f t="shared" si="8"/>
        <v>3# coal feeder exit blockage fault</v>
      </c>
      <c r="T123" s="105"/>
      <c r="U123" s="105"/>
      <c r="V123" s="45"/>
      <c r="W123" s="41" t="str">
        <f t="shared" si="5"/>
        <v>%Z022109</v>
      </c>
      <c r="X123" s="59" t="s">
        <v>209</v>
      </c>
      <c r="Y123" s="40"/>
      <c r="Z123" s="48" t="s">
        <v>103</v>
      </c>
      <c r="AA123" s="40"/>
      <c r="AB123" s="40"/>
      <c r="AC123" s="41"/>
      <c r="AD123" s="41"/>
      <c r="AE123" s="40"/>
      <c r="AF123" s="103" t="str">
        <f t="shared" si="9"/>
        <v>TBF03</v>
      </c>
      <c r="AG123" s="104">
        <v>17</v>
      </c>
      <c r="AH123" s="104">
        <v>18</v>
      </c>
      <c r="AI123" s="40"/>
      <c r="AJ123" s="40"/>
      <c r="AK123" s="40" t="s">
        <v>377</v>
      </c>
      <c r="AL123" s="40" t="s">
        <v>212</v>
      </c>
      <c r="AM123" s="40" t="s">
        <v>209</v>
      </c>
      <c r="AN123" s="40"/>
      <c r="AO123" s="40"/>
      <c r="AP123" s="40"/>
      <c r="AQ123" s="40"/>
      <c r="AR123" s="40"/>
      <c r="AS123" s="40"/>
      <c r="AT123" s="40"/>
      <c r="AU123" s="40"/>
      <c r="AV123" s="40" t="s">
        <v>105</v>
      </c>
      <c r="AW123" s="40" t="s">
        <v>106</v>
      </c>
      <c r="AX123" s="40"/>
      <c r="AY123" s="40" t="s">
        <v>213</v>
      </c>
      <c r="AZ123" s="40" t="s">
        <v>378</v>
      </c>
      <c r="BA123" s="40" t="s">
        <v>379</v>
      </c>
    </row>
    <row r="124" spans="1:53" s="83" customFormat="1" ht="14.25" customHeight="1">
      <c r="A124" s="38"/>
      <c r="B124" s="41"/>
      <c r="C124" s="41" t="s">
        <v>404</v>
      </c>
      <c r="D124" s="39" t="s">
        <v>405</v>
      </c>
      <c r="E124" s="39" t="s">
        <v>406</v>
      </c>
      <c r="F124" s="40" t="s">
        <v>96</v>
      </c>
      <c r="G124" s="40" t="s">
        <v>97</v>
      </c>
      <c r="H124" s="41">
        <v>2</v>
      </c>
      <c r="I124" s="41">
        <v>2</v>
      </c>
      <c r="J124" s="41">
        <v>10</v>
      </c>
      <c r="K124" s="42" t="s">
        <v>207</v>
      </c>
      <c r="L124" s="40" t="s">
        <v>208</v>
      </c>
      <c r="M124" s="43" t="s">
        <v>100</v>
      </c>
      <c r="N124" s="38" t="str">
        <f t="shared" si="7"/>
        <v>70HFB30AF001XB35</v>
      </c>
      <c r="O124" s="38"/>
      <c r="P124" s="38" t="s">
        <v>404</v>
      </c>
      <c r="Q124" s="38"/>
      <c r="R124" s="38"/>
      <c r="S124" s="50" t="str">
        <f t="shared" si="8"/>
        <v>3# coal feeder material-shortage</v>
      </c>
      <c r="T124" s="105"/>
      <c r="U124" s="105"/>
      <c r="V124" s="45"/>
      <c r="W124" s="41" t="str">
        <f t="shared" si="5"/>
        <v>%Z022110</v>
      </c>
      <c r="X124" s="47" t="s">
        <v>209</v>
      </c>
      <c r="Y124" s="40"/>
      <c r="Z124" s="48" t="s">
        <v>103</v>
      </c>
      <c r="AA124" s="40"/>
      <c r="AB124" s="40"/>
      <c r="AC124" s="41"/>
      <c r="AD124" s="41"/>
      <c r="AE124" s="40"/>
      <c r="AF124" s="103" t="str">
        <f t="shared" si="9"/>
        <v>TBF03</v>
      </c>
      <c r="AG124" s="104">
        <v>19</v>
      </c>
      <c r="AH124" s="104">
        <v>20</v>
      </c>
      <c r="AI124" s="40"/>
      <c r="AJ124" s="40"/>
      <c r="AK124" s="40" t="s">
        <v>377</v>
      </c>
      <c r="AL124" s="40" t="s">
        <v>212</v>
      </c>
      <c r="AM124" s="40" t="s">
        <v>209</v>
      </c>
      <c r="AN124" s="40"/>
      <c r="AO124" s="40"/>
      <c r="AP124" s="40"/>
      <c r="AQ124" s="40"/>
      <c r="AR124" s="40"/>
      <c r="AS124" s="40"/>
      <c r="AT124" s="40"/>
      <c r="AU124" s="40"/>
      <c r="AV124" s="40" t="s">
        <v>105</v>
      </c>
      <c r="AW124" s="40" t="s">
        <v>106</v>
      </c>
      <c r="AX124" s="40"/>
      <c r="AY124" s="40" t="s">
        <v>213</v>
      </c>
      <c r="AZ124" s="40" t="s">
        <v>378</v>
      </c>
      <c r="BA124" s="40" t="s">
        <v>379</v>
      </c>
    </row>
    <row r="125" spans="1:53" s="83" customFormat="1" ht="14.25" customHeight="1">
      <c r="A125" s="38"/>
      <c r="B125" s="41"/>
      <c r="C125" s="41" t="s">
        <v>407</v>
      </c>
      <c r="D125" s="39" t="s">
        <v>408</v>
      </c>
      <c r="E125" s="39" t="s">
        <v>409</v>
      </c>
      <c r="F125" s="40" t="s">
        <v>96</v>
      </c>
      <c r="G125" s="40" t="s">
        <v>97</v>
      </c>
      <c r="H125" s="41">
        <v>2</v>
      </c>
      <c r="I125" s="41">
        <v>2</v>
      </c>
      <c r="J125" s="41">
        <v>11</v>
      </c>
      <c r="K125" s="42" t="s">
        <v>207</v>
      </c>
      <c r="L125" s="40" t="s">
        <v>208</v>
      </c>
      <c r="M125" s="43" t="s">
        <v>100</v>
      </c>
      <c r="N125" s="38" t="str">
        <f t="shared" si="7"/>
        <v>70HFB30AF001XB36</v>
      </c>
      <c r="O125" s="38"/>
      <c r="P125" s="38" t="s">
        <v>407</v>
      </c>
      <c r="Q125" s="38"/>
      <c r="R125" s="38"/>
      <c r="S125" s="50" t="str">
        <f t="shared" si="8"/>
        <v xml:space="preserve">3# coal feeder feed rate error </v>
      </c>
      <c r="T125" s="105"/>
      <c r="U125" s="105"/>
      <c r="V125" s="45"/>
      <c r="W125" s="41" t="str">
        <f t="shared" si="5"/>
        <v>%Z022111</v>
      </c>
      <c r="X125" s="59" t="s">
        <v>209</v>
      </c>
      <c r="Y125" s="40"/>
      <c r="Z125" s="48" t="s">
        <v>103</v>
      </c>
      <c r="AA125" s="40"/>
      <c r="AB125" s="40"/>
      <c r="AC125" s="41"/>
      <c r="AD125" s="41"/>
      <c r="AE125" s="40"/>
      <c r="AF125" s="103" t="str">
        <f t="shared" si="9"/>
        <v>TBF03</v>
      </c>
      <c r="AG125" s="104">
        <v>21</v>
      </c>
      <c r="AH125" s="104">
        <v>22</v>
      </c>
      <c r="AI125" s="40"/>
      <c r="AJ125" s="40"/>
      <c r="AK125" s="40" t="s">
        <v>377</v>
      </c>
      <c r="AL125" s="40" t="s">
        <v>212</v>
      </c>
      <c r="AM125" s="40" t="s">
        <v>209</v>
      </c>
      <c r="AN125" s="40"/>
      <c r="AO125" s="40"/>
      <c r="AP125" s="40"/>
      <c r="AQ125" s="40"/>
      <c r="AR125" s="40"/>
      <c r="AS125" s="40"/>
      <c r="AT125" s="40"/>
      <c r="AU125" s="40"/>
      <c r="AV125" s="40" t="s">
        <v>105</v>
      </c>
      <c r="AW125" s="40" t="s">
        <v>106</v>
      </c>
      <c r="AX125" s="40"/>
      <c r="AY125" s="40" t="s">
        <v>213</v>
      </c>
      <c r="AZ125" s="40" t="s">
        <v>378</v>
      </c>
      <c r="BA125" s="40" t="s">
        <v>379</v>
      </c>
    </row>
    <row r="126" spans="1:53" s="83" customFormat="1" ht="14.25" customHeight="1">
      <c r="A126" s="38"/>
      <c r="B126" s="41"/>
      <c r="C126" s="41" t="s">
        <v>410</v>
      </c>
      <c r="D126" s="39" t="s">
        <v>411</v>
      </c>
      <c r="E126" s="39" t="s">
        <v>412</v>
      </c>
      <c r="F126" s="40" t="s">
        <v>96</v>
      </c>
      <c r="G126" s="40" t="s">
        <v>97</v>
      </c>
      <c r="H126" s="41">
        <v>2</v>
      </c>
      <c r="I126" s="41">
        <v>2</v>
      </c>
      <c r="J126" s="41">
        <v>12</v>
      </c>
      <c r="K126" s="42" t="s">
        <v>207</v>
      </c>
      <c r="L126" s="40" t="s">
        <v>208</v>
      </c>
      <c r="M126" s="43" t="s">
        <v>100</v>
      </c>
      <c r="N126" s="38" t="str">
        <f t="shared" si="7"/>
        <v>70HFB30AF001XB37</v>
      </c>
      <c r="O126" s="38"/>
      <c r="P126" s="38" t="s">
        <v>410</v>
      </c>
      <c r="Q126" s="38"/>
      <c r="R126" s="38"/>
      <c r="S126" s="50" t="str">
        <f t="shared" si="8"/>
        <v>3# coal feeder over-temperature fault</v>
      </c>
      <c r="T126" s="105"/>
      <c r="U126" s="105"/>
      <c r="V126" s="45"/>
      <c r="W126" s="41" t="str">
        <f t="shared" si="5"/>
        <v>%Z022112</v>
      </c>
      <c r="X126" s="47" t="s">
        <v>209</v>
      </c>
      <c r="Y126" s="40"/>
      <c r="Z126" s="48" t="s">
        <v>103</v>
      </c>
      <c r="AA126" s="40"/>
      <c r="AB126" s="40"/>
      <c r="AC126" s="41"/>
      <c r="AD126" s="41"/>
      <c r="AE126" s="40"/>
      <c r="AF126" s="103" t="str">
        <f t="shared" si="9"/>
        <v>TBF03</v>
      </c>
      <c r="AG126" s="104">
        <v>23</v>
      </c>
      <c r="AH126" s="104">
        <v>24</v>
      </c>
      <c r="AI126" s="40"/>
      <c r="AJ126" s="40"/>
      <c r="AK126" s="40" t="s">
        <v>377</v>
      </c>
      <c r="AL126" s="40" t="s">
        <v>212</v>
      </c>
      <c r="AM126" s="40" t="s">
        <v>209</v>
      </c>
      <c r="AN126" s="40"/>
      <c r="AO126" s="40"/>
      <c r="AP126" s="40"/>
      <c r="AQ126" s="40"/>
      <c r="AR126" s="40"/>
      <c r="AS126" s="40"/>
      <c r="AT126" s="40"/>
      <c r="AU126" s="40"/>
      <c r="AV126" s="40" t="s">
        <v>105</v>
      </c>
      <c r="AW126" s="40" t="s">
        <v>106</v>
      </c>
      <c r="AX126" s="40"/>
      <c r="AY126" s="40" t="s">
        <v>213</v>
      </c>
      <c r="AZ126" s="40" t="s">
        <v>378</v>
      </c>
      <c r="BA126" s="40" t="s">
        <v>379</v>
      </c>
    </row>
    <row r="127" spans="1:53" s="83" customFormat="1" ht="14.25" customHeight="1">
      <c r="A127" s="38"/>
      <c r="B127" s="41"/>
      <c r="C127" s="41" t="s">
        <v>413</v>
      </c>
      <c r="D127" s="39" t="s">
        <v>414</v>
      </c>
      <c r="E127" s="39" t="s">
        <v>415</v>
      </c>
      <c r="F127" s="40" t="s">
        <v>96</v>
      </c>
      <c r="G127" s="40" t="s">
        <v>97</v>
      </c>
      <c r="H127" s="41">
        <v>2</v>
      </c>
      <c r="I127" s="41">
        <v>2</v>
      </c>
      <c r="J127" s="41">
        <v>13</v>
      </c>
      <c r="K127" s="42" t="s">
        <v>207</v>
      </c>
      <c r="L127" s="40" t="s">
        <v>208</v>
      </c>
      <c r="M127" s="43" t="s">
        <v>100</v>
      </c>
      <c r="N127" s="38" t="str">
        <f t="shared" si="7"/>
        <v>70HFB30AF001XB38</v>
      </c>
      <c r="O127" s="38"/>
      <c r="P127" s="38" t="s">
        <v>413</v>
      </c>
      <c r="Q127" s="38"/>
      <c r="R127" s="38"/>
      <c r="S127" s="50" t="str">
        <f t="shared" si="8"/>
        <v xml:space="preserve">3# coal feeder coal flow monitor alarm </v>
      </c>
      <c r="T127" s="105"/>
      <c r="U127" s="105"/>
      <c r="V127" s="45"/>
      <c r="W127" s="41" t="str">
        <f t="shared" si="5"/>
        <v>%Z022113</v>
      </c>
      <c r="X127" s="59" t="s">
        <v>209</v>
      </c>
      <c r="Y127" s="40"/>
      <c r="Z127" s="48" t="s">
        <v>103</v>
      </c>
      <c r="AA127" s="40"/>
      <c r="AB127" s="40"/>
      <c r="AC127" s="41"/>
      <c r="AD127" s="41"/>
      <c r="AE127" s="40"/>
      <c r="AF127" s="103" t="str">
        <f t="shared" si="9"/>
        <v>TBF03</v>
      </c>
      <c r="AG127" s="104">
        <v>25</v>
      </c>
      <c r="AH127" s="104">
        <v>26</v>
      </c>
      <c r="AI127" s="40"/>
      <c r="AJ127" s="40"/>
      <c r="AK127" s="40" t="s">
        <v>377</v>
      </c>
      <c r="AL127" s="40" t="s">
        <v>212</v>
      </c>
      <c r="AM127" s="40" t="s">
        <v>209</v>
      </c>
      <c r="AN127" s="40"/>
      <c r="AO127" s="40"/>
      <c r="AP127" s="40"/>
      <c r="AQ127" s="40"/>
      <c r="AR127" s="40"/>
      <c r="AS127" s="40"/>
      <c r="AT127" s="40"/>
      <c r="AU127" s="40"/>
      <c r="AV127" s="40" t="s">
        <v>105</v>
      </c>
      <c r="AW127" s="40" t="s">
        <v>106</v>
      </c>
      <c r="AX127" s="40"/>
      <c r="AY127" s="40" t="s">
        <v>213</v>
      </c>
      <c r="AZ127" s="40" t="s">
        <v>378</v>
      </c>
      <c r="BA127" s="40" t="s">
        <v>379</v>
      </c>
    </row>
    <row r="128" spans="1:53" s="83" customFormat="1" ht="14.25" customHeight="1">
      <c r="A128" s="38"/>
      <c r="B128" s="41"/>
      <c r="C128" s="41" t="s">
        <v>416</v>
      </c>
      <c r="D128" s="39" t="s">
        <v>417</v>
      </c>
      <c r="E128" s="39" t="s">
        <v>418</v>
      </c>
      <c r="F128" s="40" t="s">
        <v>96</v>
      </c>
      <c r="G128" s="40" t="s">
        <v>97</v>
      </c>
      <c r="H128" s="41">
        <v>2</v>
      </c>
      <c r="I128" s="41">
        <v>2</v>
      </c>
      <c r="J128" s="41">
        <v>14</v>
      </c>
      <c r="K128" s="42" t="s">
        <v>207</v>
      </c>
      <c r="L128" s="40" t="s">
        <v>208</v>
      </c>
      <c r="M128" s="43" t="s">
        <v>100</v>
      </c>
      <c r="N128" s="38" t="str">
        <f t="shared" si="7"/>
        <v>70HFB30AA001XB01</v>
      </c>
      <c r="O128" s="38"/>
      <c r="P128" s="38" t="s">
        <v>416</v>
      </c>
      <c r="Q128" s="38"/>
      <c r="R128" s="38"/>
      <c r="S128" s="50" t="str">
        <f t="shared" si="8"/>
        <v>3# coal feeder inlet MOV full opened status</v>
      </c>
      <c r="T128" s="105"/>
      <c r="U128" s="105"/>
      <c r="V128" s="45"/>
      <c r="W128" s="41" t="str">
        <f t="shared" si="5"/>
        <v>%Z022114</v>
      </c>
      <c r="X128" s="47" t="s">
        <v>209</v>
      </c>
      <c r="Y128" s="40"/>
      <c r="Z128" s="48" t="s">
        <v>103</v>
      </c>
      <c r="AA128" s="40"/>
      <c r="AB128" s="40"/>
      <c r="AC128" s="41"/>
      <c r="AD128" s="41"/>
      <c r="AE128" s="40"/>
      <c r="AF128" s="103" t="str">
        <f t="shared" si="9"/>
        <v>TBF03</v>
      </c>
      <c r="AG128" s="104">
        <v>27</v>
      </c>
      <c r="AH128" s="104">
        <v>28</v>
      </c>
      <c r="AI128" s="40"/>
      <c r="AJ128" s="40"/>
      <c r="AK128" s="40" t="s">
        <v>377</v>
      </c>
      <c r="AL128" s="40" t="s">
        <v>212</v>
      </c>
      <c r="AM128" s="40" t="s">
        <v>209</v>
      </c>
      <c r="AN128" s="40"/>
      <c r="AO128" s="40"/>
      <c r="AP128" s="40"/>
      <c r="AQ128" s="40"/>
      <c r="AR128" s="40"/>
      <c r="AS128" s="40"/>
      <c r="AT128" s="40"/>
      <c r="AU128" s="40"/>
      <c r="AV128" s="40" t="s">
        <v>105</v>
      </c>
      <c r="AW128" s="40" t="s">
        <v>106</v>
      </c>
      <c r="AX128" s="40"/>
      <c r="AY128" s="40" t="s">
        <v>213</v>
      </c>
      <c r="AZ128" s="40" t="s">
        <v>378</v>
      </c>
      <c r="BA128" s="40" t="s">
        <v>379</v>
      </c>
    </row>
    <row r="129" spans="1:53" s="83" customFormat="1" ht="14.25" customHeight="1">
      <c r="A129" s="38"/>
      <c r="B129" s="41"/>
      <c r="C129" s="41" t="s">
        <v>419</v>
      </c>
      <c r="D129" s="39" t="s">
        <v>420</v>
      </c>
      <c r="E129" s="39" t="s">
        <v>421</v>
      </c>
      <c r="F129" s="40" t="s">
        <v>96</v>
      </c>
      <c r="G129" s="40" t="s">
        <v>97</v>
      </c>
      <c r="H129" s="41">
        <v>2</v>
      </c>
      <c r="I129" s="41">
        <v>2</v>
      </c>
      <c r="J129" s="41">
        <v>15</v>
      </c>
      <c r="K129" s="42" t="s">
        <v>207</v>
      </c>
      <c r="L129" s="40" t="s">
        <v>208</v>
      </c>
      <c r="M129" s="43" t="s">
        <v>100</v>
      </c>
      <c r="N129" s="38" t="str">
        <f t="shared" si="7"/>
        <v>70HFB30AA001XB11</v>
      </c>
      <c r="O129" s="38"/>
      <c r="P129" s="38" t="s">
        <v>419</v>
      </c>
      <c r="Q129" s="38"/>
      <c r="R129" s="38"/>
      <c r="S129" s="50" t="str">
        <f t="shared" si="8"/>
        <v>3# coal feeder inlet MOV full closed status</v>
      </c>
      <c r="T129" s="105"/>
      <c r="U129" s="105"/>
      <c r="V129" s="45"/>
      <c r="W129" s="41" t="str">
        <f t="shared" si="5"/>
        <v>%Z022115</v>
      </c>
      <c r="X129" s="59" t="s">
        <v>209</v>
      </c>
      <c r="Y129" s="40"/>
      <c r="Z129" s="48" t="s">
        <v>103</v>
      </c>
      <c r="AA129" s="40"/>
      <c r="AB129" s="40"/>
      <c r="AC129" s="41"/>
      <c r="AD129" s="41"/>
      <c r="AE129" s="40"/>
      <c r="AF129" s="103" t="str">
        <f t="shared" si="9"/>
        <v>TBF03</v>
      </c>
      <c r="AG129" s="104">
        <v>29</v>
      </c>
      <c r="AH129" s="104">
        <v>30</v>
      </c>
      <c r="AI129" s="40"/>
      <c r="AJ129" s="40"/>
      <c r="AK129" s="40" t="s">
        <v>377</v>
      </c>
      <c r="AL129" s="40" t="s">
        <v>212</v>
      </c>
      <c r="AM129" s="40" t="s">
        <v>209</v>
      </c>
      <c r="AN129" s="40"/>
      <c r="AO129" s="40"/>
      <c r="AP129" s="40"/>
      <c r="AQ129" s="40"/>
      <c r="AR129" s="40"/>
      <c r="AS129" s="40"/>
      <c r="AT129" s="40"/>
      <c r="AU129" s="40"/>
      <c r="AV129" s="40" t="s">
        <v>105</v>
      </c>
      <c r="AW129" s="40" t="s">
        <v>106</v>
      </c>
      <c r="AX129" s="40"/>
      <c r="AY129" s="40" t="s">
        <v>213</v>
      </c>
      <c r="AZ129" s="40" t="s">
        <v>378</v>
      </c>
      <c r="BA129" s="40" t="s">
        <v>379</v>
      </c>
    </row>
    <row r="130" spans="1:53" s="83" customFormat="1" ht="14.25" customHeight="1">
      <c r="A130" s="38"/>
      <c r="B130" s="41"/>
      <c r="C130" s="41" t="s">
        <v>422</v>
      </c>
      <c r="D130" s="39" t="s">
        <v>423</v>
      </c>
      <c r="E130" s="39" t="s">
        <v>424</v>
      </c>
      <c r="F130" s="40" t="s">
        <v>96</v>
      </c>
      <c r="G130" s="40" t="s">
        <v>97</v>
      </c>
      <c r="H130" s="41">
        <v>2</v>
      </c>
      <c r="I130" s="41">
        <v>2</v>
      </c>
      <c r="J130" s="41">
        <v>16</v>
      </c>
      <c r="K130" s="42" t="s">
        <v>207</v>
      </c>
      <c r="L130" s="40" t="s">
        <v>208</v>
      </c>
      <c r="M130" s="43" t="s">
        <v>100</v>
      </c>
      <c r="N130" s="38" t="str">
        <f t="shared" si="7"/>
        <v>70HFB30AA001XB21</v>
      </c>
      <c r="O130" s="38"/>
      <c r="P130" s="38" t="s">
        <v>422</v>
      </c>
      <c r="Q130" s="38"/>
      <c r="R130" s="38"/>
      <c r="S130" s="50" t="str">
        <f t="shared" si="8"/>
        <v>3# coal feeder inlet MOV remote control permitted</v>
      </c>
      <c r="T130" s="105"/>
      <c r="U130" s="105"/>
      <c r="V130" s="45"/>
      <c r="W130" s="41" t="str">
        <f t="shared" si="5"/>
        <v>%Z022116</v>
      </c>
      <c r="X130" s="47" t="s">
        <v>209</v>
      </c>
      <c r="Y130" s="40"/>
      <c r="Z130" s="48" t="s">
        <v>103</v>
      </c>
      <c r="AA130" s="40"/>
      <c r="AB130" s="40"/>
      <c r="AC130" s="41"/>
      <c r="AD130" s="41"/>
      <c r="AE130" s="40"/>
      <c r="AF130" s="103" t="str">
        <f t="shared" si="9"/>
        <v>TBF03</v>
      </c>
      <c r="AG130" s="104">
        <v>31</v>
      </c>
      <c r="AH130" s="104">
        <v>32</v>
      </c>
      <c r="AI130" s="40"/>
      <c r="AJ130" s="40"/>
      <c r="AK130" s="40" t="s">
        <v>377</v>
      </c>
      <c r="AL130" s="40" t="s">
        <v>212</v>
      </c>
      <c r="AM130" s="40" t="s">
        <v>209</v>
      </c>
      <c r="AN130" s="40"/>
      <c r="AO130" s="40"/>
      <c r="AP130" s="40"/>
      <c r="AQ130" s="40"/>
      <c r="AR130" s="40"/>
      <c r="AS130" s="40"/>
      <c r="AT130" s="40"/>
      <c r="AU130" s="40"/>
      <c r="AV130" s="40" t="s">
        <v>105</v>
      </c>
      <c r="AW130" s="40" t="s">
        <v>106</v>
      </c>
      <c r="AX130" s="40"/>
      <c r="AY130" s="40" t="s">
        <v>213</v>
      </c>
      <c r="AZ130" s="40" t="s">
        <v>378</v>
      </c>
      <c r="BA130" s="40" t="s">
        <v>379</v>
      </c>
    </row>
    <row r="131" spans="1:53" s="83" customFormat="1" ht="14.25" customHeight="1">
      <c r="A131" s="38"/>
      <c r="B131" s="41"/>
      <c r="C131" s="41" t="s">
        <v>425</v>
      </c>
      <c r="D131" s="39" t="s">
        <v>426</v>
      </c>
      <c r="E131" s="39" t="s">
        <v>427</v>
      </c>
      <c r="F131" s="40" t="s">
        <v>96</v>
      </c>
      <c r="G131" s="40" t="s">
        <v>97</v>
      </c>
      <c r="H131" s="41">
        <v>2</v>
      </c>
      <c r="I131" s="41">
        <v>2</v>
      </c>
      <c r="J131" s="41">
        <v>17</v>
      </c>
      <c r="K131" s="42" t="s">
        <v>207</v>
      </c>
      <c r="L131" s="40" t="s">
        <v>208</v>
      </c>
      <c r="M131" s="43" t="s">
        <v>100</v>
      </c>
      <c r="N131" s="38" t="str">
        <f t="shared" si="7"/>
        <v>70HFB30AA001XB31</v>
      </c>
      <c r="O131" s="38"/>
      <c r="P131" s="38" t="s">
        <v>425</v>
      </c>
      <c r="Q131" s="38"/>
      <c r="R131" s="38"/>
      <c r="S131" s="50" t="str">
        <f t="shared" si="8"/>
        <v>3# coal feeder inlet MOV fault</v>
      </c>
      <c r="T131" s="105"/>
      <c r="U131" s="105"/>
      <c r="V131" s="45"/>
      <c r="W131" s="41" t="str">
        <f t="shared" ref="W131:W194" si="10">"%Z"&amp;TEXT(H131,"00")&amp;TEXT(I131,"0")&amp;"1"&amp;TEXT(J131,"00")</f>
        <v>%Z022117</v>
      </c>
      <c r="X131" s="59" t="s">
        <v>209</v>
      </c>
      <c r="Y131" s="40"/>
      <c r="Z131" s="48" t="s">
        <v>103</v>
      </c>
      <c r="AA131" s="40"/>
      <c r="AB131" s="40"/>
      <c r="AC131" s="41"/>
      <c r="AD131" s="41"/>
      <c r="AE131" s="40"/>
      <c r="AF131" s="103" t="str">
        <f t="shared" si="9"/>
        <v>TBF03</v>
      </c>
      <c r="AG131" s="104">
        <v>33</v>
      </c>
      <c r="AH131" s="104">
        <v>34</v>
      </c>
      <c r="AI131" s="40"/>
      <c r="AJ131" s="40"/>
      <c r="AK131" s="40" t="s">
        <v>377</v>
      </c>
      <c r="AL131" s="40" t="s">
        <v>212</v>
      </c>
      <c r="AM131" s="40" t="s">
        <v>209</v>
      </c>
      <c r="AN131" s="40"/>
      <c r="AO131" s="40"/>
      <c r="AP131" s="40"/>
      <c r="AQ131" s="40"/>
      <c r="AR131" s="40"/>
      <c r="AS131" s="40"/>
      <c r="AT131" s="40"/>
      <c r="AU131" s="40"/>
      <c r="AV131" s="40" t="s">
        <v>105</v>
      </c>
      <c r="AW131" s="40" t="s">
        <v>106</v>
      </c>
      <c r="AX131" s="40"/>
      <c r="AY131" s="40" t="s">
        <v>213</v>
      </c>
      <c r="AZ131" s="40" t="s">
        <v>378</v>
      </c>
      <c r="BA131" s="40" t="s">
        <v>379</v>
      </c>
    </row>
    <row r="132" spans="1:53" s="83" customFormat="1" ht="14.25" customHeight="1">
      <c r="A132" s="38"/>
      <c r="B132" s="41"/>
      <c r="C132" s="41" t="s">
        <v>428</v>
      </c>
      <c r="D132" s="39" t="s">
        <v>429</v>
      </c>
      <c r="E132" s="39" t="s">
        <v>430</v>
      </c>
      <c r="F132" s="40" t="s">
        <v>96</v>
      </c>
      <c r="G132" s="40" t="s">
        <v>97</v>
      </c>
      <c r="H132" s="41">
        <v>2</v>
      </c>
      <c r="I132" s="41">
        <v>2</v>
      </c>
      <c r="J132" s="41">
        <v>18</v>
      </c>
      <c r="K132" s="42" t="s">
        <v>207</v>
      </c>
      <c r="L132" s="40" t="s">
        <v>208</v>
      </c>
      <c r="M132" s="43" t="s">
        <v>100</v>
      </c>
      <c r="N132" s="38" t="str">
        <f t="shared" si="7"/>
        <v>70HFB30AA002XB01</v>
      </c>
      <c r="O132" s="38"/>
      <c r="P132" s="38" t="s">
        <v>428</v>
      </c>
      <c r="Q132" s="38"/>
      <c r="R132" s="38"/>
      <c r="S132" s="50" t="str">
        <f t="shared" si="8"/>
        <v>3# coal feeder outlet PV full opened status</v>
      </c>
      <c r="T132" s="105"/>
      <c r="U132" s="105"/>
      <c r="V132" s="45"/>
      <c r="W132" s="41" t="str">
        <f t="shared" si="10"/>
        <v>%Z022118</v>
      </c>
      <c r="X132" s="47" t="s">
        <v>209</v>
      </c>
      <c r="Y132" s="40"/>
      <c r="Z132" s="48" t="s">
        <v>103</v>
      </c>
      <c r="AA132" s="40"/>
      <c r="AB132" s="40"/>
      <c r="AC132" s="41"/>
      <c r="AD132" s="41"/>
      <c r="AE132" s="40"/>
      <c r="AF132" s="103" t="str">
        <f t="shared" si="9"/>
        <v>TBF03</v>
      </c>
      <c r="AG132" s="104">
        <v>35</v>
      </c>
      <c r="AH132" s="104">
        <v>36</v>
      </c>
      <c r="AI132" s="40"/>
      <c r="AJ132" s="40"/>
      <c r="AK132" s="40" t="s">
        <v>377</v>
      </c>
      <c r="AL132" s="40" t="s">
        <v>212</v>
      </c>
      <c r="AM132" s="40" t="s">
        <v>209</v>
      </c>
      <c r="AN132" s="40"/>
      <c r="AO132" s="40"/>
      <c r="AP132" s="40"/>
      <c r="AQ132" s="40"/>
      <c r="AR132" s="40"/>
      <c r="AS132" s="40"/>
      <c r="AT132" s="40"/>
      <c r="AU132" s="40"/>
      <c r="AV132" s="40" t="s">
        <v>105</v>
      </c>
      <c r="AW132" s="40" t="s">
        <v>106</v>
      </c>
      <c r="AX132" s="40"/>
      <c r="AY132" s="40" t="s">
        <v>213</v>
      </c>
      <c r="AZ132" s="40" t="s">
        <v>378</v>
      </c>
      <c r="BA132" s="40" t="s">
        <v>379</v>
      </c>
    </row>
    <row r="133" spans="1:53" s="83" customFormat="1" ht="14.25" customHeight="1">
      <c r="A133" s="38"/>
      <c r="B133" s="41"/>
      <c r="C133" s="41" t="s">
        <v>431</v>
      </c>
      <c r="D133" s="39" t="s">
        <v>432</v>
      </c>
      <c r="E133" s="39" t="s">
        <v>433</v>
      </c>
      <c r="F133" s="40" t="s">
        <v>96</v>
      </c>
      <c r="G133" s="40" t="s">
        <v>97</v>
      </c>
      <c r="H133" s="41">
        <v>2</v>
      </c>
      <c r="I133" s="41">
        <v>2</v>
      </c>
      <c r="J133" s="41">
        <v>19</v>
      </c>
      <c r="K133" s="42" t="s">
        <v>207</v>
      </c>
      <c r="L133" s="40" t="s">
        <v>208</v>
      </c>
      <c r="M133" s="43" t="s">
        <v>100</v>
      </c>
      <c r="N133" s="38" t="str">
        <f t="shared" si="7"/>
        <v>70HFB30AA002XB11</v>
      </c>
      <c r="O133" s="38"/>
      <c r="P133" s="38" t="s">
        <v>431</v>
      </c>
      <c r="Q133" s="38"/>
      <c r="R133" s="38"/>
      <c r="S133" s="50" t="str">
        <f t="shared" si="8"/>
        <v>3# coal feeder outlet PV full closed status</v>
      </c>
      <c r="T133" s="105"/>
      <c r="U133" s="105"/>
      <c r="V133" s="45"/>
      <c r="W133" s="41" t="str">
        <f t="shared" si="10"/>
        <v>%Z022119</v>
      </c>
      <c r="X133" s="59" t="s">
        <v>209</v>
      </c>
      <c r="Y133" s="40"/>
      <c r="Z133" s="48" t="s">
        <v>103</v>
      </c>
      <c r="AA133" s="40"/>
      <c r="AB133" s="40"/>
      <c r="AC133" s="41"/>
      <c r="AD133" s="41"/>
      <c r="AE133" s="40"/>
      <c r="AF133" s="103" t="str">
        <f t="shared" si="9"/>
        <v>TBF03</v>
      </c>
      <c r="AG133" s="104">
        <v>37</v>
      </c>
      <c r="AH133" s="104">
        <v>38</v>
      </c>
      <c r="AI133" s="40"/>
      <c r="AJ133" s="40"/>
      <c r="AK133" s="40" t="s">
        <v>377</v>
      </c>
      <c r="AL133" s="40" t="s">
        <v>212</v>
      </c>
      <c r="AM133" s="40" t="s">
        <v>209</v>
      </c>
      <c r="AN133" s="40"/>
      <c r="AO133" s="40"/>
      <c r="AP133" s="40"/>
      <c r="AQ133" s="40"/>
      <c r="AR133" s="40"/>
      <c r="AS133" s="40"/>
      <c r="AT133" s="40"/>
      <c r="AU133" s="40"/>
      <c r="AV133" s="40" t="s">
        <v>105</v>
      </c>
      <c r="AW133" s="40" t="s">
        <v>106</v>
      </c>
      <c r="AX133" s="40"/>
      <c r="AY133" s="40" t="s">
        <v>213</v>
      </c>
      <c r="AZ133" s="40" t="s">
        <v>378</v>
      </c>
      <c r="BA133" s="40" t="s">
        <v>379</v>
      </c>
    </row>
    <row r="134" spans="1:53" s="83" customFormat="1" ht="14.25" customHeight="1">
      <c r="A134" s="38"/>
      <c r="B134" s="41"/>
      <c r="C134" s="41" t="s">
        <v>434</v>
      </c>
      <c r="D134" s="39" t="s">
        <v>435</v>
      </c>
      <c r="E134" s="39" t="s">
        <v>436</v>
      </c>
      <c r="F134" s="40" t="s">
        <v>96</v>
      </c>
      <c r="G134" s="40" t="s">
        <v>97</v>
      </c>
      <c r="H134" s="41">
        <v>2</v>
      </c>
      <c r="I134" s="41">
        <v>2</v>
      </c>
      <c r="J134" s="41">
        <v>20</v>
      </c>
      <c r="K134" s="42" t="s">
        <v>207</v>
      </c>
      <c r="L134" s="40" t="s">
        <v>208</v>
      </c>
      <c r="M134" s="43" t="s">
        <v>100</v>
      </c>
      <c r="N134" s="38" t="str">
        <f t="shared" si="7"/>
        <v>70HFB30AA002XB21</v>
      </c>
      <c r="O134" s="38"/>
      <c r="P134" s="38" t="s">
        <v>434</v>
      </c>
      <c r="Q134" s="38"/>
      <c r="R134" s="38"/>
      <c r="S134" s="50" t="str">
        <f t="shared" si="8"/>
        <v>3# coal feeder outlet PV remote control permitted</v>
      </c>
      <c r="T134" s="105"/>
      <c r="U134" s="105"/>
      <c r="V134" s="45"/>
      <c r="W134" s="41" t="str">
        <f t="shared" si="10"/>
        <v>%Z022120</v>
      </c>
      <c r="X134" s="47" t="s">
        <v>209</v>
      </c>
      <c r="Y134" s="40"/>
      <c r="Z134" s="48" t="s">
        <v>103</v>
      </c>
      <c r="AA134" s="40"/>
      <c r="AB134" s="40"/>
      <c r="AC134" s="41"/>
      <c r="AD134" s="41"/>
      <c r="AE134" s="40"/>
      <c r="AF134" s="103" t="str">
        <f t="shared" si="9"/>
        <v>TBF03</v>
      </c>
      <c r="AG134" s="104">
        <v>39</v>
      </c>
      <c r="AH134" s="104">
        <v>40</v>
      </c>
      <c r="AI134" s="40"/>
      <c r="AJ134" s="40"/>
      <c r="AK134" s="40" t="s">
        <v>377</v>
      </c>
      <c r="AL134" s="40" t="s">
        <v>212</v>
      </c>
      <c r="AM134" s="40" t="s">
        <v>209</v>
      </c>
      <c r="AN134" s="40"/>
      <c r="AO134" s="40"/>
      <c r="AP134" s="40"/>
      <c r="AQ134" s="40"/>
      <c r="AR134" s="40"/>
      <c r="AS134" s="40"/>
      <c r="AT134" s="40"/>
      <c r="AU134" s="40"/>
      <c r="AV134" s="40" t="s">
        <v>105</v>
      </c>
      <c r="AW134" s="40" t="s">
        <v>106</v>
      </c>
      <c r="AX134" s="40"/>
      <c r="AY134" s="40" t="s">
        <v>213</v>
      </c>
      <c r="AZ134" s="40" t="s">
        <v>378</v>
      </c>
      <c r="BA134" s="40" t="s">
        <v>379</v>
      </c>
    </row>
    <row r="135" spans="1:53" s="83" customFormat="1" ht="14.25" customHeight="1">
      <c r="A135" s="38"/>
      <c r="B135" s="41"/>
      <c r="C135" s="41" t="s">
        <v>437</v>
      </c>
      <c r="D135" s="39" t="s">
        <v>438</v>
      </c>
      <c r="E135" s="39" t="s">
        <v>439</v>
      </c>
      <c r="F135" s="40" t="s">
        <v>96</v>
      </c>
      <c r="G135" s="40" t="s">
        <v>97</v>
      </c>
      <c r="H135" s="41">
        <v>2</v>
      </c>
      <c r="I135" s="41">
        <v>2</v>
      </c>
      <c r="J135" s="41">
        <v>21</v>
      </c>
      <c r="K135" s="42" t="s">
        <v>207</v>
      </c>
      <c r="L135" s="40" t="s">
        <v>208</v>
      </c>
      <c r="M135" s="43" t="s">
        <v>100</v>
      </c>
      <c r="N135" s="38" t="str">
        <f t="shared" si="7"/>
        <v>70HFB60AA001XB01</v>
      </c>
      <c r="O135" s="38"/>
      <c r="P135" s="38" t="s">
        <v>437</v>
      </c>
      <c r="Q135" s="38"/>
      <c r="R135" s="38"/>
      <c r="S135" s="50" t="str">
        <f t="shared" si="8"/>
        <v>Sludge feeder inlet MOV full opened status</v>
      </c>
      <c r="T135" s="105"/>
      <c r="U135" s="105"/>
      <c r="V135" s="45"/>
      <c r="W135" s="41" t="str">
        <f t="shared" si="10"/>
        <v>%Z022121</v>
      </c>
      <c r="X135" s="59" t="s">
        <v>209</v>
      </c>
      <c r="Y135" s="40"/>
      <c r="Z135" s="48" t="s">
        <v>103</v>
      </c>
      <c r="AA135" s="40"/>
      <c r="AB135" s="40"/>
      <c r="AC135" s="41"/>
      <c r="AD135" s="41"/>
      <c r="AE135" s="40"/>
      <c r="AF135" s="103" t="str">
        <f t="shared" si="9"/>
        <v>TBF03</v>
      </c>
      <c r="AG135" s="104">
        <v>41</v>
      </c>
      <c r="AH135" s="104">
        <v>42</v>
      </c>
      <c r="AI135" s="40"/>
      <c r="AJ135" s="40"/>
      <c r="AK135" s="40" t="s">
        <v>440</v>
      </c>
      <c r="AL135" s="40" t="s">
        <v>212</v>
      </c>
      <c r="AM135" s="40" t="s">
        <v>209</v>
      </c>
      <c r="AN135" s="40"/>
      <c r="AO135" s="40"/>
      <c r="AP135" s="40"/>
      <c r="AQ135" s="40"/>
      <c r="AR135" s="40"/>
      <c r="AS135" s="40"/>
      <c r="AT135" s="40"/>
      <c r="AU135" s="40"/>
      <c r="AV135" s="40" t="s">
        <v>105</v>
      </c>
      <c r="AW135" s="40" t="s">
        <v>106</v>
      </c>
      <c r="AX135" s="40"/>
      <c r="AY135" s="40" t="s">
        <v>213</v>
      </c>
      <c r="AZ135" s="40"/>
      <c r="BA135" s="40"/>
    </row>
    <row r="136" spans="1:53" s="83" customFormat="1" ht="14.25" customHeight="1">
      <c r="A136" s="38"/>
      <c r="B136" s="41"/>
      <c r="C136" s="41" t="s">
        <v>441</v>
      </c>
      <c r="D136" s="39" t="s">
        <v>442</v>
      </c>
      <c r="E136" s="39" t="s">
        <v>443</v>
      </c>
      <c r="F136" s="40" t="s">
        <v>96</v>
      </c>
      <c r="G136" s="40" t="s">
        <v>97</v>
      </c>
      <c r="H136" s="41">
        <v>2</v>
      </c>
      <c r="I136" s="41">
        <v>2</v>
      </c>
      <c r="J136" s="41">
        <v>22</v>
      </c>
      <c r="K136" s="42" t="s">
        <v>207</v>
      </c>
      <c r="L136" s="40" t="s">
        <v>208</v>
      </c>
      <c r="M136" s="43" t="s">
        <v>100</v>
      </c>
      <c r="N136" s="38" t="str">
        <f t="shared" si="7"/>
        <v>70HFB60AA001XB11</v>
      </c>
      <c r="O136" s="38"/>
      <c r="P136" s="38" t="s">
        <v>441</v>
      </c>
      <c r="Q136" s="38"/>
      <c r="R136" s="38"/>
      <c r="S136" s="50" t="str">
        <f t="shared" si="8"/>
        <v>Sludge feeder inlet MOV full closed status</v>
      </c>
      <c r="T136" s="105"/>
      <c r="U136" s="105"/>
      <c r="V136" s="45"/>
      <c r="W136" s="41" t="str">
        <f t="shared" si="10"/>
        <v>%Z022122</v>
      </c>
      <c r="X136" s="47" t="s">
        <v>209</v>
      </c>
      <c r="Y136" s="40"/>
      <c r="Z136" s="48" t="s">
        <v>103</v>
      </c>
      <c r="AA136" s="40"/>
      <c r="AB136" s="40"/>
      <c r="AC136" s="41"/>
      <c r="AD136" s="41"/>
      <c r="AE136" s="40"/>
      <c r="AF136" s="103" t="str">
        <f t="shared" si="9"/>
        <v>TBF03</v>
      </c>
      <c r="AG136" s="104">
        <v>43</v>
      </c>
      <c r="AH136" s="104">
        <v>44</v>
      </c>
      <c r="AI136" s="40"/>
      <c r="AJ136" s="40"/>
      <c r="AK136" s="40" t="s">
        <v>440</v>
      </c>
      <c r="AL136" s="40" t="s">
        <v>212</v>
      </c>
      <c r="AM136" s="40" t="s">
        <v>209</v>
      </c>
      <c r="AN136" s="40"/>
      <c r="AO136" s="40"/>
      <c r="AP136" s="40"/>
      <c r="AQ136" s="40"/>
      <c r="AR136" s="40"/>
      <c r="AS136" s="40"/>
      <c r="AT136" s="40"/>
      <c r="AU136" s="40"/>
      <c r="AV136" s="40" t="s">
        <v>105</v>
      </c>
      <c r="AW136" s="40" t="s">
        <v>106</v>
      </c>
      <c r="AX136" s="40"/>
      <c r="AY136" s="40" t="s">
        <v>213</v>
      </c>
      <c r="AZ136" s="40"/>
      <c r="BA136" s="40"/>
    </row>
    <row r="137" spans="1:53" s="83" customFormat="1" ht="14.25" customHeight="1">
      <c r="A137" s="38"/>
      <c r="B137" s="41"/>
      <c r="C137" s="41" t="s">
        <v>444</v>
      </c>
      <c r="D137" s="39" t="s">
        <v>445</v>
      </c>
      <c r="E137" s="39" t="s">
        <v>446</v>
      </c>
      <c r="F137" s="40" t="s">
        <v>96</v>
      </c>
      <c r="G137" s="40" t="s">
        <v>97</v>
      </c>
      <c r="H137" s="41">
        <v>2</v>
      </c>
      <c r="I137" s="41">
        <v>2</v>
      </c>
      <c r="J137" s="41">
        <v>23</v>
      </c>
      <c r="K137" s="42" t="s">
        <v>207</v>
      </c>
      <c r="L137" s="40" t="s">
        <v>208</v>
      </c>
      <c r="M137" s="43" t="s">
        <v>100</v>
      </c>
      <c r="N137" s="38" t="str">
        <f t="shared" si="7"/>
        <v>70HFB60AA001XB21</v>
      </c>
      <c r="O137" s="38"/>
      <c r="P137" s="38" t="s">
        <v>444</v>
      </c>
      <c r="Q137" s="38"/>
      <c r="R137" s="38"/>
      <c r="S137" s="50" t="str">
        <f t="shared" si="8"/>
        <v>Sludge feeder inlet MOV remote control permitted</v>
      </c>
      <c r="T137" s="105"/>
      <c r="U137" s="105"/>
      <c r="V137" s="45"/>
      <c r="W137" s="41" t="str">
        <f t="shared" si="10"/>
        <v>%Z022123</v>
      </c>
      <c r="X137" s="59" t="s">
        <v>209</v>
      </c>
      <c r="Y137" s="40"/>
      <c r="Z137" s="48" t="s">
        <v>103</v>
      </c>
      <c r="AA137" s="40"/>
      <c r="AB137" s="40"/>
      <c r="AC137" s="41"/>
      <c r="AD137" s="41"/>
      <c r="AE137" s="40"/>
      <c r="AF137" s="103" t="str">
        <f t="shared" si="9"/>
        <v>TBF03</v>
      </c>
      <c r="AG137" s="104">
        <v>45</v>
      </c>
      <c r="AH137" s="104">
        <v>46</v>
      </c>
      <c r="AI137" s="40"/>
      <c r="AJ137" s="40"/>
      <c r="AK137" s="40" t="s">
        <v>440</v>
      </c>
      <c r="AL137" s="40" t="s">
        <v>212</v>
      </c>
      <c r="AM137" s="40" t="s">
        <v>209</v>
      </c>
      <c r="AN137" s="40"/>
      <c r="AO137" s="40"/>
      <c r="AP137" s="40"/>
      <c r="AQ137" s="40"/>
      <c r="AR137" s="40"/>
      <c r="AS137" s="40"/>
      <c r="AT137" s="40"/>
      <c r="AU137" s="40"/>
      <c r="AV137" s="40" t="s">
        <v>105</v>
      </c>
      <c r="AW137" s="40" t="s">
        <v>106</v>
      </c>
      <c r="AX137" s="40"/>
      <c r="AY137" s="40" t="s">
        <v>213</v>
      </c>
      <c r="AZ137" s="40"/>
      <c r="BA137" s="40"/>
    </row>
    <row r="138" spans="1:53" s="83" customFormat="1" ht="14.25" customHeight="1">
      <c r="A138" s="38"/>
      <c r="B138" s="41"/>
      <c r="C138" s="41" t="s">
        <v>447</v>
      </c>
      <c r="D138" s="39" t="s">
        <v>448</v>
      </c>
      <c r="E138" s="39" t="s">
        <v>449</v>
      </c>
      <c r="F138" s="40" t="s">
        <v>96</v>
      </c>
      <c r="G138" s="40" t="s">
        <v>97</v>
      </c>
      <c r="H138" s="41">
        <v>2</v>
      </c>
      <c r="I138" s="41">
        <v>2</v>
      </c>
      <c r="J138" s="41">
        <v>24</v>
      </c>
      <c r="K138" s="42" t="s">
        <v>207</v>
      </c>
      <c r="L138" s="40" t="s">
        <v>208</v>
      </c>
      <c r="M138" s="43" t="s">
        <v>100</v>
      </c>
      <c r="N138" s="38" t="str">
        <f t="shared" si="7"/>
        <v>70HFB60AA001XB31</v>
      </c>
      <c r="O138" s="38"/>
      <c r="P138" s="38" t="s">
        <v>447</v>
      </c>
      <c r="Q138" s="38"/>
      <c r="R138" s="38"/>
      <c r="S138" s="50" t="str">
        <f t="shared" si="8"/>
        <v>Sludge feeder inlet MOV fault</v>
      </c>
      <c r="T138" s="105"/>
      <c r="U138" s="105"/>
      <c r="V138" s="45"/>
      <c r="W138" s="41" t="str">
        <f t="shared" si="10"/>
        <v>%Z022124</v>
      </c>
      <c r="X138" s="47" t="s">
        <v>209</v>
      </c>
      <c r="Y138" s="40"/>
      <c r="Z138" s="48" t="s">
        <v>103</v>
      </c>
      <c r="AA138" s="40"/>
      <c r="AB138" s="40"/>
      <c r="AC138" s="41"/>
      <c r="AD138" s="41"/>
      <c r="AE138" s="40"/>
      <c r="AF138" s="103" t="str">
        <f t="shared" si="9"/>
        <v>TBF03</v>
      </c>
      <c r="AG138" s="104">
        <v>47</v>
      </c>
      <c r="AH138" s="104">
        <v>48</v>
      </c>
      <c r="AI138" s="40"/>
      <c r="AJ138" s="40"/>
      <c r="AK138" s="40" t="s">
        <v>440</v>
      </c>
      <c r="AL138" s="40" t="s">
        <v>212</v>
      </c>
      <c r="AM138" s="40" t="s">
        <v>209</v>
      </c>
      <c r="AN138" s="40"/>
      <c r="AO138" s="40"/>
      <c r="AP138" s="40"/>
      <c r="AQ138" s="40"/>
      <c r="AR138" s="40"/>
      <c r="AS138" s="40"/>
      <c r="AT138" s="40"/>
      <c r="AU138" s="40"/>
      <c r="AV138" s="40" t="s">
        <v>105</v>
      </c>
      <c r="AW138" s="40" t="s">
        <v>106</v>
      </c>
      <c r="AX138" s="40"/>
      <c r="AY138" s="40" t="s">
        <v>213</v>
      </c>
      <c r="AZ138" s="40"/>
      <c r="BA138" s="40"/>
    </row>
    <row r="139" spans="1:53" s="83" customFormat="1" ht="14.25" customHeight="1">
      <c r="A139" s="38"/>
      <c r="B139" s="41"/>
      <c r="C139" s="41" t="s">
        <v>450</v>
      </c>
      <c r="D139" s="39" t="s">
        <v>451</v>
      </c>
      <c r="E139" s="39" t="s">
        <v>452</v>
      </c>
      <c r="F139" s="40" t="s">
        <v>96</v>
      </c>
      <c r="G139" s="40" t="s">
        <v>97</v>
      </c>
      <c r="H139" s="41">
        <v>2</v>
      </c>
      <c r="I139" s="41">
        <v>2</v>
      </c>
      <c r="J139" s="41">
        <v>25</v>
      </c>
      <c r="K139" s="42" t="s">
        <v>207</v>
      </c>
      <c r="L139" s="40" t="s">
        <v>208</v>
      </c>
      <c r="M139" s="43" t="s">
        <v>100</v>
      </c>
      <c r="N139" s="38" t="str">
        <f t="shared" si="7"/>
        <v>70HHL40CP002LL</v>
      </c>
      <c r="O139" s="38"/>
      <c r="P139" s="38" t="s">
        <v>450</v>
      </c>
      <c r="Q139" s="38"/>
      <c r="R139" s="38"/>
      <c r="S139" s="50" t="str">
        <f t="shared" si="8"/>
        <v>High pressure fludized fan outlet main pipe pressure LL1</v>
      </c>
      <c r="T139" s="105">
        <v>20</v>
      </c>
      <c r="U139" s="105"/>
      <c r="V139" s="45" t="s">
        <v>453</v>
      </c>
      <c r="W139" s="41" t="str">
        <f t="shared" si="10"/>
        <v>%Z022125</v>
      </c>
      <c r="X139" s="59" t="s">
        <v>209</v>
      </c>
      <c r="Y139" s="40"/>
      <c r="Z139" s="48" t="s">
        <v>103</v>
      </c>
      <c r="AA139" s="40"/>
      <c r="AB139" s="40"/>
      <c r="AC139" s="41"/>
      <c r="AD139" s="41"/>
      <c r="AE139" s="40"/>
      <c r="AF139" s="103" t="str">
        <f t="shared" si="9"/>
        <v>TBF03</v>
      </c>
      <c r="AG139" s="104">
        <v>49</v>
      </c>
      <c r="AH139" s="104">
        <v>50</v>
      </c>
      <c r="AI139" s="40"/>
      <c r="AJ139" s="40"/>
      <c r="AK139" s="40" t="s">
        <v>454</v>
      </c>
      <c r="AL139" s="40" t="s">
        <v>212</v>
      </c>
      <c r="AM139" s="40" t="s">
        <v>209</v>
      </c>
      <c r="AN139" s="40"/>
      <c r="AO139" s="40"/>
      <c r="AP139" s="40"/>
      <c r="AQ139" s="40"/>
      <c r="AR139" s="40" t="s">
        <v>455</v>
      </c>
      <c r="AS139" s="40"/>
      <c r="AT139" s="40"/>
      <c r="AU139" s="40"/>
      <c r="AV139" s="40" t="s">
        <v>105</v>
      </c>
      <c r="AW139" s="40" t="s">
        <v>106</v>
      </c>
      <c r="AX139" s="40"/>
      <c r="AY139" s="40" t="s">
        <v>456</v>
      </c>
      <c r="AZ139" s="40"/>
      <c r="BA139" s="40"/>
    </row>
    <row r="140" spans="1:53" s="83" customFormat="1" ht="14.25" customHeight="1">
      <c r="A140" s="38"/>
      <c r="B140" s="41"/>
      <c r="C140" s="41" t="s">
        <v>457</v>
      </c>
      <c r="D140" s="39" t="s">
        <v>458</v>
      </c>
      <c r="E140" s="39" t="s">
        <v>459</v>
      </c>
      <c r="F140" s="40" t="s">
        <v>96</v>
      </c>
      <c r="G140" s="40" t="s">
        <v>97</v>
      </c>
      <c r="H140" s="41">
        <v>2</v>
      </c>
      <c r="I140" s="41">
        <v>2</v>
      </c>
      <c r="J140" s="41">
        <v>26</v>
      </c>
      <c r="K140" s="42" t="s">
        <v>207</v>
      </c>
      <c r="L140" s="40" t="s">
        <v>208</v>
      </c>
      <c r="M140" s="43" t="s">
        <v>100</v>
      </c>
      <c r="N140" s="38" t="str">
        <f t="shared" si="7"/>
        <v>70HHL40CP003LL</v>
      </c>
      <c r="O140" s="38"/>
      <c r="P140" s="38" t="s">
        <v>457</v>
      </c>
      <c r="Q140" s="38"/>
      <c r="R140" s="38"/>
      <c r="S140" s="50" t="str">
        <f t="shared" si="8"/>
        <v>High pressure fludized fan outlet main pipe pressure LL2</v>
      </c>
      <c r="T140" s="105">
        <v>20</v>
      </c>
      <c r="U140" s="105"/>
      <c r="V140" s="45" t="s">
        <v>453</v>
      </c>
      <c r="W140" s="41" t="str">
        <f t="shared" si="10"/>
        <v>%Z022126</v>
      </c>
      <c r="X140" s="47" t="s">
        <v>209</v>
      </c>
      <c r="Y140" s="40"/>
      <c r="Z140" s="48" t="s">
        <v>103</v>
      </c>
      <c r="AA140" s="40"/>
      <c r="AB140" s="40"/>
      <c r="AC140" s="41"/>
      <c r="AD140" s="41"/>
      <c r="AE140" s="40"/>
      <c r="AF140" s="103" t="str">
        <f t="shared" si="9"/>
        <v>TBF03</v>
      </c>
      <c r="AG140" s="104">
        <v>51</v>
      </c>
      <c r="AH140" s="104">
        <v>52</v>
      </c>
      <c r="AI140" s="40"/>
      <c r="AJ140" s="40"/>
      <c r="AK140" s="40" t="s">
        <v>460</v>
      </c>
      <c r="AL140" s="40" t="s">
        <v>212</v>
      </c>
      <c r="AM140" s="40" t="s">
        <v>209</v>
      </c>
      <c r="AN140" s="40"/>
      <c r="AO140" s="40"/>
      <c r="AP140" s="40"/>
      <c r="AQ140" s="40"/>
      <c r="AR140" s="40" t="s">
        <v>455</v>
      </c>
      <c r="AS140" s="40"/>
      <c r="AT140" s="40"/>
      <c r="AU140" s="40"/>
      <c r="AV140" s="40" t="s">
        <v>105</v>
      </c>
      <c r="AW140" s="40" t="s">
        <v>106</v>
      </c>
      <c r="AX140" s="40"/>
      <c r="AY140" s="40" t="s">
        <v>456</v>
      </c>
      <c r="AZ140" s="40"/>
      <c r="BA140" s="40"/>
    </row>
    <row r="141" spans="1:53" s="83" customFormat="1" ht="14.25" customHeight="1">
      <c r="A141" s="38"/>
      <c r="B141" s="41"/>
      <c r="C141" s="41" t="s">
        <v>461</v>
      </c>
      <c r="D141" s="39" t="s">
        <v>462</v>
      </c>
      <c r="E141" s="39" t="s">
        <v>463</v>
      </c>
      <c r="F141" s="40" t="s">
        <v>96</v>
      </c>
      <c r="G141" s="40" t="s">
        <v>97</v>
      </c>
      <c r="H141" s="41">
        <v>2</v>
      </c>
      <c r="I141" s="41">
        <v>2</v>
      </c>
      <c r="J141" s="41">
        <v>27</v>
      </c>
      <c r="K141" s="42" t="s">
        <v>207</v>
      </c>
      <c r="L141" s="40" t="s">
        <v>208</v>
      </c>
      <c r="M141" s="43" t="s">
        <v>100</v>
      </c>
      <c r="N141" s="38" t="str">
        <f t="shared" si="7"/>
        <v>70HHL40CP004LL</v>
      </c>
      <c r="O141" s="38"/>
      <c r="P141" s="38" t="s">
        <v>461</v>
      </c>
      <c r="Q141" s="38"/>
      <c r="R141" s="38"/>
      <c r="S141" s="50" t="str">
        <f t="shared" si="8"/>
        <v>High pressure fludized fan outlet main pipe pressure LL3</v>
      </c>
      <c r="T141" s="105">
        <v>20</v>
      </c>
      <c r="U141" s="105"/>
      <c r="V141" s="45" t="s">
        <v>453</v>
      </c>
      <c r="W141" s="41" t="str">
        <f t="shared" si="10"/>
        <v>%Z022127</v>
      </c>
      <c r="X141" s="59" t="s">
        <v>209</v>
      </c>
      <c r="Y141" s="40"/>
      <c r="Z141" s="48" t="s">
        <v>103</v>
      </c>
      <c r="AA141" s="40"/>
      <c r="AB141" s="40"/>
      <c r="AC141" s="41"/>
      <c r="AD141" s="41"/>
      <c r="AE141" s="40"/>
      <c r="AF141" s="103" t="str">
        <f t="shared" si="9"/>
        <v>TBF03</v>
      </c>
      <c r="AG141" s="104">
        <v>53</v>
      </c>
      <c r="AH141" s="104">
        <v>54</v>
      </c>
      <c r="AI141" s="40"/>
      <c r="AJ141" s="40"/>
      <c r="AK141" s="40" t="s">
        <v>464</v>
      </c>
      <c r="AL141" s="40" t="s">
        <v>212</v>
      </c>
      <c r="AM141" s="40" t="s">
        <v>209</v>
      </c>
      <c r="AN141" s="40"/>
      <c r="AO141" s="40"/>
      <c r="AP141" s="40"/>
      <c r="AQ141" s="40"/>
      <c r="AR141" s="40" t="s">
        <v>455</v>
      </c>
      <c r="AS141" s="40"/>
      <c r="AT141" s="40"/>
      <c r="AU141" s="40"/>
      <c r="AV141" s="40" t="s">
        <v>105</v>
      </c>
      <c r="AW141" s="40" t="s">
        <v>106</v>
      </c>
      <c r="AX141" s="40"/>
      <c r="AY141" s="40" t="s">
        <v>456</v>
      </c>
      <c r="AZ141" s="40"/>
      <c r="BA141" s="40"/>
    </row>
    <row r="142" spans="1:53" s="83" customFormat="1" ht="14.25" customHeight="1">
      <c r="A142" s="38"/>
      <c r="B142" s="41"/>
      <c r="C142" s="41"/>
      <c r="D142" s="39"/>
      <c r="E142" s="39"/>
      <c r="F142" s="40" t="s">
        <v>96</v>
      </c>
      <c r="G142" s="40" t="s">
        <v>97</v>
      </c>
      <c r="H142" s="41">
        <v>2</v>
      </c>
      <c r="I142" s="41">
        <v>2</v>
      </c>
      <c r="J142" s="41">
        <v>28</v>
      </c>
      <c r="K142" s="42" t="s">
        <v>207</v>
      </c>
      <c r="L142" s="40" t="s">
        <v>208</v>
      </c>
      <c r="M142" s="43" t="s">
        <v>100</v>
      </c>
      <c r="N142" s="38" t="str">
        <f t="shared" si="7"/>
        <v/>
      </c>
      <c r="O142" s="38"/>
      <c r="P142" s="38"/>
      <c r="Q142" s="38"/>
      <c r="R142" s="38"/>
      <c r="S142" s="50" t="str">
        <f t="shared" si="8"/>
        <v/>
      </c>
      <c r="T142" s="105"/>
      <c r="U142" s="105"/>
      <c r="V142" s="45"/>
      <c r="W142" s="41" t="str">
        <f t="shared" si="10"/>
        <v>%Z022128</v>
      </c>
      <c r="X142" s="47" t="s">
        <v>209</v>
      </c>
      <c r="Y142" s="40"/>
      <c r="Z142" s="48" t="s">
        <v>103</v>
      </c>
      <c r="AA142" s="40"/>
      <c r="AB142" s="40"/>
      <c r="AC142" s="41"/>
      <c r="AD142" s="41"/>
      <c r="AE142" s="40"/>
      <c r="AF142" s="103" t="str">
        <f t="shared" si="9"/>
        <v>TBF03</v>
      </c>
      <c r="AG142" s="104">
        <v>55</v>
      </c>
      <c r="AH142" s="104">
        <v>56</v>
      </c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</row>
    <row r="143" spans="1:53" s="83" customFormat="1" ht="14.25" customHeight="1">
      <c r="A143" s="38"/>
      <c r="B143" s="41"/>
      <c r="C143" s="41"/>
      <c r="D143" s="39"/>
      <c r="E143" s="39"/>
      <c r="F143" s="40" t="s">
        <v>96</v>
      </c>
      <c r="G143" s="40" t="s">
        <v>97</v>
      </c>
      <c r="H143" s="41">
        <v>2</v>
      </c>
      <c r="I143" s="41">
        <v>2</v>
      </c>
      <c r="J143" s="41">
        <v>29</v>
      </c>
      <c r="K143" s="42" t="s">
        <v>207</v>
      </c>
      <c r="L143" s="40" t="s">
        <v>208</v>
      </c>
      <c r="M143" s="43" t="s">
        <v>100</v>
      </c>
      <c r="N143" s="38" t="str">
        <f t="shared" si="7"/>
        <v/>
      </c>
      <c r="O143" s="38"/>
      <c r="P143" s="38"/>
      <c r="Q143" s="38"/>
      <c r="R143" s="38"/>
      <c r="S143" s="50" t="str">
        <f t="shared" si="8"/>
        <v/>
      </c>
      <c r="T143" s="105"/>
      <c r="U143" s="105"/>
      <c r="V143" s="45"/>
      <c r="W143" s="41" t="str">
        <f t="shared" si="10"/>
        <v>%Z022129</v>
      </c>
      <c r="X143" s="59" t="s">
        <v>209</v>
      </c>
      <c r="Y143" s="40"/>
      <c r="Z143" s="48" t="s">
        <v>103</v>
      </c>
      <c r="AA143" s="40"/>
      <c r="AB143" s="40"/>
      <c r="AC143" s="41"/>
      <c r="AD143" s="41"/>
      <c r="AE143" s="40"/>
      <c r="AF143" s="103" t="str">
        <f t="shared" si="9"/>
        <v>TBF03</v>
      </c>
      <c r="AG143" s="104">
        <v>57</v>
      </c>
      <c r="AH143" s="104">
        <v>58</v>
      </c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</row>
    <row r="144" spans="1:53" s="83" customFormat="1" ht="14.25" customHeight="1">
      <c r="A144" s="38"/>
      <c r="B144" s="41"/>
      <c r="C144" s="41"/>
      <c r="D144" s="39"/>
      <c r="E144" s="39"/>
      <c r="F144" s="40" t="s">
        <v>96</v>
      </c>
      <c r="G144" s="40" t="s">
        <v>97</v>
      </c>
      <c r="H144" s="41">
        <v>2</v>
      </c>
      <c r="I144" s="41">
        <v>2</v>
      </c>
      <c r="J144" s="41">
        <v>30</v>
      </c>
      <c r="K144" s="42" t="s">
        <v>207</v>
      </c>
      <c r="L144" s="40" t="s">
        <v>208</v>
      </c>
      <c r="M144" s="43" t="s">
        <v>100</v>
      </c>
      <c r="N144" s="38" t="str">
        <f t="shared" si="7"/>
        <v/>
      </c>
      <c r="O144" s="38"/>
      <c r="P144" s="38"/>
      <c r="Q144" s="38"/>
      <c r="R144" s="38"/>
      <c r="S144" s="50" t="str">
        <f t="shared" si="8"/>
        <v/>
      </c>
      <c r="T144" s="105"/>
      <c r="U144" s="105"/>
      <c r="V144" s="45"/>
      <c r="W144" s="41" t="str">
        <f t="shared" si="10"/>
        <v>%Z022130</v>
      </c>
      <c r="X144" s="47" t="s">
        <v>209</v>
      </c>
      <c r="Y144" s="40"/>
      <c r="Z144" s="48" t="s">
        <v>103</v>
      </c>
      <c r="AA144" s="40"/>
      <c r="AB144" s="40"/>
      <c r="AC144" s="41"/>
      <c r="AD144" s="41"/>
      <c r="AE144" s="40"/>
      <c r="AF144" s="103" t="str">
        <f t="shared" si="9"/>
        <v>TBF03</v>
      </c>
      <c r="AG144" s="104">
        <v>59</v>
      </c>
      <c r="AH144" s="104">
        <v>60</v>
      </c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</row>
    <row r="145" spans="1:53" s="83" customFormat="1" ht="14.25" customHeight="1">
      <c r="A145" s="38"/>
      <c r="B145" s="41"/>
      <c r="C145" s="41"/>
      <c r="D145" s="39"/>
      <c r="E145" s="39"/>
      <c r="F145" s="40" t="s">
        <v>96</v>
      </c>
      <c r="G145" s="40" t="s">
        <v>97</v>
      </c>
      <c r="H145" s="41">
        <v>2</v>
      </c>
      <c r="I145" s="41">
        <v>2</v>
      </c>
      <c r="J145" s="41">
        <v>31</v>
      </c>
      <c r="K145" s="42" t="s">
        <v>207</v>
      </c>
      <c r="L145" s="40" t="s">
        <v>208</v>
      </c>
      <c r="M145" s="43" t="s">
        <v>100</v>
      </c>
      <c r="N145" s="38" t="str">
        <f t="shared" si="7"/>
        <v/>
      </c>
      <c r="O145" s="38"/>
      <c r="P145" s="38"/>
      <c r="Q145" s="38"/>
      <c r="R145" s="38"/>
      <c r="S145" s="50" t="str">
        <f t="shared" si="8"/>
        <v/>
      </c>
      <c r="T145" s="105"/>
      <c r="U145" s="105"/>
      <c r="V145" s="45"/>
      <c r="W145" s="41" t="str">
        <f t="shared" si="10"/>
        <v>%Z022131</v>
      </c>
      <c r="X145" s="59" t="s">
        <v>209</v>
      </c>
      <c r="Y145" s="40"/>
      <c r="Z145" s="48" t="s">
        <v>103</v>
      </c>
      <c r="AA145" s="40"/>
      <c r="AB145" s="40"/>
      <c r="AC145" s="41"/>
      <c r="AD145" s="41"/>
      <c r="AE145" s="40"/>
      <c r="AF145" s="103" t="str">
        <f t="shared" si="9"/>
        <v>TBF03</v>
      </c>
      <c r="AG145" s="104">
        <v>61</v>
      </c>
      <c r="AH145" s="104">
        <v>62</v>
      </c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</row>
    <row r="146" spans="1:53" s="83" customFormat="1" ht="15" customHeight="1" thickBot="1">
      <c r="A146" s="61"/>
      <c r="B146" s="62"/>
      <c r="C146" s="61"/>
      <c r="D146" s="63"/>
      <c r="E146" s="61"/>
      <c r="F146" s="64" t="s">
        <v>96</v>
      </c>
      <c r="G146" s="64" t="s">
        <v>97</v>
      </c>
      <c r="H146" s="62">
        <v>2</v>
      </c>
      <c r="I146" s="62">
        <v>2</v>
      </c>
      <c r="J146" s="62">
        <v>32</v>
      </c>
      <c r="K146" s="65" t="s">
        <v>207</v>
      </c>
      <c r="L146" s="64" t="s">
        <v>208</v>
      </c>
      <c r="M146" s="66" t="s">
        <v>100</v>
      </c>
      <c r="N146" s="61" t="str">
        <f t="shared" si="7"/>
        <v/>
      </c>
      <c r="O146" s="61"/>
      <c r="P146" s="61"/>
      <c r="Q146" s="61"/>
      <c r="R146" s="61"/>
      <c r="S146" s="62" t="str">
        <f t="shared" si="8"/>
        <v/>
      </c>
      <c r="T146" s="107"/>
      <c r="U146" s="107"/>
      <c r="V146" s="67"/>
      <c r="W146" s="62" t="str">
        <f t="shared" si="10"/>
        <v>%Z022132</v>
      </c>
      <c r="X146" s="68" t="s">
        <v>209</v>
      </c>
      <c r="Y146" s="64"/>
      <c r="Z146" s="64" t="s">
        <v>103</v>
      </c>
      <c r="AA146" s="62"/>
      <c r="AB146" s="64"/>
      <c r="AC146" s="62"/>
      <c r="AD146" s="62"/>
      <c r="AE146" s="62"/>
      <c r="AF146" s="108" t="str">
        <f t="shared" si="9"/>
        <v>TBF03</v>
      </c>
      <c r="AG146" s="109">
        <v>63</v>
      </c>
      <c r="AH146" s="109">
        <v>64</v>
      </c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</row>
    <row r="147" spans="1:53" s="83" customFormat="1" ht="14.25" customHeight="1">
      <c r="A147" s="38"/>
      <c r="B147" s="41"/>
      <c r="C147" s="41" t="s">
        <v>465</v>
      </c>
      <c r="D147" s="39" t="s">
        <v>466</v>
      </c>
      <c r="E147" s="39" t="s">
        <v>467</v>
      </c>
      <c r="F147" s="40" t="s">
        <v>96</v>
      </c>
      <c r="G147" s="40" t="s">
        <v>97</v>
      </c>
      <c r="H147" s="41">
        <v>2</v>
      </c>
      <c r="I147" s="41">
        <v>3</v>
      </c>
      <c r="J147" s="41">
        <v>1</v>
      </c>
      <c r="K147" s="42" t="s">
        <v>207</v>
      </c>
      <c r="L147" s="40" t="s">
        <v>208</v>
      </c>
      <c r="M147" s="43" t="s">
        <v>100</v>
      </c>
      <c r="N147" s="38" t="str">
        <f t="shared" si="7"/>
        <v>70HFB40AF001XB01</v>
      </c>
      <c r="O147" s="38"/>
      <c r="P147" s="38" t="s">
        <v>465</v>
      </c>
      <c r="Q147" s="38"/>
      <c r="R147" s="38"/>
      <c r="S147" s="50" t="str">
        <f t="shared" si="8"/>
        <v>4# coal feeder running</v>
      </c>
      <c r="T147" s="105"/>
      <c r="U147" s="105"/>
      <c r="V147" s="45"/>
      <c r="W147" s="41" t="str">
        <f t="shared" si="10"/>
        <v>%Z023101</v>
      </c>
      <c r="X147" s="59" t="s">
        <v>209</v>
      </c>
      <c r="Y147" s="40"/>
      <c r="Z147" s="48" t="s">
        <v>103</v>
      </c>
      <c r="AA147" s="40"/>
      <c r="AB147" s="40"/>
      <c r="AC147" s="41"/>
      <c r="AD147" s="41"/>
      <c r="AE147" s="40"/>
      <c r="AF147" s="103" t="s">
        <v>468</v>
      </c>
      <c r="AG147" s="104">
        <v>1</v>
      </c>
      <c r="AH147" s="104">
        <v>2</v>
      </c>
      <c r="AI147" s="40"/>
      <c r="AJ147" s="40"/>
      <c r="AK147" s="40" t="s">
        <v>469</v>
      </c>
      <c r="AL147" s="40" t="s">
        <v>212</v>
      </c>
      <c r="AM147" s="40" t="s">
        <v>209</v>
      </c>
      <c r="AN147" s="40"/>
      <c r="AO147" s="40"/>
      <c r="AP147" s="40"/>
      <c r="AQ147" s="40"/>
      <c r="AR147" s="40"/>
      <c r="AS147" s="40"/>
      <c r="AT147" s="40"/>
      <c r="AU147" s="40"/>
      <c r="AV147" s="40" t="s">
        <v>105</v>
      </c>
      <c r="AW147" s="40" t="s">
        <v>106</v>
      </c>
      <c r="AX147" s="40"/>
      <c r="AY147" s="40" t="s">
        <v>213</v>
      </c>
      <c r="AZ147" s="40" t="s">
        <v>470</v>
      </c>
      <c r="BA147" s="40" t="s">
        <v>471</v>
      </c>
    </row>
    <row r="148" spans="1:53" s="83" customFormat="1" ht="14.25" customHeight="1">
      <c r="A148" s="38"/>
      <c r="B148" s="41"/>
      <c r="C148" s="41" t="s">
        <v>472</v>
      </c>
      <c r="D148" s="39" t="s">
        <v>473</v>
      </c>
      <c r="E148" s="39" t="s">
        <v>474</v>
      </c>
      <c r="F148" s="72" t="s">
        <v>96</v>
      </c>
      <c r="G148" s="72" t="s">
        <v>97</v>
      </c>
      <c r="H148" s="41">
        <v>2</v>
      </c>
      <c r="I148" s="41">
        <v>3</v>
      </c>
      <c r="J148" s="41">
        <v>2</v>
      </c>
      <c r="K148" s="42" t="s">
        <v>207</v>
      </c>
      <c r="L148" s="40" t="s">
        <v>208</v>
      </c>
      <c r="M148" s="43" t="s">
        <v>100</v>
      </c>
      <c r="N148" s="38" t="str">
        <f t="shared" si="7"/>
        <v>70HFB40AF001XB02</v>
      </c>
      <c r="O148" s="38"/>
      <c r="P148" s="38" t="s">
        <v>472</v>
      </c>
      <c r="Q148" s="38"/>
      <c r="R148" s="38"/>
      <c r="S148" s="50" t="str">
        <f t="shared" si="8"/>
        <v>4# coal feeder sweeper running</v>
      </c>
      <c r="T148" s="105"/>
      <c r="U148" s="105"/>
      <c r="V148" s="45"/>
      <c r="W148" s="41" t="str">
        <f t="shared" si="10"/>
        <v>%Z023102</v>
      </c>
      <c r="X148" s="47" t="s">
        <v>209</v>
      </c>
      <c r="Y148" s="40"/>
      <c r="Z148" s="48" t="s">
        <v>103</v>
      </c>
      <c r="AA148" s="40"/>
      <c r="AB148" s="40"/>
      <c r="AC148" s="41"/>
      <c r="AD148" s="41"/>
      <c r="AE148" s="40"/>
      <c r="AF148" s="103" t="str">
        <f t="shared" ref="AF148:AF178" si="11">AF147</f>
        <v>TBF04</v>
      </c>
      <c r="AG148" s="104">
        <v>3</v>
      </c>
      <c r="AH148" s="104">
        <v>4</v>
      </c>
      <c r="AI148" s="40"/>
      <c r="AJ148" s="40"/>
      <c r="AK148" s="40" t="s">
        <v>469</v>
      </c>
      <c r="AL148" s="40" t="s">
        <v>212</v>
      </c>
      <c r="AM148" s="40" t="s">
        <v>209</v>
      </c>
      <c r="AN148" s="40"/>
      <c r="AO148" s="40"/>
      <c r="AP148" s="40"/>
      <c r="AQ148" s="40"/>
      <c r="AR148" s="40"/>
      <c r="AS148" s="40"/>
      <c r="AT148" s="40"/>
      <c r="AU148" s="40"/>
      <c r="AV148" s="40" t="s">
        <v>105</v>
      </c>
      <c r="AW148" s="40" t="s">
        <v>106</v>
      </c>
      <c r="AX148" s="40"/>
      <c r="AY148" s="40" t="s">
        <v>213</v>
      </c>
      <c r="AZ148" s="40" t="s">
        <v>470</v>
      </c>
      <c r="BA148" s="40" t="s">
        <v>471</v>
      </c>
    </row>
    <row r="149" spans="1:53" s="83" customFormat="1" ht="14.25" customHeight="1">
      <c r="A149" s="38"/>
      <c r="B149" s="41"/>
      <c r="C149" s="41" t="s">
        <v>475</v>
      </c>
      <c r="D149" s="39" t="s">
        <v>476</v>
      </c>
      <c r="E149" s="39" t="s">
        <v>477</v>
      </c>
      <c r="F149" s="40" t="s">
        <v>96</v>
      </c>
      <c r="G149" s="40" t="s">
        <v>97</v>
      </c>
      <c r="H149" s="41">
        <v>2</v>
      </c>
      <c r="I149" s="41">
        <v>3</v>
      </c>
      <c r="J149" s="41">
        <v>3</v>
      </c>
      <c r="K149" s="42" t="s">
        <v>207</v>
      </c>
      <c r="L149" s="40" t="s">
        <v>208</v>
      </c>
      <c r="M149" s="43" t="s">
        <v>100</v>
      </c>
      <c r="N149" s="38" t="str">
        <f t="shared" si="7"/>
        <v>70HFB40AF001XB03</v>
      </c>
      <c r="O149" s="38"/>
      <c r="P149" s="38" t="s">
        <v>475</v>
      </c>
      <c r="Q149" s="38"/>
      <c r="R149" s="38"/>
      <c r="S149" s="50" t="str">
        <f t="shared" si="8"/>
        <v>4# coal feeder volume output display</v>
      </c>
      <c r="T149" s="105"/>
      <c r="U149" s="105"/>
      <c r="V149" s="45"/>
      <c r="W149" s="41" t="str">
        <f t="shared" si="10"/>
        <v>%Z023103</v>
      </c>
      <c r="X149" s="59" t="s">
        <v>209</v>
      </c>
      <c r="Y149" s="40"/>
      <c r="Z149" s="48" t="s">
        <v>103</v>
      </c>
      <c r="AA149" s="40"/>
      <c r="AB149" s="40"/>
      <c r="AC149" s="41"/>
      <c r="AD149" s="41"/>
      <c r="AE149" s="40"/>
      <c r="AF149" s="103" t="str">
        <f t="shared" si="11"/>
        <v>TBF04</v>
      </c>
      <c r="AG149" s="104">
        <v>5</v>
      </c>
      <c r="AH149" s="104">
        <v>6</v>
      </c>
      <c r="AI149" s="40"/>
      <c r="AJ149" s="40"/>
      <c r="AK149" s="40" t="s">
        <v>469</v>
      </c>
      <c r="AL149" s="40" t="s">
        <v>212</v>
      </c>
      <c r="AM149" s="40" t="s">
        <v>209</v>
      </c>
      <c r="AN149" s="40"/>
      <c r="AO149" s="40"/>
      <c r="AP149" s="40"/>
      <c r="AQ149" s="40"/>
      <c r="AR149" s="40"/>
      <c r="AS149" s="40"/>
      <c r="AT149" s="40"/>
      <c r="AU149" s="40"/>
      <c r="AV149" s="40" t="s">
        <v>105</v>
      </c>
      <c r="AW149" s="40" t="s">
        <v>106</v>
      </c>
      <c r="AX149" s="40"/>
      <c r="AY149" s="40" t="s">
        <v>213</v>
      </c>
      <c r="AZ149" s="40" t="s">
        <v>470</v>
      </c>
      <c r="BA149" s="40" t="s">
        <v>471</v>
      </c>
    </row>
    <row r="150" spans="1:53" s="83" customFormat="1" ht="14.25" customHeight="1">
      <c r="A150" s="38"/>
      <c r="B150" s="41"/>
      <c r="C150" s="41" t="s">
        <v>478</v>
      </c>
      <c r="D150" s="39" t="s">
        <v>479</v>
      </c>
      <c r="E150" s="39" t="s">
        <v>480</v>
      </c>
      <c r="F150" s="40" t="s">
        <v>96</v>
      </c>
      <c r="G150" s="40" t="s">
        <v>97</v>
      </c>
      <c r="H150" s="41">
        <v>2</v>
      </c>
      <c r="I150" s="41">
        <v>3</v>
      </c>
      <c r="J150" s="41">
        <v>4</v>
      </c>
      <c r="K150" s="42" t="s">
        <v>207</v>
      </c>
      <c r="L150" s="40" t="s">
        <v>208</v>
      </c>
      <c r="M150" s="43" t="s">
        <v>100</v>
      </c>
      <c r="N150" s="38" t="str">
        <f t="shared" si="7"/>
        <v>70HFB40AF001XB11</v>
      </c>
      <c r="O150" s="38"/>
      <c r="P150" s="38" t="s">
        <v>478</v>
      </c>
      <c r="Q150" s="38"/>
      <c r="R150" s="38"/>
      <c r="S150" s="50" t="str">
        <f t="shared" si="8"/>
        <v>4# coal feeder stopped signal</v>
      </c>
      <c r="T150" s="105"/>
      <c r="U150" s="105"/>
      <c r="V150" s="45"/>
      <c r="W150" s="41" t="str">
        <f t="shared" si="10"/>
        <v>%Z023104</v>
      </c>
      <c r="X150" s="47" t="s">
        <v>209</v>
      </c>
      <c r="Y150" s="40"/>
      <c r="Z150" s="48" t="s">
        <v>103</v>
      </c>
      <c r="AA150" s="40"/>
      <c r="AB150" s="40"/>
      <c r="AC150" s="41"/>
      <c r="AD150" s="41"/>
      <c r="AE150" s="40"/>
      <c r="AF150" s="103" t="str">
        <f t="shared" si="11"/>
        <v>TBF04</v>
      </c>
      <c r="AG150" s="104">
        <v>7</v>
      </c>
      <c r="AH150" s="104">
        <v>8</v>
      </c>
      <c r="AI150" s="40"/>
      <c r="AJ150" s="40"/>
      <c r="AK150" s="40" t="s">
        <v>469</v>
      </c>
      <c r="AL150" s="40" t="s">
        <v>212</v>
      </c>
      <c r="AM150" s="40" t="s">
        <v>209</v>
      </c>
      <c r="AN150" s="40"/>
      <c r="AO150" s="40"/>
      <c r="AP150" s="40"/>
      <c r="AQ150" s="40"/>
      <c r="AR150" s="40"/>
      <c r="AS150" s="40"/>
      <c r="AT150" s="40"/>
      <c r="AU150" s="40"/>
      <c r="AV150" s="40" t="s">
        <v>105</v>
      </c>
      <c r="AW150" s="40" t="s">
        <v>106</v>
      </c>
      <c r="AX150" s="40"/>
      <c r="AY150" s="40" t="s">
        <v>213</v>
      </c>
      <c r="AZ150" s="40" t="s">
        <v>470</v>
      </c>
      <c r="BA150" s="40" t="s">
        <v>471</v>
      </c>
    </row>
    <row r="151" spans="1:53" s="83" customFormat="1" ht="14.25" customHeight="1">
      <c r="A151" s="38"/>
      <c r="B151" s="41"/>
      <c r="C151" s="41" t="s">
        <v>481</v>
      </c>
      <c r="D151" s="39" t="s">
        <v>482</v>
      </c>
      <c r="E151" s="39" t="s">
        <v>483</v>
      </c>
      <c r="F151" s="40" t="s">
        <v>96</v>
      </c>
      <c r="G151" s="40" t="s">
        <v>97</v>
      </c>
      <c r="H151" s="41">
        <v>2</v>
      </c>
      <c r="I151" s="41">
        <v>3</v>
      </c>
      <c r="J151" s="41">
        <v>5</v>
      </c>
      <c r="K151" s="42" t="s">
        <v>207</v>
      </c>
      <c r="L151" s="40" t="s">
        <v>208</v>
      </c>
      <c r="M151" s="43" t="s">
        <v>100</v>
      </c>
      <c r="N151" s="38" t="str">
        <f t="shared" si="7"/>
        <v>70HFB40AF001XB21</v>
      </c>
      <c r="O151" s="38"/>
      <c r="P151" s="38" t="s">
        <v>481</v>
      </c>
      <c r="Q151" s="38"/>
      <c r="R151" s="38"/>
      <c r="S151" s="50" t="str">
        <f t="shared" si="8"/>
        <v>4# coal feeder remote control already</v>
      </c>
      <c r="T151" s="105"/>
      <c r="U151" s="105"/>
      <c r="V151" s="45"/>
      <c r="W151" s="41" t="str">
        <f t="shared" si="10"/>
        <v>%Z023105</v>
      </c>
      <c r="X151" s="59" t="s">
        <v>209</v>
      </c>
      <c r="Y151" s="40"/>
      <c r="Z151" s="48" t="s">
        <v>103</v>
      </c>
      <c r="AA151" s="40"/>
      <c r="AB151" s="40"/>
      <c r="AC151" s="41"/>
      <c r="AD151" s="41"/>
      <c r="AE151" s="40"/>
      <c r="AF151" s="103" t="str">
        <f t="shared" si="11"/>
        <v>TBF04</v>
      </c>
      <c r="AG151" s="104">
        <v>9</v>
      </c>
      <c r="AH151" s="104">
        <v>10</v>
      </c>
      <c r="AI151" s="40"/>
      <c r="AJ151" s="40"/>
      <c r="AK151" s="40" t="s">
        <v>469</v>
      </c>
      <c r="AL151" s="40" t="s">
        <v>212</v>
      </c>
      <c r="AM151" s="40" t="s">
        <v>209</v>
      </c>
      <c r="AN151" s="40"/>
      <c r="AO151" s="40"/>
      <c r="AP151" s="40"/>
      <c r="AQ151" s="40"/>
      <c r="AR151" s="40"/>
      <c r="AS151" s="40"/>
      <c r="AT151" s="40"/>
      <c r="AU151" s="40"/>
      <c r="AV151" s="40" t="s">
        <v>105</v>
      </c>
      <c r="AW151" s="40" t="s">
        <v>106</v>
      </c>
      <c r="AX151" s="40"/>
      <c r="AY151" s="40" t="s">
        <v>213</v>
      </c>
      <c r="AZ151" s="40" t="s">
        <v>470</v>
      </c>
      <c r="BA151" s="40" t="s">
        <v>471</v>
      </c>
    </row>
    <row r="152" spans="1:53" s="83" customFormat="1" ht="14.25" customHeight="1">
      <c r="A152" s="38"/>
      <c r="B152" s="41"/>
      <c r="C152" s="41" t="s">
        <v>484</v>
      </c>
      <c r="D152" s="39" t="s">
        <v>485</v>
      </c>
      <c r="E152" s="39" t="s">
        <v>486</v>
      </c>
      <c r="F152" s="40" t="s">
        <v>96</v>
      </c>
      <c r="G152" s="40" t="s">
        <v>97</v>
      </c>
      <c r="H152" s="41">
        <v>2</v>
      </c>
      <c r="I152" s="41">
        <v>3</v>
      </c>
      <c r="J152" s="41">
        <v>6</v>
      </c>
      <c r="K152" s="42" t="s">
        <v>207</v>
      </c>
      <c r="L152" s="40" t="s">
        <v>208</v>
      </c>
      <c r="M152" s="43" t="s">
        <v>100</v>
      </c>
      <c r="N152" s="38" t="str">
        <f t="shared" si="7"/>
        <v>70HFB40AF001XB31</v>
      </c>
      <c r="O152" s="38"/>
      <c r="P152" s="38" t="s">
        <v>484</v>
      </c>
      <c r="Q152" s="38"/>
      <c r="R152" s="38"/>
      <c r="S152" s="50" t="str">
        <f t="shared" si="8"/>
        <v xml:space="preserve">4# coal feeder motor fault </v>
      </c>
      <c r="T152" s="105"/>
      <c r="U152" s="105"/>
      <c r="V152" s="45"/>
      <c r="W152" s="41" t="str">
        <f t="shared" si="10"/>
        <v>%Z023106</v>
      </c>
      <c r="X152" s="47" t="s">
        <v>209</v>
      </c>
      <c r="Y152" s="40"/>
      <c r="Z152" s="48" t="s">
        <v>103</v>
      </c>
      <c r="AA152" s="40"/>
      <c r="AB152" s="40"/>
      <c r="AC152" s="41"/>
      <c r="AD152" s="41"/>
      <c r="AE152" s="40"/>
      <c r="AF152" s="103" t="str">
        <f t="shared" si="11"/>
        <v>TBF04</v>
      </c>
      <c r="AG152" s="104">
        <v>11</v>
      </c>
      <c r="AH152" s="104">
        <v>12</v>
      </c>
      <c r="AI152" s="40"/>
      <c r="AJ152" s="40"/>
      <c r="AK152" s="40" t="s">
        <v>469</v>
      </c>
      <c r="AL152" s="40" t="s">
        <v>212</v>
      </c>
      <c r="AM152" s="40" t="s">
        <v>209</v>
      </c>
      <c r="AN152" s="40"/>
      <c r="AO152" s="40"/>
      <c r="AP152" s="40"/>
      <c r="AQ152" s="40"/>
      <c r="AR152" s="40"/>
      <c r="AS152" s="40"/>
      <c r="AT152" s="40"/>
      <c r="AU152" s="40"/>
      <c r="AV152" s="40" t="s">
        <v>105</v>
      </c>
      <c r="AW152" s="40" t="s">
        <v>106</v>
      </c>
      <c r="AX152" s="40"/>
      <c r="AY152" s="40" t="s">
        <v>213</v>
      </c>
      <c r="AZ152" s="40" t="s">
        <v>470</v>
      </c>
      <c r="BA152" s="40" t="s">
        <v>471</v>
      </c>
    </row>
    <row r="153" spans="1:53" s="83" customFormat="1" ht="14.25" customHeight="1">
      <c r="A153" s="38"/>
      <c r="B153" s="41"/>
      <c r="C153" s="41" t="s">
        <v>487</v>
      </c>
      <c r="D153" s="39" t="s">
        <v>488</v>
      </c>
      <c r="E153" s="39" t="s">
        <v>489</v>
      </c>
      <c r="F153" s="40" t="s">
        <v>96</v>
      </c>
      <c r="G153" s="40" t="s">
        <v>97</v>
      </c>
      <c r="H153" s="41">
        <v>2</v>
      </c>
      <c r="I153" s="41">
        <v>3</v>
      </c>
      <c r="J153" s="41">
        <v>7</v>
      </c>
      <c r="K153" s="42" t="s">
        <v>207</v>
      </c>
      <c r="L153" s="40" t="s">
        <v>208</v>
      </c>
      <c r="M153" s="43" t="s">
        <v>100</v>
      </c>
      <c r="N153" s="38" t="str">
        <f t="shared" si="7"/>
        <v>70HFB40AF001XB32</v>
      </c>
      <c r="O153" s="38"/>
      <c r="P153" s="38" t="s">
        <v>487</v>
      </c>
      <c r="Q153" s="38"/>
      <c r="R153" s="38"/>
      <c r="S153" s="50" t="str">
        <f t="shared" si="8"/>
        <v>4# coal feeder sweeper motor fault</v>
      </c>
      <c r="T153" s="105"/>
      <c r="U153" s="105"/>
      <c r="V153" s="45"/>
      <c r="W153" s="41" t="str">
        <f t="shared" si="10"/>
        <v>%Z023107</v>
      </c>
      <c r="X153" s="59" t="s">
        <v>209</v>
      </c>
      <c r="Y153" s="40"/>
      <c r="Z153" s="48" t="s">
        <v>103</v>
      </c>
      <c r="AA153" s="40"/>
      <c r="AB153" s="40"/>
      <c r="AC153" s="41"/>
      <c r="AD153" s="41"/>
      <c r="AE153" s="40"/>
      <c r="AF153" s="103" t="str">
        <f t="shared" si="11"/>
        <v>TBF04</v>
      </c>
      <c r="AG153" s="104">
        <v>13</v>
      </c>
      <c r="AH153" s="104">
        <v>14</v>
      </c>
      <c r="AI153" s="40"/>
      <c r="AJ153" s="40"/>
      <c r="AK153" s="40" t="s">
        <v>469</v>
      </c>
      <c r="AL153" s="40" t="s">
        <v>212</v>
      </c>
      <c r="AM153" s="40" t="s">
        <v>209</v>
      </c>
      <c r="AN153" s="40"/>
      <c r="AO153" s="40"/>
      <c r="AP153" s="40"/>
      <c r="AQ153" s="40"/>
      <c r="AR153" s="40"/>
      <c r="AS153" s="40"/>
      <c r="AT153" s="40"/>
      <c r="AU153" s="40"/>
      <c r="AV153" s="40" t="s">
        <v>105</v>
      </c>
      <c r="AW153" s="40" t="s">
        <v>106</v>
      </c>
      <c r="AX153" s="40"/>
      <c r="AY153" s="40" t="s">
        <v>213</v>
      </c>
      <c r="AZ153" s="40" t="s">
        <v>470</v>
      </c>
      <c r="BA153" s="40" t="s">
        <v>471</v>
      </c>
    </row>
    <row r="154" spans="1:53" s="83" customFormat="1" ht="14.25" customHeight="1">
      <c r="A154" s="38"/>
      <c r="B154" s="41"/>
      <c r="C154" s="41" t="s">
        <v>490</v>
      </c>
      <c r="D154" s="39" t="s">
        <v>491</v>
      </c>
      <c r="E154" s="39" t="s">
        <v>492</v>
      </c>
      <c r="F154" s="40" t="s">
        <v>96</v>
      </c>
      <c r="G154" s="40" t="s">
        <v>97</v>
      </c>
      <c r="H154" s="41">
        <v>2</v>
      </c>
      <c r="I154" s="41">
        <v>3</v>
      </c>
      <c r="J154" s="41">
        <v>8</v>
      </c>
      <c r="K154" s="42" t="s">
        <v>207</v>
      </c>
      <c r="L154" s="40" t="s">
        <v>208</v>
      </c>
      <c r="M154" s="43" t="s">
        <v>100</v>
      </c>
      <c r="N154" s="38" t="str">
        <f t="shared" si="7"/>
        <v>70HFB40AF001XB33</v>
      </c>
      <c r="O154" s="38"/>
      <c r="P154" s="38" t="s">
        <v>490</v>
      </c>
      <c r="Q154" s="38"/>
      <c r="R154" s="38"/>
      <c r="S154" s="50" t="str">
        <f t="shared" si="8"/>
        <v>4# coal feeder offset alarm</v>
      </c>
      <c r="T154" s="105"/>
      <c r="U154" s="105"/>
      <c r="V154" s="45"/>
      <c r="W154" s="41" t="str">
        <f t="shared" si="10"/>
        <v>%Z023108</v>
      </c>
      <c r="X154" s="47" t="s">
        <v>209</v>
      </c>
      <c r="Y154" s="40"/>
      <c r="Z154" s="48" t="s">
        <v>103</v>
      </c>
      <c r="AA154" s="40"/>
      <c r="AB154" s="40"/>
      <c r="AC154" s="41"/>
      <c r="AD154" s="41"/>
      <c r="AE154" s="40"/>
      <c r="AF154" s="103" t="str">
        <f t="shared" si="11"/>
        <v>TBF04</v>
      </c>
      <c r="AG154" s="104">
        <v>15</v>
      </c>
      <c r="AH154" s="104">
        <v>16</v>
      </c>
      <c r="AI154" s="40"/>
      <c r="AJ154" s="40"/>
      <c r="AK154" s="40" t="s">
        <v>469</v>
      </c>
      <c r="AL154" s="40" t="s">
        <v>212</v>
      </c>
      <c r="AM154" s="40" t="s">
        <v>209</v>
      </c>
      <c r="AN154" s="40"/>
      <c r="AO154" s="40"/>
      <c r="AP154" s="40"/>
      <c r="AQ154" s="40"/>
      <c r="AR154" s="40"/>
      <c r="AS154" s="40"/>
      <c r="AT154" s="40"/>
      <c r="AU154" s="40"/>
      <c r="AV154" s="40" t="s">
        <v>105</v>
      </c>
      <c r="AW154" s="40" t="s">
        <v>106</v>
      </c>
      <c r="AX154" s="40"/>
      <c r="AY154" s="40" t="s">
        <v>213</v>
      </c>
      <c r="AZ154" s="40" t="s">
        <v>470</v>
      </c>
      <c r="BA154" s="40" t="s">
        <v>471</v>
      </c>
    </row>
    <row r="155" spans="1:53" s="83" customFormat="1" ht="14.25" customHeight="1">
      <c r="A155" s="38"/>
      <c r="B155" s="41"/>
      <c r="C155" s="41" t="s">
        <v>493</v>
      </c>
      <c r="D155" s="39" t="s">
        <v>494</v>
      </c>
      <c r="E155" s="39" t="s">
        <v>495</v>
      </c>
      <c r="F155" s="40" t="s">
        <v>96</v>
      </c>
      <c r="G155" s="40" t="s">
        <v>97</v>
      </c>
      <c r="H155" s="41">
        <v>2</v>
      </c>
      <c r="I155" s="41">
        <v>3</v>
      </c>
      <c r="J155" s="41">
        <v>9</v>
      </c>
      <c r="K155" s="42" t="s">
        <v>207</v>
      </c>
      <c r="L155" s="40" t="s">
        <v>208</v>
      </c>
      <c r="M155" s="43" t="s">
        <v>100</v>
      </c>
      <c r="N155" s="38" t="str">
        <f t="shared" si="7"/>
        <v>70HFB40AF001XB34</v>
      </c>
      <c r="O155" s="38"/>
      <c r="P155" s="38" t="s">
        <v>493</v>
      </c>
      <c r="Q155" s="38"/>
      <c r="R155" s="38"/>
      <c r="S155" s="50" t="str">
        <f t="shared" si="8"/>
        <v>4# coal feeder exit blockage fault</v>
      </c>
      <c r="T155" s="105"/>
      <c r="U155" s="105"/>
      <c r="V155" s="45"/>
      <c r="W155" s="41" t="str">
        <f t="shared" si="10"/>
        <v>%Z023109</v>
      </c>
      <c r="X155" s="59" t="s">
        <v>209</v>
      </c>
      <c r="Y155" s="40"/>
      <c r="Z155" s="48" t="s">
        <v>103</v>
      </c>
      <c r="AA155" s="40"/>
      <c r="AB155" s="40"/>
      <c r="AC155" s="41"/>
      <c r="AD155" s="41"/>
      <c r="AE155" s="40"/>
      <c r="AF155" s="103" t="str">
        <f t="shared" si="11"/>
        <v>TBF04</v>
      </c>
      <c r="AG155" s="104">
        <v>17</v>
      </c>
      <c r="AH155" s="104">
        <v>18</v>
      </c>
      <c r="AI155" s="40"/>
      <c r="AJ155" s="40"/>
      <c r="AK155" s="40" t="s">
        <v>469</v>
      </c>
      <c r="AL155" s="40" t="s">
        <v>212</v>
      </c>
      <c r="AM155" s="40" t="s">
        <v>209</v>
      </c>
      <c r="AN155" s="40"/>
      <c r="AO155" s="40"/>
      <c r="AP155" s="40"/>
      <c r="AQ155" s="40"/>
      <c r="AR155" s="40"/>
      <c r="AS155" s="40"/>
      <c r="AT155" s="40"/>
      <c r="AU155" s="40"/>
      <c r="AV155" s="40" t="s">
        <v>105</v>
      </c>
      <c r="AW155" s="40" t="s">
        <v>106</v>
      </c>
      <c r="AX155" s="40"/>
      <c r="AY155" s="40" t="s">
        <v>213</v>
      </c>
      <c r="AZ155" s="40" t="s">
        <v>470</v>
      </c>
      <c r="BA155" s="40" t="s">
        <v>471</v>
      </c>
    </row>
    <row r="156" spans="1:53" s="83" customFormat="1" ht="14.25" customHeight="1">
      <c r="A156" s="38"/>
      <c r="B156" s="41"/>
      <c r="C156" s="41" t="s">
        <v>496</v>
      </c>
      <c r="D156" s="39" t="s">
        <v>497</v>
      </c>
      <c r="E156" s="39" t="s">
        <v>498</v>
      </c>
      <c r="F156" s="40" t="s">
        <v>96</v>
      </c>
      <c r="G156" s="40" t="s">
        <v>97</v>
      </c>
      <c r="H156" s="41">
        <v>2</v>
      </c>
      <c r="I156" s="41">
        <v>3</v>
      </c>
      <c r="J156" s="41">
        <v>10</v>
      </c>
      <c r="K156" s="42" t="s">
        <v>207</v>
      </c>
      <c r="L156" s="40" t="s">
        <v>208</v>
      </c>
      <c r="M156" s="43" t="s">
        <v>100</v>
      </c>
      <c r="N156" s="38" t="str">
        <f t="shared" si="7"/>
        <v>70HFB40AF001XB35</v>
      </c>
      <c r="O156" s="38"/>
      <c r="P156" s="38" t="s">
        <v>496</v>
      </c>
      <c r="Q156" s="38"/>
      <c r="R156" s="38"/>
      <c r="S156" s="50" t="str">
        <f t="shared" si="8"/>
        <v>4# coal feeder material-shortage</v>
      </c>
      <c r="T156" s="105"/>
      <c r="U156" s="105"/>
      <c r="V156" s="45"/>
      <c r="W156" s="41" t="str">
        <f t="shared" si="10"/>
        <v>%Z023110</v>
      </c>
      <c r="X156" s="47" t="s">
        <v>209</v>
      </c>
      <c r="Y156" s="40"/>
      <c r="Z156" s="48" t="s">
        <v>103</v>
      </c>
      <c r="AA156" s="40"/>
      <c r="AB156" s="40"/>
      <c r="AC156" s="41"/>
      <c r="AD156" s="41"/>
      <c r="AE156" s="40"/>
      <c r="AF156" s="103" t="str">
        <f t="shared" si="11"/>
        <v>TBF04</v>
      </c>
      <c r="AG156" s="104">
        <v>19</v>
      </c>
      <c r="AH156" s="104">
        <v>20</v>
      </c>
      <c r="AI156" s="40"/>
      <c r="AJ156" s="40"/>
      <c r="AK156" s="40" t="s">
        <v>469</v>
      </c>
      <c r="AL156" s="40" t="s">
        <v>212</v>
      </c>
      <c r="AM156" s="40" t="s">
        <v>209</v>
      </c>
      <c r="AN156" s="40"/>
      <c r="AO156" s="40"/>
      <c r="AP156" s="40"/>
      <c r="AQ156" s="40"/>
      <c r="AR156" s="40"/>
      <c r="AS156" s="40"/>
      <c r="AT156" s="40"/>
      <c r="AU156" s="40"/>
      <c r="AV156" s="40" t="s">
        <v>105</v>
      </c>
      <c r="AW156" s="40" t="s">
        <v>106</v>
      </c>
      <c r="AX156" s="40"/>
      <c r="AY156" s="40" t="s">
        <v>213</v>
      </c>
      <c r="AZ156" s="40" t="s">
        <v>470</v>
      </c>
      <c r="BA156" s="40" t="s">
        <v>471</v>
      </c>
    </row>
    <row r="157" spans="1:53" s="83" customFormat="1" ht="14.25" customHeight="1">
      <c r="A157" s="38"/>
      <c r="B157" s="41"/>
      <c r="C157" s="41" t="s">
        <v>499</v>
      </c>
      <c r="D157" s="39" t="s">
        <v>500</v>
      </c>
      <c r="E157" s="39" t="s">
        <v>501</v>
      </c>
      <c r="F157" s="40" t="s">
        <v>96</v>
      </c>
      <c r="G157" s="40" t="s">
        <v>97</v>
      </c>
      <c r="H157" s="41">
        <v>2</v>
      </c>
      <c r="I157" s="41">
        <v>3</v>
      </c>
      <c r="J157" s="41">
        <v>11</v>
      </c>
      <c r="K157" s="42" t="s">
        <v>207</v>
      </c>
      <c r="L157" s="40" t="s">
        <v>208</v>
      </c>
      <c r="M157" s="43" t="s">
        <v>100</v>
      </c>
      <c r="N157" s="38" t="str">
        <f t="shared" si="7"/>
        <v>70HFB40AF001XB36</v>
      </c>
      <c r="O157" s="38"/>
      <c r="P157" s="38" t="s">
        <v>499</v>
      </c>
      <c r="Q157" s="38"/>
      <c r="R157" s="38"/>
      <c r="S157" s="50" t="str">
        <f t="shared" si="8"/>
        <v xml:space="preserve">4# coal feeder feed rate error </v>
      </c>
      <c r="T157" s="105"/>
      <c r="U157" s="105"/>
      <c r="V157" s="45"/>
      <c r="W157" s="41" t="str">
        <f t="shared" si="10"/>
        <v>%Z023111</v>
      </c>
      <c r="X157" s="59" t="s">
        <v>209</v>
      </c>
      <c r="Y157" s="40"/>
      <c r="Z157" s="48" t="s">
        <v>103</v>
      </c>
      <c r="AA157" s="40"/>
      <c r="AB157" s="40"/>
      <c r="AC157" s="41"/>
      <c r="AD157" s="41"/>
      <c r="AE157" s="40"/>
      <c r="AF157" s="103" t="str">
        <f t="shared" si="11"/>
        <v>TBF04</v>
      </c>
      <c r="AG157" s="104">
        <v>21</v>
      </c>
      <c r="AH157" s="104">
        <v>22</v>
      </c>
      <c r="AI157" s="40"/>
      <c r="AJ157" s="40"/>
      <c r="AK157" s="40" t="s">
        <v>469</v>
      </c>
      <c r="AL157" s="40" t="s">
        <v>212</v>
      </c>
      <c r="AM157" s="40" t="s">
        <v>209</v>
      </c>
      <c r="AN157" s="40"/>
      <c r="AO157" s="40"/>
      <c r="AP157" s="40"/>
      <c r="AQ157" s="40"/>
      <c r="AR157" s="40"/>
      <c r="AS157" s="40"/>
      <c r="AT157" s="40"/>
      <c r="AU157" s="40"/>
      <c r="AV157" s="40" t="s">
        <v>105</v>
      </c>
      <c r="AW157" s="40" t="s">
        <v>106</v>
      </c>
      <c r="AX157" s="40"/>
      <c r="AY157" s="40" t="s">
        <v>213</v>
      </c>
      <c r="AZ157" s="40" t="s">
        <v>470</v>
      </c>
      <c r="BA157" s="40" t="s">
        <v>471</v>
      </c>
    </row>
    <row r="158" spans="1:53" s="83" customFormat="1" ht="14.25" customHeight="1">
      <c r="A158" s="38"/>
      <c r="B158" s="41"/>
      <c r="C158" s="41" t="s">
        <v>502</v>
      </c>
      <c r="D158" s="39" t="s">
        <v>503</v>
      </c>
      <c r="E158" s="39" t="s">
        <v>504</v>
      </c>
      <c r="F158" s="40" t="s">
        <v>96</v>
      </c>
      <c r="G158" s="40" t="s">
        <v>97</v>
      </c>
      <c r="H158" s="41">
        <v>2</v>
      </c>
      <c r="I158" s="41">
        <v>3</v>
      </c>
      <c r="J158" s="41">
        <v>12</v>
      </c>
      <c r="K158" s="42" t="s">
        <v>207</v>
      </c>
      <c r="L158" s="40" t="s">
        <v>208</v>
      </c>
      <c r="M158" s="43" t="s">
        <v>100</v>
      </c>
      <c r="N158" s="38" t="str">
        <f t="shared" si="7"/>
        <v>70HFB40AF001XB37</v>
      </c>
      <c r="O158" s="38"/>
      <c r="P158" s="38" t="s">
        <v>502</v>
      </c>
      <c r="Q158" s="38"/>
      <c r="R158" s="38"/>
      <c r="S158" s="50" t="str">
        <f t="shared" si="8"/>
        <v>4# coal feeder over-temperature fault</v>
      </c>
      <c r="T158" s="105"/>
      <c r="U158" s="105"/>
      <c r="V158" s="45"/>
      <c r="W158" s="41" t="str">
        <f t="shared" si="10"/>
        <v>%Z023112</v>
      </c>
      <c r="X158" s="47" t="s">
        <v>209</v>
      </c>
      <c r="Y158" s="40"/>
      <c r="Z158" s="48" t="s">
        <v>103</v>
      </c>
      <c r="AA158" s="40"/>
      <c r="AB158" s="40"/>
      <c r="AC158" s="41"/>
      <c r="AD158" s="41"/>
      <c r="AE158" s="40"/>
      <c r="AF158" s="103" t="str">
        <f t="shared" si="11"/>
        <v>TBF04</v>
      </c>
      <c r="AG158" s="104">
        <v>23</v>
      </c>
      <c r="AH158" s="104">
        <v>24</v>
      </c>
      <c r="AI158" s="40"/>
      <c r="AJ158" s="40"/>
      <c r="AK158" s="40" t="s">
        <v>469</v>
      </c>
      <c r="AL158" s="40" t="s">
        <v>212</v>
      </c>
      <c r="AM158" s="40" t="s">
        <v>209</v>
      </c>
      <c r="AN158" s="40"/>
      <c r="AO158" s="40"/>
      <c r="AP158" s="40"/>
      <c r="AQ158" s="40"/>
      <c r="AR158" s="40"/>
      <c r="AS158" s="40"/>
      <c r="AT158" s="40"/>
      <c r="AU158" s="40"/>
      <c r="AV158" s="40" t="s">
        <v>105</v>
      </c>
      <c r="AW158" s="40" t="s">
        <v>106</v>
      </c>
      <c r="AX158" s="40"/>
      <c r="AY158" s="40" t="s">
        <v>213</v>
      </c>
      <c r="AZ158" s="40" t="s">
        <v>470</v>
      </c>
      <c r="BA158" s="40" t="s">
        <v>471</v>
      </c>
    </row>
    <row r="159" spans="1:53" s="83" customFormat="1" ht="14.25" customHeight="1">
      <c r="A159" s="38"/>
      <c r="B159" s="41"/>
      <c r="C159" s="41" t="s">
        <v>505</v>
      </c>
      <c r="D159" s="39" t="s">
        <v>506</v>
      </c>
      <c r="E159" s="39" t="s">
        <v>507</v>
      </c>
      <c r="F159" s="40" t="s">
        <v>96</v>
      </c>
      <c r="G159" s="40" t="s">
        <v>97</v>
      </c>
      <c r="H159" s="41">
        <v>2</v>
      </c>
      <c r="I159" s="41">
        <v>3</v>
      </c>
      <c r="J159" s="41">
        <v>13</v>
      </c>
      <c r="K159" s="42" t="s">
        <v>207</v>
      </c>
      <c r="L159" s="40" t="s">
        <v>208</v>
      </c>
      <c r="M159" s="43" t="s">
        <v>100</v>
      </c>
      <c r="N159" s="38" t="str">
        <f t="shared" si="7"/>
        <v>70HFB40AF001XB38</v>
      </c>
      <c r="O159" s="38"/>
      <c r="P159" s="38" t="s">
        <v>505</v>
      </c>
      <c r="Q159" s="38"/>
      <c r="R159" s="38"/>
      <c r="S159" s="50" t="str">
        <f t="shared" si="8"/>
        <v xml:space="preserve">4# coal feeder coal flow monitor alarm </v>
      </c>
      <c r="T159" s="105"/>
      <c r="U159" s="105"/>
      <c r="V159" s="45"/>
      <c r="W159" s="41" t="str">
        <f t="shared" si="10"/>
        <v>%Z023113</v>
      </c>
      <c r="X159" s="59" t="s">
        <v>209</v>
      </c>
      <c r="Y159" s="40"/>
      <c r="Z159" s="48" t="s">
        <v>103</v>
      </c>
      <c r="AA159" s="40"/>
      <c r="AB159" s="40"/>
      <c r="AC159" s="41"/>
      <c r="AD159" s="41"/>
      <c r="AE159" s="40"/>
      <c r="AF159" s="103" t="str">
        <f t="shared" si="11"/>
        <v>TBF04</v>
      </c>
      <c r="AG159" s="104">
        <v>25</v>
      </c>
      <c r="AH159" s="104">
        <v>26</v>
      </c>
      <c r="AI159" s="40"/>
      <c r="AJ159" s="40"/>
      <c r="AK159" s="40" t="s">
        <v>469</v>
      </c>
      <c r="AL159" s="40" t="s">
        <v>212</v>
      </c>
      <c r="AM159" s="40" t="s">
        <v>209</v>
      </c>
      <c r="AN159" s="40"/>
      <c r="AO159" s="40"/>
      <c r="AP159" s="40"/>
      <c r="AQ159" s="40"/>
      <c r="AR159" s="40"/>
      <c r="AS159" s="40"/>
      <c r="AT159" s="40"/>
      <c r="AU159" s="40"/>
      <c r="AV159" s="40" t="s">
        <v>105</v>
      </c>
      <c r="AW159" s="40" t="s">
        <v>106</v>
      </c>
      <c r="AX159" s="40"/>
      <c r="AY159" s="40" t="s">
        <v>213</v>
      </c>
      <c r="AZ159" s="40" t="s">
        <v>470</v>
      </c>
      <c r="BA159" s="40" t="s">
        <v>471</v>
      </c>
    </row>
    <row r="160" spans="1:53" s="83" customFormat="1" ht="14.25" customHeight="1">
      <c r="A160" s="38"/>
      <c r="B160" s="41"/>
      <c r="C160" s="41" t="s">
        <v>508</v>
      </c>
      <c r="D160" s="39" t="s">
        <v>509</v>
      </c>
      <c r="E160" s="39" t="s">
        <v>510</v>
      </c>
      <c r="F160" s="40" t="s">
        <v>96</v>
      </c>
      <c r="G160" s="40" t="s">
        <v>97</v>
      </c>
      <c r="H160" s="41">
        <v>2</v>
      </c>
      <c r="I160" s="41">
        <v>3</v>
      </c>
      <c r="J160" s="41">
        <v>14</v>
      </c>
      <c r="K160" s="42" t="s">
        <v>207</v>
      </c>
      <c r="L160" s="40" t="s">
        <v>208</v>
      </c>
      <c r="M160" s="43" t="s">
        <v>100</v>
      </c>
      <c r="N160" s="38" t="str">
        <f t="shared" si="7"/>
        <v>70HFB40AA001XB01</v>
      </c>
      <c r="O160" s="38"/>
      <c r="P160" s="38" t="s">
        <v>508</v>
      </c>
      <c r="Q160" s="38"/>
      <c r="R160" s="38"/>
      <c r="S160" s="50" t="str">
        <f t="shared" si="8"/>
        <v>4# coal feeder inlet MOV full opened status</v>
      </c>
      <c r="T160" s="105"/>
      <c r="U160" s="105"/>
      <c r="V160" s="45"/>
      <c r="W160" s="41" t="str">
        <f t="shared" si="10"/>
        <v>%Z023114</v>
      </c>
      <c r="X160" s="47" t="s">
        <v>209</v>
      </c>
      <c r="Y160" s="40"/>
      <c r="Z160" s="48" t="s">
        <v>103</v>
      </c>
      <c r="AA160" s="40"/>
      <c r="AB160" s="40"/>
      <c r="AC160" s="41"/>
      <c r="AD160" s="41"/>
      <c r="AE160" s="40"/>
      <c r="AF160" s="103" t="str">
        <f t="shared" si="11"/>
        <v>TBF04</v>
      </c>
      <c r="AG160" s="104">
        <v>27</v>
      </c>
      <c r="AH160" s="104">
        <v>28</v>
      </c>
      <c r="AI160" s="40"/>
      <c r="AJ160" s="40"/>
      <c r="AK160" s="40" t="s">
        <v>469</v>
      </c>
      <c r="AL160" s="40" t="s">
        <v>212</v>
      </c>
      <c r="AM160" s="40" t="s">
        <v>209</v>
      </c>
      <c r="AN160" s="40"/>
      <c r="AO160" s="40"/>
      <c r="AP160" s="40"/>
      <c r="AQ160" s="40"/>
      <c r="AR160" s="40"/>
      <c r="AS160" s="40"/>
      <c r="AT160" s="40"/>
      <c r="AU160" s="40"/>
      <c r="AV160" s="40" t="s">
        <v>105</v>
      </c>
      <c r="AW160" s="40" t="s">
        <v>106</v>
      </c>
      <c r="AX160" s="40"/>
      <c r="AY160" s="40" t="s">
        <v>213</v>
      </c>
      <c r="AZ160" s="40" t="s">
        <v>470</v>
      </c>
      <c r="BA160" s="40" t="s">
        <v>471</v>
      </c>
    </row>
    <row r="161" spans="1:53" s="83" customFormat="1" ht="14.25" customHeight="1">
      <c r="A161" s="38"/>
      <c r="B161" s="41"/>
      <c r="C161" s="41" t="s">
        <v>511</v>
      </c>
      <c r="D161" s="39" t="s">
        <v>512</v>
      </c>
      <c r="E161" s="39" t="s">
        <v>513</v>
      </c>
      <c r="F161" s="40" t="s">
        <v>96</v>
      </c>
      <c r="G161" s="40" t="s">
        <v>97</v>
      </c>
      <c r="H161" s="41">
        <v>2</v>
      </c>
      <c r="I161" s="41">
        <v>3</v>
      </c>
      <c r="J161" s="41">
        <v>15</v>
      </c>
      <c r="K161" s="42" t="s">
        <v>207</v>
      </c>
      <c r="L161" s="40" t="s">
        <v>208</v>
      </c>
      <c r="M161" s="43" t="s">
        <v>100</v>
      </c>
      <c r="N161" s="38" t="str">
        <f t="shared" si="7"/>
        <v>70HFB40AA001XB11</v>
      </c>
      <c r="O161" s="38"/>
      <c r="P161" s="38" t="s">
        <v>511</v>
      </c>
      <c r="Q161" s="38"/>
      <c r="R161" s="38"/>
      <c r="S161" s="50" t="str">
        <f t="shared" si="8"/>
        <v>4# coal feeder inlet MOV full closed status</v>
      </c>
      <c r="T161" s="105"/>
      <c r="U161" s="105"/>
      <c r="V161" s="45"/>
      <c r="W161" s="41" t="str">
        <f t="shared" si="10"/>
        <v>%Z023115</v>
      </c>
      <c r="X161" s="59" t="s">
        <v>209</v>
      </c>
      <c r="Y161" s="40"/>
      <c r="Z161" s="48" t="s">
        <v>103</v>
      </c>
      <c r="AA161" s="40"/>
      <c r="AB161" s="40"/>
      <c r="AC161" s="41"/>
      <c r="AD161" s="41"/>
      <c r="AE161" s="40"/>
      <c r="AF161" s="103" t="str">
        <f t="shared" si="11"/>
        <v>TBF04</v>
      </c>
      <c r="AG161" s="104">
        <v>29</v>
      </c>
      <c r="AH161" s="104">
        <v>30</v>
      </c>
      <c r="AI161" s="40"/>
      <c r="AJ161" s="40"/>
      <c r="AK161" s="40" t="s">
        <v>469</v>
      </c>
      <c r="AL161" s="40" t="s">
        <v>212</v>
      </c>
      <c r="AM161" s="40" t="s">
        <v>209</v>
      </c>
      <c r="AN161" s="40"/>
      <c r="AO161" s="40"/>
      <c r="AP161" s="40"/>
      <c r="AQ161" s="40"/>
      <c r="AR161" s="40"/>
      <c r="AS161" s="40"/>
      <c r="AT161" s="40"/>
      <c r="AU161" s="40"/>
      <c r="AV161" s="40" t="s">
        <v>105</v>
      </c>
      <c r="AW161" s="40" t="s">
        <v>106</v>
      </c>
      <c r="AX161" s="40"/>
      <c r="AY161" s="40" t="s">
        <v>213</v>
      </c>
      <c r="AZ161" s="40" t="s">
        <v>470</v>
      </c>
      <c r="BA161" s="40" t="s">
        <v>471</v>
      </c>
    </row>
    <row r="162" spans="1:53" s="83" customFormat="1" ht="14.25" customHeight="1">
      <c r="A162" s="38"/>
      <c r="B162" s="41"/>
      <c r="C162" s="41" t="s">
        <v>514</v>
      </c>
      <c r="D162" s="39" t="s">
        <v>515</v>
      </c>
      <c r="E162" s="39" t="s">
        <v>516</v>
      </c>
      <c r="F162" s="40" t="s">
        <v>96</v>
      </c>
      <c r="G162" s="40" t="s">
        <v>97</v>
      </c>
      <c r="H162" s="41">
        <v>2</v>
      </c>
      <c r="I162" s="41">
        <v>3</v>
      </c>
      <c r="J162" s="41">
        <v>16</v>
      </c>
      <c r="K162" s="42" t="s">
        <v>207</v>
      </c>
      <c r="L162" s="40" t="s">
        <v>208</v>
      </c>
      <c r="M162" s="43" t="s">
        <v>100</v>
      </c>
      <c r="N162" s="38" t="str">
        <f t="shared" si="7"/>
        <v>70HFB40AA001XB21</v>
      </c>
      <c r="O162" s="38"/>
      <c r="P162" s="38" t="s">
        <v>514</v>
      </c>
      <c r="Q162" s="38"/>
      <c r="R162" s="38"/>
      <c r="S162" s="50" t="str">
        <f t="shared" si="8"/>
        <v>4# coal feeder inlet MOV remote control permitted</v>
      </c>
      <c r="T162" s="105"/>
      <c r="U162" s="105"/>
      <c r="V162" s="45"/>
      <c r="W162" s="41" t="str">
        <f t="shared" si="10"/>
        <v>%Z023116</v>
      </c>
      <c r="X162" s="47" t="s">
        <v>209</v>
      </c>
      <c r="Y162" s="40"/>
      <c r="Z162" s="48" t="s">
        <v>103</v>
      </c>
      <c r="AA162" s="40"/>
      <c r="AB162" s="40"/>
      <c r="AC162" s="41"/>
      <c r="AD162" s="41"/>
      <c r="AE162" s="40"/>
      <c r="AF162" s="103" t="str">
        <f t="shared" si="11"/>
        <v>TBF04</v>
      </c>
      <c r="AG162" s="104">
        <v>31</v>
      </c>
      <c r="AH162" s="104">
        <v>32</v>
      </c>
      <c r="AI162" s="40"/>
      <c r="AJ162" s="40"/>
      <c r="AK162" s="40" t="s">
        <v>469</v>
      </c>
      <c r="AL162" s="40" t="s">
        <v>212</v>
      </c>
      <c r="AM162" s="40" t="s">
        <v>209</v>
      </c>
      <c r="AN162" s="40"/>
      <c r="AO162" s="40"/>
      <c r="AP162" s="40"/>
      <c r="AQ162" s="40"/>
      <c r="AR162" s="40"/>
      <c r="AS162" s="40"/>
      <c r="AT162" s="40"/>
      <c r="AU162" s="40"/>
      <c r="AV162" s="40" t="s">
        <v>105</v>
      </c>
      <c r="AW162" s="40" t="s">
        <v>106</v>
      </c>
      <c r="AX162" s="40"/>
      <c r="AY162" s="40" t="s">
        <v>213</v>
      </c>
      <c r="AZ162" s="40" t="s">
        <v>470</v>
      </c>
      <c r="BA162" s="40" t="s">
        <v>471</v>
      </c>
    </row>
    <row r="163" spans="1:53" s="83" customFormat="1" ht="14.25" customHeight="1">
      <c r="A163" s="38"/>
      <c r="B163" s="41"/>
      <c r="C163" s="41" t="s">
        <v>517</v>
      </c>
      <c r="D163" s="39" t="s">
        <v>518</v>
      </c>
      <c r="E163" s="39" t="s">
        <v>519</v>
      </c>
      <c r="F163" s="40" t="s">
        <v>96</v>
      </c>
      <c r="G163" s="40" t="s">
        <v>97</v>
      </c>
      <c r="H163" s="41">
        <v>2</v>
      </c>
      <c r="I163" s="41">
        <v>3</v>
      </c>
      <c r="J163" s="41">
        <v>17</v>
      </c>
      <c r="K163" s="42" t="s">
        <v>207</v>
      </c>
      <c r="L163" s="40" t="s">
        <v>208</v>
      </c>
      <c r="M163" s="43" t="s">
        <v>100</v>
      </c>
      <c r="N163" s="38" t="str">
        <f t="shared" si="7"/>
        <v>70HFB40AA001XB31</v>
      </c>
      <c r="O163" s="38"/>
      <c r="P163" s="38" t="s">
        <v>517</v>
      </c>
      <c r="Q163" s="38"/>
      <c r="R163" s="38"/>
      <c r="S163" s="50" t="str">
        <f t="shared" si="8"/>
        <v>4# coal feeder inlet MOV fault</v>
      </c>
      <c r="T163" s="105"/>
      <c r="U163" s="105"/>
      <c r="V163" s="45"/>
      <c r="W163" s="41" t="str">
        <f t="shared" si="10"/>
        <v>%Z023117</v>
      </c>
      <c r="X163" s="59" t="s">
        <v>209</v>
      </c>
      <c r="Y163" s="40"/>
      <c r="Z163" s="48" t="s">
        <v>103</v>
      </c>
      <c r="AA163" s="40"/>
      <c r="AB163" s="40"/>
      <c r="AC163" s="41"/>
      <c r="AD163" s="41"/>
      <c r="AE163" s="40"/>
      <c r="AF163" s="103" t="str">
        <f t="shared" si="11"/>
        <v>TBF04</v>
      </c>
      <c r="AG163" s="104">
        <v>33</v>
      </c>
      <c r="AH163" s="104">
        <v>34</v>
      </c>
      <c r="AI163" s="40"/>
      <c r="AJ163" s="40"/>
      <c r="AK163" s="40" t="s">
        <v>469</v>
      </c>
      <c r="AL163" s="40" t="s">
        <v>212</v>
      </c>
      <c r="AM163" s="40" t="s">
        <v>209</v>
      </c>
      <c r="AN163" s="40"/>
      <c r="AO163" s="40"/>
      <c r="AP163" s="40"/>
      <c r="AQ163" s="40"/>
      <c r="AR163" s="40"/>
      <c r="AS163" s="40"/>
      <c r="AT163" s="40"/>
      <c r="AU163" s="40"/>
      <c r="AV163" s="40" t="s">
        <v>105</v>
      </c>
      <c r="AW163" s="40" t="s">
        <v>106</v>
      </c>
      <c r="AX163" s="40"/>
      <c r="AY163" s="40" t="s">
        <v>213</v>
      </c>
      <c r="AZ163" s="40" t="s">
        <v>470</v>
      </c>
      <c r="BA163" s="40" t="s">
        <v>471</v>
      </c>
    </row>
    <row r="164" spans="1:53" s="83" customFormat="1" ht="14.25" customHeight="1">
      <c r="A164" s="38"/>
      <c r="B164" s="41"/>
      <c r="C164" s="41" t="s">
        <v>520</v>
      </c>
      <c r="D164" s="39" t="s">
        <v>521</v>
      </c>
      <c r="E164" s="39" t="s">
        <v>522</v>
      </c>
      <c r="F164" s="40" t="s">
        <v>96</v>
      </c>
      <c r="G164" s="40" t="s">
        <v>97</v>
      </c>
      <c r="H164" s="41">
        <v>2</v>
      </c>
      <c r="I164" s="41">
        <v>3</v>
      </c>
      <c r="J164" s="41">
        <v>18</v>
      </c>
      <c r="K164" s="42" t="s">
        <v>207</v>
      </c>
      <c r="L164" s="40" t="s">
        <v>208</v>
      </c>
      <c r="M164" s="43" t="s">
        <v>100</v>
      </c>
      <c r="N164" s="38" t="str">
        <f t="shared" si="7"/>
        <v>70HFB40AA002XB01</v>
      </c>
      <c r="O164" s="38"/>
      <c r="P164" s="38" t="s">
        <v>520</v>
      </c>
      <c r="Q164" s="38"/>
      <c r="R164" s="38"/>
      <c r="S164" s="50" t="str">
        <f t="shared" si="8"/>
        <v>4# coal feeder outlet PV full opened status</v>
      </c>
      <c r="T164" s="105"/>
      <c r="U164" s="105"/>
      <c r="V164" s="45"/>
      <c r="W164" s="41" t="str">
        <f t="shared" si="10"/>
        <v>%Z023118</v>
      </c>
      <c r="X164" s="47" t="s">
        <v>209</v>
      </c>
      <c r="Y164" s="40"/>
      <c r="Z164" s="48" t="s">
        <v>103</v>
      </c>
      <c r="AA164" s="40"/>
      <c r="AB164" s="40"/>
      <c r="AC164" s="41"/>
      <c r="AD164" s="41"/>
      <c r="AE164" s="40"/>
      <c r="AF164" s="103" t="str">
        <f t="shared" si="11"/>
        <v>TBF04</v>
      </c>
      <c r="AG164" s="104">
        <v>35</v>
      </c>
      <c r="AH164" s="104">
        <v>36</v>
      </c>
      <c r="AI164" s="40"/>
      <c r="AJ164" s="40"/>
      <c r="AK164" s="40" t="s">
        <v>469</v>
      </c>
      <c r="AL164" s="40" t="s">
        <v>212</v>
      </c>
      <c r="AM164" s="40" t="s">
        <v>209</v>
      </c>
      <c r="AN164" s="40"/>
      <c r="AO164" s="40"/>
      <c r="AP164" s="40"/>
      <c r="AQ164" s="40"/>
      <c r="AR164" s="40"/>
      <c r="AS164" s="40"/>
      <c r="AT164" s="40"/>
      <c r="AU164" s="40"/>
      <c r="AV164" s="40" t="s">
        <v>105</v>
      </c>
      <c r="AW164" s="40" t="s">
        <v>106</v>
      </c>
      <c r="AX164" s="40"/>
      <c r="AY164" s="40" t="s">
        <v>213</v>
      </c>
      <c r="AZ164" s="40" t="s">
        <v>470</v>
      </c>
      <c r="BA164" s="40" t="s">
        <v>471</v>
      </c>
    </row>
    <row r="165" spans="1:53" s="83" customFormat="1" ht="14.25" customHeight="1">
      <c r="A165" s="38"/>
      <c r="B165" s="41"/>
      <c r="C165" s="41" t="s">
        <v>523</v>
      </c>
      <c r="D165" s="39" t="s">
        <v>524</v>
      </c>
      <c r="E165" s="39" t="s">
        <v>525</v>
      </c>
      <c r="F165" s="40" t="s">
        <v>96</v>
      </c>
      <c r="G165" s="40" t="s">
        <v>97</v>
      </c>
      <c r="H165" s="41">
        <v>2</v>
      </c>
      <c r="I165" s="41">
        <v>3</v>
      </c>
      <c r="J165" s="41">
        <v>19</v>
      </c>
      <c r="K165" s="42" t="s">
        <v>207</v>
      </c>
      <c r="L165" s="40" t="s">
        <v>208</v>
      </c>
      <c r="M165" s="43" t="s">
        <v>100</v>
      </c>
      <c r="N165" s="38" t="str">
        <f t="shared" si="7"/>
        <v>70HFB40AA002XB11</v>
      </c>
      <c r="O165" s="38"/>
      <c r="P165" s="38" t="s">
        <v>523</v>
      </c>
      <c r="Q165" s="38"/>
      <c r="R165" s="38"/>
      <c r="S165" s="50" t="str">
        <f t="shared" si="8"/>
        <v>4# coal feeder outlet PV full closed status</v>
      </c>
      <c r="T165" s="105"/>
      <c r="U165" s="105"/>
      <c r="V165" s="45"/>
      <c r="W165" s="41" t="str">
        <f t="shared" si="10"/>
        <v>%Z023119</v>
      </c>
      <c r="X165" s="59" t="s">
        <v>209</v>
      </c>
      <c r="Y165" s="40"/>
      <c r="Z165" s="48" t="s">
        <v>103</v>
      </c>
      <c r="AA165" s="40"/>
      <c r="AB165" s="40"/>
      <c r="AC165" s="41"/>
      <c r="AD165" s="41"/>
      <c r="AE165" s="40"/>
      <c r="AF165" s="103" t="str">
        <f t="shared" si="11"/>
        <v>TBF04</v>
      </c>
      <c r="AG165" s="104">
        <v>37</v>
      </c>
      <c r="AH165" s="104">
        <v>38</v>
      </c>
      <c r="AI165" s="40"/>
      <c r="AJ165" s="40"/>
      <c r="AK165" s="40" t="s">
        <v>469</v>
      </c>
      <c r="AL165" s="40" t="s">
        <v>212</v>
      </c>
      <c r="AM165" s="40" t="s">
        <v>209</v>
      </c>
      <c r="AN165" s="40"/>
      <c r="AO165" s="40"/>
      <c r="AP165" s="40"/>
      <c r="AQ165" s="40"/>
      <c r="AR165" s="40"/>
      <c r="AS165" s="40"/>
      <c r="AT165" s="40"/>
      <c r="AU165" s="40"/>
      <c r="AV165" s="40" t="s">
        <v>105</v>
      </c>
      <c r="AW165" s="40" t="s">
        <v>106</v>
      </c>
      <c r="AX165" s="40"/>
      <c r="AY165" s="40" t="s">
        <v>213</v>
      </c>
      <c r="AZ165" s="40" t="s">
        <v>470</v>
      </c>
      <c r="BA165" s="40" t="s">
        <v>471</v>
      </c>
    </row>
    <row r="166" spans="1:53" s="83" customFormat="1" ht="14.25" customHeight="1">
      <c r="A166" s="38"/>
      <c r="B166" s="41"/>
      <c r="C166" s="41" t="s">
        <v>526</v>
      </c>
      <c r="D166" s="39" t="s">
        <v>527</v>
      </c>
      <c r="E166" s="39" t="s">
        <v>528</v>
      </c>
      <c r="F166" s="40" t="s">
        <v>96</v>
      </c>
      <c r="G166" s="40" t="s">
        <v>97</v>
      </c>
      <c r="H166" s="41">
        <v>2</v>
      </c>
      <c r="I166" s="41">
        <v>3</v>
      </c>
      <c r="J166" s="41">
        <v>20</v>
      </c>
      <c r="K166" s="42" t="s">
        <v>207</v>
      </c>
      <c r="L166" s="40" t="s">
        <v>208</v>
      </c>
      <c r="M166" s="43" t="s">
        <v>100</v>
      </c>
      <c r="N166" s="38" t="str">
        <f t="shared" si="7"/>
        <v>70HFB40AA002XB21</v>
      </c>
      <c r="O166" s="38"/>
      <c r="P166" s="38" t="s">
        <v>526</v>
      </c>
      <c r="Q166" s="38"/>
      <c r="R166" s="38"/>
      <c r="S166" s="50" t="str">
        <f t="shared" si="8"/>
        <v>4# coal feeder outlet PV remote control permitted</v>
      </c>
      <c r="T166" s="105"/>
      <c r="U166" s="105"/>
      <c r="V166" s="45"/>
      <c r="W166" s="41" t="str">
        <f t="shared" si="10"/>
        <v>%Z023120</v>
      </c>
      <c r="X166" s="47" t="s">
        <v>209</v>
      </c>
      <c r="Y166" s="40"/>
      <c r="Z166" s="48" t="s">
        <v>103</v>
      </c>
      <c r="AA166" s="40"/>
      <c r="AB166" s="40"/>
      <c r="AC166" s="41"/>
      <c r="AD166" s="41"/>
      <c r="AE166" s="40"/>
      <c r="AF166" s="103" t="str">
        <f t="shared" si="11"/>
        <v>TBF04</v>
      </c>
      <c r="AG166" s="104">
        <v>39</v>
      </c>
      <c r="AH166" s="104">
        <v>40</v>
      </c>
      <c r="AI166" s="40"/>
      <c r="AJ166" s="40"/>
      <c r="AK166" s="40" t="s">
        <v>469</v>
      </c>
      <c r="AL166" s="40" t="s">
        <v>212</v>
      </c>
      <c r="AM166" s="40" t="s">
        <v>209</v>
      </c>
      <c r="AN166" s="40"/>
      <c r="AO166" s="40"/>
      <c r="AP166" s="40"/>
      <c r="AQ166" s="40"/>
      <c r="AR166" s="40"/>
      <c r="AS166" s="40"/>
      <c r="AT166" s="40"/>
      <c r="AU166" s="40"/>
      <c r="AV166" s="40" t="s">
        <v>105</v>
      </c>
      <c r="AW166" s="40" t="s">
        <v>106</v>
      </c>
      <c r="AX166" s="40"/>
      <c r="AY166" s="40" t="s">
        <v>213</v>
      </c>
      <c r="AZ166" s="40" t="s">
        <v>470</v>
      </c>
      <c r="BA166" s="40" t="s">
        <v>471</v>
      </c>
    </row>
    <row r="167" spans="1:53" s="83" customFormat="1" ht="14.25" customHeight="1">
      <c r="A167" s="38"/>
      <c r="B167" s="41"/>
      <c r="C167" s="41" t="s">
        <v>529</v>
      </c>
      <c r="D167" s="39" t="s">
        <v>530</v>
      </c>
      <c r="E167" s="39" t="s">
        <v>531</v>
      </c>
      <c r="F167" s="40" t="s">
        <v>96</v>
      </c>
      <c r="G167" s="40" t="s">
        <v>97</v>
      </c>
      <c r="H167" s="41">
        <v>2</v>
      </c>
      <c r="I167" s="41">
        <v>3</v>
      </c>
      <c r="J167" s="41">
        <v>21</v>
      </c>
      <c r="K167" s="42" t="s">
        <v>207</v>
      </c>
      <c r="L167" s="40" t="s">
        <v>208</v>
      </c>
      <c r="M167" s="43" t="s">
        <v>100</v>
      </c>
      <c r="N167" s="38" t="str">
        <f t="shared" si="7"/>
        <v>70HBB10CP001AHH</v>
      </c>
      <c r="O167" s="38"/>
      <c r="P167" s="38" t="s">
        <v>529</v>
      </c>
      <c r="Q167" s="38"/>
      <c r="R167" s="38"/>
      <c r="S167" s="50" t="str">
        <f t="shared" si="8"/>
        <v>Boiler furnace outlet pressure HH 1</v>
      </c>
      <c r="T167" s="105">
        <v>2.5</v>
      </c>
      <c r="U167" s="105"/>
      <c r="V167" s="45" t="s">
        <v>532</v>
      </c>
      <c r="W167" s="41" t="str">
        <f t="shared" si="10"/>
        <v>%Z023121</v>
      </c>
      <c r="X167" s="59" t="s">
        <v>209</v>
      </c>
      <c r="Y167" s="40"/>
      <c r="Z167" s="48" t="s">
        <v>103</v>
      </c>
      <c r="AA167" s="40"/>
      <c r="AB167" s="40"/>
      <c r="AC167" s="41"/>
      <c r="AD167" s="41"/>
      <c r="AE167" s="40"/>
      <c r="AF167" s="103" t="str">
        <f t="shared" si="11"/>
        <v>TBF04</v>
      </c>
      <c r="AG167" s="104">
        <v>41</v>
      </c>
      <c r="AH167" s="104">
        <v>42</v>
      </c>
      <c r="AI167" s="40"/>
      <c r="AJ167" s="40"/>
      <c r="AK167" s="40" t="s">
        <v>533</v>
      </c>
      <c r="AL167" s="40" t="s">
        <v>212</v>
      </c>
      <c r="AM167" s="40" t="s">
        <v>209</v>
      </c>
      <c r="AN167" s="40"/>
      <c r="AO167" s="40" t="s">
        <v>455</v>
      </c>
      <c r="AP167" s="40"/>
      <c r="AQ167" s="40"/>
      <c r="AR167" s="40"/>
      <c r="AS167" s="40"/>
      <c r="AT167" s="40"/>
      <c r="AU167" s="40"/>
      <c r="AV167" s="40" t="s">
        <v>105</v>
      </c>
      <c r="AW167" s="40" t="s">
        <v>106</v>
      </c>
      <c r="AX167" s="40"/>
      <c r="AY167" s="40" t="s">
        <v>112</v>
      </c>
      <c r="AZ167" s="40"/>
      <c r="BA167" s="40"/>
    </row>
    <row r="168" spans="1:53" s="83" customFormat="1" ht="14.25" customHeight="1">
      <c r="A168" s="38"/>
      <c r="B168" s="41"/>
      <c r="C168" s="41" t="s">
        <v>534</v>
      </c>
      <c r="D168" s="39" t="s">
        <v>535</v>
      </c>
      <c r="E168" s="39" t="s">
        <v>536</v>
      </c>
      <c r="F168" s="40" t="s">
        <v>96</v>
      </c>
      <c r="G168" s="40" t="s">
        <v>97</v>
      </c>
      <c r="H168" s="41">
        <v>2</v>
      </c>
      <c r="I168" s="41">
        <v>3</v>
      </c>
      <c r="J168" s="41">
        <v>22</v>
      </c>
      <c r="K168" s="42" t="s">
        <v>207</v>
      </c>
      <c r="L168" s="40" t="s">
        <v>208</v>
      </c>
      <c r="M168" s="43" t="s">
        <v>100</v>
      </c>
      <c r="N168" s="38" t="str">
        <f t="shared" si="7"/>
        <v>70HBB10CP001BHH</v>
      </c>
      <c r="O168" s="38"/>
      <c r="P168" s="38" t="s">
        <v>534</v>
      </c>
      <c r="Q168" s="38"/>
      <c r="R168" s="38"/>
      <c r="S168" s="50" t="str">
        <f t="shared" si="8"/>
        <v>Boiler furnace outlet pressure HH 2</v>
      </c>
      <c r="T168" s="105">
        <v>2.5</v>
      </c>
      <c r="U168" s="105"/>
      <c r="V168" s="45" t="s">
        <v>532</v>
      </c>
      <c r="W168" s="41" t="str">
        <f t="shared" si="10"/>
        <v>%Z023122</v>
      </c>
      <c r="X168" s="47" t="s">
        <v>209</v>
      </c>
      <c r="Y168" s="40"/>
      <c r="Z168" s="48" t="s">
        <v>103</v>
      </c>
      <c r="AA168" s="40"/>
      <c r="AB168" s="40"/>
      <c r="AC168" s="41"/>
      <c r="AD168" s="41"/>
      <c r="AE168" s="40"/>
      <c r="AF168" s="103" t="str">
        <f t="shared" si="11"/>
        <v>TBF04</v>
      </c>
      <c r="AG168" s="104">
        <v>43</v>
      </c>
      <c r="AH168" s="104">
        <v>44</v>
      </c>
      <c r="AI168" s="40"/>
      <c r="AJ168" s="40"/>
      <c r="AK168" s="40" t="s">
        <v>537</v>
      </c>
      <c r="AL168" s="40" t="s">
        <v>212</v>
      </c>
      <c r="AM168" s="40" t="s">
        <v>209</v>
      </c>
      <c r="AN168" s="40"/>
      <c r="AO168" s="40" t="s">
        <v>455</v>
      </c>
      <c r="AP168" s="40"/>
      <c r="AQ168" s="40"/>
      <c r="AR168" s="40"/>
      <c r="AS168" s="40"/>
      <c r="AT168" s="40"/>
      <c r="AU168" s="40"/>
      <c r="AV168" s="40" t="s">
        <v>105</v>
      </c>
      <c r="AW168" s="40" t="s">
        <v>106</v>
      </c>
      <c r="AX168" s="40"/>
      <c r="AY168" s="40" t="s">
        <v>112</v>
      </c>
      <c r="AZ168" s="40"/>
      <c r="BA168" s="40"/>
    </row>
    <row r="169" spans="1:53" s="83" customFormat="1" ht="14.25" customHeight="1">
      <c r="A169" s="38"/>
      <c r="B169" s="41"/>
      <c r="C169" s="41" t="s">
        <v>538</v>
      </c>
      <c r="D169" s="39" t="s">
        <v>539</v>
      </c>
      <c r="E169" s="39" t="s">
        <v>540</v>
      </c>
      <c r="F169" s="40" t="s">
        <v>96</v>
      </c>
      <c r="G169" s="40" t="s">
        <v>97</v>
      </c>
      <c r="H169" s="41">
        <v>2</v>
      </c>
      <c r="I169" s="41">
        <v>3</v>
      </c>
      <c r="J169" s="41">
        <v>23</v>
      </c>
      <c r="K169" s="42" t="s">
        <v>207</v>
      </c>
      <c r="L169" s="40" t="s">
        <v>208</v>
      </c>
      <c r="M169" s="43" t="s">
        <v>100</v>
      </c>
      <c r="N169" s="38" t="str">
        <f t="shared" si="7"/>
        <v>70HBB10CP001CHH</v>
      </c>
      <c r="O169" s="38"/>
      <c r="P169" s="38" t="s">
        <v>538</v>
      </c>
      <c r="Q169" s="38"/>
      <c r="R169" s="38"/>
      <c r="S169" s="50" t="str">
        <f t="shared" si="8"/>
        <v>Boiler furnace outlet pressure HH 3</v>
      </c>
      <c r="T169" s="105">
        <v>2.5</v>
      </c>
      <c r="U169" s="105"/>
      <c r="V169" s="45" t="s">
        <v>532</v>
      </c>
      <c r="W169" s="41" t="str">
        <f t="shared" si="10"/>
        <v>%Z023123</v>
      </c>
      <c r="X169" s="59" t="s">
        <v>209</v>
      </c>
      <c r="Y169" s="40"/>
      <c r="Z169" s="48" t="s">
        <v>103</v>
      </c>
      <c r="AA169" s="40"/>
      <c r="AB169" s="40"/>
      <c r="AC169" s="41"/>
      <c r="AD169" s="41"/>
      <c r="AE169" s="40"/>
      <c r="AF169" s="103" t="str">
        <f t="shared" si="11"/>
        <v>TBF04</v>
      </c>
      <c r="AG169" s="104">
        <v>45</v>
      </c>
      <c r="AH169" s="104">
        <v>46</v>
      </c>
      <c r="AI169" s="40"/>
      <c r="AJ169" s="40"/>
      <c r="AK169" s="40" t="s">
        <v>541</v>
      </c>
      <c r="AL169" s="40" t="s">
        <v>212</v>
      </c>
      <c r="AM169" s="40" t="s">
        <v>209</v>
      </c>
      <c r="AN169" s="40"/>
      <c r="AO169" s="40" t="s">
        <v>455</v>
      </c>
      <c r="AP169" s="40"/>
      <c r="AQ169" s="40"/>
      <c r="AR169" s="40"/>
      <c r="AS169" s="40"/>
      <c r="AT169" s="40"/>
      <c r="AU169" s="40"/>
      <c r="AV169" s="40" t="s">
        <v>105</v>
      </c>
      <c r="AW169" s="40" t="s">
        <v>106</v>
      </c>
      <c r="AX169" s="40"/>
      <c r="AY169" s="40" t="s">
        <v>112</v>
      </c>
      <c r="AZ169" s="40"/>
      <c r="BA169" s="40"/>
    </row>
    <row r="170" spans="1:53" s="83" customFormat="1" ht="14.25" customHeight="1">
      <c r="A170" s="38"/>
      <c r="B170" s="41"/>
      <c r="C170" s="41" t="s">
        <v>542</v>
      </c>
      <c r="D170" s="39" t="s">
        <v>543</v>
      </c>
      <c r="E170" s="39" t="s">
        <v>544</v>
      </c>
      <c r="F170" s="40" t="s">
        <v>96</v>
      </c>
      <c r="G170" s="40" t="s">
        <v>97</v>
      </c>
      <c r="H170" s="41">
        <v>2</v>
      </c>
      <c r="I170" s="41">
        <v>3</v>
      </c>
      <c r="J170" s="41">
        <v>24</v>
      </c>
      <c r="K170" s="42" t="s">
        <v>207</v>
      </c>
      <c r="L170" s="40" t="s">
        <v>208</v>
      </c>
      <c r="M170" s="43" t="s">
        <v>100</v>
      </c>
      <c r="N170" s="38" t="str">
        <f t="shared" si="7"/>
        <v>70HBB10CP002ALL</v>
      </c>
      <c r="O170" s="38"/>
      <c r="P170" s="38" t="s">
        <v>542</v>
      </c>
      <c r="Q170" s="38"/>
      <c r="R170" s="38"/>
      <c r="S170" s="50" t="str">
        <f t="shared" si="8"/>
        <v>Boiler furnace outlet pressure LL 1</v>
      </c>
      <c r="T170" s="105" t="s">
        <v>545</v>
      </c>
      <c r="U170" s="105"/>
      <c r="V170" s="45" t="s">
        <v>532</v>
      </c>
      <c r="W170" s="41" t="str">
        <f t="shared" si="10"/>
        <v>%Z023124</v>
      </c>
      <c r="X170" s="47" t="s">
        <v>209</v>
      </c>
      <c r="Y170" s="40"/>
      <c r="Z170" s="48" t="s">
        <v>103</v>
      </c>
      <c r="AA170" s="40"/>
      <c r="AB170" s="40"/>
      <c r="AC170" s="41"/>
      <c r="AD170" s="41"/>
      <c r="AE170" s="40"/>
      <c r="AF170" s="103" t="str">
        <f t="shared" si="11"/>
        <v>TBF04</v>
      </c>
      <c r="AG170" s="104">
        <v>47</v>
      </c>
      <c r="AH170" s="104">
        <v>48</v>
      </c>
      <c r="AI170" s="40"/>
      <c r="AJ170" s="40"/>
      <c r="AK170" s="40" t="s">
        <v>546</v>
      </c>
      <c r="AL170" s="40" t="s">
        <v>212</v>
      </c>
      <c r="AM170" s="40" t="s">
        <v>209</v>
      </c>
      <c r="AN170" s="40"/>
      <c r="AO170" s="40"/>
      <c r="AP170" s="40"/>
      <c r="AQ170" s="40"/>
      <c r="AR170" s="40" t="s">
        <v>455</v>
      </c>
      <c r="AS170" s="40"/>
      <c r="AT170" s="40"/>
      <c r="AU170" s="40"/>
      <c r="AV170" s="40" t="s">
        <v>105</v>
      </c>
      <c r="AW170" s="40" t="s">
        <v>106</v>
      </c>
      <c r="AX170" s="40"/>
      <c r="AY170" s="40" t="s">
        <v>112</v>
      </c>
      <c r="AZ170" s="40"/>
      <c r="BA170" s="40"/>
    </row>
    <row r="171" spans="1:53" s="83" customFormat="1" ht="14.25" customHeight="1">
      <c r="A171" s="38"/>
      <c r="B171" s="41"/>
      <c r="C171" s="41" t="s">
        <v>547</v>
      </c>
      <c r="D171" s="39" t="s">
        <v>548</v>
      </c>
      <c r="E171" s="39" t="s">
        <v>549</v>
      </c>
      <c r="F171" s="40" t="s">
        <v>96</v>
      </c>
      <c r="G171" s="40" t="s">
        <v>97</v>
      </c>
      <c r="H171" s="41">
        <v>2</v>
      </c>
      <c r="I171" s="41">
        <v>3</v>
      </c>
      <c r="J171" s="41">
        <v>25</v>
      </c>
      <c r="K171" s="42" t="s">
        <v>207</v>
      </c>
      <c r="L171" s="40" t="s">
        <v>208</v>
      </c>
      <c r="M171" s="43" t="s">
        <v>100</v>
      </c>
      <c r="N171" s="38" t="str">
        <f t="shared" si="7"/>
        <v>70HBB10CP002BLL</v>
      </c>
      <c r="O171" s="38"/>
      <c r="P171" s="38" t="s">
        <v>547</v>
      </c>
      <c r="Q171" s="38"/>
      <c r="R171" s="38"/>
      <c r="S171" s="50" t="str">
        <f t="shared" si="8"/>
        <v>Boiler furnace outlet pressure LL 2</v>
      </c>
      <c r="T171" s="105" t="s">
        <v>545</v>
      </c>
      <c r="U171" s="105"/>
      <c r="V171" s="45" t="s">
        <v>532</v>
      </c>
      <c r="W171" s="41" t="str">
        <f t="shared" si="10"/>
        <v>%Z023125</v>
      </c>
      <c r="X171" s="59" t="s">
        <v>209</v>
      </c>
      <c r="Y171" s="40"/>
      <c r="Z171" s="48" t="s">
        <v>103</v>
      </c>
      <c r="AA171" s="40"/>
      <c r="AB171" s="40"/>
      <c r="AC171" s="41"/>
      <c r="AD171" s="41"/>
      <c r="AE171" s="40"/>
      <c r="AF171" s="103" t="str">
        <f t="shared" si="11"/>
        <v>TBF04</v>
      </c>
      <c r="AG171" s="104">
        <v>49</v>
      </c>
      <c r="AH171" s="104">
        <v>50</v>
      </c>
      <c r="AI171" s="40"/>
      <c r="AJ171" s="40"/>
      <c r="AK171" s="40" t="s">
        <v>550</v>
      </c>
      <c r="AL171" s="40" t="s">
        <v>212</v>
      </c>
      <c r="AM171" s="40" t="s">
        <v>209</v>
      </c>
      <c r="AN171" s="40"/>
      <c r="AO171" s="40"/>
      <c r="AP171" s="40"/>
      <c r="AQ171" s="40"/>
      <c r="AR171" s="40" t="s">
        <v>455</v>
      </c>
      <c r="AS171" s="40"/>
      <c r="AT171" s="40"/>
      <c r="AU171" s="40"/>
      <c r="AV171" s="40" t="s">
        <v>105</v>
      </c>
      <c r="AW171" s="40" t="s">
        <v>106</v>
      </c>
      <c r="AX171" s="40"/>
      <c r="AY171" s="40" t="s">
        <v>112</v>
      </c>
      <c r="AZ171" s="40"/>
      <c r="BA171" s="40"/>
    </row>
    <row r="172" spans="1:53" s="83" customFormat="1" ht="14.25" customHeight="1">
      <c r="A172" s="38"/>
      <c r="B172" s="41"/>
      <c r="C172" s="41" t="s">
        <v>551</v>
      </c>
      <c r="D172" s="39" t="s">
        <v>552</v>
      </c>
      <c r="E172" s="39" t="s">
        <v>553</v>
      </c>
      <c r="F172" s="40" t="s">
        <v>96</v>
      </c>
      <c r="G172" s="40" t="s">
        <v>97</v>
      </c>
      <c r="H172" s="41">
        <v>2</v>
      </c>
      <c r="I172" s="41">
        <v>3</v>
      </c>
      <c r="J172" s="41">
        <v>26</v>
      </c>
      <c r="K172" s="42" t="s">
        <v>207</v>
      </c>
      <c r="L172" s="40" t="s">
        <v>208</v>
      </c>
      <c r="M172" s="43" t="s">
        <v>100</v>
      </c>
      <c r="N172" s="38" t="str">
        <f t="shared" si="7"/>
        <v>70HBB10CP002CLL</v>
      </c>
      <c r="O172" s="38"/>
      <c r="P172" s="38" t="s">
        <v>551</v>
      </c>
      <c r="Q172" s="38"/>
      <c r="R172" s="38"/>
      <c r="S172" s="50" t="str">
        <f t="shared" si="8"/>
        <v>Boiler furnace outlet pressure LL 3</v>
      </c>
      <c r="T172" s="105" t="s">
        <v>545</v>
      </c>
      <c r="U172" s="105"/>
      <c r="V172" s="45" t="s">
        <v>532</v>
      </c>
      <c r="W172" s="41" t="str">
        <f t="shared" si="10"/>
        <v>%Z023126</v>
      </c>
      <c r="X172" s="47" t="s">
        <v>209</v>
      </c>
      <c r="Y172" s="40"/>
      <c r="Z172" s="48" t="s">
        <v>103</v>
      </c>
      <c r="AA172" s="40"/>
      <c r="AB172" s="40"/>
      <c r="AC172" s="41"/>
      <c r="AD172" s="41"/>
      <c r="AE172" s="40"/>
      <c r="AF172" s="103" t="str">
        <f t="shared" si="11"/>
        <v>TBF04</v>
      </c>
      <c r="AG172" s="104">
        <v>51</v>
      </c>
      <c r="AH172" s="104">
        <v>52</v>
      </c>
      <c r="AI172" s="40"/>
      <c r="AJ172" s="40"/>
      <c r="AK172" s="40" t="s">
        <v>554</v>
      </c>
      <c r="AL172" s="40" t="s">
        <v>212</v>
      </c>
      <c r="AM172" s="40" t="s">
        <v>209</v>
      </c>
      <c r="AN172" s="40"/>
      <c r="AO172" s="40"/>
      <c r="AP172" s="40"/>
      <c r="AQ172" s="40"/>
      <c r="AR172" s="40" t="s">
        <v>455</v>
      </c>
      <c r="AS172" s="40"/>
      <c r="AT172" s="40"/>
      <c r="AU172" s="40"/>
      <c r="AV172" s="40" t="s">
        <v>105</v>
      </c>
      <c r="AW172" s="40" t="s">
        <v>106</v>
      </c>
      <c r="AX172" s="40"/>
      <c r="AY172" s="40" t="s">
        <v>112</v>
      </c>
      <c r="AZ172" s="40"/>
      <c r="BA172" s="40"/>
    </row>
    <row r="173" spans="1:53" s="83" customFormat="1" ht="14.25" customHeight="1">
      <c r="A173" s="38"/>
      <c r="B173" s="41"/>
      <c r="C173" s="41"/>
      <c r="D173" s="39"/>
      <c r="E173" s="39"/>
      <c r="F173" s="40" t="s">
        <v>96</v>
      </c>
      <c r="G173" s="40" t="s">
        <v>97</v>
      </c>
      <c r="H173" s="41">
        <v>2</v>
      </c>
      <c r="I173" s="41">
        <v>3</v>
      </c>
      <c r="J173" s="41">
        <v>27</v>
      </c>
      <c r="K173" s="42" t="s">
        <v>207</v>
      </c>
      <c r="L173" s="40" t="s">
        <v>208</v>
      </c>
      <c r="M173" s="43" t="s">
        <v>100</v>
      </c>
      <c r="N173" s="38" t="str">
        <f t="shared" si="7"/>
        <v/>
      </c>
      <c r="O173" s="38"/>
      <c r="P173" s="38"/>
      <c r="Q173" s="38"/>
      <c r="R173" s="38"/>
      <c r="S173" s="50" t="str">
        <f t="shared" si="8"/>
        <v/>
      </c>
      <c r="T173" s="105"/>
      <c r="U173" s="105"/>
      <c r="V173" s="45"/>
      <c r="W173" s="41" t="str">
        <f t="shared" si="10"/>
        <v>%Z023127</v>
      </c>
      <c r="X173" s="59" t="s">
        <v>209</v>
      </c>
      <c r="Y173" s="40"/>
      <c r="Z173" s="48" t="s">
        <v>103</v>
      </c>
      <c r="AA173" s="40"/>
      <c r="AB173" s="40"/>
      <c r="AC173" s="41"/>
      <c r="AD173" s="41"/>
      <c r="AE173" s="40"/>
      <c r="AF173" s="103" t="str">
        <f t="shared" si="11"/>
        <v>TBF04</v>
      </c>
      <c r="AG173" s="104">
        <v>53</v>
      </c>
      <c r="AH173" s="104">
        <v>54</v>
      </c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</row>
    <row r="174" spans="1:53" s="83" customFormat="1" ht="14.25" customHeight="1">
      <c r="A174" s="38"/>
      <c r="B174" s="41"/>
      <c r="C174" s="41"/>
      <c r="D174" s="39"/>
      <c r="E174" s="39"/>
      <c r="F174" s="40" t="s">
        <v>96</v>
      </c>
      <c r="G174" s="40" t="s">
        <v>97</v>
      </c>
      <c r="H174" s="41">
        <v>2</v>
      </c>
      <c r="I174" s="41">
        <v>3</v>
      </c>
      <c r="J174" s="41">
        <v>28</v>
      </c>
      <c r="K174" s="42" t="s">
        <v>207</v>
      </c>
      <c r="L174" s="40" t="s">
        <v>208</v>
      </c>
      <c r="M174" s="43" t="s">
        <v>100</v>
      </c>
      <c r="N174" s="38" t="str">
        <f t="shared" si="7"/>
        <v/>
      </c>
      <c r="O174" s="38"/>
      <c r="P174" s="38"/>
      <c r="Q174" s="38"/>
      <c r="R174" s="38"/>
      <c r="S174" s="50" t="str">
        <f t="shared" si="8"/>
        <v/>
      </c>
      <c r="T174" s="105"/>
      <c r="U174" s="105"/>
      <c r="V174" s="45"/>
      <c r="W174" s="41" t="str">
        <f t="shared" si="10"/>
        <v>%Z023128</v>
      </c>
      <c r="X174" s="47" t="s">
        <v>209</v>
      </c>
      <c r="Y174" s="40"/>
      <c r="Z174" s="48" t="s">
        <v>103</v>
      </c>
      <c r="AA174" s="40"/>
      <c r="AB174" s="40"/>
      <c r="AC174" s="41"/>
      <c r="AD174" s="41"/>
      <c r="AE174" s="40"/>
      <c r="AF174" s="103" t="str">
        <f t="shared" si="11"/>
        <v>TBF04</v>
      </c>
      <c r="AG174" s="104">
        <v>55</v>
      </c>
      <c r="AH174" s="104">
        <v>56</v>
      </c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</row>
    <row r="175" spans="1:53" s="83" customFormat="1" ht="14.25" customHeight="1">
      <c r="A175" s="38"/>
      <c r="B175" s="41"/>
      <c r="C175" s="41"/>
      <c r="D175" s="39"/>
      <c r="E175" s="39"/>
      <c r="F175" s="40" t="s">
        <v>96</v>
      </c>
      <c r="G175" s="40" t="s">
        <v>97</v>
      </c>
      <c r="H175" s="41">
        <v>2</v>
      </c>
      <c r="I175" s="41">
        <v>3</v>
      </c>
      <c r="J175" s="41">
        <v>29</v>
      </c>
      <c r="K175" s="42" t="s">
        <v>207</v>
      </c>
      <c r="L175" s="40" t="s">
        <v>208</v>
      </c>
      <c r="M175" s="43" t="s">
        <v>100</v>
      </c>
      <c r="N175" s="38" t="str">
        <f t="shared" si="7"/>
        <v/>
      </c>
      <c r="O175" s="38"/>
      <c r="P175" s="38"/>
      <c r="Q175" s="38"/>
      <c r="R175" s="38"/>
      <c r="S175" s="50" t="str">
        <f t="shared" si="8"/>
        <v/>
      </c>
      <c r="T175" s="105"/>
      <c r="U175" s="105"/>
      <c r="V175" s="45"/>
      <c r="W175" s="41" t="str">
        <f t="shared" si="10"/>
        <v>%Z023129</v>
      </c>
      <c r="X175" s="59" t="s">
        <v>209</v>
      </c>
      <c r="Y175" s="40"/>
      <c r="Z175" s="48" t="s">
        <v>103</v>
      </c>
      <c r="AA175" s="40"/>
      <c r="AB175" s="40"/>
      <c r="AC175" s="41"/>
      <c r="AD175" s="41"/>
      <c r="AE175" s="40"/>
      <c r="AF175" s="103" t="str">
        <f t="shared" si="11"/>
        <v>TBF04</v>
      </c>
      <c r="AG175" s="104">
        <v>57</v>
      </c>
      <c r="AH175" s="104">
        <v>58</v>
      </c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</row>
    <row r="176" spans="1:53" s="83" customFormat="1" ht="14.25" customHeight="1">
      <c r="A176" s="38"/>
      <c r="B176" s="41"/>
      <c r="C176" s="41"/>
      <c r="D176" s="39"/>
      <c r="E176" s="39"/>
      <c r="F176" s="40" t="s">
        <v>96</v>
      </c>
      <c r="G176" s="40" t="s">
        <v>97</v>
      </c>
      <c r="H176" s="41">
        <v>2</v>
      </c>
      <c r="I176" s="41">
        <v>3</v>
      </c>
      <c r="J176" s="41">
        <v>30</v>
      </c>
      <c r="K176" s="42" t="s">
        <v>207</v>
      </c>
      <c r="L176" s="40" t="s">
        <v>208</v>
      </c>
      <c r="M176" s="43" t="s">
        <v>100</v>
      </c>
      <c r="N176" s="38" t="str">
        <f t="shared" si="7"/>
        <v/>
      </c>
      <c r="O176" s="38"/>
      <c r="P176" s="38"/>
      <c r="Q176" s="38"/>
      <c r="R176" s="38"/>
      <c r="S176" s="50" t="str">
        <f t="shared" si="8"/>
        <v/>
      </c>
      <c r="T176" s="105"/>
      <c r="U176" s="105"/>
      <c r="V176" s="45"/>
      <c r="W176" s="41" t="str">
        <f t="shared" si="10"/>
        <v>%Z023130</v>
      </c>
      <c r="X176" s="47" t="s">
        <v>209</v>
      </c>
      <c r="Y176" s="40"/>
      <c r="Z176" s="48" t="s">
        <v>103</v>
      </c>
      <c r="AA176" s="40"/>
      <c r="AB176" s="40"/>
      <c r="AC176" s="41"/>
      <c r="AD176" s="41"/>
      <c r="AE176" s="40"/>
      <c r="AF176" s="103" t="str">
        <f t="shared" si="11"/>
        <v>TBF04</v>
      </c>
      <c r="AG176" s="104">
        <v>59</v>
      </c>
      <c r="AH176" s="104">
        <v>60</v>
      </c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</row>
    <row r="177" spans="1:53" s="83" customFormat="1" ht="14.25" customHeight="1">
      <c r="A177" s="38"/>
      <c r="B177" s="41"/>
      <c r="C177" s="41"/>
      <c r="D177" s="39"/>
      <c r="E177" s="39"/>
      <c r="F177" s="40" t="s">
        <v>96</v>
      </c>
      <c r="G177" s="40" t="s">
        <v>97</v>
      </c>
      <c r="H177" s="41">
        <v>2</v>
      </c>
      <c r="I177" s="41">
        <v>3</v>
      </c>
      <c r="J177" s="41">
        <v>31</v>
      </c>
      <c r="K177" s="42" t="s">
        <v>207</v>
      </c>
      <c r="L177" s="40" t="s">
        <v>208</v>
      </c>
      <c r="M177" s="43" t="s">
        <v>100</v>
      </c>
      <c r="N177" s="38" t="str">
        <f t="shared" si="7"/>
        <v/>
      </c>
      <c r="O177" s="38"/>
      <c r="P177" s="38"/>
      <c r="Q177" s="38"/>
      <c r="R177" s="38"/>
      <c r="S177" s="50" t="str">
        <f t="shared" si="8"/>
        <v/>
      </c>
      <c r="T177" s="105"/>
      <c r="U177" s="105"/>
      <c r="V177" s="45"/>
      <c r="W177" s="41" t="str">
        <f t="shared" si="10"/>
        <v>%Z023131</v>
      </c>
      <c r="X177" s="59" t="s">
        <v>209</v>
      </c>
      <c r="Y177" s="40"/>
      <c r="Z177" s="48" t="s">
        <v>103</v>
      </c>
      <c r="AA177" s="40"/>
      <c r="AB177" s="40"/>
      <c r="AC177" s="41"/>
      <c r="AD177" s="41"/>
      <c r="AE177" s="40"/>
      <c r="AF177" s="103" t="str">
        <f t="shared" si="11"/>
        <v>TBF04</v>
      </c>
      <c r="AG177" s="104">
        <v>61</v>
      </c>
      <c r="AH177" s="104">
        <v>62</v>
      </c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</row>
    <row r="178" spans="1:53" s="83" customFormat="1" ht="15" customHeight="1" thickBot="1">
      <c r="A178" s="61"/>
      <c r="B178" s="62"/>
      <c r="C178" s="61"/>
      <c r="D178" s="63"/>
      <c r="E178" s="61"/>
      <c r="F178" s="64" t="s">
        <v>96</v>
      </c>
      <c r="G178" s="64" t="s">
        <v>97</v>
      </c>
      <c r="H178" s="62">
        <v>2</v>
      </c>
      <c r="I178" s="62">
        <v>3</v>
      </c>
      <c r="J178" s="62">
        <v>32</v>
      </c>
      <c r="K178" s="65" t="s">
        <v>207</v>
      </c>
      <c r="L178" s="64" t="s">
        <v>208</v>
      </c>
      <c r="M178" s="66" t="s">
        <v>100</v>
      </c>
      <c r="N178" s="61" t="str">
        <f t="shared" si="7"/>
        <v/>
      </c>
      <c r="O178" s="61"/>
      <c r="P178" s="61"/>
      <c r="Q178" s="61"/>
      <c r="R178" s="61"/>
      <c r="S178" s="62" t="str">
        <f t="shared" si="8"/>
        <v/>
      </c>
      <c r="T178" s="107"/>
      <c r="U178" s="107"/>
      <c r="V178" s="67"/>
      <c r="W178" s="62" t="str">
        <f t="shared" si="10"/>
        <v>%Z023132</v>
      </c>
      <c r="X178" s="68" t="s">
        <v>209</v>
      </c>
      <c r="Y178" s="64"/>
      <c r="Z178" s="64" t="s">
        <v>103</v>
      </c>
      <c r="AA178" s="62"/>
      <c r="AB178" s="64"/>
      <c r="AC178" s="62"/>
      <c r="AD178" s="62"/>
      <c r="AE178" s="62"/>
      <c r="AF178" s="108" t="str">
        <f t="shared" si="11"/>
        <v>TBF04</v>
      </c>
      <c r="AG178" s="109">
        <v>63</v>
      </c>
      <c r="AH178" s="109">
        <v>64</v>
      </c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</row>
    <row r="179" spans="1:53" s="83" customFormat="1" ht="14.25" customHeight="1">
      <c r="A179" s="38"/>
      <c r="B179" s="41"/>
      <c r="C179" s="41" t="s">
        <v>555</v>
      </c>
      <c r="D179" s="39" t="s">
        <v>556</v>
      </c>
      <c r="E179" s="39" t="s">
        <v>557</v>
      </c>
      <c r="F179" s="40" t="s">
        <v>96</v>
      </c>
      <c r="G179" s="40" t="s">
        <v>97</v>
      </c>
      <c r="H179" s="41">
        <v>3</v>
      </c>
      <c r="I179" s="41">
        <v>2</v>
      </c>
      <c r="J179" s="41">
        <v>1</v>
      </c>
      <c r="K179" s="42" t="s">
        <v>207</v>
      </c>
      <c r="L179" s="40" t="s">
        <v>208</v>
      </c>
      <c r="M179" s="43" t="s">
        <v>100</v>
      </c>
      <c r="N179" s="38" t="str">
        <f t="shared" ref="N179:N242" si="12">IF(P179="","",P179)</f>
        <v>70HFB50AF001XB01</v>
      </c>
      <c r="O179" s="38"/>
      <c r="P179" s="38" t="s">
        <v>555</v>
      </c>
      <c r="Q179" s="38"/>
      <c r="R179" s="38"/>
      <c r="S179" s="50" t="str">
        <f t="shared" ref="S179:S242" si="13">IF(E179="","",E179)</f>
        <v>5# coal feeder running</v>
      </c>
      <c r="T179" s="105"/>
      <c r="U179" s="105"/>
      <c r="V179" s="45"/>
      <c r="W179" s="41" t="str">
        <f t="shared" si="10"/>
        <v>%Z032101</v>
      </c>
      <c r="X179" s="59" t="s">
        <v>209</v>
      </c>
      <c r="Y179" s="40"/>
      <c r="Z179" s="48" t="s">
        <v>103</v>
      </c>
      <c r="AA179" s="40"/>
      <c r="AB179" s="40"/>
      <c r="AC179" s="41"/>
      <c r="AD179" s="41"/>
      <c r="AE179" s="40"/>
      <c r="AF179" s="103" t="s">
        <v>558</v>
      </c>
      <c r="AG179" s="104">
        <v>1</v>
      </c>
      <c r="AH179" s="104">
        <v>2</v>
      </c>
      <c r="AI179" s="40"/>
      <c r="AJ179" s="40"/>
      <c r="AK179" s="40" t="s">
        <v>559</v>
      </c>
      <c r="AL179" s="40" t="s">
        <v>212</v>
      </c>
      <c r="AM179" s="40" t="s">
        <v>209</v>
      </c>
      <c r="AN179" s="40"/>
      <c r="AO179" s="40"/>
      <c r="AP179" s="40"/>
      <c r="AQ179" s="40"/>
      <c r="AR179" s="40"/>
      <c r="AS179" s="40"/>
      <c r="AT179" s="40"/>
      <c r="AU179" s="40"/>
      <c r="AV179" s="40" t="s">
        <v>105</v>
      </c>
      <c r="AW179" s="40" t="s">
        <v>106</v>
      </c>
      <c r="AX179" s="40"/>
      <c r="AY179" s="40" t="s">
        <v>213</v>
      </c>
      <c r="AZ179" s="40" t="s">
        <v>560</v>
      </c>
      <c r="BA179" s="40" t="s">
        <v>561</v>
      </c>
    </row>
    <row r="180" spans="1:53" s="83" customFormat="1" ht="14.25" customHeight="1">
      <c r="A180" s="38"/>
      <c r="B180" s="41"/>
      <c r="C180" s="41" t="s">
        <v>562</v>
      </c>
      <c r="D180" s="39" t="s">
        <v>563</v>
      </c>
      <c r="E180" s="39" t="s">
        <v>564</v>
      </c>
      <c r="F180" s="72" t="s">
        <v>96</v>
      </c>
      <c r="G180" s="72" t="s">
        <v>97</v>
      </c>
      <c r="H180" s="41">
        <v>3</v>
      </c>
      <c r="I180" s="41">
        <v>2</v>
      </c>
      <c r="J180" s="41">
        <v>2</v>
      </c>
      <c r="K180" s="42" t="s">
        <v>207</v>
      </c>
      <c r="L180" s="40" t="s">
        <v>208</v>
      </c>
      <c r="M180" s="43" t="s">
        <v>100</v>
      </c>
      <c r="N180" s="38" t="str">
        <f t="shared" si="12"/>
        <v>70HFB50AF001XB02</v>
      </c>
      <c r="O180" s="38"/>
      <c r="P180" s="38" t="s">
        <v>562</v>
      </c>
      <c r="Q180" s="38"/>
      <c r="R180" s="38"/>
      <c r="S180" s="50" t="str">
        <f t="shared" si="13"/>
        <v>5# coal feeder sweeper running</v>
      </c>
      <c r="T180" s="105"/>
      <c r="U180" s="105"/>
      <c r="V180" s="45"/>
      <c r="W180" s="41" t="str">
        <f t="shared" si="10"/>
        <v>%Z032102</v>
      </c>
      <c r="X180" s="47" t="s">
        <v>209</v>
      </c>
      <c r="Y180" s="40"/>
      <c r="Z180" s="48" t="s">
        <v>103</v>
      </c>
      <c r="AA180" s="40"/>
      <c r="AB180" s="40"/>
      <c r="AC180" s="41"/>
      <c r="AD180" s="41"/>
      <c r="AE180" s="40"/>
      <c r="AF180" s="103" t="str">
        <f t="shared" ref="AF180:AF210" si="14">AF179</f>
        <v>TBC02</v>
      </c>
      <c r="AG180" s="104">
        <v>3</v>
      </c>
      <c r="AH180" s="104">
        <v>4</v>
      </c>
      <c r="AI180" s="40"/>
      <c r="AJ180" s="40"/>
      <c r="AK180" s="40" t="s">
        <v>559</v>
      </c>
      <c r="AL180" s="40" t="s">
        <v>212</v>
      </c>
      <c r="AM180" s="40" t="s">
        <v>209</v>
      </c>
      <c r="AN180" s="40"/>
      <c r="AO180" s="40"/>
      <c r="AP180" s="40"/>
      <c r="AQ180" s="40"/>
      <c r="AR180" s="40"/>
      <c r="AS180" s="40"/>
      <c r="AT180" s="40"/>
      <c r="AU180" s="40"/>
      <c r="AV180" s="40" t="s">
        <v>105</v>
      </c>
      <c r="AW180" s="40" t="s">
        <v>106</v>
      </c>
      <c r="AX180" s="40"/>
      <c r="AY180" s="40" t="s">
        <v>213</v>
      </c>
      <c r="AZ180" s="40" t="s">
        <v>560</v>
      </c>
      <c r="BA180" s="40" t="s">
        <v>561</v>
      </c>
    </row>
    <row r="181" spans="1:53" s="83" customFormat="1" ht="14.25" customHeight="1">
      <c r="A181" s="38"/>
      <c r="B181" s="41"/>
      <c r="C181" s="41" t="s">
        <v>565</v>
      </c>
      <c r="D181" s="39" t="s">
        <v>566</v>
      </c>
      <c r="E181" s="39" t="s">
        <v>567</v>
      </c>
      <c r="F181" s="40" t="s">
        <v>96</v>
      </c>
      <c r="G181" s="40" t="s">
        <v>97</v>
      </c>
      <c r="H181" s="41">
        <v>3</v>
      </c>
      <c r="I181" s="41">
        <v>2</v>
      </c>
      <c r="J181" s="41">
        <v>3</v>
      </c>
      <c r="K181" s="42" t="s">
        <v>207</v>
      </c>
      <c r="L181" s="40" t="s">
        <v>208</v>
      </c>
      <c r="M181" s="43" t="s">
        <v>100</v>
      </c>
      <c r="N181" s="38" t="str">
        <f t="shared" si="12"/>
        <v>70HFB50AF001XB03</v>
      </c>
      <c r="O181" s="38"/>
      <c r="P181" s="38" t="s">
        <v>565</v>
      </c>
      <c r="Q181" s="38"/>
      <c r="R181" s="38"/>
      <c r="S181" s="50" t="str">
        <f t="shared" si="13"/>
        <v>5# coal feeder volume output display</v>
      </c>
      <c r="T181" s="105"/>
      <c r="U181" s="105"/>
      <c r="V181" s="45"/>
      <c r="W181" s="41" t="str">
        <f t="shared" si="10"/>
        <v>%Z032103</v>
      </c>
      <c r="X181" s="59" t="s">
        <v>209</v>
      </c>
      <c r="Y181" s="40"/>
      <c r="Z181" s="48" t="s">
        <v>103</v>
      </c>
      <c r="AA181" s="40"/>
      <c r="AB181" s="40"/>
      <c r="AC181" s="41"/>
      <c r="AD181" s="41"/>
      <c r="AE181" s="40"/>
      <c r="AF181" s="103" t="str">
        <f t="shared" si="14"/>
        <v>TBC02</v>
      </c>
      <c r="AG181" s="104">
        <v>5</v>
      </c>
      <c r="AH181" s="104">
        <v>6</v>
      </c>
      <c r="AI181" s="40"/>
      <c r="AJ181" s="40"/>
      <c r="AK181" s="40" t="s">
        <v>559</v>
      </c>
      <c r="AL181" s="40" t="s">
        <v>212</v>
      </c>
      <c r="AM181" s="40" t="s">
        <v>209</v>
      </c>
      <c r="AN181" s="40"/>
      <c r="AO181" s="40"/>
      <c r="AP181" s="40"/>
      <c r="AQ181" s="40"/>
      <c r="AR181" s="40"/>
      <c r="AS181" s="40"/>
      <c r="AT181" s="40"/>
      <c r="AU181" s="40"/>
      <c r="AV181" s="40" t="s">
        <v>105</v>
      </c>
      <c r="AW181" s="40" t="s">
        <v>106</v>
      </c>
      <c r="AX181" s="40"/>
      <c r="AY181" s="40" t="s">
        <v>213</v>
      </c>
      <c r="AZ181" s="40" t="s">
        <v>560</v>
      </c>
      <c r="BA181" s="40" t="s">
        <v>561</v>
      </c>
    </row>
    <row r="182" spans="1:53" s="83" customFormat="1" ht="14.25" customHeight="1">
      <c r="A182" s="38"/>
      <c r="B182" s="41"/>
      <c r="C182" s="41" t="s">
        <v>568</v>
      </c>
      <c r="D182" s="39" t="s">
        <v>569</v>
      </c>
      <c r="E182" s="39" t="s">
        <v>570</v>
      </c>
      <c r="F182" s="40" t="s">
        <v>96</v>
      </c>
      <c r="G182" s="40" t="s">
        <v>97</v>
      </c>
      <c r="H182" s="41">
        <v>3</v>
      </c>
      <c r="I182" s="41">
        <v>2</v>
      </c>
      <c r="J182" s="41">
        <v>4</v>
      </c>
      <c r="K182" s="42" t="s">
        <v>207</v>
      </c>
      <c r="L182" s="40" t="s">
        <v>208</v>
      </c>
      <c r="M182" s="43" t="s">
        <v>100</v>
      </c>
      <c r="N182" s="38" t="str">
        <f t="shared" si="12"/>
        <v>70HFB50AF001XB11</v>
      </c>
      <c r="O182" s="38"/>
      <c r="P182" s="38" t="s">
        <v>568</v>
      </c>
      <c r="Q182" s="38"/>
      <c r="R182" s="38"/>
      <c r="S182" s="50" t="str">
        <f t="shared" si="13"/>
        <v>5# coal feeder stopped signal</v>
      </c>
      <c r="T182" s="105"/>
      <c r="U182" s="105"/>
      <c r="V182" s="45"/>
      <c r="W182" s="41" t="str">
        <f t="shared" si="10"/>
        <v>%Z032104</v>
      </c>
      <c r="X182" s="47" t="s">
        <v>209</v>
      </c>
      <c r="Y182" s="40"/>
      <c r="Z182" s="48" t="s">
        <v>103</v>
      </c>
      <c r="AA182" s="40"/>
      <c r="AB182" s="40"/>
      <c r="AC182" s="41"/>
      <c r="AD182" s="41"/>
      <c r="AE182" s="40"/>
      <c r="AF182" s="103" t="str">
        <f t="shared" si="14"/>
        <v>TBC02</v>
      </c>
      <c r="AG182" s="104">
        <v>7</v>
      </c>
      <c r="AH182" s="104">
        <v>8</v>
      </c>
      <c r="AI182" s="40"/>
      <c r="AJ182" s="40"/>
      <c r="AK182" s="40" t="s">
        <v>559</v>
      </c>
      <c r="AL182" s="40" t="s">
        <v>212</v>
      </c>
      <c r="AM182" s="40" t="s">
        <v>209</v>
      </c>
      <c r="AN182" s="40"/>
      <c r="AO182" s="40"/>
      <c r="AP182" s="40"/>
      <c r="AQ182" s="40"/>
      <c r="AR182" s="40"/>
      <c r="AS182" s="40"/>
      <c r="AT182" s="40"/>
      <c r="AU182" s="40"/>
      <c r="AV182" s="40" t="s">
        <v>105</v>
      </c>
      <c r="AW182" s="40" t="s">
        <v>106</v>
      </c>
      <c r="AX182" s="40"/>
      <c r="AY182" s="40" t="s">
        <v>213</v>
      </c>
      <c r="AZ182" s="40" t="s">
        <v>560</v>
      </c>
      <c r="BA182" s="40" t="s">
        <v>561</v>
      </c>
    </row>
    <row r="183" spans="1:53" s="83" customFormat="1" ht="14.25" customHeight="1">
      <c r="A183" s="38"/>
      <c r="B183" s="41"/>
      <c r="C183" s="41" t="s">
        <v>571</v>
      </c>
      <c r="D183" s="39" t="s">
        <v>572</v>
      </c>
      <c r="E183" s="39" t="s">
        <v>573</v>
      </c>
      <c r="F183" s="40" t="s">
        <v>96</v>
      </c>
      <c r="G183" s="40" t="s">
        <v>97</v>
      </c>
      <c r="H183" s="41">
        <v>3</v>
      </c>
      <c r="I183" s="41">
        <v>2</v>
      </c>
      <c r="J183" s="41">
        <v>5</v>
      </c>
      <c r="K183" s="42" t="s">
        <v>207</v>
      </c>
      <c r="L183" s="40" t="s">
        <v>208</v>
      </c>
      <c r="M183" s="43" t="s">
        <v>100</v>
      </c>
      <c r="N183" s="38" t="str">
        <f t="shared" si="12"/>
        <v>70HFB50AF001XB21</v>
      </c>
      <c r="O183" s="38"/>
      <c r="P183" s="38" t="s">
        <v>571</v>
      </c>
      <c r="Q183" s="38"/>
      <c r="R183" s="38"/>
      <c r="S183" s="50" t="str">
        <f t="shared" si="13"/>
        <v>5# coal feeder remote control already</v>
      </c>
      <c r="T183" s="105"/>
      <c r="U183" s="105"/>
      <c r="V183" s="45"/>
      <c r="W183" s="41" t="str">
        <f t="shared" si="10"/>
        <v>%Z032105</v>
      </c>
      <c r="X183" s="59" t="s">
        <v>209</v>
      </c>
      <c r="Y183" s="40"/>
      <c r="Z183" s="48" t="s">
        <v>103</v>
      </c>
      <c r="AA183" s="40"/>
      <c r="AB183" s="40"/>
      <c r="AC183" s="41"/>
      <c r="AD183" s="41"/>
      <c r="AE183" s="40"/>
      <c r="AF183" s="103" t="str">
        <f t="shared" si="14"/>
        <v>TBC02</v>
      </c>
      <c r="AG183" s="104">
        <v>9</v>
      </c>
      <c r="AH183" s="104">
        <v>10</v>
      </c>
      <c r="AI183" s="40"/>
      <c r="AJ183" s="40"/>
      <c r="AK183" s="40" t="s">
        <v>559</v>
      </c>
      <c r="AL183" s="40" t="s">
        <v>212</v>
      </c>
      <c r="AM183" s="40" t="s">
        <v>209</v>
      </c>
      <c r="AN183" s="40"/>
      <c r="AO183" s="40"/>
      <c r="AP183" s="40"/>
      <c r="AQ183" s="40"/>
      <c r="AR183" s="40"/>
      <c r="AS183" s="40"/>
      <c r="AT183" s="40"/>
      <c r="AU183" s="40"/>
      <c r="AV183" s="40" t="s">
        <v>105</v>
      </c>
      <c r="AW183" s="40" t="s">
        <v>106</v>
      </c>
      <c r="AX183" s="40"/>
      <c r="AY183" s="40" t="s">
        <v>213</v>
      </c>
      <c r="AZ183" s="40" t="s">
        <v>560</v>
      </c>
      <c r="BA183" s="40" t="s">
        <v>561</v>
      </c>
    </row>
    <row r="184" spans="1:53" s="83" customFormat="1" ht="14.25" customHeight="1">
      <c r="A184" s="38"/>
      <c r="B184" s="41"/>
      <c r="C184" s="41" t="s">
        <v>574</v>
      </c>
      <c r="D184" s="39" t="s">
        <v>575</v>
      </c>
      <c r="E184" s="39" t="s">
        <v>576</v>
      </c>
      <c r="F184" s="40" t="s">
        <v>96</v>
      </c>
      <c r="G184" s="40" t="s">
        <v>97</v>
      </c>
      <c r="H184" s="41">
        <v>3</v>
      </c>
      <c r="I184" s="41">
        <v>2</v>
      </c>
      <c r="J184" s="41">
        <v>6</v>
      </c>
      <c r="K184" s="42" t="s">
        <v>207</v>
      </c>
      <c r="L184" s="40" t="s">
        <v>208</v>
      </c>
      <c r="M184" s="43" t="s">
        <v>100</v>
      </c>
      <c r="N184" s="38" t="str">
        <f t="shared" si="12"/>
        <v>70HFB50AF001XB31</v>
      </c>
      <c r="O184" s="38"/>
      <c r="P184" s="38" t="s">
        <v>574</v>
      </c>
      <c r="Q184" s="38"/>
      <c r="R184" s="38"/>
      <c r="S184" s="50" t="str">
        <f t="shared" si="13"/>
        <v xml:space="preserve">5# coal feeder motor fault </v>
      </c>
      <c r="T184" s="105"/>
      <c r="U184" s="105"/>
      <c r="V184" s="45"/>
      <c r="W184" s="41" t="str">
        <f t="shared" si="10"/>
        <v>%Z032106</v>
      </c>
      <c r="X184" s="47" t="s">
        <v>209</v>
      </c>
      <c r="Y184" s="40"/>
      <c r="Z184" s="48" t="s">
        <v>103</v>
      </c>
      <c r="AA184" s="40"/>
      <c r="AB184" s="40"/>
      <c r="AC184" s="41"/>
      <c r="AD184" s="41"/>
      <c r="AE184" s="40"/>
      <c r="AF184" s="103" t="str">
        <f t="shared" si="14"/>
        <v>TBC02</v>
      </c>
      <c r="AG184" s="104">
        <v>11</v>
      </c>
      <c r="AH184" s="104">
        <v>12</v>
      </c>
      <c r="AI184" s="40"/>
      <c r="AJ184" s="40"/>
      <c r="AK184" s="40" t="s">
        <v>559</v>
      </c>
      <c r="AL184" s="40" t="s">
        <v>212</v>
      </c>
      <c r="AM184" s="40" t="s">
        <v>209</v>
      </c>
      <c r="AN184" s="40"/>
      <c r="AO184" s="40"/>
      <c r="AP184" s="40"/>
      <c r="AQ184" s="40"/>
      <c r="AR184" s="40"/>
      <c r="AS184" s="40"/>
      <c r="AT184" s="40"/>
      <c r="AU184" s="40"/>
      <c r="AV184" s="40" t="s">
        <v>105</v>
      </c>
      <c r="AW184" s="40" t="s">
        <v>106</v>
      </c>
      <c r="AX184" s="40"/>
      <c r="AY184" s="40" t="s">
        <v>213</v>
      </c>
      <c r="AZ184" s="40" t="s">
        <v>560</v>
      </c>
      <c r="BA184" s="40" t="s">
        <v>561</v>
      </c>
    </row>
    <row r="185" spans="1:53" s="83" customFormat="1" ht="14.25" customHeight="1">
      <c r="A185" s="38"/>
      <c r="B185" s="41"/>
      <c r="C185" s="41" t="s">
        <v>577</v>
      </c>
      <c r="D185" s="39" t="s">
        <v>578</v>
      </c>
      <c r="E185" s="39" t="s">
        <v>579</v>
      </c>
      <c r="F185" s="40" t="s">
        <v>96</v>
      </c>
      <c r="G185" s="40" t="s">
        <v>97</v>
      </c>
      <c r="H185" s="41">
        <v>3</v>
      </c>
      <c r="I185" s="41">
        <v>2</v>
      </c>
      <c r="J185" s="41">
        <v>7</v>
      </c>
      <c r="K185" s="42" t="s">
        <v>207</v>
      </c>
      <c r="L185" s="40" t="s">
        <v>208</v>
      </c>
      <c r="M185" s="43" t="s">
        <v>100</v>
      </c>
      <c r="N185" s="38" t="str">
        <f t="shared" si="12"/>
        <v>70HFB50AF001XB32</v>
      </c>
      <c r="O185" s="38"/>
      <c r="P185" s="38" t="s">
        <v>577</v>
      </c>
      <c r="Q185" s="38"/>
      <c r="R185" s="38"/>
      <c r="S185" s="50" t="str">
        <f t="shared" si="13"/>
        <v>5# coal feeder sweeper motor fault</v>
      </c>
      <c r="T185" s="105"/>
      <c r="U185" s="105"/>
      <c r="V185" s="45"/>
      <c r="W185" s="41" t="str">
        <f t="shared" si="10"/>
        <v>%Z032107</v>
      </c>
      <c r="X185" s="59" t="s">
        <v>209</v>
      </c>
      <c r="Y185" s="40"/>
      <c r="Z185" s="48" t="s">
        <v>103</v>
      </c>
      <c r="AA185" s="40"/>
      <c r="AB185" s="40"/>
      <c r="AC185" s="41"/>
      <c r="AD185" s="41"/>
      <c r="AE185" s="40"/>
      <c r="AF185" s="103" t="str">
        <f t="shared" si="14"/>
        <v>TBC02</v>
      </c>
      <c r="AG185" s="104">
        <v>13</v>
      </c>
      <c r="AH185" s="104">
        <v>14</v>
      </c>
      <c r="AI185" s="40"/>
      <c r="AJ185" s="40"/>
      <c r="AK185" s="40" t="s">
        <v>559</v>
      </c>
      <c r="AL185" s="40" t="s">
        <v>212</v>
      </c>
      <c r="AM185" s="40" t="s">
        <v>209</v>
      </c>
      <c r="AN185" s="40"/>
      <c r="AO185" s="40"/>
      <c r="AP185" s="40"/>
      <c r="AQ185" s="40"/>
      <c r="AR185" s="40"/>
      <c r="AS185" s="40"/>
      <c r="AT185" s="40"/>
      <c r="AU185" s="40"/>
      <c r="AV185" s="40" t="s">
        <v>105</v>
      </c>
      <c r="AW185" s="40" t="s">
        <v>106</v>
      </c>
      <c r="AX185" s="40"/>
      <c r="AY185" s="40" t="s">
        <v>213</v>
      </c>
      <c r="AZ185" s="40" t="s">
        <v>560</v>
      </c>
      <c r="BA185" s="40" t="s">
        <v>561</v>
      </c>
    </row>
    <row r="186" spans="1:53" s="83" customFormat="1" ht="14.25" customHeight="1">
      <c r="A186" s="38"/>
      <c r="B186" s="41"/>
      <c r="C186" s="41" t="s">
        <v>580</v>
      </c>
      <c r="D186" s="39" t="s">
        <v>581</v>
      </c>
      <c r="E186" s="39" t="s">
        <v>582</v>
      </c>
      <c r="F186" s="40" t="s">
        <v>96</v>
      </c>
      <c r="G186" s="40" t="s">
        <v>97</v>
      </c>
      <c r="H186" s="41">
        <v>3</v>
      </c>
      <c r="I186" s="41">
        <v>2</v>
      </c>
      <c r="J186" s="41">
        <v>8</v>
      </c>
      <c r="K186" s="42" t="s">
        <v>207</v>
      </c>
      <c r="L186" s="40" t="s">
        <v>208</v>
      </c>
      <c r="M186" s="43" t="s">
        <v>100</v>
      </c>
      <c r="N186" s="38" t="str">
        <f t="shared" si="12"/>
        <v>70HFB50AF001XB33</v>
      </c>
      <c r="O186" s="38"/>
      <c r="P186" s="38" t="s">
        <v>580</v>
      </c>
      <c r="Q186" s="38"/>
      <c r="R186" s="38"/>
      <c r="S186" s="50" t="str">
        <f t="shared" si="13"/>
        <v>5# coal feeder offset alarm</v>
      </c>
      <c r="T186" s="105"/>
      <c r="U186" s="105"/>
      <c r="V186" s="45"/>
      <c r="W186" s="41" t="str">
        <f t="shared" si="10"/>
        <v>%Z032108</v>
      </c>
      <c r="X186" s="47" t="s">
        <v>209</v>
      </c>
      <c r="Y186" s="40"/>
      <c r="Z186" s="48" t="s">
        <v>103</v>
      </c>
      <c r="AA186" s="40"/>
      <c r="AB186" s="40"/>
      <c r="AC186" s="41"/>
      <c r="AD186" s="41"/>
      <c r="AE186" s="40"/>
      <c r="AF186" s="103" t="str">
        <f t="shared" si="14"/>
        <v>TBC02</v>
      </c>
      <c r="AG186" s="104">
        <v>15</v>
      </c>
      <c r="AH186" s="104">
        <v>16</v>
      </c>
      <c r="AI186" s="40"/>
      <c r="AJ186" s="40"/>
      <c r="AK186" s="40" t="s">
        <v>559</v>
      </c>
      <c r="AL186" s="40" t="s">
        <v>212</v>
      </c>
      <c r="AM186" s="40" t="s">
        <v>209</v>
      </c>
      <c r="AN186" s="40"/>
      <c r="AO186" s="40"/>
      <c r="AP186" s="40"/>
      <c r="AQ186" s="40"/>
      <c r="AR186" s="40"/>
      <c r="AS186" s="40"/>
      <c r="AT186" s="40"/>
      <c r="AU186" s="40"/>
      <c r="AV186" s="40" t="s">
        <v>105</v>
      </c>
      <c r="AW186" s="40" t="s">
        <v>106</v>
      </c>
      <c r="AX186" s="40"/>
      <c r="AY186" s="40" t="s">
        <v>213</v>
      </c>
      <c r="AZ186" s="40" t="s">
        <v>560</v>
      </c>
      <c r="BA186" s="40" t="s">
        <v>561</v>
      </c>
    </row>
    <row r="187" spans="1:53" s="83" customFormat="1" ht="14.25" customHeight="1">
      <c r="A187" s="38"/>
      <c r="B187" s="41"/>
      <c r="C187" s="41" t="s">
        <v>583</v>
      </c>
      <c r="D187" s="39" t="s">
        <v>584</v>
      </c>
      <c r="E187" s="39" t="s">
        <v>585</v>
      </c>
      <c r="F187" s="40" t="s">
        <v>96</v>
      </c>
      <c r="G187" s="40" t="s">
        <v>97</v>
      </c>
      <c r="H187" s="41">
        <v>3</v>
      </c>
      <c r="I187" s="41">
        <v>2</v>
      </c>
      <c r="J187" s="41">
        <v>9</v>
      </c>
      <c r="K187" s="42" t="s">
        <v>207</v>
      </c>
      <c r="L187" s="40" t="s">
        <v>208</v>
      </c>
      <c r="M187" s="43" t="s">
        <v>100</v>
      </c>
      <c r="N187" s="38" t="str">
        <f t="shared" si="12"/>
        <v>70HFB50AF001XB34</v>
      </c>
      <c r="O187" s="38"/>
      <c r="P187" s="38" t="s">
        <v>583</v>
      </c>
      <c r="Q187" s="38"/>
      <c r="R187" s="38"/>
      <c r="S187" s="50" t="str">
        <f t="shared" si="13"/>
        <v>5# coal feeder exit blockage fault</v>
      </c>
      <c r="T187" s="105"/>
      <c r="U187" s="105"/>
      <c r="V187" s="45"/>
      <c r="W187" s="41" t="str">
        <f t="shared" si="10"/>
        <v>%Z032109</v>
      </c>
      <c r="X187" s="59" t="s">
        <v>209</v>
      </c>
      <c r="Y187" s="40"/>
      <c r="Z187" s="48" t="s">
        <v>103</v>
      </c>
      <c r="AA187" s="40"/>
      <c r="AB187" s="40"/>
      <c r="AC187" s="41"/>
      <c r="AD187" s="41"/>
      <c r="AE187" s="40"/>
      <c r="AF187" s="103" t="str">
        <f t="shared" si="14"/>
        <v>TBC02</v>
      </c>
      <c r="AG187" s="104">
        <v>17</v>
      </c>
      <c r="AH187" s="104">
        <v>18</v>
      </c>
      <c r="AI187" s="40"/>
      <c r="AJ187" s="40"/>
      <c r="AK187" s="40" t="s">
        <v>559</v>
      </c>
      <c r="AL187" s="40" t="s">
        <v>212</v>
      </c>
      <c r="AM187" s="40" t="s">
        <v>209</v>
      </c>
      <c r="AN187" s="40"/>
      <c r="AO187" s="40"/>
      <c r="AP187" s="40"/>
      <c r="AQ187" s="40"/>
      <c r="AR187" s="40"/>
      <c r="AS187" s="40"/>
      <c r="AT187" s="40"/>
      <c r="AU187" s="40"/>
      <c r="AV187" s="40" t="s">
        <v>105</v>
      </c>
      <c r="AW187" s="40" t="s">
        <v>106</v>
      </c>
      <c r="AX187" s="40"/>
      <c r="AY187" s="40" t="s">
        <v>213</v>
      </c>
      <c r="AZ187" s="40" t="s">
        <v>560</v>
      </c>
      <c r="BA187" s="40" t="s">
        <v>561</v>
      </c>
    </row>
    <row r="188" spans="1:53" s="83" customFormat="1" ht="14.25" customHeight="1">
      <c r="A188" s="38"/>
      <c r="B188" s="41"/>
      <c r="C188" s="41" t="s">
        <v>586</v>
      </c>
      <c r="D188" s="39" t="s">
        <v>587</v>
      </c>
      <c r="E188" s="39" t="s">
        <v>588</v>
      </c>
      <c r="F188" s="40" t="s">
        <v>96</v>
      </c>
      <c r="G188" s="40" t="s">
        <v>97</v>
      </c>
      <c r="H188" s="41">
        <v>3</v>
      </c>
      <c r="I188" s="41">
        <v>2</v>
      </c>
      <c r="J188" s="41">
        <v>10</v>
      </c>
      <c r="K188" s="42" t="s">
        <v>207</v>
      </c>
      <c r="L188" s="40" t="s">
        <v>208</v>
      </c>
      <c r="M188" s="43" t="s">
        <v>100</v>
      </c>
      <c r="N188" s="38" t="str">
        <f t="shared" si="12"/>
        <v>70HFB50AF001XB35</v>
      </c>
      <c r="O188" s="38"/>
      <c r="P188" s="38" t="s">
        <v>586</v>
      </c>
      <c r="Q188" s="38"/>
      <c r="R188" s="38"/>
      <c r="S188" s="50" t="str">
        <f t="shared" si="13"/>
        <v>5# coal feeder material-shortage</v>
      </c>
      <c r="T188" s="105"/>
      <c r="U188" s="105"/>
      <c r="V188" s="45"/>
      <c r="W188" s="41" t="str">
        <f t="shared" si="10"/>
        <v>%Z032110</v>
      </c>
      <c r="X188" s="47" t="s">
        <v>209</v>
      </c>
      <c r="Y188" s="40"/>
      <c r="Z188" s="48" t="s">
        <v>103</v>
      </c>
      <c r="AA188" s="40"/>
      <c r="AB188" s="40"/>
      <c r="AC188" s="41"/>
      <c r="AD188" s="41"/>
      <c r="AE188" s="40"/>
      <c r="AF188" s="103" t="str">
        <f t="shared" si="14"/>
        <v>TBC02</v>
      </c>
      <c r="AG188" s="104">
        <v>19</v>
      </c>
      <c r="AH188" s="104">
        <v>20</v>
      </c>
      <c r="AI188" s="40"/>
      <c r="AJ188" s="40"/>
      <c r="AK188" s="40" t="s">
        <v>559</v>
      </c>
      <c r="AL188" s="40" t="s">
        <v>212</v>
      </c>
      <c r="AM188" s="40" t="s">
        <v>209</v>
      </c>
      <c r="AN188" s="40"/>
      <c r="AO188" s="40"/>
      <c r="AP188" s="40"/>
      <c r="AQ188" s="40"/>
      <c r="AR188" s="40"/>
      <c r="AS188" s="40"/>
      <c r="AT188" s="40"/>
      <c r="AU188" s="40"/>
      <c r="AV188" s="40" t="s">
        <v>105</v>
      </c>
      <c r="AW188" s="40" t="s">
        <v>106</v>
      </c>
      <c r="AX188" s="40"/>
      <c r="AY188" s="40" t="s">
        <v>213</v>
      </c>
      <c r="AZ188" s="40" t="s">
        <v>560</v>
      </c>
      <c r="BA188" s="40" t="s">
        <v>561</v>
      </c>
    </row>
    <row r="189" spans="1:53" s="83" customFormat="1" ht="14.25" customHeight="1">
      <c r="A189" s="38"/>
      <c r="B189" s="41"/>
      <c r="C189" s="41" t="s">
        <v>589</v>
      </c>
      <c r="D189" s="39" t="s">
        <v>590</v>
      </c>
      <c r="E189" s="39" t="s">
        <v>591</v>
      </c>
      <c r="F189" s="40" t="s">
        <v>96</v>
      </c>
      <c r="G189" s="40" t="s">
        <v>97</v>
      </c>
      <c r="H189" s="41">
        <v>3</v>
      </c>
      <c r="I189" s="41">
        <v>2</v>
      </c>
      <c r="J189" s="41">
        <v>11</v>
      </c>
      <c r="K189" s="42" t="s">
        <v>207</v>
      </c>
      <c r="L189" s="40" t="s">
        <v>208</v>
      </c>
      <c r="M189" s="43" t="s">
        <v>100</v>
      </c>
      <c r="N189" s="38" t="str">
        <f t="shared" si="12"/>
        <v>70HFB50AF001XB36</v>
      </c>
      <c r="O189" s="38"/>
      <c r="P189" s="38" t="s">
        <v>589</v>
      </c>
      <c r="Q189" s="38"/>
      <c r="R189" s="38"/>
      <c r="S189" s="50" t="str">
        <f t="shared" si="13"/>
        <v xml:space="preserve">5# coal feeder feed rate error </v>
      </c>
      <c r="T189" s="105"/>
      <c r="U189" s="105"/>
      <c r="V189" s="45"/>
      <c r="W189" s="41" t="str">
        <f t="shared" si="10"/>
        <v>%Z032111</v>
      </c>
      <c r="X189" s="59" t="s">
        <v>209</v>
      </c>
      <c r="Y189" s="40"/>
      <c r="Z189" s="48" t="s">
        <v>103</v>
      </c>
      <c r="AA189" s="40"/>
      <c r="AB189" s="40"/>
      <c r="AC189" s="41"/>
      <c r="AD189" s="41"/>
      <c r="AE189" s="40"/>
      <c r="AF189" s="103" t="str">
        <f t="shared" si="14"/>
        <v>TBC02</v>
      </c>
      <c r="AG189" s="104">
        <v>21</v>
      </c>
      <c r="AH189" s="104">
        <v>22</v>
      </c>
      <c r="AI189" s="40"/>
      <c r="AJ189" s="40"/>
      <c r="AK189" s="40" t="s">
        <v>559</v>
      </c>
      <c r="AL189" s="40" t="s">
        <v>212</v>
      </c>
      <c r="AM189" s="40" t="s">
        <v>209</v>
      </c>
      <c r="AN189" s="40"/>
      <c r="AO189" s="40"/>
      <c r="AP189" s="40"/>
      <c r="AQ189" s="40"/>
      <c r="AR189" s="40"/>
      <c r="AS189" s="40"/>
      <c r="AT189" s="40"/>
      <c r="AU189" s="40"/>
      <c r="AV189" s="40" t="s">
        <v>105</v>
      </c>
      <c r="AW189" s="40" t="s">
        <v>106</v>
      </c>
      <c r="AX189" s="40"/>
      <c r="AY189" s="40" t="s">
        <v>213</v>
      </c>
      <c r="AZ189" s="40" t="s">
        <v>560</v>
      </c>
      <c r="BA189" s="40" t="s">
        <v>561</v>
      </c>
    </row>
    <row r="190" spans="1:53" s="83" customFormat="1" ht="14.25" customHeight="1">
      <c r="A190" s="38"/>
      <c r="B190" s="41"/>
      <c r="C190" s="41" t="s">
        <v>592</v>
      </c>
      <c r="D190" s="39" t="s">
        <v>593</v>
      </c>
      <c r="E190" s="39" t="s">
        <v>594</v>
      </c>
      <c r="F190" s="40" t="s">
        <v>96</v>
      </c>
      <c r="G190" s="40" t="s">
        <v>97</v>
      </c>
      <c r="H190" s="41">
        <v>3</v>
      </c>
      <c r="I190" s="41">
        <v>2</v>
      </c>
      <c r="J190" s="41">
        <v>12</v>
      </c>
      <c r="K190" s="42" t="s">
        <v>207</v>
      </c>
      <c r="L190" s="40" t="s">
        <v>208</v>
      </c>
      <c r="M190" s="43" t="s">
        <v>100</v>
      </c>
      <c r="N190" s="38" t="str">
        <f t="shared" si="12"/>
        <v>70HFB50AF001XB37</v>
      </c>
      <c r="O190" s="38"/>
      <c r="P190" s="38" t="s">
        <v>592</v>
      </c>
      <c r="Q190" s="38"/>
      <c r="R190" s="38"/>
      <c r="S190" s="50" t="str">
        <f t="shared" si="13"/>
        <v>5# coal feeder over-temperature fault</v>
      </c>
      <c r="T190" s="105"/>
      <c r="U190" s="105"/>
      <c r="V190" s="45"/>
      <c r="W190" s="41" t="str">
        <f t="shared" si="10"/>
        <v>%Z032112</v>
      </c>
      <c r="X190" s="47" t="s">
        <v>209</v>
      </c>
      <c r="Y190" s="40"/>
      <c r="Z190" s="48" t="s">
        <v>103</v>
      </c>
      <c r="AA190" s="40"/>
      <c r="AB190" s="40"/>
      <c r="AC190" s="41"/>
      <c r="AD190" s="41"/>
      <c r="AE190" s="40"/>
      <c r="AF190" s="103" t="str">
        <f t="shared" si="14"/>
        <v>TBC02</v>
      </c>
      <c r="AG190" s="104">
        <v>23</v>
      </c>
      <c r="AH190" s="104">
        <v>24</v>
      </c>
      <c r="AI190" s="40"/>
      <c r="AJ190" s="40"/>
      <c r="AK190" s="40" t="s">
        <v>559</v>
      </c>
      <c r="AL190" s="40" t="s">
        <v>212</v>
      </c>
      <c r="AM190" s="40" t="s">
        <v>209</v>
      </c>
      <c r="AN190" s="40"/>
      <c r="AO190" s="40"/>
      <c r="AP190" s="40"/>
      <c r="AQ190" s="40"/>
      <c r="AR190" s="40"/>
      <c r="AS190" s="40"/>
      <c r="AT190" s="40"/>
      <c r="AU190" s="40"/>
      <c r="AV190" s="40" t="s">
        <v>105</v>
      </c>
      <c r="AW190" s="40" t="s">
        <v>106</v>
      </c>
      <c r="AX190" s="40"/>
      <c r="AY190" s="40" t="s">
        <v>213</v>
      </c>
      <c r="AZ190" s="40" t="s">
        <v>560</v>
      </c>
      <c r="BA190" s="40" t="s">
        <v>561</v>
      </c>
    </row>
    <row r="191" spans="1:53" s="83" customFormat="1" ht="14.25" customHeight="1">
      <c r="A191" s="38"/>
      <c r="B191" s="41"/>
      <c r="C191" s="41" t="s">
        <v>595</v>
      </c>
      <c r="D191" s="39" t="s">
        <v>596</v>
      </c>
      <c r="E191" s="39" t="s">
        <v>597</v>
      </c>
      <c r="F191" s="40" t="s">
        <v>96</v>
      </c>
      <c r="G191" s="40" t="s">
        <v>97</v>
      </c>
      <c r="H191" s="41">
        <v>3</v>
      </c>
      <c r="I191" s="41">
        <v>2</v>
      </c>
      <c r="J191" s="41">
        <v>13</v>
      </c>
      <c r="K191" s="42" t="s">
        <v>207</v>
      </c>
      <c r="L191" s="40" t="s">
        <v>208</v>
      </c>
      <c r="M191" s="43" t="s">
        <v>100</v>
      </c>
      <c r="N191" s="38" t="str">
        <f t="shared" si="12"/>
        <v>70HFB50AF001XB38</v>
      </c>
      <c r="O191" s="38"/>
      <c r="P191" s="38" t="s">
        <v>595</v>
      </c>
      <c r="Q191" s="38"/>
      <c r="R191" s="38"/>
      <c r="S191" s="50" t="str">
        <f t="shared" si="13"/>
        <v xml:space="preserve">5# coal feeder coal flow monitor alarm </v>
      </c>
      <c r="T191" s="105"/>
      <c r="U191" s="105"/>
      <c r="V191" s="45"/>
      <c r="W191" s="41" t="str">
        <f t="shared" si="10"/>
        <v>%Z032113</v>
      </c>
      <c r="X191" s="59" t="s">
        <v>209</v>
      </c>
      <c r="Y191" s="40"/>
      <c r="Z191" s="48" t="s">
        <v>103</v>
      </c>
      <c r="AA191" s="40"/>
      <c r="AB191" s="40"/>
      <c r="AC191" s="41"/>
      <c r="AD191" s="41"/>
      <c r="AE191" s="40"/>
      <c r="AF191" s="103" t="str">
        <f t="shared" si="14"/>
        <v>TBC02</v>
      </c>
      <c r="AG191" s="104">
        <v>25</v>
      </c>
      <c r="AH191" s="104">
        <v>26</v>
      </c>
      <c r="AI191" s="40"/>
      <c r="AJ191" s="40"/>
      <c r="AK191" s="40" t="s">
        <v>559</v>
      </c>
      <c r="AL191" s="40" t="s">
        <v>212</v>
      </c>
      <c r="AM191" s="40" t="s">
        <v>209</v>
      </c>
      <c r="AN191" s="40"/>
      <c r="AO191" s="40"/>
      <c r="AP191" s="40"/>
      <c r="AQ191" s="40"/>
      <c r="AR191" s="40"/>
      <c r="AS191" s="40"/>
      <c r="AT191" s="40"/>
      <c r="AU191" s="40"/>
      <c r="AV191" s="40" t="s">
        <v>105</v>
      </c>
      <c r="AW191" s="40" t="s">
        <v>106</v>
      </c>
      <c r="AX191" s="40"/>
      <c r="AY191" s="40" t="s">
        <v>213</v>
      </c>
      <c r="AZ191" s="40" t="s">
        <v>560</v>
      </c>
      <c r="BA191" s="40" t="s">
        <v>561</v>
      </c>
    </row>
    <row r="192" spans="1:53" s="83" customFormat="1" ht="14.25" customHeight="1">
      <c r="A192" s="38"/>
      <c r="B192" s="41"/>
      <c r="C192" s="41" t="s">
        <v>598</v>
      </c>
      <c r="D192" s="39" t="s">
        <v>599</v>
      </c>
      <c r="E192" s="39" t="s">
        <v>600</v>
      </c>
      <c r="F192" s="40" t="s">
        <v>96</v>
      </c>
      <c r="G192" s="40" t="s">
        <v>97</v>
      </c>
      <c r="H192" s="41">
        <v>3</v>
      </c>
      <c r="I192" s="41">
        <v>2</v>
      </c>
      <c r="J192" s="41">
        <v>14</v>
      </c>
      <c r="K192" s="42" t="s">
        <v>207</v>
      </c>
      <c r="L192" s="40" t="s">
        <v>208</v>
      </c>
      <c r="M192" s="43" t="s">
        <v>100</v>
      </c>
      <c r="N192" s="38" t="str">
        <f t="shared" si="12"/>
        <v>70HFB50AA001XB01</v>
      </c>
      <c r="O192" s="38"/>
      <c r="P192" s="38" t="s">
        <v>598</v>
      </c>
      <c r="Q192" s="38"/>
      <c r="R192" s="38"/>
      <c r="S192" s="50" t="str">
        <f t="shared" si="13"/>
        <v>5# coal feeder inlet MOV full opened status</v>
      </c>
      <c r="T192" s="105"/>
      <c r="U192" s="105"/>
      <c r="V192" s="45"/>
      <c r="W192" s="41" t="str">
        <f t="shared" si="10"/>
        <v>%Z032114</v>
      </c>
      <c r="X192" s="47" t="s">
        <v>209</v>
      </c>
      <c r="Y192" s="40"/>
      <c r="Z192" s="48" t="s">
        <v>103</v>
      </c>
      <c r="AA192" s="40"/>
      <c r="AB192" s="40"/>
      <c r="AC192" s="41"/>
      <c r="AD192" s="41"/>
      <c r="AE192" s="40"/>
      <c r="AF192" s="103" t="str">
        <f t="shared" si="14"/>
        <v>TBC02</v>
      </c>
      <c r="AG192" s="104">
        <v>27</v>
      </c>
      <c r="AH192" s="104">
        <v>28</v>
      </c>
      <c r="AI192" s="40"/>
      <c r="AJ192" s="40"/>
      <c r="AK192" s="40" t="s">
        <v>559</v>
      </c>
      <c r="AL192" s="40" t="s">
        <v>212</v>
      </c>
      <c r="AM192" s="40" t="s">
        <v>209</v>
      </c>
      <c r="AN192" s="40"/>
      <c r="AO192" s="40"/>
      <c r="AP192" s="40"/>
      <c r="AQ192" s="40"/>
      <c r="AR192" s="40"/>
      <c r="AS192" s="40"/>
      <c r="AT192" s="40"/>
      <c r="AU192" s="40"/>
      <c r="AV192" s="40" t="s">
        <v>105</v>
      </c>
      <c r="AW192" s="40" t="s">
        <v>106</v>
      </c>
      <c r="AX192" s="40"/>
      <c r="AY192" s="40" t="s">
        <v>213</v>
      </c>
      <c r="AZ192" s="40" t="s">
        <v>560</v>
      </c>
      <c r="BA192" s="40" t="s">
        <v>561</v>
      </c>
    </row>
    <row r="193" spans="1:53" s="83" customFormat="1" ht="14.25" customHeight="1">
      <c r="A193" s="38"/>
      <c r="B193" s="41"/>
      <c r="C193" s="41" t="s">
        <v>601</v>
      </c>
      <c r="D193" s="39" t="s">
        <v>602</v>
      </c>
      <c r="E193" s="39" t="s">
        <v>603</v>
      </c>
      <c r="F193" s="40" t="s">
        <v>96</v>
      </c>
      <c r="G193" s="40" t="s">
        <v>97</v>
      </c>
      <c r="H193" s="41">
        <v>3</v>
      </c>
      <c r="I193" s="41">
        <v>2</v>
      </c>
      <c r="J193" s="41">
        <v>15</v>
      </c>
      <c r="K193" s="42" t="s">
        <v>207</v>
      </c>
      <c r="L193" s="40" t="s">
        <v>208</v>
      </c>
      <c r="M193" s="43" t="s">
        <v>100</v>
      </c>
      <c r="N193" s="38" t="str">
        <f t="shared" si="12"/>
        <v>70HFB50AA001XB11</v>
      </c>
      <c r="O193" s="38"/>
      <c r="P193" s="38" t="s">
        <v>601</v>
      </c>
      <c r="Q193" s="38"/>
      <c r="R193" s="38"/>
      <c r="S193" s="50" t="str">
        <f t="shared" si="13"/>
        <v>5# coal feeder inlet MOV full closed status</v>
      </c>
      <c r="T193" s="105"/>
      <c r="U193" s="105"/>
      <c r="V193" s="45"/>
      <c r="W193" s="41" t="str">
        <f t="shared" si="10"/>
        <v>%Z032115</v>
      </c>
      <c r="X193" s="59" t="s">
        <v>209</v>
      </c>
      <c r="Y193" s="40"/>
      <c r="Z193" s="48" t="s">
        <v>103</v>
      </c>
      <c r="AA193" s="40"/>
      <c r="AB193" s="40"/>
      <c r="AC193" s="41"/>
      <c r="AD193" s="41"/>
      <c r="AE193" s="40"/>
      <c r="AF193" s="103" t="str">
        <f t="shared" si="14"/>
        <v>TBC02</v>
      </c>
      <c r="AG193" s="104">
        <v>29</v>
      </c>
      <c r="AH193" s="104">
        <v>30</v>
      </c>
      <c r="AI193" s="40"/>
      <c r="AJ193" s="40"/>
      <c r="AK193" s="40" t="s">
        <v>559</v>
      </c>
      <c r="AL193" s="40" t="s">
        <v>212</v>
      </c>
      <c r="AM193" s="40" t="s">
        <v>209</v>
      </c>
      <c r="AN193" s="40"/>
      <c r="AO193" s="40"/>
      <c r="AP193" s="40"/>
      <c r="AQ193" s="40"/>
      <c r="AR193" s="40"/>
      <c r="AS193" s="40"/>
      <c r="AT193" s="40"/>
      <c r="AU193" s="40"/>
      <c r="AV193" s="40" t="s">
        <v>105</v>
      </c>
      <c r="AW193" s="40" t="s">
        <v>106</v>
      </c>
      <c r="AX193" s="40"/>
      <c r="AY193" s="40" t="s">
        <v>213</v>
      </c>
      <c r="AZ193" s="40" t="s">
        <v>560</v>
      </c>
      <c r="BA193" s="40" t="s">
        <v>561</v>
      </c>
    </row>
    <row r="194" spans="1:53" s="83" customFormat="1" ht="14.25" customHeight="1">
      <c r="A194" s="38"/>
      <c r="B194" s="41"/>
      <c r="C194" s="41" t="s">
        <v>604</v>
      </c>
      <c r="D194" s="39" t="s">
        <v>605</v>
      </c>
      <c r="E194" s="39" t="s">
        <v>606</v>
      </c>
      <c r="F194" s="40" t="s">
        <v>96</v>
      </c>
      <c r="G194" s="40" t="s">
        <v>97</v>
      </c>
      <c r="H194" s="41">
        <v>3</v>
      </c>
      <c r="I194" s="41">
        <v>2</v>
      </c>
      <c r="J194" s="41">
        <v>16</v>
      </c>
      <c r="K194" s="42" t="s">
        <v>207</v>
      </c>
      <c r="L194" s="40" t="s">
        <v>208</v>
      </c>
      <c r="M194" s="43" t="s">
        <v>100</v>
      </c>
      <c r="N194" s="38" t="str">
        <f t="shared" si="12"/>
        <v>70HFB50AA001XB21</v>
      </c>
      <c r="O194" s="38"/>
      <c r="P194" s="38" t="s">
        <v>604</v>
      </c>
      <c r="Q194" s="38"/>
      <c r="R194" s="38"/>
      <c r="S194" s="50" t="str">
        <f t="shared" si="13"/>
        <v>5# coal feeder inlet MOV remote control permitted</v>
      </c>
      <c r="T194" s="105"/>
      <c r="U194" s="105"/>
      <c r="V194" s="45"/>
      <c r="W194" s="41" t="str">
        <f t="shared" si="10"/>
        <v>%Z032116</v>
      </c>
      <c r="X194" s="47" t="s">
        <v>209</v>
      </c>
      <c r="Y194" s="40"/>
      <c r="Z194" s="48" t="s">
        <v>103</v>
      </c>
      <c r="AA194" s="40"/>
      <c r="AB194" s="40"/>
      <c r="AC194" s="41"/>
      <c r="AD194" s="41"/>
      <c r="AE194" s="40"/>
      <c r="AF194" s="103" t="str">
        <f t="shared" si="14"/>
        <v>TBC02</v>
      </c>
      <c r="AG194" s="104">
        <v>31</v>
      </c>
      <c r="AH194" s="104">
        <v>32</v>
      </c>
      <c r="AI194" s="40"/>
      <c r="AJ194" s="40"/>
      <c r="AK194" s="40" t="s">
        <v>559</v>
      </c>
      <c r="AL194" s="40" t="s">
        <v>212</v>
      </c>
      <c r="AM194" s="40" t="s">
        <v>209</v>
      </c>
      <c r="AN194" s="40"/>
      <c r="AO194" s="40"/>
      <c r="AP194" s="40"/>
      <c r="AQ194" s="40"/>
      <c r="AR194" s="40"/>
      <c r="AS194" s="40"/>
      <c r="AT194" s="40"/>
      <c r="AU194" s="40"/>
      <c r="AV194" s="40" t="s">
        <v>105</v>
      </c>
      <c r="AW194" s="40" t="s">
        <v>106</v>
      </c>
      <c r="AX194" s="40"/>
      <c r="AY194" s="40" t="s">
        <v>213</v>
      </c>
      <c r="AZ194" s="40" t="s">
        <v>560</v>
      </c>
      <c r="BA194" s="40" t="s">
        <v>561</v>
      </c>
    </row>
    <row r="195" spans="1:53" s="83" customFormat="1" ht="14.25" customHeight="1">
      <c r="A195" s="38"/>
      <c r="B195" s="41"/>
      <c r="C195" s="41" t="s">
        <v>607</v>
      </c>
      <c r="D195" s="39" t="s">
        <v>608</v>
      </c>
      <c r="E195" s="39" t="s">
        <v>609</v>
      </c>
      <c r="F195" s="40" t="s">
        <v>96</v>
      </c>
      <c r="G195" s="40" t="s">
        <v>97</v>
      </c>
      <c r="H195" s="41">
        <v>3</v>
      </c>
      <c r="I195" s="41">
        <v>2</v>
      </c>
      <c r="J195" s="41">
        <v>17</v>
      </c>
      <c r="K195" s="42" t="s">
        <v>207</v>
      </c>
      <c r="L195" s="40" t="s">
        <v>208</v>
      </c>
      <c r="M195" s="43" t="s">
        <v>100</v>
      </c>
      <c r="N195" s="38" t="str">
        <f t="shared" si="12"/>
        <v>70HFB50AA001XB31</v>
      </c>
      <c r="O195" s="38"/>
      <c r="P195" s="38" t="s">
        <v>607</v>
      </c>
      <c r="Q195" s="38"/>
      <c r="R195" s="38"/>
      <c r="S195" s="50" t="str">
        <f t="shared" si="13"/>
        <v>5# coal feeder inlet MOV fault</v>
      </c>
      <c r="T195" s="105"/>
      <c r="U195" s="105"/>
      <c r="V195" s="45"/>
      <c r="W195" s="41" t="str">
        <f t="shared" ref="W195:W258" si="15">"%Z"&amp;TEXT(H195,"00")&amp;TEXT(I195,"0")&amp;"1"&amp;TEXT(J195,"00")</f>
        <v>%Z032117</v>
      </c>
      <c r="X195" s="59" t="s">
        <v>209</v>
      </c>
      <c r="Y195" s="40"/>
      <c r="Z195" s="48" t="s">
        <v>103</v>
      </c>
      <c r="AA195" s="40"/>
      <c r="AB195" s="40"/>
      <c r="AC195" s="41"/>
      <c r="AD195" s="41"/>
      <c r="AE195" s="40"/>
      <c r="AF195" s="103" t="str">
        <f t="shared" si="14"/>
        <v>TBC02</v>
      </c>
      <c r="AG195" s="104">
        <v>33</v>
      </c>
      <c r="AH195" s="104">
        <v>34</v>
      </c>
      <c r="AI195" s="40"/>
      <c r="AJ195" s="40"/>
      <c r="AK195" s="40" t="s">
        <v>559</v>
      </c>
      <c r="AL195" s="40" t="s">
        <v>212</v>
      </c>
      <c r="AM195" s="40" t="s">
        <v>209</v>
      </c>
      <c r="AN195" s="40"/>
      <c r="AO195" s="40"/>
      <c r="AP195" s="40"/>
      <c r="AQ195" s="40"/>
      <c r="AR195" s="40"/>
      <c r="AS195" s="40"/>
      <c r="AT195" s="40"/>
      <c r="AU195" s="40"/>
      <c r="AV195" s="40" t="s">
        <v>105</v>
      </c>
      <c r="AW195" s="40" t="s">
        <v>106</v>
      </c>
      <c r="AX195" s="40"/>
      <c r="AY195" s="40" t="s">
        <v>213</v>
      </c>
      <c r="AZ195" s="40" t="s">
        <v>560</v>
      </c>
      <c r="BA195" s="40" t="s">
        <v>561</v>
      </c>
    </row>
    <row r="196" spans="1:53" s="83" customFormat="1" ht="14.25" customHeight="1">
      <c r="A196" s="38"/>
      <c r="B196" s="41"/>
      <c r="C196" s="41" t="s">
        <v>610</v>
      </c>
      <c r="D196" s="39" t="s">
        <v>611</v>
      </c>
      <c r="E196" s="39" t="s">
        <v>612</v>
      </c>
      <c r="F196" s="40" t="s">
        <v>96</v>
      </c>
      <c r="G196" s="40" t="s">
        <v>97</v>
      </c>
      <c r="H196" s="41">
        <v>3</v>
      </c>
      <c r="I196" s="41">
        <v>2</v>
      </c>
      <c r="J196" s="41">
        <v>18</v>
      </c>
      <c r="K196" s="42" t="s">
        <v>207</v>
      </c>
      <c r="L196" s="40" t="s">
        <v>208</v>
      </c>
      <c r="M196" s="43" t="s">
        <v>100</v>
      </c>
      <c r="N196" s="38" t="str">
        <f t="shared" si="12"/>
        <v>70HJF10AA001XB12</v>
      </c>
      <c r="O196" s="38"/>
      <c r="P196" s="38" t="s">
        <v>610</v>
      </c>
      <c r="Q196" s="38"/>
      <c r="R196" s="38"/>
      <c r="S196" s="50" t="str">
        <f t="shared" si="13"/>
        <v>Fuel oil system main oil supply PV  full closed status 2</v>
      </c>
      <c r="T196" s="105"/>
      <c r="U196" s="105"/>
      <c r="V196" s="45"/>
      <c r="W196" s="41" t="str">
        <f t="shared" si="15"/>
        <v>%Z032118</v>
      </c>
      <c r="X196" s="47" t="s">
        <v>209</v>
      </c>
      <c r="Y196" s="40"/>
      <c r="Z196" s="48" t="s">
        <v>103</v>
      </c>
      <c r="AA196" s="40"/>
      <c r="AB196" s="40"/>
      <c r="AC196" s="41"/>
      <c r="AD196" s="41"/>
      <c r="AE196" s="40"/>
      <c r="AF196" s="103" t="str">
        <f t="shared" si="14"/>
        <v>TBC02</v>
      </c>
      <c r="AG196" s="104">
        <v>35</v>
      </c>
      <c r="AH196" s="104">
        <v>36</v>
      </c>
      <c r="AI196" s="40"/>
      <c r="AJ196" s="40"/>
      <c r="AK196" s="40" t="s">
        <v>613</v>
      </c>
      <c r="AL196" s="40" t="s">
        <v>212</v>
      </c>
      <c r="AM196" s="40" t="s">
        <v>209</v>
      </c>
      <c r="AN196" s="40"/>
      <c r="AO196" s="40"/>
      <c r="AP196" s="40"/>
      <c r="AQ196" s="40"/>
      <c r="AR196" s="40"/>
      <c r="AS196" s="40"/>
      <c r="AT196" s="40"/>
      <c r="AU196" s="40"/>
      <c r="AV196" s="40" t="s">
        <v>105</v>
      </c>
      <c r="AW196" s="40" t="s">
        <v>106</v>
      </c>
      <c r="AX196" s="40"/>
      <c r="AY196" s="40" t="s">
        <v>107</v>
      </c>
      <c r="AZ196" s="40" t="s">
        <v>614</v>
      </c>
      <c r="BA196" s="40" t="s">
        <v>615</v>
      </c>
    </row>
    <row r="197" spans="1:53" s="83" customFormat="1" ht="14.25" customHeight="1">
      <c r="A197" s="38"/>
      <c r="B197" s="41"/>
      <c r="C197" s="41" t="s">
        <v>616</v>
      </c>
      <c r="D197" s="39" t="s">
        <v>617</v>
      </c>
      <c r="E197" s="39" t="s">
        <v>618</v>
      </c>
      <c r="F197" s="40" t="s">
        <v>96</v>
      </c>
      <c r="G197" s="40" t="s">
        <v>97</v>
      </c>
      <c r="H197" s="41">
        <v>3</v>
      </c>
      <c r="I197" s="41">
        <v>2</v>
      </c>
      <c r="J197" s="41">
        <v>19</v>
      </c>
      <c r="K197" s="42" t="s">
        <v>207</v>
      </c>
      <c r="L197" s="40" t="s">
        <v>208</v>
      </c>
      <c r="M197" s="43" t="s">
        <v>100</v>
      </c>
      <c r="N197" s="38" t="str">
        <f t="shared" si="12"/>
        <v>70HJF21AA001XB12</v>
      </c>
      <c r="O197" s="38"/>
      <c r="P197" s="38" t="s">
        <v>616</v>
      </c>
      <c r="Q197" s="38"/>
      <c r="R197" s="38"/>
      <c r="S197" s="50" t="str">
        <f t="shared" si="13"/>
        <v>1# oil ignition burner oil return PV full closed status 2</v>
      </c>
      <c r="T197" s="105"/>
      <c r="U197" s="105"/>
      <c r="V197" s="45"/>
      <c r="W197" s="41" t="str">
        <f t="shared" si="15"/>
        <v>%Z032119</v>
      </c>
      <c r="X197" s="59" t="s">
        <v>209</v>
      </c>
      <c r="Y197" s="40"/>
      <c r="Z197" s="48" t="s">
        <v>103</v>
      </c>
      <c r="AA197" s="40"/>
      <c r="AB197" s="40"/>
      <c r="AC197" s="41"/>
      <c r="AD197" s="41"/>
      <c r="AE197" s="40"/>
      <c r="AF197" s="103" t="str">
        <f t="shared" si="14"/>
        <v>TBC02</v>
      </c>
      <c r="AG197" s="104">
        <v>37</v>
      </c>
      <c r="AH197" s="104">
        <v>38</v>
      </c>
      <c r="AI197" s="40"/>
      <c r="AJ197" s="40"/>
      <c r="AK197" s="40" t="s">
        <v>613</v>
      </c>
      <c r="AL197" s="40" t="s">
        <v>212</v>
      </c>
      <c r="AM197" s="40" t="s">
        <v>209</v>
      </c>
      <c r="AN197" s="40"/>
      <c r="AO197" s="40"/>
      <c r="AP197" s="40"/>
      <c r="AQ197" s="40"/>
      <c r="AR197" s="40"/>
      <c r="AS197" s="40"/>
      <c r="AT197" s="40"/>
      <c r="AU197" s="40"/>
      <c r="AV197" s="40" t="s">
        <v>105</v>
      </c>
      <c r="AW197" s="40" t="s">
        <v>106</v>
      </c>
      <c r="AX197" s="40"/>
      <c r="AY197" s="40" t="s">
        <v>107</v>
      </c>
      <c r="AZ197" s="40" t="s">
        <v>614</v>
      </c>
      <c r="BA197" s="40" t="s">
        <v>615</v>
      </c>
    </row>
    <row r="198" spans="1:53" s="83" customFormat="1" ht="14.25" customHeight="1">
      <c r="A198" s="38"/>
      <c r="B198" s="41"/>
      <c r="C198" s="41" t="s">
        <v>619</v>
      </c>
      <c r="D198" s="39" t="s">
        <v>620</v>
      </c>
      <c r="E198" s="39" t="s">
        <v>621</v>
      </c>
      <c r="F198" s="40" t="s">
        <v>96</v>
      </c>
      <c r="G198" s="40" t="s">
        <v>97</v>
      </c>
      <c r="H198" s="41">
        <v>3</v>
      </c>
      <c r="I198" s="41">
        <v>2</v>
      </c>
      <c r="J198" s="41">
        <v>20</v>
      </c>
      <c r="K198" s="42" t="s">
        <v>207</v>
      </c>
      <c r="L198" s="40" t="s">
        <v>208</v>
      </c>
      <c r="M198" s="43" t="s">
        <v>100</v>
      </c>
      <c r="N198" s="38" t="str">
        <f t="shared" si="12"/>
        <v>70HJF22AA001XB12</v>
      </c>
      <c r="O198" s="38"/>
      <c r="P198" s="38" t="s">
        <v>619</v>
      </c>
      <c r="Q198" s="38"/>
      <c r="R198" s="38"/>
      <c r="S198" s="50" t="str">
        <f t="shared" si="13"/>
        <v>2# oil ignition burner oil return PV full closed status 2</v>
      </c>
      <c r="T198" s="105"/>
      <c r="U198" s="105"/>
      <c r="V198" s="45"/>
      <c r="W198" s="41" t="str">
        <f t="shared" si="15"/>
        <v>%Z032120</v>
      </c>
      <c r="X198" s="47" t="s">
        <v>209</v>
      </c>
      <c r="Y198" s="40"/>
      <c r="Z198" s="48" t="s">
        <v>103</v>
      </c>
      <c r="AA198" s="40"/>
      <c r="AB198" s="40"/>
      <c r="AC198" s="41"/>
      <c r="AD198" s="41"/>
      <c r="AE198" s="40"/>
      <c r="AF198" s="103" t="str">
        <f t="shared" si="14"/>
        <v>TBC02</v>
      </c>
      <c r="AG198" s="104">
        <v>39</v>
      </c>
      <c r="AH198" s="104">
        <v>40</v>
      </c>
      <c r="AI198" s="40"/>
      <c r="AJ198" s="40"/>
      <c r="AK198" s="40" t="s">
        <v>613</v>
      </c>
      <c r="AL198" s="40" t="s">
        <v>212</v>
      </c>
      <c r="AM198" s="40" t="s">
        <v>209</v>
      </c>
      <c r="AN198" s="40"/>
      <c r="AO198" s="40"/>
      <c r="AP198" s="40"/>
      <c r="AQ198" s="40"/>
      <c r="AR198" s="40"/>
      <c r="AS198" s="40"/>
      <c r="AT198" s="40"/>
      <c r="AU198" s="40"/>
      <c r="AV198" s="40" t="s">
        <v>105</v>
      </c>
      <c r="AW198" s="40" t="s">
        <v>106</v>
      </c>
      <c r="AX198" s="40"/>
      <c r="AY198" s="40" t="s">
        <v>107</v>
      </c>
      <c r="AZ198" s="40" t="s">
        <v>614</v>
      </c>
      <c r="BA198" s="40" t="s">
        <v>615</v>
      </c>
    </row>
    <row r="199" spans="1:53" s="83" customFormat="1" ht="14.25" customHeight="1">
      <c r="A199" s="38"/>
      <c r="B199" s="41"/>
      <c r="C199" s="41" t="s">
        <v>622</v>
      </c>
      <c r="D199" s="39" t="s">
        <v>623</v>
      </c>
      <c r="E199" s="39" t="s">
        <v>624</v>
      </c>
      <c r="F199" s="40" t="s">
        <v>96</v>
      </c>
      <c r="G199" s="40" t="s">
        <v>97</v>
      </c>
      <c r="H199" s="41">
        <v>3</v>
      </c>
      <c r="I199" s="41">
        <v>2</v>
      </c>
      <c r="J199" s="41">
        <v>21</v>
      </c>
      <c r="K199" s="42" t="s">
        <v>207</v>
      </c>
      <c r="L199" s="40" t="s">
        <v>208</v>
      </c>
      <c r="M199" s="43" t="s">
        <v>100</v>
      </c>
      <c r="N199" s="38" t="str">
        <f t="shared" si="12"/>
        <v>70HJF23AA001XB12</v>
      </c>
      <c r="O199" s="38"/>
      <c r="P199" s="38" t="s">
        <v>622</v>
      </c>
      <c r="Q199" s="38"/>
      <c r="R199" s="38"/>
      <c r="S199" s="50" t="str">
        <f t="shared" si="13"/>
        <v>3# oil ignition burner oil return PV full closed status 2</v>
      </c>
      <c r="T199" s="105"/>
      <c r="U199" s="105"/>
      <c r="V199" s="45"/>
      <c r="W199" s="41" t="str">
        <f t="shared" si="15"/>
        <v>%Z032121</v>
      </c>
      <c r="X199" s="59" t="s">
        <v>209</v>
      </c>
      <c r="Y199" s="40"/>
      <c r="Z199" s="48" t="s">
        <v>103</v>
      </c>
      <c r="AA199" s="40"/>
      <c r="AB199" s="40"/>
      <c r="AC199" s="41"/>
      <c r="AD199" s="41"/>
      <c r="AE199" s="40"/>
      <c r="AF199" s="103" t="str">
        <f t="shared" si="14"/>
        <v>TBC02</v>
      </c>
      <c r="AG199" s="104">
        <v>41</v>
      </c>
      <c r="AH199" s="104">
        <v>42</v>
      </c>
      <c r="AI199" s="40"/>
      <c r="AJ199" s="40"/>
      <c r="AK199" s="40" t="s">
        <v>613</v>
      </c>
      <c r="AL199" s="40" t="s">
        <v>212</v>
      </c>
      <c r="AM199" s="40" t="s">
        <v>209</v>
      </c>
      <c r="AN199" s="40"/>
      <c r="AO199" s="40"/>
      <c r="AP199" s="40"/>
      <c r="AQ199" s="40"/>
      <c r="AR199" s="40"/>
      <c r="AS199" s="40"/>
      <c r="AT199" s="40"/>
      <c r="AU199" s="40"/>
      <c r="AV199" s="40" t="s">
        <v>105</v>
      </c>
      <c r="AW199" s="40" t="s">
        <v>106</v>
      </c>
      <c r="AX199" s="40"/>
      <c r="AY199" s="40" t="s">
        <v>107</v>
      </c>
      <c r="AZ199" s="40" t="s">
        <v>614</v>
      </c>
      <c r="BA199" s="40" t="s">
        <v>615</v>
      </c>
    </row>
    <row r="200" spans="1:53" s="83" customFormat="1" ht="14.25" customHeight="1">
      <c r="A200" s="38"/>
      <c r="B200" s="41"/>
      <c r="C200" s="41" t="s">
        <v>625</v>
      </c>
      <c r="D200" s="39" t="s">
        <v>626</v>
      </c>
      <c r="E200" s="39" t="s">
        <v>627</v>
      </c>
      <c r="F200" s="40" t="s">
        <v>96</v>
      </c>
      <c r="G200" s="40" t="s">
        <v>97</v>
      </c>
      <c r="H200" s="41">
        <v>3</v>
      </c>
      <c r="I200" s="41">
        <v>2</v>
      </c>
      <c r="J200" s="41">
        <v>22</v>
      </c>
      <c r="K200" s="42" t="s">
        <v>207</v>
      </c>
      <c r="L200" s="40" t="s">
        <v>208</v>
      </c>
      <c r="M200" s="43" t="s">
        <v>100</v>
      </c>
      <c r="N200" s="38" t="str">
        <f t="shared" si="12"/>
        <v>70HJF24AA001XB12</v>
      </c>
      <c r="O200" s="38"/>
      <c r="P200" s="38" t="s">
        <v>625</v>
      </c>
      <c r="Q200" s="38"/>
      <c r="R200" s="38"/>
      <c r="S200" s="50" t="str">
        <f t="shared" si="13"/>
        <v>4# oil ignition burner oil return PV full closed status 2</v>
      </c>
      <c r="T200" s="105"/>
      <c r="U200" s="105"/>
      <c r="V200" s="45"/>
      <c r="W200" s="41" t="str">
        <f t="shared" si="15"/>
        <v>%Z032122</v>
      </c>
      <c r="X200" s="47" t="s">
        <v>209</v>
      </c>
      <c r="Y200" s="40"/>
      <c r="Z200" s="48" t="s">
        <v>103</v>
      </c>
      <c r="AA200" s="40"/>
      <c r="AB200" s="40"/>
      <c r="AC200" s="41"/>
      <c r="AD200" s="41"/>
      <c r="AE200" s="40"/>
      <c r="AF200" s="103" t="str">
        <f t="shared" si="14"/>
        <v>TBC02</v>
      </c>
      <c r="AG200" s="104">
        <v>43</v>
      </c>
      <c r="AH200" s="104">
        <v>44</v>
      </c>
      <c r="AI200" s="40"/>
      <c r="AJ200" s="40"/>
      <c r="AK200" s="40" t="s">
        <v>613</v>
      </c>
      <c r="AL200" s="40" t="s">
        <v>212</v>
      </c>
      <c r="AM200" s="40" t="s">
        <v>209</v>
      </c>
      <c r="AN200" s="40"/>
      <c r="AO200" s="40"/>
      <c r="AP200" s="40"/>
      <c r="AQ200" s="40"/>
      <c r="AR200" s="40"/>
      <c r="AS200" s="40"/>
      <c r="AT200" s="40"/>
      <c r="AU200" s="40"/>
      <c r="AV200" s="40" t="s">
        <v>105</v>
      </c>
      <c r="AW200" s="40" t="s">
        <v>106</v>
      </c>
      <c r="AX200" s="40"/>
      <c r="AY200" s="40" t="s">
        <v>107</v>
      </c>
      <c r="AZ200" s="40" t="s">
        <v>614</v>
      </c>
      <c r="BA200" s="40" t="s">
        <v>615</v>
      </c>
    </row>
    <row r="201" spans="1:53" s="83" customFormat="1" ht="14.25" customHeight="1">
      <c r="A201" s="38"/>
      <c r="B201" s="41"/>
      <c r="C201" s="41" t="s">
        <v>628</v>
      </c>
      <c r="D201" s="39" t="s">
        <v>629</v>
      </c>
      <c r="E201" s="39" t="s">
        <v>630</v>
      </c>
      <c r="F201" s="40" t="s">
        <v>96</v>
      </c>
      <c r="G201" s="40" t="s">
        <v>97</v>
      </c>
      <c r="H201" s="41">
        <v>3</v>
      </c>
      <c r="I201" s="41">
        <v>2</v>
      </c>
      <c r="J201" s="41">
        <v>23</v>
      </c>
      <c r="K201" s="42" t="s">
        <v>207</v>
      </c>
      <c r="L201" s="40" t="s">
        <v>208</v>
      </c>
      <c r="M201" s="43" t="s">
        <v>100</v>
      </c>
      <c r="N201" s="38" t="str">
        <f t="shared" si="12"/>
        <v>70HJF25AA001XB12</v>
      </c>
      <c r="O201" s="38"/>
      <c r="P201" s="38" t="s">
        <v>628</v>
      </c>
      <c r="Q201" s="38"/>
      <c r="R201" s="38"/>
      <c r="S201" s="50" t="str">
        <f t="shared" si="13"/>
        <v>5# oil ignition burner oil return PV full closed status 2</v>
      </c>
      <c r="T201" s="105"/>
      <c r="U201" s="105"/>
      <c r="V201" s="45"/>
      <c r="W201" s="41" t="str">
        <f t="shared" si="15"/>
        <v>%Z032123</v>
      </c>
      <c r="X201" s="59" t="s">
        <v>209</v>
      </c>
      <c r="Y201" s="40"/>
      <c r="Z201" s="48" t="s">
        <v>103</v>
      </c>
      <c r="AA201" s="40"/>
      <c r="AB201" s="40"/>
      <c r="AC201" s="41"/>
      <c r="AD201" s="41"/>
      <c r="AE201" s="40"/>
      <c r="AF201" s="103" t="str">
        <f t="shared" si="14"/>
        <v>TBC02</v>
      </c>
      <c r="AG201" s="104">
        <v>45</v>
      </c>
      <c r="AH201" s="104">
        <v>46</v>
      </c>
      <c r="AI201" s="40"/>
      <c r="AJ201" s="40"/>
      <c r="AK201" s="40" t="s">
        <v>613</v>
      </c>
      <c r="AL201" s="40" t="s">
        <v>212</v>
      </c>
      <c r="AM201" s="40" t="s">
        <v>209</v>
      </c>
      <c r="AN201" s="40"/>
      <c r="AO201" s="40"/>
      <c r="AP201" s="40"/>
      <c r="AQ201" s="40"/>
      <c r="AR201" s="40"/>
      <c r="AS201" s="40"/>
      <c r="AT201" s="40"/>
      <c r="AU201" s="40"/>
      <c r="AV201" s="40" t="s">
        <v>105</v>
      </c>
      <c r="AW201" s="40" t="s">
        <v>106</v>
      </c>
      <c r="AX201" s="40"/>
      <c r="AY201" s="40" t="s">
        <v>107</v>
      </c>
      <c r="AZ201" s="40" t="s">
        <v>614</v>
      </c>
      <c r="BA201" s="40" t="s">
        <v>615</v>
      </c>
    </row>
    <row r="202" spans="1:53" s="83" customFormat="1" ht="14.25" customHeight="1">
      <c r="A202" s="38"/>
      <c r="B202" s="41"/>
      <c r="C202" s="41"/>
      <c r="D202" s="39"/>
      <c r="E202" s="39"/>
      <c r="F202" s="40" t="s">
        <v>96</v>
      </c>
      <c r="G202" s="40" t="s">
        <v>97</v>
      </c>
      <c r="H202" s="41">
        <v>3</v>
      </c>
      <c r="I202" s="41">
        <v>2</v>
      </c>
      <c r="J202" s="41">
        <v>24</v>
      </c>
      <c r="K202" s="42" t="s">
        <v>207</v>
      </c>
      <c r="L202" s="40" t="s">
        <v>208</v>
      </c>
      <c r="M202" s="43" t="s">
        <v>100</v>
      </c>
      <c r="N202" s="38" t="str">
        <f t="shared" si="12"/>
        <v/>
      </c>
      <c r="O202" s="38"/>
      <c r="P202" s="38"/>
      <c r="Q202" s="38"/>
      <c r="R202" s="38"/>
      <c r="S202" s="50" t="str">
        <f t="shared" si="13"/>
        <v/>
      </c>
      <c r="T202" s="105"/>
      <c r="U202" s="105"/>
      <c r="V202" s="45"/>
      <c r="W202" s="41" t="str">
        <f t="shared" si="15"/>
        <v>%Z032124</v>
      </c>
      <c r="X202" s="47" t="s">
        <v>209</v>
      </c>
      <c r="Y202" s="40"/>
      <c r="Z202" s="48" t="s">
        <v>103</v>
      </c>
      <c r="AA202" s="40"/>
      <c r="AB202" s="40"/>
      <c r="AC202" s="41"/>
      <c r="AD202" s="41"/>
      <c r="AE202" s="40"/>
      <c r="AF202" s="103" t="str">
        <f t="shared" si="14"/>
        <v>TBC02</v>
      </c>
      <c r="AG202" s="104">
        <v>47</v>
      </c>
      <c r="AH202" s="104">
        <v>48</v>
      </c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</row>
    <row r="203" spans="1:53" s="83" customFormat="1" ht="14.25" customHeight="1">
      <c r="A203" s="38"/>
      <c r="B203" s="41"/>
      <c r="C203" s="41"/>
      <c r="D203" s="39"/>
      <c r="E203" s="39"/>
      <c r="F203" s="40" t="s">
        <v>96</v>
      </c>
      <c r="G203" s="40" t="s">
        <v>97</v>
      </c>
      <c r="H203" s="41">
        <v>3</v>
      </c>
      <c r="I203" s="41">
        <v>2</v>
      </c>
      <c r="J203" s="41">
        <v>25</v>
      </c>
      <c r="K203" s="42" t="s">
        <v>207</v>
      </c>
      <c r="L203" s="40" t="s">
        <v>208</v>
      </c>
      <c r="M203" s="43" t="s">
        <v>100</v>
      </c>
      <c r="N203" s="38" t="str">
        <f t="shared" si="12"/>
        <v/>
      </c>
      <c r="O203" s="38"/>
      <c r="P203" s="38"/>
      <c r="Q203" s="38"/>
      <c r="R203" s="38"/>
      <c r="S203" s="50" t="str">
        <f t="shared" si="13"/>
        <v/>
      </c>
      <c r="T203" s="105"/>
      <c r="U203" s="105"/>
      <c r="V203" s="45"/>
      <c r="W203" s="41" t="str">
        <f t="shared" si="15"/>
        <v>%Z032125</v>
      </c>
      <c r="X203" s="59" t="s">
        <v>209</v>
      </c>
      <c r="Y203" s="40"/>
      <c r="Z203" s="48" t="s">
        <v>103</v>
      </c>
      <c r="AA203" s="40"/>
      <c r="AB203" s="40"/>
      <c r="AC203" s="41"/>
      <c r="AD203" s="41"/>
      <c r="AE203" s="40"/>
      <c r="AF203" s="103" t="str">
        <f t="shared" si="14"/>
        <v>TBC02</v>
      </c>
      <c r="AG203" s="104">
        <v>49</v>
      </c>
      <c r="AH203" s="104">
        <v>50</v>
      </c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</row>
    <row r="204" spans="1:53" s="83" customFormat="1" ht="14.25" customHeight="1">
      <c r="A204" s="38"/>
      <c r="B204" s="41"/>
      <c r="C204" s="41"/>
      <c r="D204" s="39"/>
      <c r="E204" s="39"/>
      <c r="F204" s="40" t="s">
        <v>96</v>
      </c>
      <c r="G204" s="40" t="s">
        <v>97</v>
      </c>
      <c r="H204" s="41">
        <v>3</v>
      </c>
      <c r="I204" s="41">
        <v>2</v>
      </c>
      <c r="J204" s="41">
        <v>26</v>
      </c>
      <c r="K204" s="42" t="s">
        <v>207</v>
      </c>
      <c r="L204" s="40" t="s">
        <v>208</v>
      </c>
      <c r="M204" s="43" t="s">
        <v>100</v>
      </c>
      <c r="N204" s="38" t="str">
        <f t="shared" si="12"/>
        <v/>
      </c>
      <c r="O204" s="38"/>
      <c r="P204" s="38"/>
      <c r="Q204" s="38"/>
      <c r="R204" s="38"/>
      <c r="S204" s="50" t="str">
        <f t="shared" si="13"/>
        <v/>
      </c>
      <c r="T204" s="105"/>
      <c r="U204" s="105"/>
      <c r="V204" s="45"/>
      <c r="W204" s="41" t="str">
        <f t="shared" si="15"/>
        <v>%Z032126</v>
      </c>
      <c r="X204" s="47" t="s">
        <v>209</v>
      </c>
      <c r="Y204" s="40"/>
      <c r="Z204" s="48" t="s">
        <v>103</v>
      </c>
      <c r="AA204" s="40"/>
      <c r="AB204" s="40"/>
      <c r="AC204" s="41"/>
      <c r="AD204" s="41"/>
      <c r="AE204" s="40"/>
      <c r="AF204" s="103" t="str">
        <f t="shared" si="14"/>
        <v>TBC02</v>
      </c>
      <c r="AG204" s="104">
        <v>51</v>
      </c>
      <c r="AH204" s="104">
        <v>52</v>
      </c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</row>
    <row r="205" spans="1:53" s="83" customFormat="1" ht="14.25" customHeight="1">
      <c r="A205" s="38"/>
      <c r="B205" s="41"/>
      <c r="C205" s="41"/>
      <c r="D205" s="39"/>
      <c r="E205" s="39"/>
      <c r="F205" s="40" t="s">
        <v>96</v>
      </c>
      <c r="G205" s="40" t="s">
        <v>97</v>
      </c>
      <c r="H205" s="41">
        <v>3</v>
      </c>
      <c r="I205" s="41">
        <v>2</v>
      </c>
      <c r="J205" s="41">
        <v>27</v>
      </c>
      <c r="K205" s="42" t="s">
        <v>207</v>
      </c>
      <c r="L205" s="40" t="s">
        <v>208</v>
      </c>
      <c r="M205" s="43" t="s">
        <v>100</v>
      </c>
      <c r="N205" s="38" t="str">
        <f t="shared" si="12"/>
        <v/>
      </c>
      <c r="O205" s="38"/>
      <c r="P205" s="38"/>
      <c r="Q205" s="38"/>
      <c r="R205" s="38"/>
      <c r="S205" s="50" t="str">
        <f t="shared" si="13"/>
        <v/>
      </c>
      <c r="T205" s="105"/>
      <c r="U205" s="105"/>
      <c r="V205" s="45"/>
      <c r="W205" s="41" t="str">
        <f t="shared" si="15"/>
        <v>%Z032127</v>
      </c>
      <c r="X205" s="59" t="s">
        <v>209</v>
      </c>
      <c r="Y205" s="40"/>
      <c r="Z205" s="48" t="s">
        <v>103</v>
      </c>
      <c r="AA205" s="40"/>
      <c r="AB205" s="40"/>
      <c r="AC205" s="41"/>
      <c r="AD205" s="41"/>
      <c r="AE205" s="40"/>
      <c r="AF205" s="103" t="str">
        <f t="shared" si="14"/>
        <v>TBC02</v>
      </c>
      <c r="AG205" s="104">
        <v>53</v>
      </c>
      <c r="AH205" s="104">
        <v>54</v>
      </c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</row>
    <row r="206" spans="1:53" s="83" customFormat="1" ht="14.25" customHeight="1">
      <c r="A206" s="38"/>
      <c r="B206" s="41"/>
      <c r="C206" s="41"/>
      <c r="D206" s="39"/>
      <c r="E206" s="39"/>
      <c r="F206" s="40" t="s">
        <v>96</v>
      </c>
      <c r="G206" s="40" t="s">
        <v>97</v>
      </c>
      <c r="H206" s="41">
        <v>3</v>
      </c>
      <c r="I206" s="41">
        <v>2</v>
      </c>
      <c r="J206" s="41">
        <v>28</v>
      </c>
      <c r="K206" s="42" t="s">
        <v>207</v>
      </c>
      <c r="L206" s="40" t="s">
        <v>208</v>
      </c>
      <c r="M206" s="43" t="s">
        <v>100</v>
      </c>
      <c r="N206" s="38" t="str">
        <f t="shared" si="12"/>
        <v/>
      </c>
      <c r="O206" s="38"/>
      <c r="P206" s="38"/>
      <c r="Q206" s="38"/>
      <c r="R206" s="38"/>
      <c r="S206" s="50" t="str">
        <f t="shared" si="13"/>
        <v/>
      </c>
      <c r="T206" s="105"/>
      <c r="U206" s="105"/>
      <c r="V206" s="45"/>
      <c r="W206" s="41" t="str">
        <f t="shared" si="15"/>
        <v>%Z032128</v>
      </c>
      <c r="X206" s="47" t="s">
        <v>209</v>
      </c>
      <c r="Y206" s="40"/>
      <c r="Z206" s="48" t="s">
        <v>103</v>
      </c>
      <c r="AA206" s="40"/>
      <c r="AB206" s="40"/>
      <c r="AC206" s="41"/>
      <c r="AD206" s="41"/>
      <c r="AE206" s="40"/>
      <c r="AF206" s="103" t="str">
        <f t="shared" si="14"/>
        <v>TBC02</v>
      </c>
      <c r="AG206" s="104">
        <v>55</v>
      </c>
      <c r="AH206" s="104">
        <v>56</v>
      </c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</row>
    <row r="207" spans="1:53" s="83" customFormat="1" ht="14.25" customHeight="1">
      <c r="A207" s="38"/>
      <c r="B207" s="41"/>
      <c r="C207" s="41"/>
      <c r="D207" s="39"/>
      <c r="E207" s="39"/>
      <c r="F207" s="40" t="s">
        <v>96</v>
      </c>
      <c r="G207" s="40" t="s">
        <v>97</v>
      </c>
      <c r="H207" s="41">
        <v>3</v>
      </c>
      <c r="I207" s="41">
        <v>2</v>
      </c>
      <c r="J207" s="41">
        <v>29</v>
      </c>
      <c r="K207" s="42" t="s">
        <v>207</v>
      </c>
      <c r="L207" s="40" t="s">
        <v>208</v>
      </c>
      <c r="M207" s="43" t="s">
        <v>100</v>
      </c>
      <c r="N207" s="38" t="str">
        <f t="shared" si="12"/>
        <v/>
      </c>
      <c r="O207" s="38"/>
      <c r="P207" s="38"/>
      <c r="Q207" s="38"/>
      <c r="R207" s="38"/>
      <c r="S207" s="50" t="str">
        <f t="shared" si="13"/>
        <v/>
      </c>
      <c r="T207" s="105"/>
      <c r="U207" s="105"/>
      <c r="V207" s="45"/>
      <c r="W207" s="41" t="str">
        <f t="shared" si="15"/>
        <v>%Z032129</v>
      </c>
      <c r="X207" s="59" t="s">
        <v>209</v>
      </c>
      <c r="Y207" s="40"/>
      <c r="Z207" s="48" t="s">
        <v>103</v>
      </c>
      <c r="AA207" s="40"/>
      <c r="AB207" s="40"/>
      <c r="AC207" s="41"/>
      <c r="AD207" s="41"/>
      <c r="AE207" s="40"/>
      <c r="AF207" s="103" t="str">
        <f t="shared" si="14"/>
        <v>TBC02</v>
      </c>
      <c r="AG207" s="104">
        <v>57</v>
      </c>
      <c r="AH207" s="104">
        <v>58</v>
      </c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</row>
    <row r="208" spans="1:53" s="83" customFormat="1" ht="14.25" customHeight="1">
      <c r="A208" s="38"/>
      <c r="B208" s="41"/>
      <c r="C208" s="41"/>
      <c r="D208" s="39"/>
      <c r="E208" s="39"/>
      <c r="F208" s="40" t="s">
        <v>96</v>
      </c>
      <c r="G208" s="40" t="s">
        <v>97</v>
      </c>
      <c r="H208" s="41">
        <v>3</v>
      </c>
      <c r="I208" s="41">
        <v>2</v>
      </c>
      <c r="J208" s="41">
        <v>30</v>
      </c>
      <c r="K208" s="42" t="s">
        <v>207</v>
      </c>
      <c r="L208" s="40" t="s">
        <v>208</v>
      </c>
      <c r="M208" s="43" t="s">
        <v>100</v>
      </c>
      <c r="N208" s="38" t="str">
        <f t="shared" si="12"/>
        <v/>
      </c>
      <c r="O208" s="38"/>
      <c r="P208" s="38"/>
      <c r="Q208" s="38"/>
      <c r="R208" s="38"/>
      <c r="S208" s="50" t="str">
        <f t="shared" si="13"/>
        <v/>
      </c>
      <c r="T208" s="105"/>
      <c r="U208" s="105"/>
      <c r="V208" s="45"/>
      <c r="W208" s="41" t="str">
        <f t="shared" si="15"/>
        <v>%Z032130</v>
      </c>
      <c r="X208" s="47" t="s">
        <v>209</v>
      </c>
      <c r="Y208" s="40"/>
      <c r="Z208" s="48" t="s">
        <v>103</v>
      </c>
      <c r="AA208" s="40"/>
      <c r="AB208" s="40"/>
      <c r="AC208" s="41"/>
      <c r="AD208" s="41"/>
      <c r="AE208" s="40"/>
      <c r="AF208" s="103" t="str">
        <f t="shared" si="14"/>
        <v>TBC02</v>
      </c>
      <c r="AG208" s="104">
        <v>59</v>
      </c>
      <c r="AH208" s="104">
        <v>60</v>
      </c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</row>
    <row r="209" spans="1:53" s="83" customFormat="1" ht="14.25" customHeight="1">
      <c r="A209" s="38"/>
      <c r="B209" s="41"/>
      <c r="C209" s="41"/>
      <c r="D209" s="39"/>
      <c r="E209" s="39"/>
      <c r="F209" s="40" t="s">
        <v>96</v>
      </c>
      <c r="G209" s="40" t="s">
        <v>97</v>
      </c>
      <c r="H209" s="41">
        <v>3</v>
      </c>
      <c r="I209" s="41">
        <v>2</v>
      </c>
      <c r="J209" s="41">
        <v>31</v>
      </c>
      <c r="K209" s="42" t="s">
        <v>207</v>
      </c>
      <c r="L209" s="40" t="s">
        <v>208</v>
      </c>
      <c r="M209" s="43" t="s">
        <v>100</v>
      </c>
      <c r="N209" s="38" t="str">
        <f t="shared" si="12"/>
        <v/>
      </c>
      <c r="O209" s="38"/>
      <c r="P209" s="38"/>
      <c r="Q209" s="38"/>
      <c r="R209" s="38"/>
      <c r="S209" s="50" t="str">
        <f t="shared" si="13"/>
        <v/>
      </c>
      <c r="T209" s="105"/>
      <c r="U209" s="105"/>
      <c r="V209" s="45"/>
      <c r="W209" s="41" t="str">
        <f t="shared" si="15"/>
        <v>%Z032131</v>
      </c>
      <c r="X209" s="59" t="s">
        <v>209</v>
      </c>
      <c r="Y209" s="40"/>
      <c r="Z209" s="48" t="s">
        <v>103</v>
      </c>
      <c r="AA209" s="40"/>
      <c r="AB209" s="40"/>
      <c r="AC209" s="41"/>
      <c r="AD209" s="41"/>
      <c r="AE209" s="40"/>
      <c r="AF209" s="103" t="str">
        <f t="shared" si="14"/>
        <v>TBC02</v>
      </c>
      <c r="AG209" s="104">
        <v>61</v>
      </c>
      <c r="AH209" s="104">
        <v>62</v>
      </c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</row>
    <row r="210" spans="1:53" s="83" customFormat="1" ht="15" customHeight="1" thickBot="1">
      <c r="A210" s="61"/>
      <c r="B210" s="62"/>
      <c r="C210" s="61"/>
      <c r="D210" s="63"/>
      <c r="E210" s="61"/>
      <c r="F210" s="64" t="s">
        <v>96</v>
      </c>
      <c r="G210" s="64" t="s">
        <v>97</v>
      </c>
      <c r="H210" s="62">
        <v>3</v>
      </c>
      <c r="I210" s="62">
        <v>2</v>
      </c>
      <c r="J210" s="62">
        <v>32</v>
      </c>
      <c r="K210" s="65" t="s">
        <v>207</v>
      </c>
      <c r="L210" s="64" t="s">
        <v>208</v>
      </c>
      <c r="M210" s="66" t="s">
        <v>100</v>
      </c>
      <c r="N210" s="61" t="str">
        <f t="shared" si="12"/>
        <v/>
      </c>
      <c r="O210" s="61"/>
      <c r="P210" s="61"/>
      <c r="Q210" s="61"/>
      <c r="R210" s="61"/>
      <c r="S210" s="62" t="str">
        <f t="shared" si="13"/>
        <v/>
      </c>
      <c r="T210" s="107"/>
      <c r="U210" s="107"/>
      <c r="V210" s="67"/>
      <c r="W210" s="62" t="str">
        <f t="shared" si="15"/>
        <v>%Z032132</v>
      </c>
      <c r="X210" s="68" t="s">
        <v>209</v>
      </c>
      <c r="Y210" s="64"/>
      <c r="Z210" s="64" t="s">
        <v>103</v>
      </c>
      <c r="AA210" s="62"/>
      <c r="AB210" s="64"/>
      <c r="AC210" s="62"/>
      <c r="AD210" s="62"/>
      <c r="AE210" s="62"/>
      <c r="AF210" s="108" t="str">
        <f t="shared" si="14"/>
        <v>TBC02</v>
      </c>
      <c r="AG210" s="109">
        <v>63</v>
      </c>
      <c r="AH210" s="109">
        <v>64</v>
      </c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</row>
    <row r="211" spans="1:53" s="83" customFormat="1" ht="14.25" customHeight="1">
      <c r="A211" s="38"/>
      <c r="B211" s="41"/>
      <c r="C211" s="41" t="s">
        <v>631</v>
      </c>
      <c r="D211" s="39" t="s">
        <v>632</v>
      </c>
      <c r="E211" s="39" t="s">
        <v>633</v>
      </c>
      <c r="F211" s="40" t="s">
        <v>96</v>
      </c>
      <c r="G211" s="40" t="s">
        <v>97</v>
      </c>
      <c r="H211" s="41">
        <v>3</v>
      </c>
      <c r="I211" s="41">
        <v>3</v>
      </c>
      <c r="J211" s="41">
        <v>1</v>
      </c>
      <c r="K211" s="42" t="s">
        <v>207</v>
      </c>
      <c r="L211" s="40" t="s">
        <v>208</v>
      </c>
      <c r="M211" s="43" t="s">
        <v>100</v>
      </c>
      <c r="N211" s="38" t="str">
        <f t="shared" si="12"/>
        <v>70HFB70AF001XB01</v>
      </c>
      <c r="O211" s="38"/>
      <c r="P211" s="38" t="s">
        <v>631</v>
      </c>
      <c r="Q211" s="38"/>
      <c r="R211" s="38"/>
      <c r="S211" s="50" t="str">
        <f t="shared" si="13"/>
        <v>Embed belt coal conveyor running</v>
      </c>
      <c r="T211" s="105"/>
      <c r="U211" s="105"/>
      <c r="V211" s="45"/>
      <c r="W211" s="41" t="str">
        <f t="shared" si="15"/>
        <v>%Z033101</v>
      </c>
      <c r="X211" s="59" t="s">
        <v>209</v>
      </c>
      <c r="Y211" s="40"/>
      <c r="Z211" s="48" t="s">
        <v>103</v>
      </c>
      <c r="AA211" s="40"/>
      <c r="AB211" s="40"/>
      <c r="AC211" s="41"/>
      <c r="AD211" s="41"/>
      <c r="AE211" s="40"/>
      <c r="AF211" s="103" t="s">
        <v>634</v>
      </c>
      <c r="AG211" s="104">
        <v>1</v>
      </c>
      <c r="AH211" s="104">
        <v>2</v>
      </c>
      <c r="AI211" s="40"/>
      <c r="AJ211" s="40"/>
      <c r="AK211" s="40" t="s">
        <v>635</v>
      </c>
      <c r="AL211" s="40" t="s">
        <v>212</v>
      </c>
      <c r="AM211" s="40" t="s">
        <v>209</v>
      </c>
      <c r="AN211" s="40"/>
      <c r="AO211" s="40"/>
      <c r="AP211" s="40"/>
      <c r="AQ211" s="40"/>
      <c r="AR211" s="40"/>
      <c r="AS211" s="40"/>
      <c r="AT211" s="40"/>
      <c r="AU211" s="40"/>
      <c r="AV211" s="40" t="s">
        <v>105</v>
      </c>
      <c r="AW211" s="40" t="s">
        <v>106</v>
      </c>
      <c r="AX211" s="40"/>
      <c r="AY211" s="40" t="s">
        <v>213</v>
      </c>
      <c r="AZ211" s="40" t="s">
        <v>636</v>
      </c>
      <c r="BA211" s="40" t="s">
        <v>637</v>
      </c>
    </row>
    <row r="212" spans="1:53" s="83" customFormat="1" ht="14.25" customHeight="1">
      <c r="A212" s="38"/>
      <c r="B212" s="41"/>
      <c r="C212" s="41" t="s">
        <v>638</v>
      </c>
      <c r="D212" s="39" t="s">
        <v>639</v>
      </c>
      <c r="E212" s="39" t="s">
        <v>640</v>
      </c>
      <c r="F212" s="72" t="s">
        <v>96</v>
      </c>
      <c r="G212" s="72" t="s">
        <v>97</v>
      </c>
      <c r="H212" s="41">
        <v>3</v>
      </c>
      <c r="I212" s="41">
        <v>3</v>
      </c>
      <c r="J212" s="41">
        <v>2</v>
      </c>
      <c r="K212" s="42" t="s">
        <v>207</v>
      </c>
      <c r="L212" s="40" t="s">
        <v>208</v>
      </c>
      <c r="M212" s="43" t="s">
        <v>100</v>
      </c>
      <c r="N212" s="38" t="str">
        <f t="shared" si="12"/>
        <v>70HFB70AF001XB21</v>
      </c>
      <c r="O212" s="38"/>
      <c r="P212" s="38" t="s">
        <v>638</v>
      </c>
      <c r="Q212" s="38"/>
      <c r="R212" s="38"/>
      <c r="S212" s="50" t="str">
        <f t="shared" si="13"/>
        <v>Embed belt coal conveyor remote control already</v>
      </c>
      <c r="T212" s="105"/>
      <c r="U212" s="105"/>
      <c r="V212" s="45"/>
      <c r="W212" s="41" t="str">
        <f t="shared" si="15"/>
        <v>%Z033102</v>
      </c>
      <c r="X212" s="47" t="s">
        <v>209</v>
      </c>
      <c r="Y212" s="40"/>
      <c r="Z212" s="48" t="s">
        <v>103</v>
      </c>
      <c r="AA212" s="40"/>
      <c r="AB212" s="40"/>
      <c r="AC212" s="41"/>
      <c r="AD212" s="41"/>
      <c r="AE212" s="40"/>
      <c r="AF212" s="103" t="str">
        <f t="shared" ref="AF212:AF242" si="16">AF211</f>
        <v>TBC03</v>
      </c>
      <c r="AG212" s="104">
        <v>3</v>
      </c>
      <c r="AH212" s="104">
        <v>4</v>
      </c>
      <c r="AI212" s="40"/>
      <c r="AJ212" s="40"/>
      <c r="AK212" s="40" t="s">
        <v>635</v>
      </c>
      <c r="AL212" s="40" t="s">
        <v>212</v>
      </c>
      <c r="AM212" s="40" t="s">
        <v>209</v>
      </c>
      <c r="AN212" s="40"/>
      <c r="AO212" s="40"/>
      <c r="AP212" s="40"/>
      <c r="AQ212" s="40"/>
      <c r="AR212" s="40"/>
      <c r="AS212" s="40"/>
      <c r="AT212" s="40"/>
      <c r="AU212" s="40"/>
      <c r="AV212" s="40" t="s">
        <v>105</v>
      </c>
      <c r="AW212" s="40" t="s">
        <v>106</v>
      </c>
      <c r="AX212" s="40"/>
      <c r="AY212" s="40" t="s">
        <v>213</v>
      </c>
      <c r="AZ212" s="40" t="s">
        <v>636</v>
      </c>
      <c r="BA212" s="40" t="s">
        <v>637</v>
      </c>
    </row>
    <row r="213" spans="1:53" s="83" customFormat="1" ht="14.25" customHeight="1">
      <c r="A213" s="38"/>
      <c r="B213" s="41"/>
      <c r="C213" s="41" t="s">
        <v>641</v>
      </c>
      <c r="D213" s="39" t="s">
        <v>642</v>
      </c>
      <c r="E213" s="39" t="s">
        <v>643</v>
      </c>
      <c r="F213" s="40" t="s">
        <v>96</v>
      </c>
      <c r="G213" s="40" t="s">
        <v>97</v>
      </c>
      <c r="H213" s="41">
        <v>3</v>
      </c>
      <c r="I213" s="41">
        <v>3</v>
      </c>
      <c r="J213" s="41">
        <v>3</v>
      </c>
      <c r="K213" s="42" t="s">
        <v>207</v>
      </c>
      <c r="L213" s="40" t="s">
        <v>208</v>
      </c>
      <c r="M213" s="43" t="s">
        <v>100</v>
      </c>
      <c r="N213" s="38" t="str">
        <f t="shared" si="12"/>
        <v>70HFB70AF001XB31</v>
      </c>
      <c r="O213" s="38"/>
      <c r="P213" s="38" t="s">
        <v>641</v>
      </c>
      <c r="Q213" s="38"/>
      <c r="R213" s="38"/>
      <c r="S213" s="50" t="str">
        <f t="shared" si="13"/>
        <v>Embed belt coal conveyor fault</v>
      </c>
      <c r="T213" s="105"/>
      <c r="U213" s="105"/>
      <c r="V213" s="45"/>
      <c r="W213" s="41" t="str">
        <f t="shared" si="15"/>
        <v>%Z033103</v>
      </c>
      <c r="X213" s="59" t="s">
        <v>209</v>
      </c>
      <c r="Y213" s="40"/>
      <c r="Z213" s="48" t="s">
        <v>103</v>
      </c>
      <c r="AA213" s="40"/>
      <c r="AB213" s="40"/>
      <c r="AC213" s="41"/>
      <c r="AD213" s="41"/>
      <c r="AE213" s="40"/>
      <c r="AF213" s="103" t="str">
        <f t="shared" si="16"/>
        <v>TBC03</v>
      </c>
      <c r="AG213" s="104">
        <v>5</v>
      </c>
      <c r="AH213" s="104">
        <v>6</v>
      </c>
      <c r="AI213" s="40"/>
      <c r="AJ213" s="40"/>
      <c r="AK213" s="40" t="s">
        <v>635</v>
      </c>
      <c r="AL213" s="40" t="s">
        <v>212</v>
      </c>
      <c r="AM213" s="40" t="s">
        <v>209</v>
      </c>
      <c r="AN213" s="40"/>
      <c r="AO213" s="40"/>
      <c r="AP213" s="40"/>
      <c r="AQ213" s="40"/>
      <c r="AR213" s="40"/>
      <c r="AS213" s="40"/>
      <c r="AT213" s="40"/>
      <c r="AU213" s="40"/>
      <c r="AV213" s="40" t="s">
        <v>105</v>
      </c>
      <c r="AW213" s="40" t="s">
        <v>106</v>
      </c>
      <c r="AX213" s="40"/>
      <c r="AY213" s="40" t="s">
        <v>213</v>
      </c>
      <c r="AZ213" s="40" t="s">
        <v>636</v>
      </c>
      <c r="BA213" s="40" t="s">
        <v>637</v>
      </c>
    </row>
    <row r="214" spans="1:53" s="83" customFormat="1" ht="14.25" customHeight="1">
      <c r="A214" s="38"/>
      <c r="B214" s="41"/>
      <c r="C214" s="41" t="s">
        <v>644</v>
      </c>
      <c r="D214" s="39" t="s">
        <v>645</v>
      </c>
      <c r="E214" s="39" t="s">
        <v>646</v>
      </c>
      <c r="F214" s="40" t="s">
        <v>96</v>
      </c>
      <c r="G214" s="40" t="s">
        <v>97</v>
      </c>
      <c r="H214" s="41">
        <v>3</v>
      </c>
      <c r="I214" s="41">
        <v>3</v>
      </c>
      <c r="J214" s="41">
        <v>4</v>
      </c>
      <c r="K214" s="42" t="s">
        <v>207</v>
      </c>
      <c r="L214" s="40" t="s">
        <v>208</v>
      </c>
      <c r="M214" s="43" t="s">
        <v>100</v>
      </c>
      <c r="N214" s="38" t="str">
        <f t="shared" si="12"/>
        <v>70HFB70AF001XB32</v>
      </c>
      <c r="O214" s="38"/>
      <c r="P214" s="38" t="s">
        <v>644</v>
      </c>
      <c r="Q214" s="38"/>
      <c r="R214" s="38"/>
      <c r="S214" s="50" t="str">
        <f t="shared" si="13"/>
        <v>Embed belt coal conveyor material-shortage alarm</v>
      </c>
      <c r="T214" s="105"/>
      <c r="U214" s="105"/>
      <c r="V214" s="45"/>
      <c r="W214" s="41" t="str">
        <f t="shared" si="15"/>
        <v>%Z033104</v>
      </c>
      <c r="X214" s="47" t="s">
        <v>209</v>
      </c>
      <c r="Y214" s="40"/>
      <c r="Z214" s="48" t="s">
        <v>103</v>
      </c>
      <c r="AA214" s="40"/>
      <c r="AB214" s="40"/>
      <c r="AC214" s="41"/>
      <c r="AD214" s="41"/>
      <c r="AE214" s="40"/>
      <c r="AF214" s="103" t="str">
        <f t="shared" si="16"/>
        <v>TBC03</v>
      </c>
      <c r="AG214" s="104">
        <v>7</v>
      </c>
      <c r="AH214" s="104">
        <v>8</v>
      </c>
      <c r="AI214" s="40"/>
      <c r="AJ214" s="40"/>
      <c r="AK214" s="40" t="s">
        <v>635</v>
      </c>
      <c r="AL214" s="40" t="s">
        <v>212</v>
      </c>
      <c r="AM214" s="40" t="s">
        <v>209</v>
      </c>
      <c r="AN214" s="40"/>
      <c r="AO214" s="40"/>
      <c r="AP214" s="40"/>
      <c r="AQ214" s="40"/>
      <c r="AR214" s="40"/>
      <c r="AS214" s="40"/>
      <c r="AT214" s="40"/>
      <c r="AU214" s="40"/>
      <c r="AV214" s="40" t="s">
        <v>105</v>
      </c>
      <c r="AW214" s="40" t="s">
        <v>106</v>
      </c>
      <c r="AX214" s="40"/>
      <c r="AY214" s="40" t="s">
        <v>213</v>
      </c>
      <c r="AZ214" s="40" t="s">
        <v>636</v>
      </c>
      <c r="BA214" s="40" t="s">
        <v>637</v>
      </c>
    </row>
    <row r="215" spans="1:53" s="83" customFormat="1" ht="14.25" customHeight="1">
      <c r="A215" s="38"/>
      <c r="B215" s="41"/>
      <c r="C215" s="41" t="s">
        <v>647</v>
      </c>
      <c r="D215" s="39" t="s">
        <v>648</v>
      </c>
      <c r="E215" s="39" t="s">
        <v>649</v>
      </c>
      <c r="F215" s="40" t="s">
        <v>96</v>
      </c>
      <c r="G215" s="40" t="s">
        <v>97</v>
      </c>
      <c r="H215" s="41">
        <v>3</v>
      </c>
      <c r="I215" s="41">
        <v>3</v>
      </c>
      <c r="J215" s="41">
        <v>5</v>
      </c>
      <c r="K215" s="42" t="s">
        <v>207</v>
      </c>
      <c r="L215" s="40" t="s">
        <v>208</v>
      </c>
      <c r="M215" s="43" t="s">
        <v>100</v>
      </c>
      <c r="N215" s="38" t="str">
        <f t="shared" si="12"/>
        <v>70HFB71AF001XB01</v>
      </c>
      <c r="O215" s="38"/>
      <c r="P215" s="38" t="s">
        <v>647</v>
      </c>
      <c r="Q215" s="38"/>
      <c r="R215" s="38"/>
      <c r="S215" s="50" t="str">
        <f t="shared" si="13"/>
        <v>1# screw feeder running</v>
      </c>
      <c r="T215" s="105"/>
      <c r="U215" s="105"/>
      <c r="V215" s="45"/>
      <c r="W215" s="41" t="str">
        <f t="shared" si="15"/>
        <v>%Z033105</v>
      </c>
      <c r="X215" s="59" t="s">
        <v>209</v>
      </c>
      <c r="Y215" s="40"/>
      <c r="Z215" s="48" t="s">
        <v>103</v>
      </c>
      <c r="AA215" s="40"/>
      <c r="AB215" s="40"/>
      <c r="AC215" s="41"/>
      <c r="AD215" s="41"/>
      <c r="AE215" s="40"/>
      <c r="AF215" s="103" t="str">
        <f t="shared" si="16"/>
        <v>TBC03</v>
      </c>
      <c r="AG215" s="104">
        <v>9</v>
      </c>
      <c r="AH215" s="104">
        <v>10</v>
      </c>
      <c r="AI215" s="40"/>
      <c r="AJ215" s="40"/>
      <c r="AK215" s="40" t="s">
        <v>635</v>
      </c>
      <c r="AL215" s="40" t="s">
        <v>212</v>
      </c>
      <c r="AM215" s="40" t="s">
        <v>209</v>
      </c>
      <c r="AN215" s="40"/>
      <c r="AO215" s="40"/>
      <c r="AP215" s="40"/>
      <c r="AQ215" s="40"/>
      <c r="AR215" s="40"/>
      <c r="AS215" s="40"/>
      <c r="AT215" s="40"/>
      <c r="AU215" s="40"/>
      <c r="AV215" s="40" t="s">
        <v>105</v>
      </c>
      <c r="AW215" s="40" t="s">
        <v>106</v>
      </c>
      <c r="AX215" s="40"/>
      <c r="AY215" s="40" t="s">
        <v>213</v>
      </c>
      <c r="AZ215" s="40" t="s">
        <v>636</v>
      </c>
      <c r="BA215" s="40" t="s">
        <v>637</v>
      </c>
    </row>
    <row r="216" spans="1:53" s="83" customFormat="1" ht="14.25" customHeight="1">
      <c r="A216" s="38"/>
      <c r="B216" s="41"/>
      <c r="C216" s="41" t="s">
        <v>650</v>
      </c>
      <c r="D216" s="39" t="s">
        <v>651</v>
      </c>
      <c r="E216" s="39" t="s">
        <v>652</v>
      </c>
      <c r="F216" s="40" t="s">
        <v>96</v>
      </c>
      <c r="G216" s="40" t="s">
        <v>97</v>
      </c>
      <c r="H216" s="41">
        <v>3</v>
      </c>
      <c r="I216" s="41">
        <v>3</v>
      </c>
      <c r="J216" s="41">
        <v>6</v>
      </c>
      <c r="K216" s="42" t="s">
        <v>207</v>
      </c>
      <c r="L216" s="40" t="s">
        <v>208</v>
      </c>
      <c r="M216" s="43" t="s">
        <v>100</v>
      </c>
      <c r="N216" s="38" t="str">
        <f t="shared" si="12"/>
        <v>70HFB71AF001XB21</v>
      </c>
      <c r="O216" s="38"/>
      <c r="P216" s="38" t="s">
        <v>650</v>
      </c>
      <c r="Q216" s="38"/>
      <c r="R216" s="38"/>
      <c r="S216" s="50" t="str">
        <f t="shared" si="13"/>
        <v>1# screw feeder remote control already</v>
      </c>
      <c r="T216" s="105"/>
      <c r="U216" s="105"/>
      <c r="V216" s="45"/>
      <c r="W216" s="41" t="str">
        <f t="shared" si="15"/>
        <v>%Z033106</v>
      </c>
      <c r="X216" s="47" t="s">
        <v>209</v>
      </c>
      <c r="Y216" s="40"/>
      <c r="Z216" s="48" t="s">
        <v>103</v>
      </c>
      <c r="AA216" s="40"/>
      <c r="AB216" s="40"/>
      <c r="AC216" s="41"/>
      <c r="AD216" s="41"/>
      <c r="AE216" s="40"/>
      <c r="AF216" s="103" t="str">
        <f t="shared" si="16"/>
        <v>TBC03</v>
      </c>
      <c r="AG216" s="104">
        <v>11</v>
      </c>
      <c r="AH216" s="104">
        <v>12</v>
      </c>
      <c r="AI216" s="40"/>
      <c r="AJ216" s="40"/>
      <c r="AK216" s="40" t="s">
        <v>635</v>
      </c>
      <c r="AL216" s="40" t="s">
        <v>212</v>
      </c>
      <c r="AM216" s="40" t="s">
        <v>209</v>
      </c>
      <c r="AN216" s="40"/>
      <c r="AO216" s="40"/>
      <c r="AP216" s="40"/>
      <c r="AQ216" s="40"/>
      <c r="AR216" s="40"/>
      <c r="AS216" s="40"/>
      <c r="AT216" s="40"/>
      <c r="AU216" s="40"/>
      <c r="AV216" s="40" t="s">
        <v>105</v>
      </c>
      <c r="AW216" s="40" t="s">
        <v>106</v>
      </c>
      <c r="AX216" s="40"/>
      <c r="AY216" s="40" t="s">
        <v>213</v>
      </c>
      <c r="AZ216" s="40" t="s">
        <v>636</v>
      </c>
      <c r="BA216" s="40" t="s">
        <v>637</v>
      </c>
    </row>
    <row r="217" spans="1:53" s="83" customFormat="1" ht="14.25" customHeight="1">
      <c r="A217" s="38"/>
      <c r="B217" s="41"/>
      <c r="C217" s="41" t="s">
        <v>653</v>
      </c>
      <c r="D217" s="39" t="s">
        <v>654</v>
      </c>
      <c r="E217" s="39" t="s">
        <v>655</v>
      </c>
      <c r="F217" s="40" t="s">
        <v>96</v>
      </c>
      <c r="G217" s="40" t="s">
        <v>97</v>
      </c>
      <c r="H217" s="41">
        <v>3</v>
      </c>
      <c r="I217" s="41">
        <v>3</v>
      </c>
      <c r="J217" s="41">
        <v>7</v>
      </c>
      <c r="K217" s="42" t="s">
        <v>207</v>
      </c>
      <c r="L217" s="40" t="s">
        <v>208</v>
      </c>
      <c r="M217" s="43" t="s">
        <v>100</v>
      </c>
      <c r="N217" s="38" t="str">
        <f t="shared" si="12"/>
        <v>70HFB71AF001XB31</v>
      </c>
      <c r="O217" s="38"/>
      <c r="P217" s="38" t="s">
        <v>653</v>
      </c>
      <c r="Q217" s="38"/>
      <c r="R217" s="38"/>
      <c r="S217" s="50" t="str">
        <f t="shared" si="13"/>
        <v>1# screw feeder fault</v>
      </c>
      <c r="T217" s="105"/>
      <c r="U217" s="105"/>
      <c r="V217" s="45"/>
      <c r="W217" s="41" t="str">
        <f t="shared" si="15"/>
        <v>%Z033107</v>
      </c>
      <c r="X217" s="59" t="s">
        <v>209</v>
      </c>
      <c r="Y217" s="40"/>
      <c r="Z217" s="48" t="s">
        <v>103</v>
      </c>
      <c r="AA217" s="40"/>
      <c r="AB217" s="40"/>
      <c r="AC217" s="41"/>
      <c r="AD217" s="41"/>
      <c r="AE217" s="40"/>
      <c r="AF217" s="103" t="str">
        <f t="shared" si="16"/>
        <v>TBC03</v>
      </c>
      <c r="AG217" s="104">
        <v>13</v>
      </c>
      <c r="AH217" s="104">
        <v>14</v>
      </c>
      <c r="AI217" s="40"/>
      <c r="AJ217" s="40"/>
      <c r="AK217" s="40" t="s">
        <v>635</v>
      </c>
      <c r="AL217" s="40" t="s">
        <v>212</v>
      </c>
      <c r="AM217" s="40" t="s">
        <v>209</v>
      </c>
      <c r="AN217" s="40"/>
      <c r="AO217" s="40"/>
      <c r="AP217" s="40"/>
      <c r="AQ217" s="40"/>
      <c r="AR217" s="40"/>
      <c r="AS217" s="40"/>
      <c r="AT217" s="40"/>
      <c r="AU217" s="40"/>
      <c r="AV217" s="40" t="s">
        <v>105</v>
      </c>
      <c r="AW217" s="40" t="s">
        <v>106</v>
      </c>
      <c r="AX217" s="40"/>
      <c r="AY217" s="40" t="s">
        <v>213</v>
      </c>
      <c r="AZ217" s="40" t="s">
        <v>636</v>
      </c>
      <c r="BA217" s="40" t="s">
        <v>637</v>
      </c>
    </row>
    <row r="218" spans="1:53" s="83" customFormat="1" ht="14.25" customHeight="1">
      <c r="A218" s="38"/>
      <c r="B218" s="41"/>
      <c r="C218" s="41" t="s">
        <v>656</v>
      </c>
      <c r="D218" s="39" t="s">
        <v>657</v>
      </c>
      <c r="E218" s="39" t="s">
        <v>658</v>
      </c>
      <c r="F218" s="40" t="s">
        <v>96</v>
      </c>
      <c r="G218" s="40" t="s">
        <v>97</v>
      </c>
      <c r="H218" s="41">
        <v>3</v>
      </c>
      <c r="I218" s="41">
        <v>3</v>
      </c>
      <c r="J218" s="41">
        <v>8</v>
      </c>
      <c r="K218" s="42" t="s">
        <v>207</v>
      </c>
      <c r="L218" s="40" t="s">
        <v>208</v>
      </c>
      <c r="M218" s="43" t="s">
        <v>100</v>
      </c>
      <c r="N218" s="38" t="str">
        <f t="shared" si="12"/>
        <v>70HFB72AF001XB01</v>
      </c>
      <c r="O218" s="38"/>
      <c r="P218" s="38" t="s">
        <v>656</v>
      </c>
      <c r="Q218" s="38"/>
      <c r="R218" s="38"/>
      <c r="S218" s="50" t="str">
        <f t="shared" si="13"/>
        <v>2# screw feeder running</v>
      </c>
      <c r="T218" s="105"/>
      <c r="U218" s="105"/>
      <c r="V218" s="45"/>
      <c r="W218" s="41" t="str">
        <f t="shared" si="15"/>
        <v>%Z033108</v>
      </c>
      <c r="X218" s="47" t="s">
        <v>209</v>
      </c>
      <c r="Y218" s="40"/>
      <c r="Z218" s="48" t="s">
        <v>103</v>
      </c>
      <c r="AA218" s="40"/>
      <c r="AB218" s="40"/>
      <c r="AC218" s="41"/>
      <c r="AD218" s="41"/>
      <c r="AE218" s="40"/>
      <c r="AF218" s="103" t="str">
        <f t="shared" si="16"/>
        <v>TBC03</v>
      </c>
      <c r="AG218" s="104">
        <v>15</v>
      </c>
      <c r="AH218" s="104">
        <v>16</v>
      </c>
      <c r="AI218" s="40"/>
      <c r="AJ218" s="40"/>
      <c r="AK218" s="40" t="s">
        <v>635</v>
      </c>
      <c r="AL218" s="40" t="s">
        <v>212</v>
      </c>
      <c r="AM218" s="40" t="s">
        <v>209</v>
      </c>
      <c r="AN218" s="40"/>
      <c r="AO218" s="40"/>
      <c r="AP218" s="40"/>
      <c r="AQ218" s="40"/>
      <c r="AR218" s="40"/>
      <c r="AS218" s="40"/>
      <c r="AT218" s="40"/>
      <c r="AU218" s="40"/>
      <c r="AV218" s="40" t="s">
        <v>105</v>
      </c>
      <c r="AW218" s="40" t="s">
        <v>106</v>
      </c>
      <c r="AX218" s="40"/>
      <c r="AY218" s="40" t="s">
        <v>213</v>
      </c>
      <c r="AZ218" s="40" t="s">
        <v>636</v>
      </c>
      <c r="BA218" s="40" t="s">
        <v>637</v>
      </c>
    </row>
    <row r="219" spans="1:53" s="83" customFormat="1" ht="14.25" customHeight="1">
      <c r="A219" s="38"/>
      <c r="B219" s="41"/>
      <c r="C219" s="41" t="s">
        <v>659</v>
      </c>
      <c r="D219" s="39" t="s">
        <v>660</v>
      </c>
      <c r="E219" s="39" t="s">
        <v>661</v>
      </c>
      <c r="F219" s="40" t="s">
        <v>96</v>
      </c>
      <c r="G219" s="40" t="s">
        <v>97</v>
      </c>
      <c r="H219" s="41">
        <v>3</v>
      </c>
      <c r="I219" s="41">
        <v>3</v>
      </c>
      <c r="J219" s="41">
        <v>9</v>
      </c>
      <c r="K219" s="42" t="s">
        <v>207</v>
      </c>
      <c r="L219" s="40" t="s">
        <v>208</v>
      </c>
      <c r="M219" s="43" t="s">
        <v>100</v>
      </c>
      <c r="N219" s="38" t="str">
        <f t="shared" si="12"/>
        <v>70HFB72AF001XB21</v>
      </c>
      <c r="O219" s="38"/>
      <c r="P219" s="38" t="s">
        <v>659</v>
      </c>
      <c r="Q219" s="38"/>
      <c r="R219" s="38"/>
      <c r="S219" s="50" t="str">
        <f t="shared" si="13"/>
        <v>2# screw feeder remote control already</v>
      </c>
      <c r="T219" s="105"/>
      <c r="U219" s="105"/>
      <c r="V219" s="45"/>
      <c r="W219" s="41" t="str">
        <f t="shared" si="15"/>
        <v>%Z033109</v>
      </c>
      <c r="X219" s="59" t="s">
        <v>209</v>
      </c>
      <c r="Y219" s="40"/>
      <c r="Z219" s="48" t="s">
        <v>103</v>
      </c>
      <c r="AA219" s="40"/>
      <c r="AB219" s="40"/>
      <c r="AC219" s="41"/>
      <c r="AD219" s="41"/>
      <c r="AE219" s="40"/>
      <c r="AF219" s="103" t="str">
        <f t="shared" si="16"/>
        <v>TBC03</v>
      </c>
      <c r="AG219" s="104">
        <v>17</v>
      </c>
      <c r="AH219" s="104">
        <v>18</v>
      </c>
      <c r="AI219" s="40"/>
      <c r="AJ219" s="40"/>
      <c r="AK219" s="40" t="s">
        <v>635</v>
      </c>
      <c r="AL219" s="40" t="s">
        <v>212</v>
      </c>
      <c r="AM219" s="40" t="s">
        <v>209</v>
      </c>
      <c r="AN219" s="40"/>
      <c r="AO219" s="40"/>
      <c r="AP219" s="40"/>
      <c r="AQ219" s="40"/>
      <c r="AR219" s="40"/>
      <c r="AS219" s="40"/>
      <c r="AT219" s="40"/>
      <c r="AU219" s="40"/>
      <c r="AV219" s="40" t="s">
        <v>105</v>
      </c>
      <c r="AW219" s="40" t="s">
        <v>106</v>
      </c>
      <c r="AX219" s="40"/>
      <c r="AY219" s="40" t="s">
        <v>213</v>
      </c>
      <c r="AZ219" s="40" t="s">
        <v>636</v>
      </c>
      <c r="BA219" s="40" t="s">
        <v>637</v>
      </c>
    </row>
    <row r="220" spans="1:53" s="83" customFormat="1" ht="14.25" customHeight="1">
      <c r="A220" s="38"/>
      <c r="B220" s="41"/>
      <c r="C220" s="41" t="s">
        <v>662</v>
      </c>
      <c r="D220" s="39" t="s">
        <v>663</v>
      </c>
      <c r="E220" s="39" t="s">
        <v>664</v>
      </c>
      <c r="F220" s="40" t="s">
        <v>96</v>
      </c>
      <c r="G220" s="40" t="s">
        <v>97</v>
      </c>
      <c r="H220" s="41">
        <v>3</v>
      </c>
      <c r="I220" s="41">
        <v>3</v>
      </c>
      <c r="J220" s="41">
        <v>10</v>
      </c>
      <c r="K220" s="42" t="s">
        <v>207</v>
      </c>
      <c r="L220" s="40" t="s">
        <v>208</v>
      </c>
      <c r="M220" s="43" t="s">
        <v>100</v>
      </c>
      <c r="N220" s="38" t="str">
        <f t="shared" si="12"/>
        <v>70HFB72AF001XB31</v>
      </c>
      <c r="O220" s="38"/>
      <c r="P220" s="38" t="s">
        <v>662</v>
      </c>
      <c r="Q220" s="38"/>
      <c r="R220" s="38"/>
      <c r="S220" s="50" t="str">
        <f t="shared" si="13"/>
        <v>2# screw feeder fault</v>
      </c>
      <c r="T220" s="105"/>
      <c r="U220" s="105"/>
      <c r="V220" s="45"/>
      <c r="W220" s="41" t="str">
        <f t="shared" si="15"/>
        <v>%Z033110</v>
      </c>
      <c r="X220" s="47" t="s">
        <v>209</v>
      </c>
      <c r="Y220" s="40"/>
      <c r="Z220" s="48" t="s">
        <v>103</v>
      </c>
      <c r="AA220" s="40"/>
      <c r="AB220" s="40"/>
      <c r="AC220" s="41"/>
      <c r="AD220" s="41"/>
      <c r="AE220" s="40"/>
      <c r="AF220" s="103" t="str">
        <f t="shared" si="16"/>
        <v>TBC03</v>
      </c>
      <c r="AG220" s="104">
        <v>19</v>
      </c>
      <c r="AH220" s="104">
        <v>20</v>
      </c>
      <c r="AI220" s="40"/>
      <c r="AJ220" s="40"/>
      <c r="AK220" s="40" t="s">
        <v>635</v>
      </c>
      <c r="AL220" s="40" t="s">
        <v>212</v>
      </c>
      <c r="AM220" s="40" t="s">
        <v>209</v>
      </c>
      <c r="AN220" s="40"/>
      <c r="AO220" s="40"/>
      <c r="AP220" s="40"/>
      <c r="AQ220" s="40"/>
      <c r="AR220" s="40"/>
      <c r="AS220" s="40"/>
      <c r="AT220" s="40"/>
      <c r="AU220" s="40"/>
      <c r="AV220" s="40" t="s">
        <v>105</v>
      </c>
      <c r="AW220" s="40" t="s">
        <v>106</v>
      </c>
      <c r="AX220" s="40"/>
      <c r="AY220" s="40" t="s">
        <v>213</v>
      </c>
      <c r="AZ220" s="40" t="s">
        <v>636</v>
      </c>
      <c r="BA220" s="40" t="s">
        <v>637</v>
      </c>
    </row>
    <row r="221" spans="1:53" s="83" customFormat="1" ht="14.25" customHeight="1">
      <c r="A221" s="38"/>
      <c r="B221" s="41"/>
      <c r="C221" s="41" t="s">
        <v>665</v>
      </c>
      <c r="D221" s="39" t="s">
        <v>666</v>
      </c>
      <c r="E221" s="39" t="s">
        <v>667</v>
      </c>
      <c r="F221" s="40" t="s">
        <v>96</v>
      </c>
      <c r="G221" s="40" t="s">
        <v>97</v>
      </c>
      <c r="H221" s="41">
        <v>3</v>
      </c>
      <c r="I221" s="41">
        <v>3</v>
      </c>
      <c r="J221" s="41">
        <v>11</v>
      </c>
      <c r="K221" s="42" t="s">
        <v>207</v>
      </c>
      <c r="L221" s="40" t="s">
        <v>208</v>
      </c>
      <c r="M221" s="43" t="s">
        <v>100</v>
      </c>
      <c r="N221" s="38" t="str">
        <f t="shared" si="12"/>
        <v>70HFB71AA001XB01</v>
      </c>
      <c r="O221" s="38"/>
      <c r="P221" s="38" t="s">
        <v>665</v>
      </c>
      <c r="Q221" s="38"/>
      <c r="R221" s="38"/>
      <c r="S221" s="50" t="str">
        <f t="shared" si="13"/>
        <v>1# screw feeder outlet PV full opened status</v>
      </c>
      <c r="T221" s="105"/>
      <c r="U221" s="105"/>
      <c r="V221" s="45"/>
      <c r="W221" s="41" t="str">
        <f t="shared" si="15"/>
        <v>%Z033111</v>
      </c>
      <c r="X221" s="59" t="s">
        <v>209</v>
      </c>
      <c r="Y221" s="40"/>
      <c r="Z221" s="48" t="s">
        <v>103</v>
      </c>
      <c r="AA221" s="40"/>
      <c r="AB221" s="40"/>
      <c r="AC221" s="41"/>
      <c r="AD221" s="41"/>
      <c r="AE221" s="40"/>
      <c r="AF221" s="103" t="str">
        <f t="shared" si="16"/>
        <v>TBC03</v>
      </c>
      <c r="AG221" s="104">
        <v>21</v>
      </c>
      <c r="AH221" s="104">
        <v>22</v>
      </c>
      <c r="AI221" s="40"/>
      <c r="AJ221" s="40"/>
      <c r="AK221" s="40" t="s">
        <v>635</v>
      </c>
      <c r="AL221" s="40" t="s">
        <v>212</v>
      </c>
      <c r="AM221" s="40" t="s">
        <v>209</v>
      </c>
      <c r="AN221" s="40"/>
      <c r="AO221" s="40"/>
      <c r="AP221" s="40"/>
      <c r="AQ221" s="40"/>
      <c r="AR221" s="40"/>
      <c r="AS221" s="40"/>
      <c r="AT221" s="40"/>
      <c r="AU221" s="40"/>
      <c r="AV221" s="40" t="s">
        <v>105</v>
      </c>
      <c r="AW221" s="40" t="s">
        <v>106</v>
      </c>
      <c r="AX221" s="40"/>
      <c r="AY221" s="40" t="s">
        <v>213</v>
      </c>
      <c r="AZ221" s="40" t="s">
        <v>636</v>
      </c>
      <c r="BA221" s="40" t="s">
        <v>637</v>
      </c>
    </row>
    <row r="222" spans="1:53" s="83" customFormat="1" ht="14.25" customHeight="1">
      <c r="A222" s="38"/>
      <c r="B222" s="41"/>
      <c r="C222" s="41" t="s">
        <v>668</v>
      </c>
      <c r="D222" s="39" t="s">
        <v>669</v>
      </c>
      <c r="E222" s="39" t="s">
        <v>670</v>
      </c>
      <c r="F222" s="40" t="s">
        <v>96</v>
      </c>
      <c r="G222" s="40" t="s">
        <v>97</v>
      </c>
      <c r="H222" s="41">
        <v>3</v>
      </c>
      <c r="I222" s="41">
        <v>3</v>
      </c>
      <c r="J222" s="41">
        <v>12</v>
      </c>
      <c r="K222" s="42" t="s">
        <v>207</v>
      </c>
      <c r="L222" s="40" t="s">
        <v>208</v>
      </c>
      <c r="M222" s="43" t="s">
        <v>100</v>
      </c>
      <c r="N222" s="38" t="str">
        <f t="shared" si="12"/>
        <v>70HFB71AA001XB11</v>
      </c>
      <c r="O222" s="38"/>
      <c r="P222" s="38" t="s">
        <v>668</v>
      </c>
      <c r="Q222" s="38"/>
      <c r="R222" s="38"/>
      <c r="S222" s="50" t="str">
        <f t="shared" si="13"/>
        <v>1# screw feeder outlet PV full closed status</v>
      </c>
      <c r="T222" s="105"/>
      <c r="U222" s="105"/>
      <c r="V222" s="45"/>
      <c r="W222" s="41" t="str">
        <f t="shared" si="15"/>
        <v>%Z033112</v>
      </c>
      <c r="X222" s="47" t="s">
        <v>209</v>
      </c>
      <c r="Y222" s="40"/>
      <c r="Z222" s="48" t="s">
        <v>103</v>
      </c>
      <c r="AA222" s="40"/>
      <c r="AB222" s="40"/>
      <c r="AC222" s="41"/>
      <c r="AD222" s="41"/>
      <c r="AE222" s="40"/>
      <c r="AF222" s="103" t="str">
        <f t="shared" si="16"/>
        <v>TBC03</v>
      </c>
      <c r="AG222" s="104">
        <v>23</v>
      </c>
      <c r="AH222" s="104">
        <v>24</v>
      </c>
      <c r="AI222" s="40"/>
      <c r="AJ222" s="40"/>
      <c r="AK222" s="40" t="s">
        <v>635</v>
      </c>
      <c r="AL222" s="40" t="s">
        <v>212</v>
      </c>
      <c r="AM222" s="40" t="s">
        <v>209</v>
      </c>
      <c r="AN222" s="40"/>
      <c r="AO222" s="40"/>
      <c r="AP222" s="40"/>
      <c r="AQ222" s="40"/>
      <c r="AR222" s="40"/>
      <c r="AS222" s="40"/>
      <c r="AT222" s="40"/>
      <c r="AU222" s="40"/>
      <c r="AV222" s="40" t="s">
        <v>105</v>
      </c>
      <c r="AW222" s="40" t="s">
        <v>106</v>
      </c>
      <c r="AX222" s="40"/>
      <c r="AY222" s="40" t="s">
        <v>213</v>
      </c>
      <c r="AZ222" s="40" t="s">
        <v>636</v>
      </c>
      <c r="BA222" s="40" t="s">
        <v>637</v>
      </c>
    </row>
    <row r="223" spans="1:53" s="83" customFormat="1" ht="14.25" customHeight="1">
      <c r="A223" s="38"/>
      <c r="B223" s="41"/>
      <c r="C223" s="41" t="s">
        <v>671</v>
      </c>
      <c r="D223" s="39" t="s">
        <v>672</v>
      </c>
      <c r="E223" s="39" t="s">
        <v>673</v>
      </c>
      <c r="F223" s="40" t="s">
        <v>96</v>
      </c>
      <c r="G223" s="40" t="s">
        <v>97</v>
      </c>
      <c r="H223" s="41">
        <v>3</v>
      </c>
      <c r="I223" s="41">
        <v>3</v>
      </c>
      <c r="J223" s="41">
        <v>13</v>
      </c>
      <c r="K223" s="42" t="s">
        <v>207</v>
      </c>
      <c r="L223" s="40" t="s">
        <v>208</v>
      </c>
      <c r="M223" s="43" t="s">
        <v>100</v>
      </c>
      <c r="N223" s="38" t="str">
        <f t="shared" si="12"/>
        <v>70HFB71AA001XB21</v>
      </c>
      <c r="O223" s="38"/>
      <c r="P223" s="38" t="s">
        <v>671</v>
      </c>
      <c r="Q223" s="38"/>
      <c r="R223" s="38"/>
      <c r="S223" s="50" t="str">
        <f t="shared" si="13"/>
        <v>1# screw feeder outlet PV remote control permitted</v>
      </c>
      <c r="T223" s="105"/>
      <c r="U223" s="105"/>
      <c r="V223" s="45"/>
      <c r="W223" s="41" t="str">
        <f t="shared" si="15"/>
        <v>%Z033113</v>
      </c>
      <c r="X223" s="59" t="s">
        <v>209</v>
      </c>
      <c r="Y223" s="40"/>
      <c r="Z223" s="48" t="s">
        <v>103</v>
      </c>
      <c r="AA223" s="40"/>
      <c r="AB223" s="40"/>
      <c r="AC223" s="41"/>
      <c r="AD223" s="41"/>
      <c r="AE223" s="40"/>
      <c r="AF223" s="103" t="str">
        <f t="shared" si="16"/>
        <v>TBC03</v>
      </c>
      <c r="AG223" s="104">
        <v>25</v>
      </c>
      <c r="AH223" s="104">
        <v>26</v>
      </c>
      <c r="AI223" s="40"/>
      <c r="AJ223" s="40"/>
      <c r="AK223" s="40" t="s">
        <v>635</v>
      </c>
      <c r="AL223" s="40" t="s">
        <v>212</v>
      </c>
      <c r="AM223" s="40" t="s">
        <v>209</v>
      </c>
      <c r="AN223" s="40"/>
      <c r="AO223" s="40"/>
      <c r="AP223" s="40"/>
      <c r="AQ223" s="40"/>
      <c r="AR223" s="40"/>
      <c r="AS223" s="40"/>
      <c r="AT223" s="40"/>
      <c r="AU223" s="40"/>
      <c r="AV223" s="40" t="s">
        <v>105</v>
      </c>
      <c r="AW223" s="40" t="s">
        <v>106</v>
      </c>
      <c r="AX223" s="40"/>
      <c r="AY223" s="40" t="s">
        <v>213</v>
      </c>
      <c r="AZ223" s="40" t="s">
        <v>636</v>
      </c>
      <c r="BA223" s="40" t="s">
        <v>637</v>
      </c>
    </row>
    <row r="224" spans="1:53" s="83" customFormat="1" ht="14.25" customHeight="1">
      <c r="A224" s="38"/>
      <c r="B224" s="41"/>
      <c r="C224" s="41" t="s">
        <v>674</v>
      </c>
      <c r="D224" s="39" t="s">
        <v>675</v>
      </c>
      <c r="E224" s="39" t="s">
        <v>676</v>
      </c>
      <c r="F224" s="40" t="s">
        <v>96</v>
      </c>
      <c r="G224" s="40" t="s">
        <v>97</v>
      </c>
      <c r="H224" s="41">
        <v>3</v>
      </c>
      <c r="I224" s="41">
        <v>3</v>
      </c>
      <c r="J224" s="41">
        <v>14</v>
      </c>
      <c r="K224" s="42" t="s">
        <v>207</v>
      </c>
      <c r="L224" s="40" t="s">
        <v>208</v>
      </c>
      <c r="M224" s="43" t="s">
        <v>100</v>
      </c>
      <c r="N224" s="38" t="str">
        <f t="shared" si="12"/>
        <v>70HFB72AA001XB01</v>
      </c>
      <c r="O224" s="38"/>
      <c r="P224" s="38" t="s">
        <v>674</v>
      </c>
      <c r="Q224" s="38"/>
      <c r="R224" s="38"/>
      <c r="S224" s="50" t="str">
        <f t="shared" si="13"/>
        <v>2# screw feeder outlet PV full opened status</v>
      </c>
      <c r="T224" s="105"/>
      <c r="U224" s="105"/>
      <c r="V224" s="45"/>
      <c r="W224" s="41" t="str">
        <f t="shared" si="15"/>
        <v>%Z033114</v>
      </c>
      <c r="X224" s="47" t="s">
        <v>209</v>
      </c>
      <c r="Y224" s="40"/>
      <c r="Z224" s="48" t="s">
        <v>103</v>
      </c>
      <c r="AA224" s="40"/>
      <c r="AB224" s="40"/>
      <c r="AC224" s="41"/>
      <c r="AD224" s="41"/>
      <c r="AE224" s="40"/>
      <c r="AF224" s="103" t="str">
        <f t="shared" si="16"/>
        <v>TBC03</v>
      </c>
      <c r="AG224" s="104">
        <v>27</v>
      </c>
      <c r="AH224" s="104">
        <v>28</v>
      </c>
      <c r="AI224" s="40"/>
      <c r="AJ224" s="40"/>
      <c r="AK224" s="40" t="s">
        <v>635</v>
      </c>
      <c r="AL224" s="40" t="s">
        <v>212</v>
      </c>
      <c r="AM224" s="40" t="s">
        <v>209</v>
      </c>
      <c r="AN224" s="40"/>
      <c r="AO224" s="40"/>
      <c r="AP224" s="40"/>
      <c r="AQ224" s="40"/>
      <c r="AR224" s="40"/>
      <c r="AS224" s="40"/>
      <c r="AT224" s="40"/>
      <c r="AU224" s="40"/>
      <c r="AV224" s="40" t="s">
        <v>105</v>
      </c>
      <c r="AW224" s="40" t="s">
        <v>106</v>
      </c>
      <c r="AX224" s="40"/>
      <c r="AY224" s="40" t="s">
        <v>213</v>
      </c>
      <c r="AZ224" s="40" t="s">
        <v>636</v>
      </c>
      <c r="BA224" s="40" t="s">
        <v>637</v>
      </c>
    </row>
    <row r="225" spans="1:53" s="83" customFormat="1" ht="14.25" customHeight="1">
      <c r="A225" s="38"/>
      <c r="B225" s="41"/>
      <c r="C225" s="41" t="s">
        <v>677</v>
      </c>
      <c r="D225" s="39" t="s">
        <v>678</v>
      </c>
      <c r="E225" s="39" t="s">
        <v>679</v>
      </c>
      <c r="F225" s="40" t="s">
        <v>96</v>
      </c>
      <c r="G225" s="40" t="s">
        <v>97</v>
      </c>
      <c r="H225" s="41">
        <v>3</v>
      </c>
      <c r="I225" s="41">
        <v>3</v>
      </c>
      <c r="J225" s="41">
        <v>15</v>
      </c>
      <c r="K225" s="42" t="s">
        <v>207</v>
      </c>
      <c r="L225" s="40" t="s">
        <v>208</v>
      </c>
      <c r="M225" s="43" t="s">
        <v>100</v>
      </c>
      <c r="N225" s="38" t="str">
        <f t="shared" si="12"/>
        <v>70HFB72AA001XB11</v>
      </c>
      <c r="O225" s="38"/>
      <c r="P225" s="38" t="s">
        <v>677</v>
      </c>
      <c r="Q225" s="38"/>
      <c r="R225" s="38"/>
      <c r="S225" s="50" t="str">
        <f t="shared" si="13"/>
        <v>2# screw feeder outlet PV full closed status</v>
      </c>
      <c r="T225" s="105"/>
      <c r="U225" s="105"/>
      <c r="V225" s="45"/>
      <c r="W225" s="41" t="str">
        <f t="shared" si="15"/>
        <v>%Z033115</v>
      </c>
      <c r="X225" s="59" t="s">
        <v>209</v>
      </c>
      <c r="Y225" s="40"/>
      <c r="Z225" s="48" t="s">
        <v>103</v>
      </c>
      <c r="AA225" s="40"/>
      <c r="AB225" s="40"/>
      <c r="AC225" s="41"/>
      <c r="AD225" s="41"/>
      <c r="AE225" s="40"/>
      <c r="AF225" s="103" t="str">
        <f t="shared" si="16"/>
        <v>TBC03</v>
      </c>
      <c r="AG225" s="104">
        <v>29</v>
      </c>
      <c r="AH225" s="104">
        <v>30</v>
      </c>
      <c r="AI225" s="40"/>
      <c r="AJ225" s="40"/>
      <c r="AK225" s="40" t="s">
        <v>635</v>
      </c>
      <c r="AL225" s="40" t="s">
        <v>212</v>
      </c>
      <c r="AM225" s="40" t="s">
        <v>209</v>
      </c>
      <c r="AN225" s="40"/>
      <c r="AO225" s="40"/>
      <c r="AP225" s="40"/>
      <c r="AQ225" s="40"/>
      <c r="AR225" s="40"/>
      <c r="AS225" s="40"/>
      <c r="AT225" s="40"/>
      <c r="AU225" s="40"/>
      <c r="AV225" s="40" t="s">
        <v>105</v>
      </c>
      <c r="AW225" s="40" t="s">
        <v>106</v>
      </c>
      <c r="AX225" s="40"/>
      <c r="AY225" s="40" t="s">
        <v>213</v>
      </c>
      <c r="AZ225" s="40" t="s">
        <v>636</v>
      </c>
      <c r="BA225" s="40" t="s">
        <v>637</v>
      </c>
    </row>
    <row r="226" spans="1:53" s="83" customFormat="1" ht="14.25" customHeight="1">
      <c r="A226" s="38"/>
      <c r="B226" s="41"/>
      <c r="C226" s="41" t="s">
        <v>680</v>
      </c>
      <c r="D226" s="39" t="s">
        <v>681</v>
      </c>
      <c r="E226" s="39" t="s">
        <v>682</v>
      </c>
      <c r="F226" s="40" t="s">
        <v>96</v>
      </c>
      <c r="G226" s="40" t="s">
        <v>97</v>
      </c>
      <c r="H226" s="41">
        <v>3</v>
      </c>
      <c r="I226" s="41">
        <v>3</v>
      </c>
      <c r="J226" s="41">
        <v>16</v>
      </c>
      <c r="K226" s="42" t="s">
        <v>207</v>
      </c>
      <c r="L226" s="40" t="s">
        <v>208</v>
      </c>
      <c r="M226" s="43" t="s">
        <v>100</v>
      </c>
      <c r="N226" s="38" t="str">
        <f t="shared" si="12"/>
        <v>70HFB72AA001XB21</v>
      </c>
      <c r="O226" s="38"/>
      <c r="P226" s="38" t="s">
        <v>680</v>
      </c>
      <c r="Q226" s="38"/>
      <c r="R226" s="38"/>
      <c r="S226" s="50" t="str">
        <f t="shared" si="13"/>
        <v>2# screw feeder outlet PV remote control permitted</v>
      </c>
      <c r="T226" s="105"/>
      <c r="U226" s="105"/>
      <c r="V226" s="45"/>
      <c r="W226" s="41" t="str">
        <f t="shared" si="15"/>
        <v>%Z033116</v>
      </c>
      <c r="X226" s="47" t="s">
        <v>209</v>
      </c>
      <c r="Y226" s="40"/>
      <c r="Z226" s="48" t="s">
        <v>103</v>
      </c>
      <c r="AA226" s="40"/>
      <c r="AB226" s="40"/>
      <c r="AC226" s="41"/>
      <c r="AD226" s="41"/>
      <c r="AE226" s="40"/>
      <c r="AF226" s="103" t="str">
        <f t="shared" si="16"/>
        <v>TBC03</v>
      </c>
      <c r="AG226" s="104">
        <v>31</v>
      </c>
      <c r="AH226" s="104">
        <v>32</v>
      </c>
      <c r="AI226" s="40"/>
      <c r="AJ226" s="40"/>
      <c r="AK226" s="40" t="s">
        <v>635</v>
      </c>
      <c r="AL226" s="40" t="s">
        <v>212</v>
      </c>
      <c r="AM226" s="40" t="s">
        <v>209</v>
      </c>
      <c r="AN226" s="40"/>
      <c r="AO226" s="40"/>
      <c r="AP226" s="40"/>
      <c r="AQ226" s="40"/>
      <c r="AR226" s="40"/>
      <c r="AS226" s="40"/>
      <c r="AT226" s="40"/>
      <c r="AU226" s="40"/>
      <c r="AV226" s="40" t="s">
        <v>105</v>
      </c>
      <c r="AW226" s="40" t="s">
        <v>106</v>
      </c>
      <c r="AX226" s="40"/>
      <c r="AY226" s="40" t="s">
        <v>213</v>
      </c>
      <c r="AZ226" s="40" t="s">
        <v>636</v>
      </c>
      <c r="BA226" s="40" t="s">
        <v>637</v>
      </c>
    </row>
    <row r="227" spans="1:53" s="83" customFormat="1" ht="14.25" customHeight="1">
      <c r="A227" s="38"/>
      <c r="B227" s="41"/>
      <c r="C227" s="41" t="s">
        <v>683</v>
      </c>
      <c r="D227" s="39" t="s">
        <v>684</v>
      </c>
      <c r="E227" s="39" t="s">
        <v>685</v>
      </c>
      <c r="F227" s="40" t="s">
        <v>96</v>
      </c>
      <c r="G227" s="40" t="s">
        <v>97</v>
      </c>
      <c r="H227" s="41">
        <v>3</v>
      </c>
      <c r="I227" s="41">
        <v>3</v>
      </c>
      <c r="J227" s="41">
        <v>17</v>
      </c>
      <c r="K227" s="42" t="s">
        <v>207</v>
      </c>
      <c r="L227" s="40" t="s">
        <v>208</v>
      </c>
      <c r="M227" s="43" t="s">
        <v>100</v>
      </c>
      <c r="N227" s="38" t="str">
        <f t="shared" si="12"/>
        <v>70HJF10GH003YB01</v>
      </c>
      <c r="O227" s="38"/>
      <c r="P227" s="38" t="s">
        <v>683</v>
      </c>
      <c r="Q227" s="38"/>
      <c r="R227" s="38"/>
      <c r="S227" s="50" t="str">
        <f t="shared" si="13"/>
        <v>1# oil ignition burner start permitted</v>
      </c>
      <c r="T227" s="105"/>
      <c r="U227" s="105"/>
      <c r="V227" s="45"/>
      <c r="W227" s="41" t="str">
        <f t="shared" si="15"/>
        <v>%Z033117</v>
      </c>
      <c r="X227" s="59" t="s">
        <v>209</v>
      </c>
      <c r="Y227" s="40"/>
      <c r="Z227" s="48" t="s">
        <v>103</v>
      </c>
      <c r="AA227" s="40"/>
      <c r="AB227" s="40"/>
      <c r="AC227" s="41"/>
      <c r="AD227" s="41"/>
      <c r="AE227" s="40"/>
      <c r="AF227" s="103" t="str">
        <f t="shared" si="16"/>
        <v>TBC03</v>
      </c>
      <c r="AG227" s="104">
        <v>33</v>
      </c>
      <c r="AH227" s="104">
        <v>34</v>
      </c>
      <c r="AI227" s="40"/>
      <c r="AJ227" s="40"/>
      <c r="AK227" s="40" t="s">
        <v>686</v>
      </c>
      <c r="AL227" s="40" t="s">
        <v>212</v>
      </c>
      <c r="AM227" s="40" t="s">
        <v>209</v>
      </c>
      <c r="AN227" s="40"/>
      <c r="AO227" s="40"/>
      <c r="AP227" s="40"/>
      <c r="AQ227" s="40"/>
      <c r="AR227" s="40"/>
      <c r="AS227" s="40"/>
      <c r="AT227" s="40"/>
      <c r="AU227" s="40"/>
      <c r="AV227" s="40" t="s">
        <v>105</v>
      </c>
      <c r="AW227" s="40" t="s">
        <v>106</v>
      </c>
      <c r="AX227" s="40"/>
      <c r="AY227" s="40" t="s">
        <v>177</v>
      </c>
      <c r="AZ227" s="40" t="s">
        <v>687</v>
      </c>
      <c r="BA227" s="40" t="s">
        <v>688</v>
      </c>
    </row>
    <row r="228" spans="1:53" s="83" customFormat="1" ht="14.25" customHeight="1">
      <c r="A228" s="38"/>
      <c r="B228" s="41"/>
      <c r="C228" s="41" t="s">
        <v>689</v>
      </c>
      <c r="D228" s="39" t="s">
        <v>690</v>
      </c>
      <c r="E228" s="39" t="s">
        <v>691</v>
      </c>
      <c r="F228" s="40" t="s">
        <v>96</v>
      </c>
      <c r="G228" s="40" t="s">
        <v>97</v>
      </c>
      <c r="H228" s="41">
        <v>3</v>
      </c>
      <c r="I228" s="41">
        <v>3</v>
      </c>
      <c r="J228" s="41">
        <v>18</v>
      </c>
      <c r="K228" s="42" t="s">
        <v>207</v>
      </c>
      <c r="L228" s="40" t="s">
        <v>208</v>
      </c>
      <c r="M228" s="43" t="s">
        <v>100</v>
      </c>
      <c r="N228" s="38" t="str">
        <f t="shared" si="12"/>
        <v>70HJF10GH003YB02</v>
      </c>
      <c r="O228" s="38"/>
      <c r="P228" s="38" t="s">
        <v>689</v>
      </c>
      <c r="Q228" s="38"/>
      <c r="R228" s="38"/>
      <c r="S228" s="50" t="str">
        <f t="shared" si="13"/>
        <v>1# oil ignition burner fire alarm</v>
      </c>
      <c r="T228" s="105"/>
      <c r="U228" s="105"/>
      <c r="V228" s="45"/>
      <c r="W228" s="41" t="str">
        <f t="shared" si="15"/>
        <v>%Z033118</v>
      </c>
      <c r="X228" s="47" t="s">
        <v>209</v>
      </c>
      <c r="Y228" s="40"/>
      <c r="Z228" s="48" t="s">
        <v>103</v>
      </c>
      <c r="AA228" s="40"/>
      <c r="AB228" s="40"/>
      <c r="AC228" s="41"/>
      <c r="AD228" s="41"/>
      <c r="AE228" s="40"/>
      <c r="AF228" s="103" t="str">
        <f t="shared" si="16"/>
        <v>TBC03</v>
      </c>
      <c r="AG228" s="104">
        <v>35</v>
      </c>
      <c r="AH228" s="104">
        <v>36</v>
      </c>
      <c r="AI228" s="40"/>
      <c r="AJ228" s="40"/>
      <c r="AK228" s="40" t="s">
        <v>686</v>
      </c>
      <c r="AL228" s="40" t="s">
        <v>212</v>
      </c>
      <c r="AM228" s="40" t="s">
        <v>209</v>
      </c>
      <c r="AN228" s="40"/>
      <c r="AO228" s="40"/>
      <c r="AP228" s="40"/>
      <c r="AQ228" s="40"/>
      <c r="AR228" s="40"/>
      <c r="AS228" s="40"/>
      <c r="AT228" s="40"/>
      <c r="AU228" s="40"/>
      <c r="AV228" s="40" t="s">
        <v>105</v>
      </c>
      <c r="AW228" s="40" t="s">
        <v>106</v>
      </c>
      <c r="AX228" s="40"/>
      <c r="AY228" s="40" t="s">
        <v>177</v>
      </c>
      <c r="AZ228" s="40" t="s">
        <v>687</v>
      </c>
      <c r="BA228" s="40" t="s">
        <v>688</v>
      </c>
    </row>
    <row r="229" spans="1:53" s="83" customFormat="1" ht="14.25" customHeight="1">
      <c r="A229" s="38"/>
      <c r="B229" s="41"/>
      <c r="C229" s="41" t="s">
        <v>692</v>
      </c>
      <c r="D229" s="39" t="s">
        <v>693</v>
      </c>
      <c r="E229" s="39" t="s">
        <v>694</v>
      </c>
      <c r="F229" s="40" t="s">
        <v>96</v>
      </c>
      <c r="G229" s="40" t="s">
        <v>97</v>
      </c>
      <c r="H229" s="41">
        <v>3</v>
      </c>
      <c r="I229" s="41">
        <v>3</v>
      </c>
      <c r="J229" s="41">
        <v>19</v>
      </c>
      <c r="K229" s="42" t="s">
        <v>207</v>
      </c>
      <c r="L229" s="40" t="s">
        <v>208</v>
      </c>
      <c r="M229" s="43" t="s">
        <v>100</v>
      </c>
      <c r="N229" s="38" t="str">
        <f t="shared" si="12"/>
        <v>70HJF10GH003YB03</v>
      </c>
      <c r="O229" s="38"/>
      <c r="P229" s="38" t="s">
        <v>692</v>
      </c>
      <c r="Q229" s="38"/>
      <c r="R229" s="38"/>
      <c r="S229" s="50" t="str">
        <f t="shared" si="13"/>
        <v>2# oil ignition burner start permitted</v>
      </c>
      <c r="T229" s="105"/>
      <c r="U229" s="105"/>
      <c r="V229" s="45"/>
      <c r="W229" s="41" t="str">
        <f t="shared" si="15"/>
        <v>%Z033119</v>
      </c>
      <c r="X229" s="59" t="s">
        <v>209</v>
      </c>
      <c r="Y229" s="40"/>
      <c r="Z229" s="48" t="s">
        <v>103</v>
      </c>
      <c r="AA229" s="40"/>
      <c r="AB229" s="40"/>
      <c r="AC229" s="41"/>
      <c r="AD229" s="41"/>
      <c r="AE229" s="40"/>
      <c r="AF229" s="103" t="str">
        <f t="shared" si="16"/>
        <v>TBC03</v>
      </c>
      <c r="AG229" s="104">
        <v>37</v>
      </c>
      <c r="AH229" s="104">
        <v>38</v>
      </c>
      <c r="AI229" s="40"/>
      <c r="AJ229" s="40"/>
      <c r="AK229" s="40" t="s">
        <v>686</v>
      </c>
      <c r="AL229" s="40" t="s">
        <v>212</v>
      </c>
      <c r="AM229" s="40" t="s">
        <v>209</v>
      </c>
      <c r="AN229" s="40"/>
      <c r="AO229" s="40"/>
      <c r="AP229" s="40"/>
      <c r="AQ229" s="40"/>
      <c r="AR229" s="40"/>
      <c r="AS229" s="40"/>
      <c r="AT229" s="40"/>
      <c r="AU229" s="40"/>
      <c r="AV229" s="40" t="s">
        <v>105</v>
      </c>
      <c r="AW229" s="40" t="s">
        <v>106</v>
      </c>
      <c r="AX229" s="40"/>
      <c r="AY229" s="40" t="s">
        <v>177</v>
      </c>
      <c r="AZ229" s="40" t="s">
        <v>687</v>
      </c>
      <c r="BA229" s="40" t="s">
        <v>688</v>
      </c>
    </row>
    <row r="230" spans="1:53" s="83" customFormat="1" ht="14.25" customHeight="1">
      <c r="A230" s="38"/>
      <c r="B230" s="41"/>
      <c r="C230" s="41" t="s">
        <v>695</v>
      </c>
      <c r="D230" s="39" t="s">
        <v>696</v>
      </c>
      <c r="E230" s="39" t="s">
        <v>697</v>
      </c>
      <c r="F230" s="40" t="s">
        <v>96</v>
      </c>
      <c r="G230" s="40" t="s">
        <v>97</v>
      </c>
      <c r="H230" s="41">
        <v>3</v>
      </c>
      <c r="I230" s="41">
        <v>3</v>
      </c>
      <c r="J230" s="41">
        <v>20</v>
      </c>
      <c r="K230" s="42" t="s">
        <v>207</v>
      </c>
      <c r="L230" s="40" t="s">
        <v>208</v>
      </c>
      <c r="M230" s="43" t="s">
        <v>100</v>
      </c>
      <c r="N230" s="38" t="str">
        <f t="shared" si="12"/>
        <v>70HJF10GH003YB04</v>
      </c>
      <c r="O230" s="38"/>
      <c r="P230" s="38" t="s">
        <v>695</v>
      </c>
      <c r="Q230" s="38"/>
      <c r="R230" s="38"/>
      <c r="S230" s="50" t="str">
        <f t="shared" si="13"/>
        <v>2# oil ignition burner fire alarm</v>
      </c>
      <c r="T230" s="105"/>
      <c r="U230" s="105"/>
      <c r="V230" s="45"/>
      <c r="W230" s="41" t="str">
        <f t="shared" si="15"/>
        <v>%Z033120</v>
      </c>
      <c r="X230" s="47" t="s">
        <v>209</v>
      </c>
      <c r="Y230" s="40"/>
      <c r="Z230" s="48" t="s">
        <v>103</v>
      </c>
      <c r="AA230" s="40"/>
      <c r="AB230" s="40"/>
      <c r="AC230" s="41"/>
      <c r="AD230" s="41"/>
      <c r="AE230" s="40"/>
      <c r="AF230" s="103" t="str">
        <f t="shared" si="16"/>
        <v>TBC03</v>
      </c>
      <c r="AG230" s="104">
        <v>39</v>
      </c>
      <c r="AH230" s="104">
        <v>40</v>
      </c>
      <c r="AI230" s="40"/>
      <c r="AJ230" s="40"/>
      <c r="AK230" s="40" t="s">
        <v>686</v>
      </c>
      <c r="AL230" s="40" t="s">
        <v>212</v>
      </c>
      <c r="AM230" s="40" t="s">
        <v>209</v>
      </c>
      <c r="AN230" s="40"/>
      <c r="AO230" s="40"/>
      <c r="AP230" s="40"/>
      <c r="AQ230" s="40"/>
      <c r="AR230" s="40"/>
      <c r="AS230" s="40"/>
      <c r="AT230" s="40"/>
      <c r="AU230" s="40"/>
      <c r="AV230" s="40" t="s">
        <v>105</v>
      </c>
      <c r="AW230" s="40" t="s">
        <v>106</v>
      </c>
      <c r="AX230" s="40"/>
      <c r="AY230" s="40" t="s">
        <v>177</v>
      </c>
      <c r="AZ230" s="40" t="s">
        <v>687</v>
      </c>
      <c r="BA230" s="40" t="s">
        <v>688</v>
      </c>
    </row>
    <row r="231" spans="1:53" s="83" customFormat="1" ht="14.25" customHeight="1">
      <c r="A231" s="38"/>
      <c r="B231" s="41"/>
      <c r="C231" s="41" t="s">
        <v>698</v>
      </c>
      <c r="D231" s="39" t="s">
        <v>699</v>
      </c>
      <c r="E231" s="39" t="s">
        <v>700</v>
      </c>
      <c r="F231" s="40" t="s">
        <v>96</v>
      </c>
      <c r="G231" s="40" t="s">
        <v>97</v>
      </c>
      <c r="H231" s="41">
        <v>3</v>
      </c>
      <c r="I231" s="41">
        <v>3</v>
      </c>
      <c r="J231" s="41">
        <v>21</v>
      </c>
      <c r="K231" s="42" t="s">
        <v>207</v>
      </c>
      <c r="L231" s="40" t="s">
        <v>208</v>
      </c>
      <c r="M231" s="43" t="s">
        <v>100</v>
      </c>
      <c r="N231" s="38" t="str">
        <f t="shared" si="12"/>
        <v>70HJF10GH003YB05</v>
      </c>
      <c r="O231" s="38"/>
      <c r="P231" s="38" t="s">
        <v>698</v>
      </c>
      <c r="Q231" s="38"/>
      <c r="R231" s="38"/>
      <c r="S231" s="50" t="str">
        <f t="shared" si="13"/>
        <v>3# oil ignition burner start permitted</v>
      </c>
      <c r="T231" s="105"/>
      <c r="U231" s="105"/>
      <c r="V231" s="45"/>
      <c r="W231" s="41" t="str">
        <f t="shared" si="15"/>
        <v>%Z033121</v>
      </c>
      <c r="X231" s="59" t="s">
        <v>209</v>
      </c>
      <c r="Y231" s="40"/>
      <c r="Z231" s="48" t="s">
        <v>103</v>
      </c>
      <c r="AA231" s="40"/>
      <c r="AB231" s="40"/>
      <c r="AC231" s="41"/>
      <c r="AD231" s="41"/>
      <c r="AE231" s="40"/>
      <c r="AF231" s="103" t="str">
        <f t="shared" si="16"/>
        <v>TBC03</v>
      </c>
      <c r="AG231" s="104">
        <v>41</v>
      </c>
      <c r="AH231" s="104">
        <v>42</v>
      </c>
      <c r="AI231" s="40"/>
      <c r="AJ231" s="40"/>
      <c r="AK231" s="40" t="s">
        <v>686</v>
      </c>
      <c r="AL231" s="40" t="s">
        <v>212</v>
      </c>
      <c r="AM231" s="40" t="s">
        <v>209</v>
      </c>
      <c r="AN231" s="40"/>
      <c r="AO231" s="40"/>
      <c r="AP231" s="40"/>
      <c r="AQ231" s="40"/>
      <c r="AR231" s="40"/>
      <c r="AS231" s="40"/>
      <c r="AT231" s="40"/>
      <c r="AU231" s="40"/>
      <c r="AV231" s="40" t="s">
        <v>105</v>
      </c>
      <c r="AW231" s="40" t="s">
        <v>106</v>
      </c>
      <c r="AX231" s="40"/>
      <c r="AY231" s="40" t="s">
        <v>177</v>
      </c>
      <c r="AZ231" s="40" t="s">
        <v>687</v>
      </c>
      <c r="BA231" s="40" t="s">
        <v>688</v>
      </c>
    </row>
    <row r="232" spans="1:53" s="83" customFormat="1" ht="14.25" customHeight="1">
      <c r="A232" s="38"/>
      <c r="B232" s="41"/>
      <c r="C232" s="41" t="s">
        <v>701</v>
      </c>
      <c r="D232" s="39" t="s">
        <v>702</v>
      </c>
      <c r="E232" s="39" t="s">
        <v>703</v>
      </c>
      <c r="F232" s="40" t="s">
        <v>96</v>
      </c>
      <c r="G232" s="40" t="s">
        <v>97</v>
      </c>
      <c r="H232" s="41">
        <v>3</v>
      </c>
      <c r="I232" s="41">
        <v>3</v>
      </c>
      <c r="J232" s="41">
        <v>22</v>
      </c>
      <c r="K232" s="42" t="s">
        <v>207</v>
      </c>
      <c r="L232" s="40" t="s">
        <v>208</v>
      </c>
      <c r="M232" s="43" t="s">
        <v>100</v>
      </c>
      <c r="N232" s="38" t="str">
        <f t="shared" si="12"/>
        <v>70HJF10GH003YB06</v>
      </c>
      <c r="O232" s="38"/>
      <c r="P232" s="38" t="s">
        <v>701</v>
      </c>
      <c r="Q232" s="38"/>
      <c r="R232" s="38"/>
      <c r="S232" s="50" t="str">
        <f t="shared" si="13"/>
        <v>3# oil ignition burner fire alarm</v>
      </c>
      <c r="T232" s="105"/>
      <c r="U232" s="105"/>
      <c r="V232" s="45"/>
      <c r="W232" s="41" t="str">
        <f t="shared" si="15"/>
        <v>%Z033122</v>
      </c>
      <c r="X232" s="47" t="s">
        <v>209</v>
      </c>
      <c r="Y232" s="40"/>
      <c r="Z232" s="48" t="s">
        <v>103</v>
      </c>
      <c r="AA232" s="40"/>
      <c r="AB232" s="40"/>
      <c r="AC232" s="41"/>
      <c r="AD232" s="41"/>
      <c r="AE232" s="40"/>
      <c r="AF232" s="103" t="str">
        <f t="shared" si="16"/>
        <v>TBC03</v>
      </c>
      <c r="AG232" s="104">
        <v>43</v>
      </c>
      <c r="AH232" s="104">
        <v>44</v>
      </c>
      <c r="AI232" s="40"/>
      <c r="AJ232" s="40"/>
      <c r="AK232" s="40" t="s">
        <v>686</v>
      </c>
      <c r="AL232" s="40" t="s">
        <v>212</v>
      </c>
      <c r="AM232" s="40" t="s">
        <v>209</v>
      </c>
      <c r="AN232" s="40"/>
      <c r="AO232" s="40"/>
      <c r="AP232" s="40"/>
      <c r="AQ232" s="40"/>
      <c r="AR232" s="40"/>
      <c r="AS232" s="40"/>
      <c r="AT232" s="40"/>
      <c r="AU232" s="40"/>
      <c r="AV232" s="40" t="s">
        <v>105</v>
      </c>
      <c r="AW232" s="40" t="s">
        <v>106</v>
      </c>
      <c r="AX232" s="40"/>
      <c r="AY232" s="40" t="s">
        <v>177</v>
      </c>
      <c r="AZ232" s="40" t="s">
        <v>687</v>
      </c>
      <c r="BA232" s="40" t="s">
        <v>688</v>
      </c>
    </row>
    <row r="233" spans="1:53" s="83" customFormat="1" ht="14.25" customHeight="1">
      <c r="A233" s="38"/>
      <c r="B233" s="41"/>
      <c r="C233" s="41" t="s">
        <v>704</v>
      </c>
      <c r="D233" s="39" t="s">
        <v>705</v>
      </c>
      <c r="E233" s="39" t="s">
        <v>706</v>
      </c>
      <c r="F233" s="40" t="s">
        <v>96</v>
      </c>
      <c r="G233" s="40" t="s">
        <v>97</v>
      </c>
      <c r="H233" s="41">
        <v>3</v>
      </c>
      <c r="I233" s="41">
        <v>3</v>
      </c>
      <c r="J233" s="41">
        <v>23</v>
      </c>
      <c r="K233" s="42" t="s">
        <v>207</v>
      </c>
      <c r="L233" s="40" t="s">
        <v>208</v>
      </c>
      <c r="M233" s="43" t="s">
        <v>100</v>
      </c>
      <c r="N233" s="38" t="str">
        <f t="shared" si="12"/>
        <v>70HJF10GH003YB07</v>
      </c>
      <c r="O233" s="38"/>
      <c r="P233" s="38" t="s">
        <v>704</v>
      </c>
      <c r="Q233" s="38"/>
      <c r="R233" s="38"/>
      <c r="S233" s="50" t="str">
        <f t="shared" si="13"/>
        <v>4# oil ignition burner start permitted</v>
      </c>
      <c r="T233" s="105"/>
      <c r="U233" s="105"/>
      <c r="V233" s="45"/>
      <c r="W233" s="41" t="str">
        <f t="shared" si="15"/>
        <v>%Z033123</v>
      </c>
      <c r="X233" s="59" t="s">
        <v>209</v>
      </c>
      <c r="Y233" s="40"/>
      <c r="Z233" s="48" t="s">
        <v>103</v>
      </c>
      <c r="AA233" s="40"/>
      <c r="AB233" s="40"/>
      <c r="AC233" s="41"/>
      <c r="AD233" s="41"/>
      <c r="AE233" s="40"/>
      <c r="AF233" s="103" t="str">
        <f t="shared" si="16"/>
        <v>TBC03</v>
      </c>
      <c r="AG233" s="104">
        <v>45</v>
      </c>
      <c r="AH233" s="104">
        <v>46</v>
      </c>
      <c r="AI233" s="40"/>
      <c r="AJ233" s="40"/>
      <c r="AK233" s="40" t="s">
        <v>686</v>
      </c>
      <c r="AL233" s="40" t="s">
        <v>212</v>
      </c>
      <c r="AM233" s="40" t="s">
        <v>209</v>
      </c>
      <c r="AN233" s="40"/>
      <c r="AO233" s="40"/>
      <c r="AP233" s="40"/>
      <c r="AQ233" s="40"/>
      <c r="AR233" s="40"/>
      <c r="AS233" s="40"/>
      <c r="AT233" s="40"/>
      <c r="AU233" s="40"/>
      <c r="AV233" s="40" t="s">
        <v>105</v>
      </c>
      <c r="AW233" s="40" t="s">
        <v>106</v>
      </c>
      <c r="AX233" s="40"/>
      <c r="AY233" s="40" t="s">
        <v>177</v>
      </c>
      <c r="AZ233" s="40" t="s">
        <v>687</v>
      </c>
      <c r="BA233" s="40" t="s">
        <v>688</v>
      </c>
    </row>
    <row r="234" spans="1:53" s="83" customFormat="1" ht="14.25" customHeight="1">
      <c r="A234" s="38"/>
      <c r="B234" s="41"/>
      <c r="C234" s="41" t="s">
        <v>707</v>
      </c>
      <c r="D234" s="39" t="s">
        <v>708</v>
      </c>
      <c r="E234" s="39" t="s">
        <v>709</v>
      </c>
      <c r="F234" s="40" t="s">
        <v>96</v>
      </c>
      <c r="G234" s="40" t="s">
        <v>97</v>
      </c>
      <c r="H234" s="41">
        <v>3</v>
      </c>
      <c r="I234" s="41">
        <v>3</v>
      </c>
      <c r="J234" s="41">
        <v>24</v>
      </c>
      <c r="K234" s="42" t="s">
        <v>207</v>
      </c>
      <c r="L234" s="40" t="s">
        <v>208</v>
      </c>
      <c r="M234" s="43" t="s">
        <v>100</v>
      </c>
      <c r="N234" s="38" t="str">
        <f t="shared" si="12"/>
        <v>70HJF10GH003YB08</v>
      </c>
      <c r="O234" s="38"/>
      <c r="P234" s="38" t="s">
        <v>707</v>
      </c>
      <c r="Q234" s="38"/>
      <c r="R234" s="38"/>
      <c r="S234" s="50" t="str">
        <f t="shared" si="13"/>
        <v>4# oil ignition burner fire alarm</v>
      </c>
      <c r="T234" s="105"/>
      <c r="U234" s="105"/>
      <c r="V234" s="45"/>
      <c r="W234" s="41" t="str">
        <f t="shared" si="15"/>
        <v>%Z033124</v>
      </c>
      <c r="X234" s="47" t="s">
        <v>209</v>
      </c>
      <c r="Y234" s="40"/>
      <c r="Z234" s="48" t="s">
        <v>103</v>
      </c>
      <c r="AA234" s="40"/>
      <c r="AB234" s="40"/>
      <c r="AC234" s="41"/>
      <c r="AD234" s="41"/>
      <c r="AE234" s="40"/>
      <c r="AF234" s="103" t="str">
        <f t="shared" si="16"/>
        <v>TBC03</v>
      </c>
      <c r="AG234" s="104">
        <v>47</v>
      </c>
      <c r="AH234" s="104">
        <v>48</v>
      </c>
      <c r="AI234" s="40"/>
      <c r="AJ234" s="40"/>
      <c r="AK234" s="40" t="s">
        <v>686</v>
      </c>
      <c r="AL234" s="40" t="s">
        <v>212</v>
      </c>
      <c r="AM234" s="40" t="s">
        <v>209</v>
      </c>
      <c r="AN234" s="40"/>
      <c r="AO234" s="40"/>
      <c r="AP234" s="40"/>
      <c r="AQ234" s="40"/>
      <c r="AR234" s="40"/>
      <c r="AS234" s="40"/>
      <c r="AT234" s="40"/>
      <c r="AU234" s="40"/>
      <c r="AV234" s="40" t="s">
        <v>105</v>
      </c>
      <c r="AW234" s="40" t="s">
        <v>106</v>
      </c>
      <c r="AX234" s="40"/>
      <c r="AY234" s="40" t="s">
        <v>177</v>
      </c>
      <c r="AZ234" s="40" t="s">
        <v>687</v>
      </c>
      <c r="BA234" s="40" t="s">
        <v>688</v>
      </c>
    </row>
    <row r="235" spans="1:53" s="83" customFormat="1" ht="14.25" customHeight="1">
      <c r="A235" s="38"/>
      <c r="B235" s="41"/>
      <c r="C235" s="41" t="s">
        <v>710</v>
      </c>
      <c r="D235" s="39" t="s">
        <v>711</v>
      </c>
      <c r="E235" s="39" t="s">
        <v>712</v>
      </c>
      <c r="F235" s="40" t="s">
        <v>96</v>
      </c>
      <c r="G235" s="40" t="s">
        <v>97</v>
      </c>
      <c r="H235" s="41">
        <v>3</v>
      </c>
      <c r="I235" s="41">
        <v>3</v>
      </c>
      <c r="J235" s="41">
        <v>25</v>
      </c>
      <c r="K235" s="42" t="s">
        <v>207</v>
      </c>
      <c r="L235" s="40" t="s">
        <v>208</v>
      </c>
      <c r="M235" s="43" t="s">
        <v>100</v>
      </c>
      <c r="N235" s="38" t="str">
        <f t="shared" si="12"/>
        <v>70HJF10GH003YB09</v>
      </c>
      <c r="O235" s="38"/>
      <c r="P235" s="38" t="s">
        <v>710</v>
      </c>
      <c r="Q235" s="38"/>
      <c r="R235" s="38"/>
      <c r="S235" s="50" t="str">
        <f t="shared" si="13"/>
        <v>5# oil ignition burner start permitted</v>
      </c>
      <c r="T235" s="105"/>
      <c r="U235" s="105"/>
      <c r="V235" s="45"/>
      <c r="W235" s="41" t="str">
        <f t="shared" si="15"/>
        <v>%Z033125</v>
      </c>
      <c r="X235" s="59" t="s">
        <v>209</v>
      </c>
      <c r="Y235" s="40"/>
      <c r="Z235" s="48" t="s">
        <v>103</v>
      </c>
      <c r="AA235" s="40"/>
      <c r="AB235" s="40"/>
      <c r="AC235" s="41"/>
      <c r="AD235" s="41"/>
      <c r="AE235" s="40"/>
      <c r="AF235" s="103" t="str">
        <f t="shared" si="16"/>
        <v>TBC03</v>
      </c>
      <c r="AG235" s="104">
        <v>49</v>
      </c>
      <c r="AH235" s="104">
        <v>50</v>
      </c>
      <c r="AI235" s="40"/>
      <c r="AJ235" s="40"/>
      <c r="AK235" s="40" t="s">
        <v>686</v>
      </c>
      <c r="AL235" s="40" t="s">
        <v>212</v>
      </c>
      <c r="AM235" s="40" t="s">
        <v>209</v>
      </c>
      <c r="AN235" s="40"/>
      <c r="AO235" s="40"/>
      <c r="AP235" s="40"/>
      <c r="AQ235" s="40"/>
      <c r="AR235" s="40"/>
      <c r="AS235" s="40"/>
      <c r="AT235" s="40"/>
      <c r="AU235" s="40"/>
      <c r="AV235" s="40" t="s">
        <v>105</v>
      </c>
      <c r="AW235" s="40" t="s">
        <v>106</v>
      </c>
      <c r="AX235" s="40"/>
      <c r="AY235" s="40" t="s">
        <v>177</v>
      </c>
      <c r="AZ235" s="40" t="s">
        <v>687</v>
      </c>
      <c r="BA235" s="40" t="s">
        <v>688</v>
      </c>
    </row>
    <row r="236" spans="1:53" s="83" customFormat="1" ht="14.25" customHeight="1">
      <c r="A236" s="38"/>
      <c r="B236" s="41"/>
      <c r="C236" s="41" t="s">
        <v>713</v>
      </c>
      <c r="D236" s="39" t="s">
        <v>714</v>
      </c>
      <c r="E236" s="39" t="s">
        <v>715</v>
      </c>
      <c r="F236" s="40" t="s">
        <v>96</v>
      </c>
      <c r="G236" s="40" t="s">
        <v>97</v>
      </c>
      <c r="H236" s="41">
        <v>3</v>
      </c>
      <c r="I236" s="41">
        <v>3</v>
      </c>
      <c r="J236" s="41">
        <v>26</v>
      </c>
      <c r="K236" s="42" t="s">
        <v>207</v>
      </c>
      <c r="L236" s="40" t="s">
        <v>208</v>
      </c>
      <c r="M236" s="43" t="s">
        <v>100</v>
      </c>
      <c r="N236" s="38" t="str">
        <f t="shared" si="12"/>
        <v>70HJF10GH003YB10</v>
      </c>
      <c r="O236" s="38"/>
      <c r="P236" s="38" t="s">
        <v>713</v>
      </c>
      <c r="Q236" s="38"/>
      <c r="R236" s="38"/>
      <c r="S236" s="50" t="str">
        <f t="shared" si="13"/>
        <v>5# oil ignition burner fire alarm</v>
      </c>
      <c r="T236" s="105"/>
      <c r="U236" s="105"/>
      <c r="V236" s="45"/>
      <c r="W236" s="41" t="str">
        <f t="shared" si="15"/>
        <v>%Z033126</v>
      </c>
      <c r="X236" s="47" t="s">
        <v>209</v>
      </c>
      <c r="Y236" s="40"/>
      <c r="Z236" s="48" t="s">
        <v>103</v>
      </c>
      <c r="AA236" s="40"/>
      <c r="AB236" s="40"/>
      <c r="AC236" s="41"/>
      <c r="AD236" s="41"/>
      <c r="AE236" s="40"/>
      <c r="AF236" s="103" t="str">
        <f t="shared" si="16"/>
        <v>TBC03</v>
      </c>
      <c r="AG236" s="104">
        <v>51</v>
      </c>
      <c r="AH236" s="104">
        <v>52</v>
      </c>
      <c r="AI236" s="40"/>
      <c r="AJ236" s="40"/>
      <c r="AK236" s="40" t="s">
        <v>686</v>
      </c>
      <c r="AL236" s="40" t="s">
        <v>212</v>
      </c>
      <c r="AM236" s="40" t="s">
        <v>209</v>
      </c>
      <c r="AN236" s="40"/>
      <c r="AO236" s="40"/>
      <c r="AP236" s="40"/>
      <c r="AQ236" s="40"/>
      <c r="AR236" s="40"/>
      <c r="AS236" s="40"/>
      <c r="AT236" s="40"/>
      <c r="AU236" s="40"/>
      <c r="AV236" s="40" t="s">
        <v>105</v>
      </c>
      <c r="AW236" s="40" t="s">
        <v>106</v>
      </c>
      <c r="AX236" s="40"/>
      <c r="AY236" s="40" t="s">
        <v>177</v>
      </c>
      <c r="AZ236" s="40" t="s">
        <v>687</v>
      </c>
      <c r="BA236" s="40" t="s">
        <v>688</v>
      </c>
    </row>
    <row r="237" spans="1:53" s="83" customFormat="1" ht="14.25" customHeight="1">
      <c r="A237" s="38"/>
      <c r="B237" s="41"/>
      <c r="C237" s="41"/>
      <c r="D237" s="39"/>
      <c r="E237" s="39"/>
      <c r="F237" s="40" t="s">
        <v>96</v>
      </c>
      <c r="G237" s="40" t="s">
        <v>97</v>
      </c>
      <c r="H237" s="41">
        <v>3</v>
      </c>
      <c r="I237" s="41">
        <v>3</v>
      </c>
      <c r="J237" s="41">
        <v>27</v>
      </c>
      <c r="K237" s="42" t="s">
        <v>207</v>
      </c>
      <c r="L237" s="40" t="s">
        <v>208</v>
      </c>
      <c r="M237" s="43" t="s">
        <v>100</v>
      </c>
      <c r="N237" s="38" t="str">
        <f t="shared" si="12"/>
        <v/>
      </c>
      <c r="O237" s="38"/>
      <c r="P237" s="38"/>
      <c r="Q237" s="38"/>
      <c r="R237" s="38"/>
      <c r="S237" s="50" t="str">
        <f t="shared" si="13"/>
        <v/>
      </c>
      <c r="T237" s="105"/>
      <c r="U237" s="105"/>
      <c r="V237" s="45"/>
      <c r="W237" s="41" t="str">
        <f t="shared" si="15"/>
        <v>%Z033127</v>
      </c>
      <c r="X237" s="59" t="s">
        <v>209</v>
      </c>
      <c r="Y237" s="40"/>
      <c r="Z237" s="48" t="s">
        <v>103</v>
      </c>
      <c r="AA237" s="40"/>
      <c r="AB237" s="40"/>
      <c r="AC237" s="41"/>
      <c r="AD237" s="41"/>
      <c r="AE237" s="40"/>
      <c r="AF237" s="103" t="str">
        <f t="shared" si="16"/>
        <v>TBC03</v>
      </c>
      <c r="AG237" s="104">
        <v>53</v>
      </c>
      <c r="AH237" s="104">
        <v>54</v>
      </c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</row>
    <row r="238" spans="1:53" s="83" customFormat="1" ht="14.25" customHeight="1">
      <c r="A238" s="38"/>
      <c r="B238" s="41"/>
      <c r="C238" s="41"/>
      <c r="D238" s="39"/>
      <c r="E238" s="39"/>
      <c r="F238" s="40" t="s">
        <v>96</v>
      </c>
      <c r="G238" s="40" t="s">
        <v>97</v>
      </c>
      <c r="H238" s="41">
        <v>3</v>
      </c>
      <c r="I238" s="41">
        <v>3</v>
      </c>
      <c r="J238" s="41">
        <v>28</v>
      </c>
      <c r="K238" s="42" t="s">
        <v>207</v>
      </c>
      <c r="L238" s="40" t="s">
        <v>208</v>
      </c>
      <c r="M238" s="43" t="s">
        <v>100</v>
      </c>
      <c r="N238" s="38" t="str">
        <f t="shared" si="12"/>
        <v/>
      </c>
      <c r="O238" s="38"/>
      <c r="P238" s="38"/>
      <c r="Q238" s="38"/>
      <c r="R238" s="38"/>
      <c r="S238" s="50" t="str">
        <f t="shared" si="13"/>
        <v/>
      </c>
      <c r="T238" s="105"/>
      <c r="U238" s="105"/>
      <c r="V238" s="45"/>
      <c r="W238" s="41" t="str">
        <f t="shared" si="15"/>
        <v>%Z033128</v>
      </c>
      <c r="X238" s="47" t="s">
        <v>209</v>
      </c>
      <c r="Y238" s="40"/>
      <c r="Z238" s="48" t="s">
        <v>103</v>
      </c>
      <c r="AA238" s="40"/>
      <c r="AB238" s="40"/>
      <c r="AC238" s="41"/>
      <c r="AD238" s="41"/>
      <c r="AE238" s="40"/>
      <c r="AF238" s="103" t="str">
        <f t="shared" si="16"/>
        <v>TBC03</v>
      </c>
      <c r="AG238" s="104">
        <v>55</v>
      </c>
      <c r="AH238" s="104">
        <v>56</v>
      </c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</row>
    <row r="239" spans="1:53" s="83" customFormat="1" ht="14.25" customHeight="1">
      <c r="A239" s="38"/>
      <c r="B239" s="41"/>
      <c r="C239" s="41"/>
      <c r="D239" s="39"/>
      <c r="E239" s="39"/>
      <c r="F239" s="40" t="s">
        <v>96</v>
      </c>
      <c r="G239" s="40" t="s">
        <v>97</v>
      </c>
      <c r="H239" s="41">
        <v>3</v>
      </c>
      <c r="I239" s="41">
        <v>3</v>
      </c>
      <c r="J239" s="41">
        <v>29</v>
      </c>
      <c r="K239" s="42" t="s">
        <v>207</v>
      </c>
      <c r="L239" s="40" t="s">
        <v>208</v>
      </c>
      <c r="M239" s="43" t="s">
        <v>100</v>
      </c>
      <c r="N239" s="38" t="str">
        <f t="shared" si="12"/>
        <v/>
      </c>
      <c r="O239" s="38"/>
      <c r="P239" s="38"/>
      <c r="Q239" s="38"/>
      <c r="R239" s="38"/>
      <c r="S239" s="50" t="str">
        <f t="shared" si="13"/>
        <v/>
      </c>
      <c r="T239" s="105"/>
      <c r="U239" s="105"/>
      <c r="V239" s="45"/>
      <c r="W239" s="41" t="str">
        <f t="shared" si="15"/>
        <v>%Z033129</v>
      </c>
      <c r="X239" s="59" t="s">
        <v>209</v>
      </c>
      <c r="Y239" s="40"/>
      <c r="Z239" s="48" t="s">
        <v>103</v>
      </c>
      <c r="AA239" s="40"/>
      <c r="AB239" s="40"/>
      <c r="AC239" s="41"/>
      <c r="AD239" s="41"/>
      <c r="AE239" s="40"/>
      <c r="AF239" s="103" t="str">
        <f t="shared" si="16"/>
        <v>TBC03</v>
      </c>
      <c r="AG239" s="104">
        <v>57</v>
      </c>
      <c r="AH239" s="104">
        <v>58</v>
      </c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</row>
    <row r="240" spans="1:53" s="83" customFormat="1" ht="14.25" customHeight="1">
      <c r="A240" s="38"/>
      <c r="B240" s="41"/>
      <c r="C240" s="41"/>
      <c r="D240" s="39"/>
      <c r="E240" s="39"/>
      <c r="F240" s="40" t="s">
        <v>96</v>
      </c>
      <c r="G240" s="40" t="s">
        <v>97</v>
      </c>
      <c r="H240" s="41">
        <v>3</v>
      </c>
      <c r="I240" s="41">
        <v>3</v>
      </c>
      <c r="J240" s="41">
        <v>30</v>
      </c>
      <c r="K240" s="42" t="s">
        <v>207</v>
      </c>
      <c r="L240" s="40" t="s">
        <v>208</v>
      </c>
      <c r="M240" s="43" t="s">
        <v>100</v>
      </c>
      <c r="N240" s="38" t="str">
        <f t="shared" si="12"/>
        <v/>
      </c>
      <c r="O240" s="38"/>
      <c r="P240" s="38"/>
      <c r="Q240" s="38"/>
      <c r="R240" s="38"/>
      <c r="S240" s="50" t="str">
        <f t="shared" si="13"/>
        <v/>
      </c>
      <c r="T240" s="105"/>
      <c r="U240" s="105"/>
      <c r="V240" s="45"/>
      <c r="W240" s="41" t="str">
        <f t="shared" si="15"/>
        <v>%Z033130</v>
      </c>
      <c r="X240" s="47" t="s">
        <v>209</v>
      </c>
      <c r="Y240" s="40"/>
      <c r="Z240" s="48" t="s">
        <v>103</v>
      </c>
      <c r="AA240" s="40"/>
      <c r="AB240" s="40"/>
      <c r="AC240" s="41"/>
      <c r="AD240" s="41"/>
      <c r="AE240" s="40"/>
      <c r="AF240" s="103" t="str">
        <f t="shared" si="16"/>
        <v>TBC03</v>
      </c>
      <c r="AG240" s="104">
        <v>59</v>
      </c>
      <c r="AH240" s="104">
        <v>60</v>
      </c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</row>
    <row r="241" spans="1:53" s="83" customFormat="1" ht="14.25" customHeight="1">
      <c r="A241" s="38"/>
      <c r="B241" s="41"/>
      <c r="C241" s="41"/>
      <c r="D241" s="39"/>
      <c r="E241" s="39"/>
      <c r="F241" s="40" t="s">
        <v>96</v>
      </c>
      <c r="G241" s="40" t="s">
        <v>97</v>
      </c>
      <c r="H241" s="41">
        <v>3</v>
      </c>
      <c r="I241" s="41">
        <v>3</v>
      </c>
      <c r="J241" s="41">
        <v>31</v>
      </c>
      <c r="K241" s="42" t="s">
        <v>207</v>
      </c>
      <c r="L241" s="40" t="s">
        <v>208</v>
      </c>
      <c r="M241" s="43" t="s">
        <v>100</v>
      </c>
      <c r="N241" s="38" t="str">
        <f t="shared" si="12"/>
        <v/>
      </c>
      <c r="O241" s="38"/>
      <c r="P241" s="38"/>
      <c r="Q241" s="38"/>
      <c r="R241" s="38"/>
      <c r="S241" s="50" t="str">
        <f t="shared" si="13"/>
        <v/>
      </c>
      <c r="T241" s="105"/>
      <c r="U241" s="105"/>
      <c r="V241" s="45"/>
      <c r="W241" s="41" t="str">
        <f t="shared" si="15"/>
        <v>%Z033131</v>
      </c>
      <c r="X241" s="59" t="s">
        <v>209</v>
      </c>
      <c r="Y241" s="40"/>
      <c r="Z241" s="48" t="s">
        <v>103</v>
      </c>
      <c r="AA241" s="40"/>
      <c r="AB241" s="40"/>
      <c r="AC241" s="41"/>
      <c r="AD241" s="41"/>
      <c r="AE241" s="40"/>
      <c r="AF241" s="103" t="str">
        <f t="shared" si="16"/>
        <v>TBC03</v>
      </c>
      <c r="AG241" s="104">
        <v>61</v>
      </c>
      <c r="AH241" s="104">
        <v>62</v>
      </c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</row>
    <row r="242" spans="1:53" s="83" customFormat="1" ht="15" customHeight="1" thickBot="1">
      <c r="A242" s="61"/>
      <c r="B242" s="62"/>
      <c r="C242" s="61"/>
      <c r="D242" s="63"/>
      <c r="E242" s="61"/>
      <c r="F242" s="64" t="s">
        <v>96</v>
      </c>
      <c r="G242" s="64" t="s">
        <v>97</v>
      </c>
      <c r="H242" s="62">
        <v>3</v>
      </c>
      <c r="I242" s="62">
        <v>3</v>
      </c>
      <c r="J242" s="62">
        <v>32</v>
      </c>
      <c r="K242" s="65" t="s">
        <v>207</v>
      </c>
      <c r="L242" s="64" t="s">
        <v>208</v>
      </c>
      <c r="M242" s="66" t="s">
        <v>100</v>
      </c>
      <c r="N242" s="61" t="str">
        <f t="shared" si="12"/>
        <v/>
      </c>
      <c r="O242" s="61"/>
      <c r="P242" s="61"/>
      <c r="Q242" s="61"/>
      <c r="R242" s="61"/>
      <c r="S242" s="62" t="str">
        <f t="shared" si="13"/>
        <v/>
      </c>
      <c r="T242" s="107"/>
      <c r="U242" s="107"/>
      <c r="V242" s="67"/>
      <c r="W242" s="62" t="str">
        <f t="shared" si="15"/>
        <v>%Z033132</v>
      </c>
      <c r="X242" s="68" t="s">
        <v>209</v>
      </c>
      <c r="Y242" s="64"/>
      <c r="Z242" s="64" t="s">
        <v>103</v>
      </c>
      <c r="AA242" s="62"/>
      <c r="AB242" s="64"/>
      <c r="AC242" s="62"/>
      <c r="AD242" s="62"/>
      <c r="AE242" s="62"/>
      <c r="AF242" s="108" t="str">
        <f t="shared" si="16"/>
        <v>TBC03</v>
      </c>
      <c r="AG242" s="109">
        <v>63</v>
      </c>
      <c r="AH242" s="109">
        <v>64</v>
      </c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</row>
    <row r="243" spans="1:53" s="83" customFormat="1" ht="14.25" customHeight="1">
      <c r="A243" s="38"/>
      <c r="B243" s="41"/>
      <c r="C243" s="41" t="s">
        <v>716</v>
      </c>
      <c r="D243" s="39" t="s">
        <v>717</v>
      </c>
      <c r="E243" s="39" t="s">
        <v>718</v>
      </c>
      <c r="F243" s="40" t="s">
        <v>96</v>
      </c>
      <c r="G243" s="40" t="s">
        <v>97</v>
      </c>
      <c r="H243" s="41">
        <v>3</v>
      </c>
      <c r="I243" s="41">
        <v>4</v>
      </c>
      <c r="J243" s="41">
        <v>1</v>
      </c>
      <c r="K243" s="42" t="s">
        <v>207</v>
      </c>
      <c r="L243" s="40" t="s">
        <v>208</v>
      </c>
      <c r="M243" s="43" t="s">
        <v>100</v>
      </c>
      <c r="N243" s="38" t="str">
        <f t="shared" ref="N243:N306" si="17">IF(P243="","",P243)</f>
        <v>70HJF11AA001XB12</v>
      </c>
      <c r="O243" s="38"/>
      <c r="P243" s="38" t="s">
        <v>716</v>
      </c>
      <c r="Q243" s="38"/>
      <c r="R243" s="38"/>
      <c r="S243" s="50" t="str">
        <f t="shared" ref="S243:S306" si="18">IF(E243="","",E243)</f>
        <v>1# oil ignition burner 1# oil PV full closed status 2</v>
      </c>
      <c r="T243" s="105"/>
      <c r="U243" s="105"/>
      <c r="V243" s="45"/>
      <c r="W243" s="41" t="str">
        <f t="shared" si="15"/>
        <v>%Z034101</v>
      </c>
      <c r="X243" s="59" t="s">
        <v>209</v>
      </c>
      <c r="Y243" s="40"/>
      <c r="Z243" s="48" t="s">
        <v>103</v>
      </c>
      <c r="AA243" s="40"/>
      <c r="AB243" s="40"/>
      <c r="AC243" s="41"/>
      <c r="AD243" s="41"/>
      <c r="AE243" s="40"/>
      <c r="AF243" s="103" t="s">
        <v>719</v>
      </c>
      <c r="AG243" s="104">
        <v>1</v>
      </c>
      <c r="AH243" s="104">
        <v>2</v>
      </c>
      <c r="AI243" s="40"/>
      <c r="AJ243" s="40"/>
      <c r="AK243" s="40" t="s">
        <v>720</v>
      </c>
      <c r="AL243" s="40" t="s">
        <v>212</v>
      </c>
      <c r="AM243" s="40" t="s">
        <v>209</v>
      </c>
      <c r="AN243" s="40"/>
      <c r="AO243" s="40"/>
      <c r="AP243" s="40"/>
      <c r="AQ243" s="40"/>
      <c r="AR243" s="40"/>
      <c r="AS243" s="40"/>
      <c r="AT243" s="40"/>
      <c r="AU243" s="40"/>
      <c r="AV243" s="40" t="s">
        <v>105</v>
      </c>
      <c r="AW243" s="40" t="s">
        <v>106</v>
      </c>
      <c r="AX243" s="40"/>
      <c r="AY243" s="40" t="s">
        <v>140</v>
      </c>
      <c r="AZ243" s="40" t="s">
        <v>721</v>
      </c>
      <c r="BA243" s="40" t="s">
        <v>722</v>
      </c>
    </row>
    <row r="244" spans="1:53" s="83" customFormat="1" ht="14.25" customHeight="1">
      <c r="A244" s="38"/>
      <c r="B244" s="41"/>
      <c r="C244" s="41" t="s">
        <v>723</v>
      </c>
      <c r="D244" s="39" t="s">
        <v>724</v>
      </c>
      <c r="E244" s="39" t="s">
        <v>725</v>
      </c>
      <c r="F244" s="72" t="s">
        <v>96</v>
      </c>
      <c r="G244" s="72" t="s">
        <v>97</v>
      </c>
      <c r="H244" s="41">
        <v>3</v>
      </c>
      <c r="I244" s="41">
        <v>4</v>
      </c>
      <c r="J244" s="41">
        <v>2</v>
      </c>
      <c r="K244" s="42" t="s">
        <v>207</v>
      </c>
      <c r="L244" s="40" t="s">
        <v>208</v>
      </c>
      <c r="M244" s="43" t="s">
        <v>100</v>
      </c>
      <c r="N244" s="38" t="str">
        <f t="shared" si="17"/>
        <v>70HJF11AA002XB12</v>
      </c>
      <c r="O244" s="38"/>
      <c r="P244" s="38" t="s">
        <v>723</v>
      </c>
      <c r="Q244" s="38"/>
      <c r="R244" s="38"/>
      <c r="S244" s="50" t="str">
        <f t="shared" si="18"/>
        <v>1# oil ignition burner 2# oil PV full closed status 2</v>
      </c>
      <c r="T244" s="105"/>
      <c r="U244" s="105"/>
      <c r="V244" s="45"/>
      <c r="W244" s="41" t="str">
        <f t="shared" si="15"/>
        <v>%Z034102</v>
      </c>
      <c r="X244" s="47" t="s">
        <v>209</v>
      </c>
      <c r="Y244" s="40"/>
      <c r="Z244" s="48" t="s">
        <v>103</v>
      </c>
      <c r="AA244" s="40"/>
      <c r="AB244" s="40"/>
      <c r="AC244" s="41"/>
      <c r="AD244" s="41"/>
      <c r="AE244" s="40"/>
      <c r="AF244" s="103" t="str">
        <f t="shared" ref="AF244:AF274" si="19">AF243</f>
        <v>TBC04</v>
      </c>
      <c r="AG244" s="104">
        <v>3</v>
      </c>
      <c r="AH244" s="104">
        <v>4</v>
      </c>
      <c r="AI244" s="40"/>
      <c r="AJ244" s="40"/>
      <c r="AK244" s="40" t="s">
        <v>720</v>
      </c>
      <c r="AL244" s="40" t="s">
        <v>212</v>
      </c>
      <c r="AM244" s="40" t="s">
        <v>209</v>
      </c>
      <c r="AN244" s="40"/>
      <c r="AO244" s="40"/>
      <c r="AP244" s="40"/>
      <c r="AQ244" s="40"/>
      <c r="AR244" s="40"/>
      <c r="AS244" s="40"/>
      <c r="AT244" s="40"/>
      <c r="AU244" s="40"/>
      <c r="AV244" s="40" t="s">
        <v>105</v>
      </c>
      <c r="AW244" s="40" t="s">
        <v>106</v>
      </c>
      <c r="AX244" s="40"/>
      <c r="AY244" s="40" t="s">
        <v>140</v>
      </c>
      <c r="AZ244" s="40" t="s">
        <v>721</v>
      </c>
      <c r="BA244" s="40" t="s">
        <v>722</v>
      </c>
    </row>
    <row r="245" spans="1:53" s="83" customFormat="1" ht="14.25" customHeight="1">
      <c r="A245" s="38"/>
      <c r="B245" s="41"/>
      <c r="C245" s="41" t="s">
        <v>726</v>
      </c>
      <c r="D245" s="39" t="s">
        <v>727</v>
      </c>
      <c r="E245" s="39" t="s">
        <v>728</v>
      </c>
      <c r="F245" s="40" t="s">
        <v>96</v>
      </c>
      <c r="G245" s="40" t="s">
        <v>97</v>
      </c>
      <c r="H245" s="41">
        <v>3</v>
      </c>
      <c r="I245" s="41">
        <v>4</v>
      </c>
      <c r="J245" s="41">
        <v>3</v>
      </c>
      <c r="K245" s="42" t="s">
        <v>207</v>
      </c>
      <c r="L245" s="40" t="s">
        <v>208</v>
      </c>
      <c r="M245" s="43" t="s">
        <v>100</v>
      </c>
      <c r="N245" s="38" t="str">
        <f t="shared" si="17"/>
        <v>70HJF11CB101XB02</v>
      </c>
      <c r="O245" s="38"/>
      <c r="P245" s="38" t="s">
        <v>726</v>
      </c>
      <c r="Q245" s="38"/>
      <c r="R245" s="38"/>
      <c r="S245" s="50" t="str">
        <f t="shared" si="18"/>
        <v>1# oil ignition burner flame signal 2</v>
      </c>
      <c r="T245" s="105"/>
      <c r="U245" s="105"/>
      <c r="V245" s="45"/>
      <c r="W245" s="41" t="str">
        <f t="shared" si="15"/>
        <v>%Z034103</v>
      </c>
      <c r="X245" s="59" t="s">
        <v>209</v>
      </c>
      <c r="Y245" s="40"/>
      <c r="Z245" s="48" t="s">
        <v>103</v>
      </c>
      <c r="AA245" s="40"/>
      <c r="AB245" s="40"/>
      <c r="AC245" s="41"/>
      <c r="AD245" s="41"/>
      <c r="AE245" s="40"/>
      <c r="AF245" s="103" t="str">
        <f t="shared" si="19"/>
        <v>TBC04</v>
      </c>
      <c r="AG245" s="104">
        <v>5</v>
      </c>
      <c r="AH245" s="104">
        <v>6</v>
      </c>
      <c r="AI245" s="40"/>
      <c r="AJ245" s="40"/>
      <c r="AK245" s="40" t="s">
        <v>720</v>
      </c>
      <c r="AL245" s="40" t="s">
        <v>212</v>
      </c>
      <c r="AM245" s="40" t="s">
        <v>209</v>
      </c>
      <c r="AN245" s="40"/>
      <c r="AO245" s="40"/>
      <c r="AP245" s="40"/>
      <c r="AQ245" s="40"/>
      <c r="AR245" s="40"/>
      <c r="AS245" s="40"/>
      <c r="AT245" s="40"/>
      <c r="AU245" s="40"/>
      <c r="AV245" s="40" t="s">
        <v>105</v>
      </c>
      <c r="AW245" s="40" t="s">
        <v>106</v>
      </c>
      <c r="AX245" s="40"/>
      <c r="AY245" s="40" t="s">
        <v>140</v>
      </c>
      <c r="AZ245" s="40" t="s">
        <v>721</v>
      </c>
      <c r="BA245" s="40" t="s">
        <v>722</v>
      </c>
    </row>
    <row r="246" spans="1:53" s="83" customFormat="1" ht="14.25" customHeight="1">
      <c r="A246" s="38"/>
      <c r="B246" s="41"/>
      <c r="C246" s="41" t="s">
        <v>729</v>
      </c>
      <c r="D246" s="39" t="s">
        <v>730</v>
      </c>
      <c r="E246" s="39" t="s">
        <v>731</v>
      </c>
      <c r="F246" s="40" t="s">
        <v>96</v>
      </c>
      <c r="G246" s="40" t="s">
        <v>97</v>
      </c>
      <c r="H246" s="41">
        <v>3</v>
      </c>
      <c r="I246" s="41">
        <v>4</v>
      </c>
      <c r="J246" s="41">
        <v>4</v>
      </c>
      <c r="K246" s="42" t="s">
        <v>207</v>
      </c>
      <c r="L246" s="40" t="s">
        <v>208</v>
      </c>
      <c r="M246" s="43" t="s">
        <v>100</v>
      </c>
      <c r="N246" s="38" t="str">
        <f t="shared" si="17"/>
        <v>70HJF12AA001XB12</v>
      </c>
      <c r="O246" s="38"/>
      <c r="P246" s="38" t="s">
        <v>729</v>
      </c>
      <c r="Q246" s="38"/>
      <c r="R246" s="38"/>
      <c r="S246" s="50" t="str">
        <f t="shared" si="18"/>
        <v>2# oil ignition burner 1# oil PV full closed status 2</v>
      </c>
      <c r="T246" s="105"/>
      <c r="U246" s="105"/>
      <c r="V246" s="45"/>
      <c r="W246" s="41" t="str">
        <f t="shared" si="15"/>
        <v>%Z034104</v>
      </c>
      <c r="X246" s="47" t="s">
        <v>209</v>
      </c>
      <c r="Y246" s="40"/>
      <c r="Z246" s="48" t="s">
        <v>103</v>
      </c>
      <c r="AA246" s="40"/>
      <c r="AB246" s="40"/>
      <c r="AC246" s="41"/>
      <c r="AD246" s="41"/>
      <c r="AE246" s="40"/>
      <c r="AF246" s="103" t="str">
        <f t="shared" si="19"/>
        <v>TBC04</v>
      </c>
      <c r="AG246" s="104">
        <v>7</v>
      </c>
      <c r="AH246" s="104">
        <v>8</v>
      </c>
      <c r="AI246" s="40"/>
      <c r="AJ246" s="40"/>
      <c r="AK246" s="40" t="s">
        <v>732</v>
      </c>
      <c r="AL246" s="40" t="s">
        <v>212</v>
      </c>
      <c r="AM246" s="40" t="s">
        <v>209</v>
      </c>
      <c r="AN246" s="40"/>
      <c r="AO246" s="40"/>
      <c r="AP246" s="40"/>
      <c r="AQ246" s="40"/>
      <c r="AR246" s="40"/>
      <c r="AS246" s="40"/>
      <c r="AT246" s="40"/>
      <c r="AU246" s="40"/>
      <c r="AV246" s="40" t="s">
        <v>105</v>
      </c>
      <c r="AW246" s="40" t="s">
        <v>106</v>
      </c>
      <c r="AX246" s="40"/>
      <c r="AY246" s="40" t="s">
        <v>140</v>
      </c>
      <c r="AZ246" s="40" t="s">
        <v>733</v>
      </c>
      <c r="BA246" s="40" t="s">
        <v>734</v>
      </c>
    </row>
    <row r="247" spans="1:53" s="83" customFormat="1" ht="14.25" customHeight="1">
      <c r="A247" s="38"/>
      <c r="B247" s="41"/>
      <c r="C247" s="41" t="s">
        <v>735</v>
      </c>
      <c r="D247" s="39" t="s">
        <v>736</v>
      </c>
      <c r="E247" s="39" t="s">
        <v>737</v>
      </c>
      <c r="F247" s="40" t="s">
        <v>96</v>
      </c>
      <c r="G247" s="40" t="s">
        <v>97</v>
      </c>
      <c r="H247" s="41">
        <v>3</v>
      </c>
      <c r="I247" s="41">
        <v>4</v>
      </c>
      <c r="J247" s="41">
        <v>5</v>
      </c>
      <c r="K247" s="42" t="s">
        <v>207</v>
      </c>
      <c r="L247" s="40" t="s">
        <v>208</v>
      </c>
      <c r="M247" s="43" t="s">
        <v>100</v>
      </c>
      <c r="N247" s="38" t="str">
        <f t="shared" si="17"/>
        <v>70HJF12AA002XB12</v>
      </c>
      <c r="O247" s="38"/>
      <c r="P247" s="38" t="s">
        <v>735</v>
      </c>
      <c r="Q247" s="38"/>
      <c r="R247" s="38"/>
      <c r="S247" s="50" t="str">
        <f t="shared" si="18"/>
        <v>2# oil ignition burner 2# oil PV full closed status 2</v>
      </c>
      <c r="T247" s="105"/>
      <c r="U247" s="105"/>
      <c r="V247" s="45"/>
      <c r="W247" s="41" t="str">
        <f t="shared" si="15"/>
        <v>%Z034105</v>
      </c>
      <c r="X247" s="59" t="s">
        <v>209</v>
      </c>
      <c r="Y247" s="40"/>
      <c r="Z247" s="48" t="s">
        <v>103</v>
      </c>
      <c r="AA247" s="40"/>
      <c r="AB247" s="40"/>
      <c r="AC247" s="41"/>
      <c r="AD247" s="41"/>
      <c r="AE247" s="40"/>
      <c r="AF247" s="103" t="str">
        <f t="shared" si="19"/>
        <v>TBC04</v>
      </c>
      <c r="AG247" s="104">
        <v>9</v>
      </c>
      <c r="AH247" s="104">
        <v>10</v>
      </c>
      <c r="AI247" s="40"/>
      <c r="AJ247" s="40"/>
      <c r="AK247" s="40" t="s">
        <v>732</v>
      </c>
      <c r="AL247" s="40" t="s">
        <v>212</v>
      </c>
      <c r="AM247" s="40" t="s">
        <v>209</v>
      </c>
      <c r="AN247" s="40"/>
      <c r="AO247" s="40"/>
      <c r="AP247" s="40"/>
      <c r="AQ247" s="40"/>
      <c r="AR247" s="40"/>
      <c r="AS247" s="40"/>
      <c r="AT247" s="40"/>
      <c r="AU247" s="40"/>
      <c r="AV247" s="40" t="s">
        <v>105</v>
      </c>
      <c r="AW247" s="40" t="s">
        <v>106</v>
      </c>
      <c r="AX247" s="40"/>
      <c r="AY247" s="40" t="s">
        <v>140</v>
      </c>
      <c r="AZ247" s="40" t="s">
        <v>733</v>
      </c>
      <c r="BA247" s="40" t="s">
        <v>734</v>
      </c>
    </row>
    <row r="248" spans="1:53" s="83" customFormat="1" ht="14.25" customHeight="1">
      <c r="A248" s="38"/>
      <c r="B248" s="41"/>
      <c r="C248" s="41" t="s">
        <v>738</v>
      </c>
      <c r="D248" s="39" t="s">
        <v>739</v>
      </c>
      <c r="E248" s="39" t="s">
        <v>740</v>
      </c>
      <c r="F248" s="40" t="s">
        <v>96</v>
      </c>
      <c r="G248" s="40" t="s">
        <v>97</v>
      </c>
      <c r="H248" s="41">
        <v>3</v>
      </c>
      <c r="I248" s="41">
        <v>4</v>
      </c>
      <c r="J248" s="41">
        <v>6</v>
      </c>
      <c r="K248" s="42" t="s">
        <v>207</v>
      </c>
      <c r="L248" s="40" t="s">
        <v>208</v>
      </c>
      <c r="M248" s="43" t="s">
        <v>100</v>
      </c>
      <c r="N248" s="38" t="str">
        <f t="shared" si="17"/>
        <v>70HJF12CB101XB02</v>
      </c>
      <c r="O248" s="38"/>
      <c r="P248" s="38" t="s">
        <v>738</v>
      </c>
      <c r="Q248" s="38"/>
      <c r="R248" s="38"/>
      <c r="S248" s="50" t="str">
        <f t="shared" si="18"/>
        <v>2# oil ignition burner flame signal 2</v>
      </c>
      <c r="T248" s="105"/>
      <c r="U248" s="105"/>
      <c r="V248" s="45"/>
      <c r="W248" s="41" t="str">
        <f t="shared" si="15"/>
        <v>%Z034106</v>
      </c>
      <c r="X248" s="47" t="s">
        <v>209</v>
      </c>
      <c r="Y248" s="40"/>
      <c r="Z248" s="48" t="s">
        <v>103</v>
      </c>
      <c r="AA248" s="40"/>
      <c r="AB248" s="40"/>
      <c r="AC248" s="41"/>
      <c r="AD248" s="41"/>
      <c r="AE248" s="40"/>
      <c r="AF248" s="103" t="str">
        <f t="shared" si="19"/>
        <v>TBC04</v>
      </c>
      <c r="AG248" s="104">
        <v>11</v>
      </c>
      <c r="AH248" s="104">
        <v>12</v>
      </c>
      <c r="AI248" s="40"/>
      <c r="AJ248" s="40"/>
      <c r="AK248" s="40" t="s">
        <v>732</v>
      </c>
      <c r="AL248" s="40" t="s">
        <v>212</v>
      </c>
      <c r="AM248" s="40" t="s">
        <v>209</v>
      </c>
      <c r="AN248" s="40"/>
      <c r="AO248" s="40"/>
      <c r="AP248" s="40"/>
      <c r="AQ248" s="40"/>
      <c r="AR248" s="40"/>
      <c r="AS248" s="40"/>
      <c r="AT248" s="40"/>
      <c r="AU248" s="40"/>
      <c r="AV248" s="40" t="s">
        <v>105</v>
      </c>
      <c r="AW248" s="40" t="s">
        <v>106</v>
      </c>
      <c r="AX248" s="40"/>
      <c r="AY248" s="40" t="s">
        <v>140</v>
      </c>
      <c r="AZ248" s="40" t="s">
        <v>733</v>
      </c>
      <c r="BA248" s="40" t="s">
        <v>734</v>
      </c>
    </row>
    <row r="249" spans="1:53" s="83" customFormat="1" ht="14.25" customHeight="1">
      <c r="A249" s="38"/>
      <c r="B249" s="41"/>
      <c r="C249" s="41" t="s">
        <v>741</v>
      </c>
      <c r="D249" s="39" t="s">
        <v>742</v>
      </c>
      <c r="E249" s="39" t="s">
        <v>743</v>
      </c>
      <c r="F249" s="40" t="s">
        <v>96</v>
      </c>
      <c r="G249" s="40" t="s">
        <v>97</v>
      </c>
      <c r="H249" s="41">
        <v>3</v>
      </c>
      <c r="I249" s="41">
        <v>4</v>
      </c>
      <c r="J249" s="41">
        <v>7</v>
      </c>
      <c r="K249" s="42" t="s">
        <v>207</v>
      </c>
      <c r="L249" s="40" t="s">
        <v>208</v>
      </c>
      <c r="M249" s="43" t="s">
        <v>100</v>
      </c>
      <c r="N249" s="38" t="str">
        <f t="shared" si="17"/>
        <v>70HJF13AA001XB12</v>
      </c>
      <c r="O249" s="38"/>
      <c r="P249" s="38" t="s">
        <v>741</v>
      </c>
      <c r="Q249" s="38"/>
      <c r="R249" s="38"/>
      <c r="S249" s="50" t="str">
        <f t="shared" si="18"/>
        <v>3# oil ignition burner 1# oil PV full closed status 2</v>
      </c>
      <c r="T249" s="105"/>
      <c r="U249" s="105"/>
      <c r="V249" s="45"/>
      <c r="W249" s="41" t="str">
        <f t="shared" si="15"/>
        <v>%Z034107</v>
      </c>
      <c r="X249" s="59" t="s">
        <v>209</v>
      </c>
      <c r="Y249" s="40"/>
      <c r="Z249" s="48" t="s">
        <v>103</v>
      </c>
      <c r="AA249" s="40"/>
      <c r="AB249" s="40"/>
      <c r="AC249" s="41"/>
      <c r="AD249" s="41"/>
      <c r="AE249" s="40"/>
      <c r="AF249" s="103" t="str">
        <f t="shared" si="19"/>
        <v>TBC04</v>
      </c>
      <c r="AG249" s="104">
        <v>13</v>
      </c>
      <c r="AH249" s="104">
        <v>14</v>
      </c>
      <c r="AI249" s="40"/>
      <c r="AJ249" s="40"/>
      <c r="AK249" s="40" t="s">
        <v>744</v>
      </c>
      <c r="AL249" s="40" t="s">
        <v>212</v>
      </c>
      <c r="AM249" s="40" t="s">
        <v>209</v>
      </c>
      <c r="AN249" s="40"/>
      <c r="AO249" s="40"/>
      <c r="AP249" s="40"/>
      <c r="AQ249" s="40"/>
      <c r="AR249" s="40"/>
      <c r="AS249" s="40"/>
      <c r="AT249" s="40"/>
      <c r="AU249" s="40"/>
      <c r="AV249" s="40" t="s">
        <v>105</v>
      </c>
      <c r="AW249" s="40" t="s">
        <v>106</v>
      </c>
      <c r="AX249" s="40"/>
      <c r="AY249" s="40" t="s">
        <v>140</v>
      </c>
      <c r="AZ249" s="40" t="s">
        <v>745</v>
      </c>
      <c r="BA249" s="40" t="s">
        <v>746</v>
      </c>
    </row>
    <row r="250" spans="1:53" s="83" customFormat="1" ht="14.25" customHeight="1">
      <c r="A250" s="38"/>
      <c r="B250" s="41"/>
      <c r="C250" s="41" t="s">
        <v>747</v>
      </c>
      <c r="D250" s="39" t="s">
        <v>748</v>
      </c>
      <c r="E250" s="39" t="s">
        <v>749</v>
      </c>
      <c r="F250" s="40" t="s">
        <v>96</v>
      </c>
      <c r="G250" s="40" t="s">
        <v>97</v>
      </c>
      <c r="H250" s="41">
        <v>3</v>
      </c>
      <c r="I250" s="41">
        <v>4</v>
      </c>
      <c r="J250" s="41">
        <v>8</v>
      </c>
      <c r="K250" s="42" t="s">
        <v>207</v>
      </c>
      <c r="L250" s="40" t="s">
        <v>208</v>
      </c>
      <c r="M250" s="43" t="s">
        <v>100</v>
      </c>
      <c r="N250" s="38" t="str">
        <f t="shared" si="17"/>
        <v>70HJF13AA002XB12</v>
      </c>
      <c r="O250" s="38"/>
      <c r="P250" s="38" t="s">
        <v>747</v>
      </c>
      <c r="Q250" s="38"/>
      <c r="R250" s="38"/>
      <c r="S250" s="50" t="str">
        <f t="shared" si="18"/>
        <v>3# oil ignition burner 2# oil PV full closed status 2</v>
      </c>
      <c r="T250" s="105"/>
      <c r="U250" s="105"/>
      <c r="V250" s="45"/>
      <c r="W250" s="41" t="str">
        <f t="shared" si="15"/>
        <v>%Z034108</v>
      </c>
      <c r="X250" s="47" t="s">
        <v>209</v>
      </c>
      <c r="Y250" s="40"/>
      <c r="Z250" s="48" t="s">
        <v>103</v>
      </c>
      <c r="AA250" s="40"/>
      <c r="AB250" s="40"/>
      <c r="AC250" s="41"/>
      <c r="AD250" s="41"/>
      <c r="AE250" s="40"/>
      <c r="AF250" s="103" t="str">
        <f t="shared" si="19"/>
        <v>TBC04</v>
      </c>
      <c r="AG250" s="104">
        <v>15</v>
      </c>
      <c r="AH250" s="104">
        <v>16</v>
      </c>
      <c r="AI250" s="40"/>
      <c r="AJ250" s="40"/>
      <c r="AK250" s="40" t="s">
        <v>744</v>
      </c>
      <c r="AL250" s="40" t="s">
        <v>212</v>
      </c>
      <c r="AM250" s="40" t="s">
        <v>209</v>
      </c>
      <c r="AN250" s="40"/>
      <c r="AO250" s="40"/>
      <c r="AP250" s="40"/>
      <c r="AQ250" s="40"/>
      <c r="AR250" s="40"/>
      <c r="AS250" s="40"/>
      <c r="AT250" s="40"/>
      <c r="AU250" s="40"/>
      <c r="AV250" s="40" t="s">
        <v>105</v>
      </c>
      <c r="AW250" s="40" t="s">
        <v>106</v>
      </c>
      <c r="AX250" s="40"/>
      <c r="AY250" s="40" t="s">
        <v>140</v>
      </c>
      <c r="AZ250" s="40" t="s">
        <v>745</v>
      </c>
      <c r="BA250" s="40" t="s">
        <v>746</v>
      </c>
    </row>
    <row r="251" spans="1:53" s="83" customFormat="1" ht="14.25" customHeight="1">
      <c r="A251" s="38"/>
      <c r="B251" s="41"/>
      <c r="C251" s="41" t="s">
        <v>750</v>
      </c>
      <c r="D251" s="39" t="s">
        <v>751</v>
      </c>
      <c r="E251" s="39" t="s">
        <v>752</v>
      </c>
      <c r="F251" s="40" t="s">
        <v>96</v>
      </c>
      <c r="G251" s="40" t="s">
        <v>97</v>
      </c>
      <c r="H251" s="41">
        <v>3</v>
      </c>
      <c r="I251" s="41">
        <v>4</v>
      </c>
      <c r="J251" s="41">
        <v>9</v>
      </c>
      <c r="K251" s="42" t="s">
        <v>207</v>
      </c>
      <c r="L251" s="40" t="s">
        <v>208</v>
      </c>
      <c r="M251" s="43" t="s">
        <v>100</v>
      </c>
      <c r="N251" s="38" t="str">
        <f t="shared" si="17"/>
        <v>70HJF13CB101XB02</v>
      </c>
      <c r="O251" s="38"/>
      <c r="P251" s="38" t="s">
        <v>750</v>
      </c>
      <c r="Q251" s="38"/>
      <c r="R251" s="38"/>
      <c r="S251" s="50" t="str">
        <f t="shared" si="18"/>
        <v>3# oil ignition burner flame signal 2</v>
      </c>
      <c r="T251" s="105"/>
      <c r="U251" s="105"/>
      <c r="V251" s="45"/>
      <c r="W251" s="41" t="str">
        <f t="shared" si="15"/>
        <v>%Z034109</v>
      </c>
      <c r="X251" s="59" t="s">
        <v>209</v>
      </c>
      <c r="Y251" s="40"/>
      <c r="Z251" s="48" t="s">
        <v>103</v>
      </c>
      <c r="AA251" s="40"/>
      <c r="AB251" s="40"/>
      <c r="AC251" s="41"/>
      <c r="AD251" s="41"/>
      <c r="AE251" s="40"/>
      <c r="AF251" s="103" t="str">
        <f t="shared" si="19"/>
        <v>TBC04</v>
      </c>
      <c r="AG251" s="104">
        <v>17</v>
      </c>
      <c r="AH251" s="104">
        <v>18</v>
      </c>
      <c r="AI251" s="40"/>
      <c r="AJ251" s="40"/>
      <c r="AK251" s="40" t="s">
        <v>744</v>
      </c>
      <c r="AL251" s="40" t="s">
        <v>212</v>
      </c>
      <c r="AM251" s="40" t="s">
        <v>209</v>
      </c>
      <c r="AN251" s="40"/>
      <c r="AO251" s="40"/>
      <c r="AP251" s="40"/>
      <c r="AQ251" s="40"/>
      <c r="AR251" s="40"/>
      <c r="AS251" s="40"/>
      <c r="AT251" s="40"/>
      <c r="AU251" s="40"/>
      <c r="AV251" s="40" t="s">
        <v>105</v>
      </c>
      <c r="AW251" s="40" t="s">
        <v>106</v>
      </c>
      <c r="AX251" s="40"/>
      <c r="AY251" s="40" t="s">
        <v>140</v>
      </c>
      <c r="AZ251" s="40" t="s">
        <v>745</v>
      </c>
      <c r="BA251" s="40" t="s">
        <v>746</v>
      </c>
    </row>
    <row r="252" spans="1:53" s="83" customFormat="1" ht="14.25" customHeight="1">
      <c r="A252" s="38"/>
      <c r="B252" s="41"/>
      <c r="C252" s="41" t="s">
        <v>753</v>
      </c>
      <c r="D252" s="39" t="s">
        <v>754</v>
      </c>
      <c r="E252" s="39" t="s">
        <v>755</v>
      </c>
      <c r="F252" s="40" t="s">
        <v>96</v>
      </c>
      <c r="G252" s="40" t="s">
        <v>97</v>
      </c>
      <c r="H252" s="41">
        <v>3</v>
      </c>
      <c r="I252" s="41">
        <v>4</v>
      </c>
      <c r="J252" s="41">
        <v>10</v>
      </c>
      <c r="K252" s="42" t="s">
        <v>207</v>
      </c>
      <c r="L252" s="40" t="s">
        <v>208</v>
      </c>
      <c r="M252" s="43" t="s">
        <v>100</v>
      </c>
      <c r="N252" s="38" t="str">
        <f t="shared" si="17"/>
        <v>70HJF14AA001XB12</v>
      </c>
      <c r="O252" s="38"/>
      <c r="P252" s="38" t="s">
        <v>753</v>
      </c>
      <c r="Q252" s="38"/>
      <c r="R252" s="38"/>
      <c r="S252" s="50" t="str">
        <f t="shared" si="18"/>
        <v>4# oil ignition burner 1# oil PV full closed status 2</v>
      </c>
      <c r="T252" s="105"/>
      <c r="U252" s="105"/>
      <c r="V252" s="45"/>
      <c r="W252" s="41" t="str">
        <f t="shared" si="15"/>
        <v>%Z034110</v>
      </c>
      <c r="X252" s="47" t="s">
        <v>209</v>
      </c>
      <c r="Y252" s="40"/>
      <c r="Z252" s="48" t="s">
        <v>103</v>
      </c>
      <c r="AA252" s="40"/>
      <c r="AB252" s="40"/>
      <c r="AC252" s="41"/>
      <c r="AD252" s="41"/>
      <c r="AE252" s="40"/>
      <c r="AF252" s="103" t="str">
        <f t="shared" si="19"/>
        <v>TBC04</v>
      </c>
      <c r="AG252" s="104">
        <v>19</v>
      </c>
      <c r="AH252" s="104">
        <v>20</v>
      </c>
      <c r="AI252" s="40"/>
      <c r="AJ252" s="40"/>
      <c r="AK252" s="40" t="s">
        <v>756</v>
      </c>
      <c r="AL252" s="40" t="s">
        <v>212</v>
      </c>
      <c r="AM252" s="40" t="s">
        <v>209</v>
      </c>
      <c r="AN252" s="40"/>
      <c r="AO252" s="40"/>
      <c r="AP252" s="40"/>
      <c r="AQ252" s="40"/>
      <c r="AR252" s="40"/>
      <c r="AS252" s="40"/>
      <c r="AT252" s="40"/>
      <c r="AU252" s="40"/>
      <c r="AV252" s="40" t="s">
        <v>105</v>
      </c>
      <c r="AW252" s="40" t="s">
        <v>106</v>
      </c>
      <c r="AX252" s="40"/>
      <c r="AY252" s="40" t="s">
        <v>177</v>
      </c>
      <c r="AZ252" s="40" t="s">
        <v>757</v>
      </c>
      <c r="BA252" s="40" t="s">
        <v>758</v>
      </c>
    </row>
    <row r="253" spans="1:53" s="83" customFormat="1" ht="14.25" customHeight="1">
      <c r="A253" s="38"/>
      <c r="B253" s="41"/>
      <c r="C253" s="41" t="s">
        <v>759</v>
      </c>
      <c r="D253" s="39" t="s">
        <v>760</v>
      </c>
      <c r="E253" s="39" t="s">
        <v>761</v>
      </c>
      <c r="F253" s="40" t="s">
        <v>96</v>
      </c>
      <c r="G253" s="40" t="s">
        <v>97</v>
      </c>
      <c r="H253" s="41">
        <v>3</v>
      </c>
      <c r="I253" s="41">
        <v>4</v>
      </c>
      <c r="J253" s="41">
        <v>11</v>
      </c>
      <c r="K253" s="42" t="s">
        <v>207</v>
      </c>
      <c r="L253" s="40" t="s">
        <v>208</v>
      </c>
      <c r="M253" s="43" t="s">
        <v>100</v>
      </c>
      <c r="N253" s="38" t="str">
        <f t="shared" si="17"/>
        <v>70HJF14AA002XB12</v>
      </c>
      <c r="O253" s="38"/>
      <c r="P253" s="38" t="s">
        <v>759</v>
      </c>
      <c r="Q253" s="38"/>
      <c r="R253" s="38"/>
      <c r="S253" s="50" t="str">
        <f t="shared" si="18"/>
        <v>4# oil ignition burner 2# oil PV full closed status 2</v>
      </c>
      <c r="T253" s="105"/>
      <c r="U253" s="105"/>
      <c r="V253" s="45"/>
      <c r="W253" s="41" t="str">
        <f t="shared" si="15"/>
        <v>%Z034111</v>
      </c>
      <c r="X253" s="59" t="s">
        <v>209</v>
      </c>
      <c r="Y253" s="40"/>
      <c r="Z253" s="48" t="s">
        <v>103</v>
      </c>
      <c r="AA253" s="40"/>
      <c r="AB253" s="40"/>
      <c r="AC253" s="41"/>
      <c r="AD253" s="41"/>
      <c r="AE253" s="40"/>
      <c r="AF253" s="103" t="str">
        <f t="shared" si="19"/>
        <v>TBC04</v>
      </c>
      <c r="AG253" s="104">
        <v>21</v>
      </c>
      <c r="AH253" s="104">
        <v>22</v>
      </c>
      <c r="AI253" s="40"/>
      <c r="AJ253" s="40"/>
      <c r="AK253" s="40" t="s">
        <v>756</v>
      </c>
      <c r="AL253" s="40" t="s">
        <v>212</v>
      </c>
      <c r="AM253" s="40" t="s">
        <v>209</v>
      </c>
      <c r="AN253" s="40"/>
      <c r="AO253" s="40"/>
      <c r="AP253" s="40"/>
      <c r="AQ253" s="40"/>
      <c r="AR253" s="40"/>
      <c r="AS253" s="40"/>
      <c r="AT253" s="40"/>
      <c r="AU253" s="40"/>
      <c r="AV253" s="40" t="s">
        <v>105</v>
      </c>
      <c r="AW253" s="40" t="s">
        <v>106</v>
      </c>
      <c r="AX253" s="40"/>
      <c r="AY253" s="40" t="s">
        <v>177</v>
      </c>
      <c r="AZ253" s="40" t="s">
        <v>757</v>
      </c>
      <c r="BA253" s="40" t="s">
        <v>758</v>
      </c>
    </row>
    <row r="254" spans="1:53" s="83" customFormat="1" ht="14.25" customHeight="1">
      <c r="A254" s="38"/>
      <c r="B254" s="41"/>
      <c r="C254" s="41" t="s">
        <v>762</v>
      </c>
      <c r="D254" s="39" t="s">
        <v>763</v>
      </c>
      <c r="E254" s="39" t="s">
        <v>764</v>
      </c>
      <c r="F254" s="40" t="s">
        <v>96</v>
      </c>
      <c r="G254" s="40" t="s">
        <v>97</v>
      </c>
      <c r="H254" s="41">
        <v>3</v>
      </c>
      <c r="I254" s="41">
        <v>4</v>
      </c>
      <c r="J254" s="41">
        <v>12</v>
      </c>
      <c r="K254" s="42" t="s">
        <v>207</v>
      </c>
      <c r="L254" s="40" t="s">
        <v>208</v>
      </c>
      <c r="M254" s="43" t="s">
        <v>100</v>
      </c>
      <c r="N254" s="38" t="str">
        <f t="shared" si="17"/>
        <v>70HJF14CB101XB02</v>
      </c>
      <c r="O254" s="38"/>
      <c r="P254" s="38" t="s">
        <v>762</v>
      </c>
      <c r="Q254" s="38"/>
      <c r="R254" s="38"/>
      <c r="S254" s="50" t="str">
        <f t="shared" si="18"/>
        <v>4# oil ignition burner flame signal 2</v>
      </c>
      <c r="T254" s="105"/>
      <c r="U254" s="105"/>
      <c r="V254" s="45"/>
      <c r="W254" s="41" t="str">
        <f t="shared" si="15"/>
        <v>%Z034112</v>
      </c>
      <c r="X254" s="47" t="s">
        <v>209</v>
      </c>
      <c r="Y254" s="40"/>
      <c r="Z254" s="48" t="s">
        <v>103</v>
      </c>
      <c r="AA254" s="40"/>
      <c r="AB254" s="40"/>
      <c r="AC254" s="41"/>
      <c r="AD254" s="41"/>
      <c r="AE254" s="40"/>
      <c r="AF254" s="103" t="str">
        <f t="shared" si="19"/>
        <v>TBC04</v>
      </c>
      <c r="AG254" s="104">
        <v>23</v>
      </c>
      <c r="AH254" s="104">
        <v>24</v>
      </c>
      <c r="AI254" s="40"/>
      <c r="AJ254" s="40"/>
      <c r="AK254" s="40" t="s">
        <v>756</v>
      </c>
      <c r="AL254" s="40" t="s">
        <v>212</v>
      </c>
      <c r="AM254" s="40" t="s">
        <v>209</v>
      </c>
      <c r="AN254" s="40"/>
      <c r="AO254" s="40"/>
      <c r="AP254" s="40"/>
      <c r="AQ254" s="40"/>
      <c r="AR254" s="40"/>
      <c r="AS254" s="40"/>
      <c r="AT254" s="40"/>
      <c r="AU254" s="40"/>
      <c r="AV254" s="40" t="s">
        <v>105</v>
      </c>
      <c r="AW254" s="40" t="s">
        <v>106</v>
      </c>
      <c r="AX254" s="40"/>
      <c r="AY254" s="40" t="s">
        <v>177</v>
      </c>
      <c r="AZ254" s="40" t="s">
        <v>757</v>
      </c>
      <c r="BA254" s="40" t="s">
        <v>758</v>
      </c>
    </row>
    <row r="255" spans="1:53" s="83" customFormat="1" ht="14.25" customHeight="1">
      <c r="A255" s="38"/>
      <c r="B255" s="41"/>
      <c r="C255" s="41" t="s">
        <v>765</v>
      </c>
      <c r="D255" s="39" t="s">
        <v>766</v>
      </c>
      <c r="E255" s="39" t="s">
        <v>767</v>
      </c>
      <c r="F255" s="40" t="s">
        <v>96</v>
      </c>
      <c r="G255" s="40" t="s">
        <v>97</v>
      </c>
      <c r="H255" s="41">
        <v>3</v>
      </c>
      <c r="I255" s="41">
        <v>4</v>
      </c>
      <c r="J255" s="41">
        <v>13</v>
      </c>
      <c r="K255" s="42" t="s">
        <v>207</v>
      </c>
      <c r="L255" s="40" t="s">
        <v>208</v>
      </c>
      <c r="M255" s="43" t="s">
        <v>100</v>
      </c>
      <c r="N255" s="38" t="str">
        <f t="shared" si="17"/>
        <v>70HJF15AA001XB12</v>
      </c>
      <c r="O255" s="38"/>
      <c r="P255" s="38" t="s">
        <v>765</v>
      </c>
      <c r="Q255" s="38"/>
      <c r="R255" s="38"/>
      <c r="S255" s="50" t="str">
        <f t="shared" si="18"/>
        <v>5# oil ignition burner 1# oil PV full closed status 2</v>
      </c>
      <c r="T255" s="105"/>
      <c r="U255" s="105"/>
      <c r="V255" s="45"/>
      <c r="W255" s="41" t="str">
        <f t="shared" si="15"/>
        <v>%Z034113</v>
      </c>
      <c r="X255" s="59" t="s">
        <v>209</v>
      </c>
      <c r="Y255" s="40"/>
      <c r="Z255" s="48" t="s">
        <v>103</v>
      </c>
      <c r="AA255" s="40"/>
      <c r="AB255" s="40"/>
      <c r="AC255" s="41"/>
      <c r="AD255" s="41"/>
      <c r="AE255" s="40"/>
      <c r="AF255" s="103" t="str">
        <f t="shared" si="19"/>
        <v>TBC04</v>
      </c>
      <c r="AG255" s="104">
        <v>25</v>
      </c>
      <c r="AH255" s="104">
        <v>26</v>
      </c>
      <c r="AI255" s="40"/>
      <c r="AJ255" s="40"/>
      <c r="AK255" s="40" t="s">
        <v>768</v>
      </c>
      <c r="AL255" s="40" t="s">
        <v>212</v>
      </c>
      <c r="AM255" s="40" t="s">
        <v>209</v>
      </c>
      <c r="AN255" s="40"/>
      <c r="AO255" s="40"/>
      <c r="AP255" s="40"/>
      <c r="AQ255" s="40"/>
      <c r="AR255" s="40"/>
      <c r="AS255" s="40"/>
      <c r="AT255" s="40"/>
      <c r="AU255" s="40"/>
      <c r="AV255" s="40" t="s">
        <v>105</v>
      </c>
      <c r="AW255" s="40" t="s">
        <v>106</v>
      </c>
      <c r="AX255" s="40"/>
      <c r="AY255" s="40" t="s">
        <v>177</v>
      </c>
      <c r="AZ255" s="40" t="s">
        <v>769</v>
      </c>
      <c r="BA255" s="40" t="s">
        <v>770</v>
      </c>
    </row>
    <row r="256" spans="1:53" s="83" customFormat="1" ht="14.25" customHeight="1">
      <c r="A256" s="38"/>
      <c r="B256" s="41"/>
      <c r="C256" s="41" t="s">
        <v>771</v>
      </c>
      <c r="D256" s="39" t="s">
        <v>772</v>
      </c>
      <c r="E256" s="39" t="s">
        <v>773</v>
      </c>
      <c r="F256" s="40" t="s">
        <v>96</v>
      </c>
      <c r="G256" s="40" t="s">
        <v>97</v>
      </c>
      <c r="H256" s="41">
        <v>3</v>
      </c>
      <c r="I256" s="41">
        <v>4</v>
      </c>
      <c r="J256" s="41">
        <v>14</v>
      </c>
      <c r="K256" s="42" t="s">
        <v>207</v>
      </c>
      <c r="L256" s="40" t="s">
        <v>208</v>
      </c>
      <c r="M256" s="43" t="s">
        <v>100</v>
      </c>
      <c r="N256" s="38" t="str">
        <f t="shared" si="17"/>
        <v>70HJF15AA002XB12</v>
      </c>
      <c r="O256" s="38"/>
      <c r="P256" s="38" t="s">
        <v>771</v>
      </c>
      <c r="Q256" s="38"/>
      <c r="R256" s="38"/>
      <c r="S256" s="50" t="str">
        <f t="shared" si="18"/>
        <v>5# oil ignition burner 2# oil PV full closed status 2</v>
      </c>
      <c r="T256" s="105"/>
      <c r="U256" s="105"/>
      <c r="V256" s="45"/>
      <c r="W256" s="41" t="str">
        <f t="shared" si="15"/>
        <v>%Z034114</v>
      </c>
      <c r="X256" s="47" t="s">
        <v>209</v>
      </c>
      <c r="Y256" s="40"/>
      <c r="Z256" s="48" t="s">
        <v>103</v>
      </c>
      <c r="AA256" s="40"/>
      <c r="AB256" s="40"/>
      <c r="AC256" s="41"/>
      <c r="AD256" s="41"/>
      <c r="AE256" s="40"/>
      <c r="AF256" s="103" t="str">
        <f t="shared" si="19"/>
        <v>TBC04</v>
      </c>
      <c r="AG256" s="104">
        <v>27</v>
      </c>
      <c r="AH256" s="104">
        <v>28</v>
      </c>
      <c r="AI256" s="40"/>
      <c r="AJ256" s="40"/>
      <c r="AK256" s="40" t="s">
        <v>768</v>
      </c>
      <c r="AL256" s="40" t="s">
        <v>212</v>
      </c>
      <c r="AM256" s="40" t="s">
        <v>209</v>
      </c>
      <c r="AN256" s="40"/>
      <c r="AO256" s="40"/>
      <c r="AP256" s="40"/>
      <c r="AQ256" s="40"/>
      <c r="AR256" s="40"/>
      <c r="AS256" s="40"/>
      <c r="AT256" s="40"/>
      <c r="AU256" s="40"/>
      <c r="AV256" s="40" t="s">
        <v>105</v>
      </c>
      <c r="AW256" s="40" t="s">
        <v>106</v>
      </c>
      <c r="AX256" s="40"/>
      <c r="AY256" s="40" t="s">
        <v>177</v>
      </c>
      <c r="AZ256" s="40" t="s">
        <v>769</v>
      </c>
      <c r="BA256" s="40" t="s">
        <v>770</v>
      </c>
    </row>
    <row r="257" spans="1:53" s="83" customFormat="1" ht="14.25" customHeight="1">
      <c r="A257" s="38"/>
      <c r="B257" s="41"/>
      <c r="C257" s="41" t="s">
        <v>774</v>
      </c>
      <c r="D257" s="39" t="s">
        <v>775</v>
      </c>
      <c r="E257" s="39" t="s">
        <v>776</v>
      </c>
      <c r="F257" s="40" t="s">
        <v>96</v>
      </c>
      <c r="G257" s="40" t="s">
        <v>97</v>
      </c>
      <c r="H257" s="41">
        <v>3</v>
      </c>
      <c r="I257" s="41">
        <v>4</v>
      </c>
      <c r="J257" s="41">
        <v>15</v>
      </c>
      <c r="K257" s="42" t="s">
        <v>207</v>
      </c>
      <c r="L257" s="40" t="s">
        <v>208</v>
      </c>
      <c r="M257" s="43" t="s">
        <v>100</v>
      </c>
      <c r="N257" s="38" t="str">
        <f t="shared" si="17"/>
        <v>70HJF15CB101XB02</v>
      </c>
      <c r="O257" s="38"/>
      <c r="P257" s="38" t="s">
        <v>774</v>
      </c>
      <c r="Q257" s="38"/>
      <c r="R257" s="38"/>
      <c r="S257" s="50" t="str">
        <f t="shared" si="18"/>
        <v>5# oil ignition burner flame signal 2</v>
      </c>
      <c r="T257" s="105"/>
      <c r="U257" s="105"/>
      <c r="V257" s="45"/>
      <c r="W257" s="41" t="str">
        <f t="shared" si="15"/>
        <v>%Z034115</v>
      </c>
      <c r="X257" s="59" t="s">
        <v>209</v>
      </c>
      <c r="Y257" s="40"/>
      <c r="Z257" s="48" t="s">
        <v>103</v>
      </c>
      <c r="AA257" s="40"/>
      <c r="AB257" s="40"/>
      <c r="AC257" s="41"/>
      <c r="AD257" s="41"/>
      <c r="AE257" s="40"/>
      <c r="AF257" s="103" t="str">
        <f t="shared" si="19"/>
        <v>TBC04</v>
      </c>
      <c r="AG257" s="104">
        <v>29</v>
      </c>
      <c r="AH257" s="104">
        <v>30</v>
      </c>
      <c r="AI257" s="40"/>
      <c r="AJ257" s="40"/>
      <c r="AK257" s="40" t="s">
        <v>768</v>
      </c>
      <c r="AL257" s="40" t="s">
        <v>212</v>
      </c>
      <c r="AM257" s="40" t="s">
        <v>209</v>
      </c>
      <c r="AN257" s="40"/>
      <c r="AO257" s="40"/>
      <c r="AP257" s="40"/>
      <c r="AQ257" s="40"/>
      <c r="AR257" s="40"/>
      <c r="AS257" s="40"/>
      <c r="AT257" s="40"/>
      <c r="AU257" s="40"/>
      <c r="AV257" s="40" t="s">
        <v>105</v>
      </c>
      <c r="AW257" s="40" t="s">
        <v>106</v>
      </c>
      <c r="AX257" s="40"/>
      <c r="AY257" s="40" t="s">
        <v>177</v>
      </c>
      <c r="AZ257" s="40" t="s">
        <v>769</v>
      </c>
      <c r="BA257" s="40" t="s">
        <v>770</v>
      </c>
    </row>
    <row r="258" spans="1:53" s="83" customFormat="1" ht="14.25" customHeight="1">
      <c r="A258" s="38"/>
      <c r="B258" s="41"/>
      <c r="C258" s="41" t="s">
        <v>777</v>
      </c>
      <c r="D258" s="39" t="s">
        <v>778</v>
      </c>
      <c r="E258" s="39" t="s">
        <v>779</v>
      </c>
      <c r="F258" s="40" t="s">
        <v>96</v>
      </c>
      <c r="G258" s="40" t="s">
        <v>97</v>
      </c>
      <c r="H258" s="41">
        <v>3</v>
      </c>
      <c r="I258" s="41">
        <v>4</v>
      </c>
      <c r="J258" s="41">
        <v>16</v>
      </c>
      <c r="K258" s="42" t="s">
        <v>207</v>
      </c>
      <c r="L258" s="40" t="s">
        <v>208</v>
      </c>
      <c r="M258" s="43" t="s">
        <v>100</v>
      </c>
      <c r="N258" s="38" t="str">
        <f t="shared" si="17"/>
        <v>70HJF11CB101XB03</v>
      </c>
      <c r="O258" s="38"/>
      <c r="P258" s="38" t="s">
        <v>777</v>
      </c>
      <c r="Q258" s="38"/>
      <c r="R258" s="38"/>
      <c r="S258" s="50" t="str">
        <f t="shared" si="18"/>
        <v>1# oil ignition burner flame ready signal</v>
      </c>
      <c r="T258" s="105"/>
      <c r="U258" s="105"/>
      <c r="V258" s="45"/>
      <c r="W258" s="41" t="str">
        <f t="shared" si="15"/>
        <v>%Z034116</v>
      </c>
      <c r="X258" s="47" t="s">
        <v>209</v>
      </c>
      <c r="Y258" s="40"/>
      <c r="Z258" s="48" t="s">
        <v>103</v>
      </c>
      <c r="AA258" s="40"/>
      <c r="AB258" s="40"/>
      <c r="AC258" s="41"/>
      <c r="AD258" s="41"/>
      <c r="AE258" s="40"/>
      <c r="AF258" s="103" t="str">
        <f t="shared" si="19"/>
        <v>TBC04</v>
      </c>
      <c r="AG258" s="104">
        <v>31</v>
      </c>
      <c r="AH258" s="104">
        <v>32</v>
      </c>
      <c r="AI258" s="40"/>
      <c r="AJ258" s="40"/>
      <c r="AK258" s="40" t="s">
        <v>138</v>
      </c>
      <c r="AL258" s="40" t="s">
        <v>212</v>
      </c>
      <c r="AM258" s="40" t="s">
        <v>209</v>
      </c>
      <c r="AN258" s="40"/>
      <c r="AO258" s="40"/>
      <c r="AP258" s="40"/>
      <c r="AQ258" s="40"/>
      <c r="AR258" s="40"/>
      <c r="AS258" s="40"/>
      <c r="AT258" s="40"/>
      <c r="AU258" s="40"/>
      <c r="AV258" s="40" t="s">
        <v>105</v>
      </c>
      <c r="AW258" s="40" t="s">
        <v>106</v>
      </c>
      <c r="AX258" s="40"/>
      <c r="AY258" s="40" t="s">
        <v>140</v>
      </c>
      <c r="AZ258" s="40" t="s">
        <v>141</v>
      </c>
      <c r="BA258" s="40" t="s">
        <v>142</v>
      </c>
    </row>
    <row r="259" spans="1:53" s="83" customFormat="1" ht="14.25" customHeight="1">
      <c r="A259" s="38"/>
      <c r="B259" s="41"/>
      <c r="C259" s="41" t="s">
        <v>780</v>
      </c>
      <c r="D259" s="39" t="s">
        <v>781</v>
      </c>
      <c r="E259" s="39" t="s">
        <v>782</v>
      </c>
      <c r="F259" s="40" t="s">
        <v>96</v>
      </c>
      <c r="G259" s="40" t="s">
        <v>97</v>
      </c>
      <c r="H259" s="41">
        <v>3</v>
      </c>
      <c r="I259" s="41">
        <v>4</v>
      </c>
      <c r="J259" s="41">
        <v>17</v>
      </c>
      <c r="K259" s="42" t="s">
        <v>207</v>
      </c>
      <c r="L259" s="40" t="s">
        <v>208</v>
      </c>
      <c r="M259" s="43" t="s">
        <v>100</v>
      </c>
      <c r="N259" s="38" t="str">
        <f t="shared" si="17"/>
        <v>70HJF12CB101XB03</v>
      </c>
      <c r="O259" s="38"/>
      <c r="P259" s="38" t="s">
        <v>780</v>
      </c>
      <c r="Q259" s="38"/>
      <c r="R259" s="38"/>
      <c r="S259" s="50" t="str">
        <f t="shared" si="18"/>
        <v>2# oil ignition burner flame ready signal</v>
      </c>
      <c r="T259" s="105"/>
      <c r="U259" s="105"/>
      <c r="V259" s="45"/>
      <c r="W259" s="41" t="str">
        <f t="shared" ref="W259:W322" si="20">"%Z"&amp;TEXT(H259,"00")&amp;TEXT(I259,"0")&amp;"1"&amp;TEXT(J259,"00")</f>
        <v>%Z034117</v>
      </c>
      <c r="X259" s="59" t="s">
        <v>209</v>
      </c>
      <c r="Y259" s="40"/>
      <c r="Z259" s="48" t="s">
        <v>103</v>
      </c>
      <c r="AA259" s="40"/>
      <c r="AB259" s="40"/>
      <c r="AC259" s="41"/>
      <c r="AD259" s="41"/>
      <c r="AE259" s="40"/>
      <c r="AF259" s="103" t="str">
        <f t="shared" si="19"/>
        <v>TBC04</v>
      </c>
      <c r="AG259" s="104">
        <v>33</v>
      </c>
      <c r="AH259" s="104">
        <v>34</v>
      </c>
      <c r="AI259" s="40"/>
      <c r="AJ259" s="40"/>
      <c r="AK259" s="40" t="s">
        <v>138</v>
      </c>
      <c r="AL259" s="40" t="s">
        <v>212</v>
      </c>
      <c r="AM259" s="40" t="s">
        <v>209</v>
      </c>
      <c r="AN259" s="40"/>
      <c r="AO259" s="40"/>
      <c r="AP259" s="40"/>
      <c r="AQ259" s="40"/>
      <c r="AR259" s="40"/>
      <c r="AS259" s="40"/>
      <c r="AT259" s="40"/>
      <c r="AU259" s="40"/>
      <c r="AV259" s="40" t="s">
        <v>105</v>
      </c>
      <c r="AW259" s="40" t="s">
        <v>106</v>
      </c>
      <c r="AX259" s="40"/>
      <c r="AY259" s="40" t="s">
        <v>140</v>
      </c>
      <c r="AZ259" s="40" t="s">
        <v>141</v>
      </c>
      <c r="BA259" s="40" t="s">
        <v>142</v>
      </c>
    </row>
    <row r="260" spans="1:53" s="83" customFormat="1" ht="14.25" customHeight="1">
      <c r="A260" s="38"/>
      <c r="B260" s="41"/>
      <c r="C260" s="41" t="s">
        <v>783</v>
      </c>
      <c r="D260" s="39" t="s">
        <v>784</v>
      </c>
      <c r="E260" s="39" t="s">
        <v>785</v>
      </c>
      <c r="F260" s="40" t="s">
        <v>96</v>
      </c>
      <c r="G260" s="40" t="s">
        <v>97</v>
      </c>
      <c r="H260" s="41">
        <v>3</v>
      </c>
      <c r="I260" s="41">
        <v>4</v>
      </c>
      <c r="J260" s="41">
        <v>18</v>
      </c>
      <c r="K260" s="42" t="s">
        <v>207</v>
      </c>
      <c r="L260" s="40" t="s">
        <v>208</v>
      </c>
      <c r="M260" s="43" t="s">
        <v>100</v>
      </c>
      <c r="N260" s="38" t="str">
        <f t="shared" si="17"/>
        <v>70HJF13CB101XB03</v>
      </c>
      <c r="O260" s="38"/>
      <c r="P260" s="38" t="s">
        <v>783</v>
      </c>
      <c r="Q260" s="38"/>
      <c r="R260" s="38"/>
      <c r="S260" s="50" t="str">
        <f t="shared" si="18"/>
        <v>3# oil ignition burner flame ready signal</v>
      </c>
      <c r="T260" s="105"/>
      <c r="U260" s="105"/>
      <c r="V260" s="45"/>
      <c r="W260" s="41" t="str">
        <f t="shared" si="20"/>
        <v>%Z034118</v>
      </c>
      <c r="X260" s="47" t="s">
        <v>209</v>
      </c>
      <c r="Y260" s="40"/>
      <c r="Z260" s="48" t="s">
        <v>103</v>
      </c>
      <c r="AA260" s="40"/>
      <c r="AB260" s="40"/>
      <c r="AC260" s="41"/>
      <c r="AD260" s="41"/>
      <c r="AE260" s="40"/>
      <c r="AF260" s="103" t="str">
        <f t="shared" si="19"/>
        <v>TBC04</v>
      </c>
      <c r="AG260" s="104">
        <v>35</v>
      </c>
      <c r="AH260" s="104">
        <v>36</v>
      </c>
      <c r="AI260" s="40"/>
      <c r="AJ260" s="40"/>
      <c r="AK260" s="40" t="s">
        <v>138</v>
      </c>
      <c r="AL260" s="40" t="s">
        <v>212</v>
      </c>
      <c r="AM260" s="40" t="s">
        <v>209</v>
      </c>
      <c r="AN260" s="40"/>
      <c r="AO260" s="40"/>
      <c r="AP260" s="40"/>
      <c r="AQ260" s="40"/>
      <c r="AR260" s="40"/>
      <c r="AS260" s="40"/>
      <c r="AT260" s="40"/>
      <c r="AU260" s="40"/>
      <c r="AV260" s="40" t="s">
        <v>105</v>
      </c>
      <c r="AW260" s="40" t="s">
        <v>106</v>
      </c>
      <c r="AX260" s="40"/>
      <c r="AY260" s="40" t="s">
        <v>140</v>
      </c>
      <c r="AZ260" s="40" t="s">
        <v>141</v>
      </c>
      <c r="BA260" s="40" t="s">
        <v>142</v>
      </c>
    </row>
    <row r="261" spans="1:53" s="83" customFormat="1" ht="14.25" customHeight="1">
      <c r="A261" s="38"/>
      <c r="B261" s="41"/>
      <c r="C261" s="41" t="s">
        <v>786</v>
      </c>
      <c r="D261" s="39" t="s">
        <v>787</v>
      </c>
      <c r="E261" s="39" t="s">
        <v>788</v>
      </c>
      <c r="F261" s="40" t="s">
        <v>96</v>
      </c>
      <c r="G261" s="40" t="s">
        <v>97</v>
      </c>
      <c r="H261" s="41">
        <v>3</v>
      </c>
      <c r="I261" s="41">
        <v>4</v>
      </c>
      <c r="J261" s="41">
        <v>19</v>
      </c>
      <c r="K261" s="42" t="s">
        <v>207</v>
      </c>
      <c r="L261" s="40" t="s">
        <v>208</v>
      </c>
      <c r="M261" s="43" t="s">
        <v>100</v>
      </c>
      <c r="N261" s="38" t="str">
        <f t="shared" si="17"/>
        <v>70HJF14CB101XB03</v>
      </c>
      <c r="O261" s="38"/>
      <c r="P261" s="38" t="s">
        <v>786</v>
      </c>
      <c r="Q261" s="38"/>
      <c r="R261" s="38"/>
      <c r="S261" s="50" t="str">
        <f t="shared" si="18"/>
        <v>4# oil ignition burner flame ready signal</v>
      </c>
      <c r="T261" s="105"/>
      <c r="U261" s="105"/>
      <c r="V261" s="45"/>
      <c r="W261" s="41" t="str">
        <f t="shared" si="20"/>
        <v>%Z034119</v>
      </c>
      <c r="X261" s="59" t="s">
        <v>209</v>
      </c>
      <c r="Y261" s="40"/>
      <c r="Z261" s="48" t="s">
        <v>103</v>
      </c>
      <c r="AA261" s="40"/>
      <c r="AB261" s="40"/>
      <c r="AC261" s="41"/>
      <c r="AD261" s="41"/>
      <c r="AE261" s="40"/>
      <c r="AF261" s="103" t="str">
        <f t="shared" si="19"/>
        <v>TBC04</v>
      </c>
      <c r="AG261" s="104">
        <v>37</v>
      </c>
      <c r="AH261" s="104">
        <v>38</v>
      </c>
      <c r="AI261" s="40"/>
      <c r="AJ261" s="40"/>
      <c r="AK261" s="40" t="s">
        <v>138</v>
      </c>
      <c r="AL261" s="40" t="s">
        <v>212</v>
      </c>
      <c r="AM261" s="40" t="s">
        <v>209</v>
      </c>
      <c r="AN261" s="40"/>
      <c r="AO261" s="40"/>
      <c r="AP261" s="40"/>
      <c r="AQ261" s="40"/>
      <c r="AR261" s="40"/>
      <c r="AS261" s="40"/>
      <c r="AT261" s="40"/>
      <c r="AU261" s="40"/>
      <c r="AV261" s="40" t="s">
        <v>105</v>
      </c>
      <c r="AW261" s="40" t="s">
        <v>106</v>
      </c>
      <c r="AX261" s="40"/>
      <c r="AY261" s="40" t="s">
        <v>177</v>
      </c>
      <c r="AZ261" s="40" t="s">
        <v>141</v>
      </c>
      <c r="BA261" s="40" t="s">
        <v>142</v>
      </c>
    </row>
    <row r="262" spans="1:53" s="83" customFormat="1" ht="14.25" customHeight="1">
      <c r="A262" s="38"/>
      <c r="B262" s="41"/>
      <c r="C262" s="41" t="s">
        <v>789</v>
      </c>
      <c r="D262" s="39" t="s">
        <v>790</v>
      </c>
      <c r="E262" s="39" t="s">
        <v>791</v>
      </c>
      <c r="F262" s="40" t="s">
        <v>96</v>
      </c>
      <c r="G262" s="40" t="s">
        <v>97</v>
      </c>
      <c r="H262" s="41">
        <v>3</v>
      </c>
      <c r="I262" s="41">
        <v>4</v>
      </c>
      <c r="J262" s="41">
        <v>20</v>
      </c>
      <c r="K262" s="42" t="s">
        <v>207</v>
      </c>
      <c r="L262" s="40" t="s">
        <v>208</v>
      </c>
      <c r="M262" s="43" t="s">
        <v>100</v>
      </c>
      <c r="N262" s="38" t="str">
        <f t="shared" si="17"/>
        <v>70HJF15CB101XB03</v>
      </c>
      <c r="O262" s="38"/>
      <c r="P262" s="38" t="s">
        <v>789</v>
      </c>
      <c r="Q262" s="38"/>
      <c r="R262" s="38"/>
      <c r="S262" s="50" t="str">
        <f t="shared" si="18"/>
        <v>5# oil ignition burner flame ready signal</v>
      </c>
      <c r="T262" s="105"/>
      <c r="U262" s="105"/>
      <c r="V262" s="45"/>
      <c r="W262" s="41" t="str">
        <f t="shared" si="20"/>
        <v>%Z034120</v>
      </c>
      <c r="X262" s="47" t="s">
        <v>209</v>
      </c>
      <c r="Y262" s="40"/>
      <c r="Z262" s="48" t="s">
        <v>103</v>
      </c>
      <c r="AA262" s="40"/>
      <c r="AB262" s="40"/>
      <c r="AC262" s="41"/>
      <c r="AD262" s="41"/>
      <c r="AE262" s="40"/>
      <c r="AF262" s="103" t="str">
        <f t="shared" si="19"/>
        <v>TBC04</v>
      </c>
      <c r="AG262" s="104">
        <v>39</v>
      </c>
      <c r="AH262" s="104">
        <v>40</v>
      </c>
      <c r="AI262" s="40"/>
      <c r="AJ262" s="40"/>
      <c r="AK262" s="40" t="s">
        <v>138</v>
      </c>
      <c r="AL262" s="40" t="s">
        <v>212</v>
      </c>
      <c r="AM262" s="40" t="s">
        <v>209</v>
      </c>
      <c r="AN262" s="40"/>
      <c r="AO262" s="40"/>
      <c r="AP262" s="40"/>
      <c r="AQ262" s="40"/>
      <c r="AR262" s="40"/>
      <c r="AS262" s="40"/>
      <c r="AT262" s="40"/>
      <c r="AU262" s="40"/>
      <c r="AV262" s="40" t="s">
        <v>105</v>
      </c>
      <c r="AW262" s="40" t="s">
        <v>106</v>
      </c>
      <c r="AX262" s="40"/>
      <c r="AY262" s="40" t="s">
        <v>177</v>
      </c>
      <c r="AZ262" s="40" t="s">
        <v>141</v>
      </c>
      <c r="BA262" s="40" t="s">
        <v>142</v>
      </c>
    </row>
    <row r="263" spans="1:53" s="83" customFormat="1" ht="14.25" customHeight="1">
      <c r="A263" s="38"/>
      <c r="B263" s="41"/>
      <c r="C263" s="41"/>
      <c r="D263" s="39"/>
      <c r="E263" s="39"/>
      <c r="F263" s="40" t="s">
        <v>96</v>
      </c>
      <c r="G263" s="40" t="s">
        <v>97</v>
      </c>
      <c r="H263" s="41">
        <v>3</v>
      </c>
      <c r="I263" s="41">
        <v>4</v>
      </c>
      <c r="J263" s="41">
        <v>21</v>
      </c>
      <c r="K263" s="42" t="s">
        <v>207</v>
      </c>
      <c r="L263" s="40" t="s">
        <v>208</v>
      </c>
      <c r="M263" s="43" t="s">
        <v>100</v>
      </c>
      <c r="N263" s="38" t="str">
        <f t="shared" si="17"/>
        <v/>
      </c>
      <c r="O263" s="38"/>
      <c r="P263" s="38"/>
      <c r="Q263" s="38"/>
      <c r="R263" s="38"/>
      <c r="S263" s="50" t="str">
        <f t="shared" si="18"/>
        <v/>
      </c>
      <c r="T263" s="105"/>
      <c r="U263" s="105"/>
      <c r="V263" s="45"/>
      <c r="W263" s="41" t="str">
        <f t="shared" si="20"/>
        <v>%Z034121</v>
      </c>
      <c r="X263" s="59" t="s">
        <v>209</v>
      </c>
      <c r="Y263" s="40"/>
      <c r="Z263" s="48" t="s">
        <v>103</v>
      </c>
      <c r="AA263" s="40"/>
      <c r="AB263" s="40"/>
      <c r="AC263" s="41"/>
      <c r="AD263" s="41"/>
      <c r="AE263" s="40"/>
      <c r="AF263" s="103" t="str">
        <f t="shared" si="19"/>
        <v>TBC04</v>
      </c>
      <c r="AG263" s="104">
        <v>41</v>
      </c>
      <c r="AH263" s="104">
        <v>42</v>
      </c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</row>
    <row r="264" spans="1:53" s="83" customFormat="1" ht="14.25" customHeight="1">
      <c r="A264" s="38"/>
      <c r="B264" s="41"/>
      <c r="C264" s="41"/>
      <c r="D264" s="39"/>
      <c r="E264" s="39"/>
      <c r="F264" s="40" t="s">
        <v>96</v>
      </c>
      <c r="G264" s="40" t="s">
        <v>97</v>
      </c>
      <c r="H264" s="41">
        <v>3</v>
      </c>
      <c r="I264" s="41">
        <v>4</v>
      </c>
      <c r="J264" s="41">
        <v>22</v>
      </c>
      <c r="K264" s="42" t="s">
        <v>207</v>
      </c>
      <c r="L264" s="40" t="s">
        <v>208</v>
      </c>
      <c r="M264" s="43" t="s">
        <v>100</v>
      </c>
      <c r="N264" s="38" t="str">
        <f t="shared" si="17"/>
        <v/>
      </c>
      <c r="O264" s="38"/>
      <c r="P264" s="38"/>
      <c r="Q264" s="38"/>
      <c r="R264" s="38"/>
      <c r="S264" s="50" t="str">
        <f t="shared" si="18"/>
        <v/>
      </c>
      <c r="T264" s="105"/>
      <c r="U264" s="105"/>
      <c r="V264" s="45"/>
      <c r="W264" s="41" t="str">
        <f t="shared" si="20"/>
        <v>%Z034122</v>
      </c>
      <c r="X264" s="47" t="s">
        <v>209</v>
      </c>
      <c r="Y264" s="40"/>
      <c r="Z264" s="48" t="s">
        <v>103</v>
      </c>
      <c r="AA264" s="40"/>
      <c r="AB264" s="40"/>
      <c r="AC264" s="41"/>
      <c r="AD264" s="41"/>
      <c r="AE264" s="40"/>
      <c r="AF264" s="103" t="str">
        <f t="shared" si="19"/>
        <v>TBC04</v>
      </c>
      <c r="AG264" s="104">
        <v>43</v>
      </c>
      <c r="AH264" s="104">
        <v>44</v>
      </c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</row>
    <row r="265" spans="1:53" s="83" customFormat="1" ht="14.25" customHeight="1">
      <c r="A265" s="38"/>
      <c r="B265" s="41"/>
      <c r="C265" s="41"/>
      <c r="D265" s="39"/>
      <c r="E265" s="39"/>
      <c r="F265" s="40" t="s">
        <v>96</v>
      </c>
      <c r="G265" s="40" t="s">
        <v>97</v>
      </c>
      <c r="H265" s="41">
        <v>3</v>
      </c>
      <c r="I265" s="41">
        <v>4</v>
      </c>
      <c r="J265" s="41">
        <v>23</v>
      </c>
      <c r="K265" s="42" t="s">
        <v>207</v>
      </c>
      <c r="L265" s="40" t="s">
        <v>208</v>
      </c>
      <c r="M265" s="43" t="s">
        <v>100</v>
      </c>
      <c r="N265" s="38" t="str">
        <f t="shared" si="17"/>
        <v/>
      </c>
      <c r="O265" s="38"/>
      <c r="P265" s="38"/>
      <c r="Q265" s="38"/>
      <c r="R265" s="38"/>
      <c r="S265" s="50" t="str">
        <f t="shared" si="18"/>
        <v/>
      </c>
      <c r="T265" s="105"/>
      <c r="U265" s="105"/>
      <c r="V265" s="45"/>
      <c r="W265" s="41" t="str">
        <f t="shared" si="20"/>
        <v>%Z034123</v>
      </c>
      <c r="X265" s="59" t="s">
        <v>209</v>
      </c>
      <c r="Y265" s="40"/>
      <c r="Z265" s="48" t="s">
        <v>103</v>
      </c>
      <c r="AA265" s="40"/>
      <c r="AB265" s="40"/>
      <c r="AC265" s="41"/>
      <c r="AD265" s="41"/>
      <c r="AE265" s="40"/>
      <c r="AF265" s="103" t="str">
        <f t="shared" si="19"/>
        <v>TBC04</v>
      </c>
      <c r="AG265" s="104">
        <v>45</v>
      </c>
      <c r="AH265" s="104">
        <v>46</v>
      </c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</row>
    <row r="266" spans="1:53" s="83" customFormat="1" ht="14.25" customHeight="1">
      <c r="A266" s="38"/>
      <c r="B266" s="41"/>
      <c r="C266" s="41"/>
      <c r="D266" s="39"/>
      <c r="E266" s="39"/>
      <c r="F266" s="40" t="s">
        <v>96</v>
      </c>
      <c r="G266" s="40" t="s">
        <v>97</v>
      </c>
      <c r="H266" s="41">
        <v>3</v>
      </c>
      <c r="I266" s="41">
        <v>4</v>
      </c>
      <c r="J266" s="41">
        <v>24</v>
      </c>
      <c r="K266" s="42" t="s">
        <v>207</v>
      </c>
      <c r="L266" s="40" t="s">
        <v>208</v>
      </c>
      <c r="M266" s="43" t="s">
        <v>100</v>
      </c>
      <c r="N266" s="38" t="str">
        <f t="shared" si="17"/>
        <v/>
      </c>
      <c r="O266" s="38"/>
      <c r="P266" s="38"/>
      <c r="Q266" s="38"/>
      <c r="R266" s="38"/>
      <c r="S266" s="50" t="str">
        <f t="shared" si="18"/>
        <v/>
      </c>
      <c r="T266" s="105"/>
      <c r="U266" s="105"/>
      <c r="V266" s="45"/>
      <c r="W266" s="41" t="str">
        <f t="shared" si="20"/>
        <v>%Z034124</v>
      </c>
      <c r="X266" s="47" t="s">
        <v>209</v>
      </c>
      <c r="Y266" s="40"/>
      <c r="Z266" s="48" t="s">
        <v>103</v>
      </c>
      <c r="AA266" s="40"/>
      <c r="AB266" s="40"/>
      <c r="AC266" s="41"/>
      <c r="AD266" s="41"/>
      <c r="AE266" s="40"/>
      <c r="AF266" s="103" t="str">
        <f t="shared" si="19"/>
        <v>TBC04</v>
      </c>
      <c r="AG266" s="104">
        <v>47</v>
      </c>
      <c r="AH266" s="104">
        <v>48</v>
      </c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</row>
    <row r="267" spans="1:53" s="83" customFormat="1" ht="14.25" customHeight="1">
      <c r="A267" s="38"/>
      <c r="B267" s="41"/>
      <c r="C267" s="41"/>
      <c r="D267" s="39"/>
      <c r="E267" s="39"/>
      <c r="F267" s="40" t="s">
        <v>96</v>
      </c>
      <c r="G267" s="40" t="s">
        <v>97</v>
      </c>
      <c r="H267" s="41">
        <v>3</v>
      </c>
      <c r="I267" s="41">
        <v>4</v>
      </c>
      <c r="J267" s="41">
        <v>25</v>
      </c>
      <c r="K267" s="42" t="s">
        <v>207</v>
      </c>
      <c r="L267" s="40" t="s">
        <v>208</v>
      </c>
      <c r="M267" s="43" t="s">
        <v>100</v>
      </c>
      <c r="N267" s="38" t="str">
        <f t="shared" si="17"/>
        <v/>
      </c>
      <c r="O267" s="38"/>
      <c r="P267" s="38"/>
      <c r="Q267" s="38"/>
      <c r="R267" s="38"/>
      <c r="S267" s="50" t="str">
        <f t="shared" si="18"/>
        <v/>
      </c>
      <c r="T267" s="105"/>
      <c r="U267" s="105"/>
      <c r="V267" s="45"/>
      <c r="W267" s="41" t="str">
        <f t="shared" si="20"/>
        <v>%Z034125</v>
      </c>
      <c r="X267" s="59" t="s">
        <v>209</v>
      </c>
      <c r="Y267" s="40"/>
      <c r="Z267" s="48" t="s">
        <v>103</v>
      </c>
      <c r="AA267" s="40"/>
      <c r="AB267" s="40"/>
      <c r="AC267" s="41"/>
      <c r="AD267" s="41"/>
      <c r="AE267" s="40"/>
      <c r="AF267" s="103" t="str">
        <f t="shared" si="19"/>
        <v>TBC04</v>
      </c>
      <c r="AG267" s="104">
        <v>49</v>
      </c>
      <c r="AH267" s="104">
        <v>50</v>
      </c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</row>
    <row r="268" spans="1:53" s="83" customFormat="1" ht="14.25" customHeight="1">
      <c r="A268" s="38"/>
      <c r="B268" s="41"/>
      <c r="C268" s="41"/>
      <c r="D268" s="39"/>
      <c r="E268" s="39"/>
      <c r="F268" s="40" t="s">
        <v>96</v>
      </c>
      <c r="G268" s="40" t="s">
        <v>97</v>
      </c>
      <c r="H268" s="41">
        <v>3</v>
      </c>
      <c r="I268" s="41">
        <v>4</v>
      </c>
      <c r="J268" s="41">
        <v>26</v>
      </c>
      <c r="K268" s="42" t="s">
        <v>207</v>
      </c>
      <c r="L268" s="40" t="s">
        <v>208</v>
      </c>
      <c r="M268" s="43" t="s">
        <v>100</v>
      </c>
      <c r="N268" s="38" t="str">
        <f t="shared" si="17"/>
        <v/>
      </c>
      <c r="O268" s="38"/>
      <c r="P268" s="38"/>
      <c r="Q268" s="38"/>
      <c r="R268" s="38"/>
      <c r="S268" s="50" t="str">
        <f t="shared" si="18"/>
        <v/>
      </c>
      <c r="T268" s="105"/>
      <c r="U268" s="105"/>
      <c r="V268" s="45"/>
      <c r="W268" s="41" t="str">
        <f t="shared" si="20"/>
        <v>%Z034126</v>
      </c>
      <c r="X268" s="47" t="s">
        <v>209</v>
      </c>
      <c r="Y268" s="40"/>
      <c r="Z268" s="48" t="s">
        <v>103</v>
      </c>
      <c r="AA268" s="40"/>
      <c r="AB268" s="40"/>
      <c r="AC268" s="41"/>
      <c r="AD268" s="41"/>
      <c r="AE268" s="40"/>
      <c r="AF268" s="103" t="str">
        <f t="shared" si="19"/>
        <v>TBC04</v>
      </c>
      <c r="AG268" s="104">
        <v>51</v>
      </c>
      <c r="AH268" s="104">
        <v>52</v>
      </c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</row>
    <row r="269" spans="1:53" s="83" customFormat="1" ht="14.25" customHeight="1">
      <c r="A269" s="38"/>
      <c r="B269" s="41"/>
      <c r="C269" s="41"/>
      <c r="D269" s="39"/>
      <c r="E269" s="39"/>
      <c r="F269" s="40" t="s">
        <v>96</v>
      </c>
      <c r="G269" s="40" t="s">
        <v>97</v>
      </c>
      <c r="H269" s="41">
        <v>3</v>
      </c>
      <c r="I269" s="41">
        <v>4</v>
      </c>
      <c r="J269" s="41">
        <v>27</v>
      </c>
      <c r="K269" s="42" t="s">
        <v>207</v>
      </c>
      <c r="L269" s="40" t="s">
        <v>208</v>
      </c>
      <c r="M269" s="43" t="s">
        <v>100</v>
      </c>
      <c r="N269" s="38" t="str">
        <f t="shared" si="17"/>
        <v/>
      </c>
      <c r="O269" s="38"/>
      <c r="P269" s="38"/>
      <c r="Q269" s="38"/>
      <c r="R269" s="38"/>
      <c r="S269" s="50" t="str">
        <f t="shared" si="18"/>
        <v/>
      </c>
      <c r="T269" s="105"/>
      <c r="U269" s="105"/>
      <c r="V269" s="45"/>
      <c r="W269" s="41" t="str">
        <f t="shared" si="20"/>
        <v>%Z034127</v>
      </c>
      <c r="X269" s="59" t="s">
        <v>209</v>
      </c>
      <c r="Y269" s="40"/>
      <c r="Z269" s="48" t="s">
        <v>103</v>
      </c>
      <c r="AA269" s="40"/>
      <c r="AB269" s="40"/>
      <c r="AC269" s="41"/>
      <c r="AD269" s="41"/>
      <c r="AE269" s="40"/>
      <c r="AF269" s="103" t="str">
        <f t="shared" si="19"/>
        <v>TBC04</v>
      </c>
      <c r="AG269" s="104">
        <v>53</v>
      </c>
      <c r="AH269" s="104">
        <v>54</v>
      </c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</row>
    <row r="270" spans="1:53" s="83" customFormat="1" ht="14.25" customHeight="1">
      <c r="A270" s="38"/>
      <c r="B270" s="41"/>
      <c r="C270" s="41"/>
      <c r="D270" s="39"/>
      <c r="E270" s="39"/>
      <c r="F270" s="40" t="s">
        <v>96</v>
      </c>
      <c r="G270" s="40" t="s">
        <v>97</v>
      </c>
      <c r="H270" s="41">
        <v>3</v>
      </c>
      <c r="I270" s="41">
        <v>4</v>
      </c>
      <c r="J270" s="41">
        <v>28</v>
      </c>
      <c r="K270" s="42" t="s">
        <v>207</v>
      </c>
      <c r="L270" s="40" t="s">
        <v>208</v>
      </c>
      <c r="M270" s="43" t="s">
        <v>100</v>
      </c>
      <c r="N270" s="38" t="str">
        <f t="shared" si="17"/>
        <v/>
      </c>
      <c r="O270" s="38"/>
      <c r="P270" s="38"/>
      <c r="Q270" s="38"/>
      <c r="R270" s="38"/>
      <c r="S270" s="50" t="str">
        <f t="shared" si="18"/>
        <v/>
      </c>
      <c r="T270" s="105"/>
      <c r="U270" s="105"/>
      <c r="V270" s="45"/>
      <c r="W270" s="41" t="str">
        <f t="shared" si="20"/>
        <v>%Z034128</v>
      </c>
      <c r="X270" s="47" t="s">
        <v>209</v>
      </c>
      <c r="Y270" s="40"/>
      <c r="Z270" s="48" t="s">
        <v>103</v>
      </c>
      <c r="AA270" s="40"/>
      <c r="AB270" s="40"/>
      <c r="AC270" s="41"/>
      <c r="AD270" s="41"/>
      <c r="AE270" s="40"/>
      <c r="AF270" s="103" t="str">
        <f t="shared" si="19"/>
        <v>TBC04</v>
      </c>
      <c r="AG270" s="104">
        <v>55</v>
      </c>
      <c r="AH270" s="104">
        <v>56</v>
      </c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</row>
    <row r="271" spans="1:53" s="83" customFormat="1" ht="14.25" customHeight="1">
      <c r="A271" s="38"/>
      <c r="B271" s="41"/>
      <c r="C271" s="41"/>
      <c r="D271" s="39"/>
      <c r="E271" s="39"/>
      <c r="F271" s="40" t="s">
        <v>96</v>
      </c>
      <c r="G271" s="40" t="s">
        <v>97</v>
      </c>
      <c r="H271" s="41">
        <v>3</v>
      </c>
      <c r="I271" s="41">
        <v>4</v>
      </c>
      <c r="J271" s="41">
        <v>29</v>
      </c>
      <c r="K271" s="42" t="s">
        <v>207</v>
      </c>
      <c r="L271" s="40" t="s">
        <v>208</v>
      </c>
      <c r="M271" s="43" t="s">
        <v>100</v>
      </c>
      <c r="N271" s="38" t="str">
        <f t="shared" si="17"/>
        <v/>
      </c>
      <c r="O271" s="38"/>
      <c r="P271" s="38"/>
      <c r="Q271" s="38"/>
      <c r="R271" s="38"/>
      <c r="S271" s="50" t="str">
        <f t="shared" si="18"/>
        <v/>
      </c>
      <c r="T271" s="105"/>
      <c r="U271" s="105"/>
      <c r="V271" s="45"/>
      <c r="W271" s="41" t="str">
        <f t="shared" si="20"/>
        <v>%Z034129</v>
      </c>
      <c r="X271" s="59" t="s">
        <v>209</v>
      </c>
      <c r="Y271" s="40"/>
      <c r="Z271" s="48" t="s">
        <v>103</v>
      </c>
      <c r="AA271" s="40"/>
      <c r="AB271" s="40"/>
      <c r="AC271" s="41"/>
      <c r="AD271" s="41"/>
      <c r="AE271" s="40"/>
      <c r="AF271" s="103" t="str">
        <f t="shared" si="19"/>
        <v>TBC04</v>
      </c>
      <c r="AG271" s="104">
        <v>57</v>
      </c>
      <c r="AH271" s="104">
        <v>58</v>
      </c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</row>
    <row r="272" spans="1:53" s="83" customFormat="1" ht="14.25" customHeight="1">
      <c r="A272" s="38"/>
      <c r="B272" s="41"/>
      <c r="C272" s="41"/>
      <c r="D272" s="39"/>
      <c r="E272" s="39"/>
      <c r="F272" s="40" t="s">
        <v>96</v>
      </c>
      <c r="G272" s="40" t="s">
        <v>97</v>
      </c>
      <c r="H272" s="41">
        <v>3</v>
      </c>
      <c r="I272" s="41">
        <v>4</v>
      </c>
      <c r="J272" s="41">
        <v>30</v>
      </c>
      <c r="K272" s="42" t="s">
        <v>207</v>
      </c>
      <c r="L272" s="40" t="s">
        <v>208</v>
      </c>
      <c r="M272" s="43" t="s">
        <v>100</v>
      </c>
      <c r="N272" s="38" t="str">
        <f t="shared" si="17"/>
        <v/>
      </c>
      <c r="O272" s="38"/>
      <c r="P272" s="38"/>
      <c r="Q272" s="38"/>
      <c r="R272" s="38"/>
      <c r="S272" s="50" t="str">
        <f t="shared" si="18"/>
        <v/>
      </c>
      <c r="T272" s="105"/>
      <c r="U272" s="105"/>
      <c r="V272" s="45"/>
      <c r="W272" s="41" t="str">
        <f t="shared" si="20"/>
        <v>%Z034130</v>
      </c>
      <c r="X272" s="47" t="s">
        <v>209</v>
      </c>
      <c r="Y272" s="40"/>
      <c r="Z272" s="48" t="s">
        <v>103</v>
      </c>
      <c r="AA272" s="40"/>
      <c r="AB272" s="40"/>
      <c r="AC272" s="41"/>
      <c r="AD272" s="41"/>
      <c r="AE272" s="40"/>
      <c r="AF272" s="103" t="str">
        <f t="shared" si="19"/>
        <v>TBC04</v>
      </c>
      <c r="AG272" s="104">
        <v>59</v>
      </c>
      <c r="AH272" s="104">
        <v>60</v>
      </c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</row>
    <row r="273" spans="1:53" s="83" customFormat="1" ht="14.25" customHeight="1">
      <c r="A273" s="38"/>
      <c r="B273" s="41"/>
      <c r="C273" s="41"/>
      <c r="D273" s="39"/>
      <c r="E273" s="39"/>
      <c r="F273" s="40" t="s">
        <v>96</v>
      </c>
      <c r="G273" s="40" t="s">
        <v>97</v>
      </c>
      <c r="H273" s="41">
        <v>3</v>
      </c>
      <c r="I273" s="41">
        <v>4</v>
      </c>
      <c r="J273" s="41">
        <v>31</v>
      </c>
      <c r="K273" s="42" t="s">
        <v>207</v>
      </c>
      <c r="L273" s="40" t="s">
        <v>208</v>
      </c>
      <c r="M273" s="43" t="s">
        <v>100</v>
      </c>
      <c r="N273" s="38" t="str">
        <f t="shared" si="17"/>
        <v/>
      </c>
      <c r="O273" s="38"/>
      <c r="P273" s="38"/>
      <c r="Q273" s="38"/>
      <c r="R273" s="38"/>
      <c r="S273" s="50" t="str">
        <f t="shared" si="18"/>
        <v/>
      </c>
      <c r="T273" s="105"/>
      <c r="U273" s="105"/>
      <c r="V273" s="45"/>
      <c r="W273" s="41" t="str">
        <f t="shared" si="20"/>
        <v>%Z034131</v>
      </c>
      <c r="X273" s="59" t="s">
        <v>209</v>
      </c>
      <c r="Y273" s="40"/>
      <c r="Z273" s="48" t="s">
        <v>103</v>
      </c>
      <c r="AA273" s="40"/>
      <c r="AB273" s="40"/>
      <c r="AC273" s="41"/>
      <c r="AD273" s="41"/>
      <c r="AE273" s="40"/>
      <c r="AF273" s="103" t="str">
        <f t="shared" si="19"/>
        <v>TBC04</v>
      </c>
      <c r="AG273" s="104">
        <v>61</v>
      </c>
      <c r="AH273" s="104">
        <v>62</v>
      </c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</row>
    <row r="274" spans="1:53" s="83" customFormat="1" ht="15" customHeight="1" thickBot="1">
      <c r="A274" s="61"/>
      <c r="B274" s="62"/>
      <c r="C274" s="61"/>
      <c r="D274" s="63"/>
      <c r="E274" s="61"/>
      <c r="F274" s="64" t="s">
        <v>96</v>
      </c>
      <c r="G274" s="64" t="s">
        <v>97</v>
      </c>
      <c r="H274" s="62">
        <v>3</v>
      </c>
      <c r="I274" s="62">
        <v>4</v>
      </c>
      <c r="J274" s="62">
        <v>32</v>
      </c>
      <c r="K274" s="65" t="s">
        <v>207</v>
      </c>
      <c r="L274" s="64" t="s">
        <v>208</v>
      </c>
      <c r="M274" s="66" t="s">
        <v>100</v>
      </c>
      <c r="N274" s="61" t="str">
        <f t="shared" si="17"/>
        <v/>
      </c>
      <c r="O274" s="61"/>
      <c r="P274" s="61"/>
      <c r="Q274" s="61"/>
      <c r="R274" s="61"/>
      <c r="S274" s="62" t="str">
        <f t="shared" si="18"/>
        <v/>
      </c>
      <c r="T274" s="107"/>
      <c r="U274" s="107"/>
      <c r="V274" s="67"/>
      <c r="W274" s="62" t="str">
        <f t="shared" si="20"/>
        <v>%Z034132</v>
      </c>
      <c r="X274" s="68" t="s">
        <v>209</v>
      </c>
      <c r="Y274" s="64"/>
      <c r="Z274" s="64" t="s">
        <v>103</v>
      </c>
      <c r="AA274" s="62"/>
      <c r="AB274" s="64"/>
      <c r="AC274" s="62"/>
      <c r="AD274" s="62"/>
      <c r="AE274" s="62"/>
      <c r="AF274" s="108" t="str">
        <f t="shared" si="19"/>
        <v>TBC04</v>
      </c>
      <c r="AG274" s="109">
        <v>63</v>
      </c>
      <c r="AH274" s="109">
        <v>64</v>
      </c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</row>
    <row r="275" spans="1:53" s="83" customFormat="1" ht="14.25" customHeight="1">
      <c r="A275" s="38"/>
      <c r="B275" s="41"/>
      <c r="C275" s="41" t="s">
        <v>792</v>
      </c>
      <c r="D275" s="39" t="s">
        <v>793</v>
      </c>
      <c r="E275" s="39" t="s">
        <v>794</v>
      </c>
      <c r="F275" s="40" t="s">
        <v>795</v>
      </c>
      <c r="G275" s="40" t="s">
        <v>796</v>
      </c>
      <c r="H275" s="41">
        <v>1</v>
      </c>
      <c r="I275" s="41">
        <v>4</v>
      </c>
      <c r="J275" s="41">
        <v>1</v>
      </c>
      <c r="K275" s="42" t="s">
        <v>797</v>
      </c>
      <c r="L275" s="40" t="s">
        <v>798</v>
      </c>
      <c r="M275" s="43" t="s">
        <v>100</v>
      </c>
      <c r="N275" s="38" t="str">
        <f t="shared" si="17"/>
        <v>70HFB10AF001YB01</v>
      </c>
      <c r="O275" s="38"/>
      <c r="P275" s="38" t="s">
        <v>792</v>
      </c>
      <c r="Q275" s="38"/>
      <c r="R275" s="38"/>
      <c r="S275" s="50" t="str">
        <f t="shared" si="18"/>
        <v>1# coal feeder start command</v>
      </c>
      <c r="T275" s="105"/>
      <c r="U275" s="105"/>
      <c r="V275" s="45"/>
      <c r="W275" s="41" t="str">
        <f t="shared" si="20"/>
        <v>%Z014101</v>
      </c>
      <c r="X275" s="59" t="s">
        <v>799</v>
      </c>
      <c r="Y275" s="40"/>
      <c r="Z275" s="48" t="s">
        <v>103</v>
      </c>
      <c r="AA275" s="40"/>
      <c r="AB275" s="40"/>
      <c r="AC275" s="41"/>
      <c r="AD275" s="41"/>
      <c r="AE275" s="40"/>
      <c r="AF275" s="103" t="s">
        <v>800</v>
      </c>
      <c r="AG275" s="104">
        <v>1</v>
      </c>
      <c r="AH275" s="104">
        <v>2</v>
      </c>
      <c r="AI275" s="40"/>
      <c r="AJ275" s="40" t="s">
        <v>801</v>
      </c>
      <c r="AK275" s="40" t="s">
        <v>211</v>
      </c>
      <c r="AL275" s="40" t="s">
        <v>212</v>
      </c>
      <c r="AM275" s="40" t="s">
        <v>799</v>
      </c>
      <c r="AN275" s="40"/>
      <c r="AO275" s="40"/>
      <c r="AP275" s="40"/>
      <c r="AQ275" s="40"/>
      <c r="AR275" s="40"/>
      <c r="AS275" s="40"/>
      <c r="AT275" s="40"/>
      <c r="AU275" s="40"/>
      <c r="AV275" s="40" t="s">
        <v>105</v>
      </c>
      <c r="AW275" s="40" t="s">
        <v>139</v>
      </c>
      <c r="AX275" s="40" t="s">
        <v>801</v>
      </c>
      <c r="AY275" s="40" t="s">
        <v>213</v>
      </c>
      <c r="AZ275" s="40" t="s">
        <v>214</v>
      </c>
      <c r="BA275" s="40" t="s">
        <v>215</v>
      </c>
    </row>
    <row r="276" spans="1:53" s="83" customFormat="1" ht="14.25" customHeight="1">
      <c r="A276" s="38"/>
      <c r="B276" s="41"/>
      <c r="C276" s="41" t="s">
        <v>802</v>
      </c>
      <c r="D276" s="39" t="s">
        <v>803</v>
      </c>
      <c r="E276" s="39" t="s">
        <v>804</v>
      </c>
      <c r="F276" s="40" t="s">
        <v>795</v>
      </c>
      <c r="G276" s="40" t="s">
        <v>796</v>
      </c>
      <c r="H276" s="41">
        <v>1</v>
      </c>
      <c r="I276" s="41">
        <v>4</v>
      </c>
      <c r="J276" s="41">
        <v>2</v>
      </c>
      <c r="K276" s="42" t="s">
        <v>797</v>
      </c>
      <c r="L276" s="40" t="s">
        <v>798</v>
      </c>
      <c r="M276" s="43" t="s">
        <v>100</v>
      </c>
      <c r="N276" s="38" t="str">
        <f t="shared" si="17"/>
        <v>70HFB10AF001YB11</v>
      </c>
      <c r="O276" s="38"/>
      <c r="P276" s="38" t="s">
        <v>802</v>
      </c>
      <c r="Q276" s="38"/>
      <c r="R276" s="38"/>
      <c r="S276" s="50" t="str">
        <f t="shared" si="18"/>
        <v>1# coal feeder stop command</v>
      </c>
      <c r="T276" s="105"/>
      <c r="U276" s="105"/>
      <c r="V276" s="45"/>
      <c r="W276" s="41" t="str">
        <f t="shared" si="20"/>
        <v>%Z014102</v>
      </c>
      <c r="X276" s="47" t="s">
        <v>799</v>
      </c>
      <c r="Y276" s="40"/>
      <c r="Z276" s="48" t="s">
        <v>103</v>
      </c>
      <c r="AA276" s="40"/>
      <c r="AB276" s="40"/>
      <c r="AC276" s="41"/>
      <c r="AD276" s="41"/>
      <c r="AE276" s="40"/>
      <c r="AF276" s="103" t="str">
        <f t="shared" ref="AF276:AF306" si="21">AF275</f>
        <v>TBE01</v>
      </c>
      <c r="AG276" s="104">
        <v>3</v>
      </c>
      <c r="AH276" s="104">
        <v>4</v>
      </c>
      <c r="AI276" s="40"/>
      <c r="AJ276" s="40" t="s">
        <v>801</v>
      </c>
      <c r="AK276" s="40" t="s">
        <v>211</v>
      </c>
      <c r="AL276" s="40" t="s">
        <v>212</v>
      </c>
      <c r="AM276" s="40" t="s">
        <v>799</v>
      </c>
      <c r="AN276" s="40"/>
      <c r="AO276" s="40"/>
      <c r="AP276" s="40"/>
      <c r="AQ276" s="40"/>
      <c r="AR276" s="40"/>
      <c r="AS276" s="40"/>
      <c r="AT276" s="40"/>
      <c r="AU276" s="40"/>
      <c r="AV276" s="40" t="s">
        <v>105</v>
      </c>
      <c r="AW276" s="40" t="s">
        <v>139</v>
      </c>
      <c r="AX276" s="40" t="s">
        <v>801</v>
      </c>
      <c r="AY276" s="40" t="s">
        <v>213</v>
      </c>
      <c r="AZ276" s="40" t="s">
        <v>214</v>
      </c>
      <c r="BA276" s="40" t="s">
        <v>215</v>
      </c>
    </row>
    <row r="277" spans="1:53" s="83" customFormat="1" ht="14.25" customHeight="1">
      <c r="A277" s="38"/>
      <c r="B277" s="41"/>
      <c r="C277" s="41" t="s">
        <v>805</v>
      </c>
      <c r="D277" s="39" t="s">
        <v>806</v>
      </c>
      <c r="E277" s="39" t="s">
        <v>807</v>
      </c>
      <c r="F277" s="40" t="s">
        <v>795</v>
      </c>
      <c r="G277" s="40" t="s">
        <v>796</v>
      </c>
      <c r="H277" s="41">
        <v>1</v>
      </c>
      <c r="I277" s="41">
        <v>4</v>
      </c>
      <c r="J277" s="41">
        <v>3</v>
      </c>
      <c r="K277" s="42" t="s">
        <v>797</v>
      </c>
      <c r="L277" s="40" t="s">
        <v>798</v>
      </c>
      <c r="M277" s="43" t="s">
        <v>100</v>
      </c>
      <c r="N277" s="38" t="str">
        <f t="shared" si="17"/>
        <v>70HFB10AA001YB01</v>
      </c>
      <c r="O277" s="38"/>
      <c r="P277" s="38" t="s">
        <v>805</v>
      </c>
      <c r="Q277" s="38"/>
      <c r="R277" s="38"/>
      <c r="S277" s="50" t="str">
        <f t="shared" si="18"/>
        <v>1# coal feeder inlet MOV open command</v>
      </c>
      <c r="T277" s="105"/>
      <c r="U277" s="105"/>
      <c r="V277" s="45"/>
      <c r="W277" s="41" t="str">
        <f t="shared" si="20"/>
        <v>%Z014103</v>
      </c>
      <c r="X277" s="59" t="s">
        <v>799</v>
      </c>
      <c r="Y277" s="40"/>
      <c r="Z277" s="48" t="s">
        <v>103</v>
      </c>
      <c r="AA277" s="40"/>
      <c r="AB277" s="40"/>
      <c r="AC277" s="41"/>
      <c r="AD277" s="41"/>
      <c r="AE277" s="40"/>
      <c r="AF277" s="103" t="str">
        <f t="shared" si="21"/>
        <v>TBE01</v>
      </c>
      <c r="AG277" s="104">
        <v>5</v>
      </c>
      <c r="AH277" s="104">
        <v>6</v>
      </c>
      <c r="AI277" s="40"/>
      <c r="AJ277" s="40" t="s">
        <v>801</v>
      </c>
      <c r="AK277" s="40" t="s">
        <v>211</v>
      </c>
      <c r="AL277" s="40" t="s">
        <v>212</v>
      </c>
      <c r="AM277" s="40" t="s">
        <v>799</v>
      </c>
      <c r="AN277" s="40"/>
      <c r="AO277" s="40"/>
      <c r="AP277" s="40"/>
      <c r="AQ277" s="40"/>
      <c r="AR277" s="40"/>
      <c r="AS277" s="40"/>
      <c r="AT277" s="40"/>
      <c r="AU277" s="40"/>
      <c r="AV277" s="40" t="s">
        <v>105</v>
      </c>
      <c r="AW277" s="40" t="s">
        <v>139</v>
      </c>
      <c r="AX277" s="40" t="s">
        <v>801</v>
      </c>
      <c r="AY277" s="40" t="s">
        <v>213</v>
      </c>
      <c r="AZ277" s="40" t="s">
        <v>214</v>
      </c>
      <c r="BA277" s="40" t="s">
        <v>215</v>
      </c>
    </row>
    <row r="278" spans="1:53" s="83" customFormat="1" ht="14.25" customHeight="1">
      <c r="A278" s="38"/>
      <c r="B278" s="41"/>
      <c r="C278" s="41" t="s">
        <v>808</v>
      </c>
      <c r="D278" s="39" t="s">
        <v>809</v>
      </c>
      <c r="E278" s="39" t="s">
        <v>810</v>
      </c>
      <c r="F278" s="40" t="s">
        <v>795</v>
      </c>
      <c r="G278" s="40" t="s">
        <v>796</v>
      </c>
      <c r="H278" s="41">
        <v>1</v>
      </c>
      <c r="I278" s="41">
        <v>4</v>
      </c>
      <c r="J278" s="41">
        <v>4</v>
      </c>
      <c r="K278" s="42" t="s">
        <v>797</v>
      </c>
      <c r="L278" s="40" t="s">
        <v>798</v>
      </c>
      <c r="M278" s="43" t="s">
        <v>100</v>
      </c>
      <c r="N278" s="38" t="str">
        <f t="shared" si="17"/>
        <v>70HFB10AA001YB11</v>
      </c>
      <c r="O278" s="38"/>
      <c r="P278" s="38" t="s">
        <v>808</v>
      </c>
      <c r="Q278" s="38"/>
      <c r="R278" s="38"/>
      <c r="S278" s="50" t="str">
        <f t="shared" si="18"/>
        <v>1# coal feeder inlet MOV close command</v>
      </c>
      <c r="T278" s="105"/>
      <c r="U278" s="105"/>
      <c r="V278" s="45"/>
      <c r="W278" s="41" t="str">
        <f t="shared" si="20"/>
        <v>%Z014104</v>
      </c>
      <c r="X278" s="47" t="s">
        <v>799</v>
      </c>
      <c r="Y278" s="40"/>
      <c r="Z278" s="48" t="s">
        <v>103</v>
      </c>
      <c r="AA278" s="40"/>
      <c r="AB278" s="40"/>
      <c r="AC278" s="41"/>
      <c r="AD278" s="41"/>
      <c r="AE278" s="40"/>
      <c r="AF278" s="103" t="str">
        <f t="shared" si="21"/>
        <v>TBE01</v>
      </c>
      <c r="AG278" s="104">
        <v>7</v>
      </c>
      <c r="AH278" s="104">
        <v>8</v>
      </c>
      <c r="AI278" s="40"/>
      <c r="AJ278" s="40" t="s">
        <v>801</v>
      </c>
      <c r="AK278" s="40" t="s">
        <v>211</v>
      </c>
      <c r="AL278" s="40" t="s">
        <v>212</v>
      </c>
      <c r="AM278" s="40" t="s">
        <v>799</v>
      </c>
      <c r="AN278" s="40"/>
      <c r="AO278" s="40"/>
      <c r="AP278" s="40"/>
      <c r="AQ278" s="40"/>
      <c r="AR278" s="40"/>
      <c r="AS278" s="40"/>
      <c r="AT278" s="40"/>
      <c r="AU278" s="40"/>
      <c r="AV278" s="40" t="s">
        <v>105</v>
      </c>
      <c r="AW278" s="40" t="s">
        <v>139</v>
      </c>
      <c r="AX278" s="40" t="s">
        <v>801</v>
      </c>
      <c r="AY278" s="40" t="s">
        <v>213</v>
      </c>
      <c r="AZ278" s="40" t="s">
        <v>214</v>
      </c>
      <c r="BA278" s="40" t="s">
        <v>215</v>
      </c>
    </row>
    <row r="279" spans="1:53" s="83" customFormat="1" ht="14.25" customHeight="1">
      <c r="A279" s="38"/>
      <c r="B279" s="41"/>
      <c r="C279" s="41" t="s">
        <v>811</v>
      </c>
      <c r="D279" s="39" t="s">
        <v>812</v>
      </c>
      <c r="E279" s="39" t="s">
        <v>813</v>
      </c>
      <c r="F279" s="40" t="s">
        <v>795</v>
      </c>
      <c r="G279" s="40" t="s">
        <v>796</v>
      </c>
      <c r="H279" s="41">
        <v>1</v>
      </c>
      <c r="I279" s="41">
        <v>4</v>
      </c>
      <c r="J279" s="41">
        <v>5</v>
      </c>
      <c r="K279" s="42" t="s">
        <v>797</v>
      </c>
      <c r="L279" s="40" t="s">
        <v>798</v>
      </c>
      <c r="M279" s="43" t="s">
        <v>100</v>
      </c>
      <c r="N279" s="38" t="str">
        <f t="shared" si="17"/>
        <v>70HFB10AA002YB01</v>
      </c>
      <c r="O279" s="38"/>
      <c r="P279" s="38" t="s">
        <v>811</v>
      </c>
      <c r="Q279" s="38"/>
      <c r="R279" s="38"/>
      <c r="S279" s="50" t="str">
        <f t="shared" si="18"/>
        <v>1# coal feeder outlet PV open command</v>
      </c>
      <c r="T279" s="105"/>
      <c r="U279" s="105"/>
      <c r="V279" s="45"/>
      <c r="W279" s="41" t="str">
        <f t="shared" si="20"/>
        <v>%Z014105</v>
      </c>
      <c r="X279" s="59" t="s">
        <v>799</v>
      </c>
      <c r="Y279" s="40"/>
      <c r="Z279" s="48" t="s">
        <v>103</v>
      </c>
      <c r="AA279" s="40"/>
      <c r="AB279" s="40"/>
      <c r="AC279" s="41"/>
      <c r="AD279" s="41"/>
      <c r="AE279" s="40"/>
      <c r="AF279" s="103" t="str">
        <f t="shared" si="21"/>
        <v>TBE01</v>
      </c>
      <c r="AG279" s="104">
        <v>9</v>
      </c>
      <c r="AH279" s="104">
        <v>10</v>
      </c>
      <c r="AI279" s="40"/>
      <c r="AJ279" s="40" t="s">
        <v>801</v>
      </c>
      <c r="AK279" s="40" t="s">
        <v>211</v>
      </c>
      <c r="AL279" s="40" t="s">
        <v>212</v>
      </c>
      <c r="AM279" s="40" t="s">
        <v>799</v>
      </c>
      <c r="AN279" s="40"/>
      <c r="AO279" s="40"/>
      <c r="AP279" s="40"/>
      <c r="AQ279" s="40"/>
      <c r="AR279" s="40"/>
      <c r="AS279" s="40"/>
      <c r="AT279" s="40"/>
      <c r="AU279" s="40"/>
      <c r="AV279" s="40" t="s">
        <v>105</v>
      </c>
      <c r="AW279" s="40" t="s">
        <v>139</v>
      </c>
      <c r="AX279" s="40" t="s">
        <v>801</v>
      </c>
      <c r="AY279" s="40" t="s">
        <v>213</v>
      </c>
      <c r="AZ279" s="40" t="s">
        <v>214</v>
      </c>
      <c r="BA279" s="40" t="s">
        <v>215</v>
      </c>
    </row>
    <row r="280" spans="1:53" s="83" customFormat="1" ht="14.25" customHeight="1">
      <c r="A280" s="38"/>
      <c r="B280" s="41"/>
      <c r="C280" s="41" t="s">
        <v>814</v>
      </c>
      <c r="D280" s="39" t="s">
        <v>815</v>
      </c>
      <c r="E280" s="39" t="s">
        <v>816</v>
      </c>
      <c r="F280" s="40" t="s">
        <v>795</v>
      </c>
      <c r="G280" s="40" t="s">
        <v>796</v>
      </c>
      <c r="H280" s="41">
        <v>1</v>
      </c>
      <c r="I280" s="41">
        <v>4</v>
      </c>
      <c r="J280" s="41">
        <v>6</v>
      </c>
      <c r="K280" s="42" t="s">
        <v>797</v>
      </c>
      <c r="L280" s="40" t="s">
        <v>798</v>
      </c>
      <c r="M280" s="43" t="s">
        <v>100</v>
      </c>
      <c r="N280" s="38" t="str">
        <f t="shared" si="17"/>
        <v>70HFB10AA002YB11</v>
      </c>
      <c r="O280" s="38"/>
      <c r="P280" s="38" t="s">
        <v>814</v>
      </c>
      <c r="Q280" s="38"/>
      <c r="R280" s="38"/>
      <c r="S280" s="50" t="str">
        <f t="shared" si="18"/>
        <v>1# coal feeder outlet PV close command</v>
      </c>
      <c r="T280" s="105"/>
      <c r="U280" s="105"/>
      <c r="V280" s="45"/>
      <c r="W280" s="41" t="str">
        <f t="shared" si="20"/>
        <v>%Z014106</v>
      </c>
      <c r="X280" s="47" t="s">
        <v>799</v>
      </c>
      <c r="Y280" s="40"/>
      <c r="Z280" s="48" t="s">
        <v>103</v>
      </c>
      <c r="AA280" s="40"/>
      <c r="AB280" s="40"/>
      <c r="AC280" s="41"/>
      <c r="AD280" s="41"/>
      <c r="AE280" s="40"/>
      <c r="AF280" s="103" t="str">
        <f t="shared" si="21"/>
        <v>TBE01</v>
      </c>
      <c r="AG280" s="104">
        <v>11</v>
      </c>
      <c r="AH280" s="104">
        <v>12</v>
      </c>
      <c r="AI280" s="40"/>
      <c r="AJ280" s="40" t="s">
        <v>801</v>
      </c>
      <c r="AK280" s="40" t="s">
        <v>211</v>
      </c>
      <c r="AL280" s="40" t="s">
        <v>212</v>
      </c>
      <c r="AM280" s="40" t="s">
        <v>799</v>
      </c>
      <c r="AN280" s="40"/>
      <c r="AO280" s="40"/>
      <c r="AP280" s="40"/>
      <c r="AQ280" s="40"/>
      <c r="AR280" s="40"/>
      <c r="AS280" s="40"/>
      <c r="AT280" s="40"/>
      <c r="AU280" s="40"/>
      <c r="AV280" s="40" t="s">
        <v>105</v>
      </c>
      <c r="AW280" s="40" t="s">
        <v>139</v>
      </c>
      <c r="AX280" s="40" t="s">
        <v>801</v>
      </c>
      <c r="AY280" s="40" t="s">
        <v>213</v>
      </c>
      <c r="AZ280" s="40" t="s">
        <v>214</v>
      </c>
      <c r="BA280" s="40" t="s">
        <v>215</v>
      </c>
    </row>
    <row r="281" spans="1:53" s="83" customFormat="1" ht="14.25" customHeight="1">
      <c r="A281" s="38"/>
      <c r="B281" s="41"/>
      <c r="C281" s="41" t="s">
        <v>817</v>
      </c>
      <c r="D281" s="39" t="s">
        <v>818</v>
      </c>
      <c r="E281" s="39" t="s">
        <v>819</v>
      </c>
      <c r="F281" s="40" t="s">
        <v>795</v>
      </c>
      <c r="G281" s="40" t="s">
        <v>796</v>
      </c>
      <c r="H281" s="41">
        <v>1</v>
      </c>
      <c r="I281" s="41">
        <v>4</v>
      </c>
      <c r="J281" s="41">
        <v>7</v>
      </c>
      <c r="K281" s="42" t="s">
        <v>797</v>
      </c>
      <c r="L281" s="40" t="s">
        <v>798</v>
      </c>
      <c r="M281" s="43" t="s">
        <v>100</v>
      </c>
      <c r="N281" s="38" t="str">
        <f t="shared" si="17"/>
        <v>70HFB20AF001YB01</v>
      </c>
      <c r="O281" s="38"/>
      <c r="P281" s="38" t="s">
        <v>817</v>
      </c>
      <c r="Q281" s="38"/>
      <c r="R281" s="38"/>
      <c r="S281" s="50" t="str">
        <f t="shared" si="18"/>
        <v>2# coal feeder start command</v>
      </c>
      <c r="T281" s="105"/>
      <c r="U281" s="105"/>
      <c r="V281" s="45"/>
      <c r="W281" s="41" t="str">
        <f t="shared" si="20"/>
        <v>%Z014107</v>
      </c>
      <c r="X281" s="59" t="s">
        <v>799</v>
      </c>
      <c r="Y281" s="40"/>
      <c r="Z281" s="48" t="s">
        <v>103</v>
      </c>
      <c r="AA281" s="40"/>
      <c r="AB281" s="40"/>
      <c r="AC281" s="41"/>
      <c r="AD281" s="41"/>
      <c r="AE281" s="40"/>
      <c r="AF281" s="103" t="str">
        <f t="shared" si="21"/>
        <v>TBE01</v>
      </c>
      <c r="AG281" s="104">
        <v>13</v>
      </c>
      <c r="AH281" s="104">
        <v>14</v>
      </c>
      <c r="AI281" s="40"/>
      <c r="AJ281" s="40" t="s">
        <v>801</v>
      </c>
      <c r="AK281" s="40" t="s">
        <v>295</v>
      </c>
      <c r="AL281" s="40" t="s">
        <v>212</v>
      </c>
      <c r="AM281" s="40" t="s">
        <v>799</v>
      </c>
      <c r="AN281" s="40"/>
      <c r="AO281" s="40"/>
      <c r="AP281" s="40"/>
      <c r="AQ281" s="40"/>
      <c r="AR281" s="40"/>
      <c r="AS281" s="40"/>
      <c r="AT281" s="40"/>
      <c r="AU281" s="40"/>
      <c r="AV281" s="40" t="s">
        <v>105</v>
      </c>
      <c r="AW281" s="40" t="s">
        <v>139</v>
      </c>
      <c r="AX281" s="40" t="s">
        <v>801</v>
      </c>
      <c r="AY281" s="40" t="s">
        <v>213</v>
      </c>
      <c r="AZ281" s="40" t="s">
        <v>296</v>
      </c>
      <c r="BA281" s="40" t="s">
        <v>297</v>
      </c>
    </row>
    <row r="282" spans="1:53" s="83" customFormat="1" ht="14.25" customHeight="1">
      <c r="A282" s="38"/>
      <c r="B282" s="41"/>
      <c r="C282" s="41" t="s">
        <v>820</v>
      </c>
      <c r="D282" s="39" t="s">
        <v>821</v>
      </c>
      <c r="E282" s="39" t="s">
        <v>822</v>
      </c>
      <c r="F282" s="40" t="s">
        <v>795</v>
      </c>
      <c r="G282" s="40" t="s">
        <v>796</v>
      </c>
      <c r="H282" s="41">
        <v>1</v>
      </c>
      <c r="I282" s="41">
        <v>4</v>
      </c>
      <c r="J282" s="41">
        <v>8</v>
      </c>
      <c r="K282" s="42" t="s">
        <v>797</v>
      </c>
      <c r="L282" s="40" t="s">
        <v>798</v>
      </c>
      <c r="M282" s="43" t="s">
        <v>100</v>
      </c>
      <c r="N282" s="38" t="str">
        <f t="shared" si="17"/>
        <v>70HFB20AF001YB11</v>
      </c>
      <c r="O282" s="38"/>
      <c r="P282" s="38" t="s">
        <v>820</v>
      </c>
      <c r="Q282" s="38"/>
      <c r="R282" s="38"/>
      <c r="S282" s="50" t="str">
        <f t="shared" si="18"/>
        <v>2# coal feeder stop command</v>
      </c>
      <c r="T282" s="105"/>
      <c r="U282" s="105"/>
      <c r="V282" s="45"/>
      <c r="W282" s="41" t="str">
        <f t="shared" si="20"/>
        <v>%Z014108</v>
      </c>
      <c r="X282" s="47" t="s">
        <v>799</v>
      </c>
      <c r="Y282" s="40"/>
      <c r="Z282" s="48" t="s">
        <v>103</v>
      </c>
      <c r="AA282" s="40"/>
      <c r="AB282" s="40"/>
      <c r="AC282" s="41"/>
      <c r="AD282" s="41"/>
      <c r="AE282" s="40"/>
      <c r="AF282" s="103" t="str">
        <f t="shared" si="21"/>
        <v>TBE01</v>
      </c>
      <c r="AG282" s="104">
        <v>15</v>
      </c>
      <c r="AH282" s="104">
        <v>16</v>
      </c>
      <c r="AI282" s="40"/>
      <c r="AJ282" s="40" t="s">
        <v>801</v>
      </c>
      <c r="AK282" s="40" t="s">
        <v>295</v>
      </c>
      <c r="AL282" s="40" t="s">
        <v>212</v>
      </c>
      <c r="AM282" s="40" t="s">
        <v>799</v>
      </c>
      <c r="AN282" s="40"/>
      <c r="AO282" s="40"/>
      <c r="AP282" s="40"/>
      <c r="AQ282" s="40"/>
      <c r="AR282" s="40"/>
      <c r="AS282" s="40"/>
      <c r="AT282" s="40"/>
      <c r="AU282" s="40"/>
      <c r="AV282" s="40" t="s">
        <v>105</v>
      </c>
      <c r="AW282" s="40" t="s">
        <v>139</v>
      </c>
      <c r="AX282" s="40" t="s">
        <v>801</v>
      </c>
      <c r="AY282" s="40" t="s">
        <v>213</v>
      </c>
      <c r="AZ282" s="40" t="s">
        <v>296</v>
      </c>
      <c r="BA282" s="40" t="s">
        <v>297</v>
      </c>
    </row>
    <row r="283" spans="1:53" s="83" customFormat="1" ht="14.25" customHeight="1">
      <c r="A283" s="38"/>
      <c r="B283" s="41"/>
      <c r="C283" s="41" t="s">
        <v>823</v>
      </c>
      <c r="D283" s="39" t="s">
        <v>824</v>
      </c>
      <c r="E283" s="39" t="s">
        <v>825</v>
      </c>
      <c r="F283" s="40" t="s">
        <v>795</v>
      </c>
      <c r="G283" s="40" t="s">
        <v>796</v>
      </c>
      <c r="H283" s="41">
        <v>1</v>
      </c>
      <c r="I283" s="41">
        <v>4</v>
      </c>
      <c r="J283" s="41">
        <v>9</v>
      </c>
      <c r="K283" s="42" t="s">
        <v>797</v>
      </c>
      <c r="L283" s="40" t="s">
        <v>798</v>
      </c>
      <c r="M283" s="43" t="s">
        <v>100</v>
      </c>
      <c r="N283" s="38" t="str">
        <f t="shared" si="17"/>
        <v>70HFB20AA001YB01</v>
      </c>
      <c r="O283" s="38"/>
      <c r="P283" s="38" t="s">
        <v>823</v>
      </c>
      <c r="Q283" s="38"/>
      <c r="R283" s="38"/>
      <c r="S283" s="50" t="str">
        <f t="shared" si="18"/>
        <v>2# coal feeder inlet MOV open command</v>
      </c>
      <c r="T283" s="105"/>
      <c r="U283" s="105"/>
      <c r="V283" s="45"/>
      <c r="W283" s="41" t="str">
        <f t="shared" si="20"/>
        <v>%Z014109</v>
      </c>
      <c r="X283" s="59" t="s">
        <v>799</v>
      </c>
      <c r="Y283" s="40"/>
      <c r="Z283" s="48" t="s">
        <v>103</v>
      </c>
      <c r="AA283" s="40"/>
      <c r="AB283" s="40"/>
      <c r="AC283" s="41"/>
      <c r="AD283" s="41"/>
      <c r="AE283" s="40"/>
      <c r="AF283" s="103" t="str">
        <f t="shared" si="21"/>
        <v>TBE01</v>
      </c>
      <c r="AG283" s="104">
        <v>17</v>
      </c>
      <c r="AH283" s="104">
        <v>18</v>
      </c>
      <c r="AI283" s="40"/>
      <c r="AJ283" s="40" t="s">
        <v>801</v>
      </c>
      <c r="AK283" s="40" t="s">
        <v>295</v>
      </c>
      <c r="AL283" s="40" t="s">
        <v>212</v>
      </c>
      <c r="AM283" s="40" t="s">
        <v>799</v>
      </c>
      <c r="AN283" s="40"/>
      <c r="AO283" s="40"/>
      <c r="AP283" s="40"/>
      <c r="AQ283" s="40"/>
      <c r="AR283" s="40"/>
      <c r="AS283" s="40"/>
      <c r="AT283" s="40"/>
      <c r="AU283" s="40"/>
      <c r="AV283" s="40" t="s">
        <v>105</v>
      </c>
      <c r="AW283" s="40" t="s">
        <v>139</v>
      </c>
      <c r="AX283" s="40" t="s">
        <v>801</v>
      </c>
      <c r="AY283" s="40" t="s">
        <v>213</v>
      </c>
      <c r="AZ283" s="40" t="s">
        <v>296</v>
      </c>
      <c r="BA283" s="40" t="s">
        <v>297</v>
      </c>
    </row>
    <row r="284" spans="1:53" s="83" customFormat="1" ht="14.25" customHeight="1">
      <c r="A284" s="38"/>
      <c r="B284" s="41"/>
      <c r="C284" s="41" t="s">
        <v>826</v>
      </c>
      <c r="D284" s="39" t="s">
        <v>827</v>
      </c>
      <c r="E284" s="39" t="s">
        <v>828</v>
      </c>
      <c r="F284" s="40" t="s">
        <v>795</v>
      </c>
      <c r="G284" s="40" t="s">
        <v>796</v>
      </c>
      <c r="H284" s="41">
        <v>1</v>
      </c>
      <c r="I284" s="41">
        <v>4</v>
      </c>
      <c r="J284" s="41">
        <v>10</v>
      </c>
      <c r="K284" s="42" t="s">
        <v>797</v>
      </c>
      <c r="L284" s="40" t="s">
        <v>798</v>
      </c>
      <c r="M284" s="43" t="s">
        <v>100</v>
      </c>
      <c r="N284" s="38" t="str">
        <f t="shared" si="17"/>
        <v>70HFB20AA001YB11</v>
      </c>
      <c r="O284" s="38"/>
      <c r="P284" s="38" t="s">
        <v>826</v>
      </c>
      <c r="Q284" s="38"/>
      <c r="R284" s="38"/>
      <c r="S284" s="50" t="str">
        <f t="shared" si="18"/>
        <v>2# coal feeder inlet MOV close command</v>
      </c>
      <c r="T284" s="105"/>
      <c r="U284" s="105"/>
      <c r="V284" s="45"/>
      <c r="W284" s="41" t="str">
        <f t="shared" si="20"/>
        <v>%Z014110</v>
      </c>
      <c r="X284" s="47" t="s">
        <v>799</v>
      </c>
      <c r="Y284" s="40"/>
      <c r="Z284" s="48" t="s">
        <v>103</v>
      </c>
      <c r="AA284" s="40"/>
      <c r="AB284" s="40"/>
      <c r="AC284" s="41"/>
      <c r="AD284" s="41"/>
      <c r="AE284" s="40"/>
      <c r="AF284" s="103" t="str">
        <f t="shared" si="21"/>
        <v>TBE01</v>
      </c>
      <c r="AG284" s="104">
        <v>19</v>
      </c>
      <c r="AH284" s="104">
        <v>20</v>
      </c>
      <c r="AI284" s="40"/>
      <c r="AJ284" s="40" t="s">
        <v>801</v>
      </c>
      <c r="AK284" s="40" t="s">
        <v>295</v>
      </c>
      <c r="AL284" s="40" t="s">
        <v>212</v>
      </c>
      <c r="AM284" s="40" t="s">
        <v>799</v>
      </c>
      <c r="AN284" s="40"/>
      <c r="AO284" s="40"/>
      <c r="AP284" s="40"/>
      <c r="AQ284" s="40"/>
      <c r="AR284" s="40"/>
      <c r="AS284" s="40"/>
      <c r="AT284" s="40"/>
      <c r="AU284" s="40"/>
      <c r="AV284" s="40" t="s">
        <v>105</v>
      </c>
      <c r="AW284" s="40" t="s">
        <v>139</v>
      </c>
      <c r="AX284" s="40" t="s">
        <v>801</v>
      </c>
      <c r="AY284" s="40" t="s">
        <v>213</v>
      </c>
      <c r="AZ284" s="40" t="s">
        <v>296</v>
      </c>
      <c r="BA284" s="40" t="s">
        <v>297</v>
      </c>
    </row>
    <row r="285" spans="1:53" s="83" customFormat="1" ht="14.25" customHeight="1">
      <c r="A285" s="38"/>
      <c r="B285" s="41"/>
      <c r="C285" s="41" t="s">
        <v>829</v>
      </c>
      <c r="D285" s="39" t="s">
        <v>830</v>
      </c>
      <c r="E285" s="39" t="s">
        <v>831</v>
      </c>
      <c r="F285" s="40" t="s">
        <v>795</v>
      </c>
      <c r="G285" s="40" t="s">
        <v>796</v>
      </c>
      <c r="H285" s="41">
        <v>1</v>
      </c>
      <c r="I285" s="41">
        <v>4</v>
      </c>
      <c r="J285" s="41">
        <v>11</v>
      </c>
      <c r="K285" s="42" t="s">
        <v>797</v>
      </c>
      <c r="L285" s="40" t="s">
        <v>798</v>
      </c>
      <c r="M285" s="43" t="s">
        <v>100</v>
      </c>
      <c r="N285" s="38" t="str">
        <f t="shared" si="17"/>
        <v>70HFB20AA002YB01</v>
      </c>
      <c r="O285" s="38"/>
      <c r="P285" s="38" t="s">
        <v>829</v>
      </c>
      <c r="Q285" s="38"/>
      <c r="R285" s="38"/>
      <c r="S285" s="50" t="str">
        <f t="shared" si="18"/>
        <v>2# coal feeder outlet PV open command</v>
      </c>
      <c r="T285" s="105"/>
      <c r="U285" s="105"/>
      <c r="V285" s="45"/>
      <c r="W285" s="41" t="str">
        <f t="shared" si="20"/>
        <v>%Z014111</v>
      </c>
      <c r="X285" s="59" t="s">
        <v>799</v>
      </c>
      <c r="Y285" s="40"/>
      <c r="Z285" s="48" t="s">
        <v>103</v>
      </c>
      <c r="AA285" s="40"/>
      <c r="AB285" s="40"/>
      <c r="AC285" s="41"/>
      <c r="AD285" s="41"/>
      <c r="AE285" s="40"/>
      <c r="AF285" s="103" t="str">
        <f t="shared" si="21"/>
        <v>TBE01</v>
      </c>
      <c r="AG285" s="104">
        <v>21</v>
      </c>
      <c r="AH285" s="104">
        <v>22</v>
      </c>
      <c r="AI285" s="40"/>
      <c r="AJ285" s="40" t="s">
        <v>801</v>
      </c>
      <c r="AK285" s="40" t="s">
        <v>295</v>
      </c>
      <c r="AL285" s="40" t="s">
        <v>212</v>
      </c>
      <c r="AM285" s="40" t="s">
        <v>799</v>
      </c>
      <c r="AN285" s="40"/>
      <c r="AO285" s="40"/>
      <c r="AP285" s="40"/>
      <c r="AQ285" s="40"/>
      <c r="AR285" s="40"/>
      <c r="AS285" s="40"/>
      <c r="AT285" s="40"/>
      <c r="AU285" s="40"/>
      <c r="AV285" s="40" t="s">
        <v>105</v>
      </c>
      <c r="AW285" s="40" t="s">
        <v>139</v>
      </c>
      <c r="AX285" s="40" t="s">
        <v>801</v>
      </c>
      <c r="AY285" s="40" t="s">
        <v>213</v>
      </c>
      <c r="AZ285" s="40" t="s">
        <v>296</v>
      </c>
      <c r="BA285" s="40" t="s">
        <v>297</v>
      </c>
    </row>
    <row r="286" spans="1:53" s="83" customFormat="1" ht="14.25" customHeight="1">
      <c r="A286" s="38"/>
      <c r="B286" s="41"/>
      <c r="C286" s="41" t="s">
        <v>832</v>
      </c>
      <c r="D286" s="39" t="s">
        <v>833</v>
      </c>
      <c r="E286" s="39" t="s">
        <v>834</v>
      </c>
      <c r="F286" s="40" t="s">
        <v>795</v>
      </c>
      <c r="G286" s="40" t="s">
        <v>796</v>
      </c>
      <c r="H286" s="41">
        <v>1</v>
      </c>
      <c r="I286" s="41">
        <v>4</v>
      </c>
      <c r="J286" s="41">
        <v>12</v>
      </c>
      <c r="K286" s="42" t="s">
        <v>797</v>
      </c>
      <c r="L286" s="40" t="s">
        <v>798</v>
      </c>
      <c r="M286" s="43" t="s">
        <v>100</v>
      </c>
      <c r="N286" s="38" t="str">
        <f t="shared" si="17"/>
        <v>70HFB20AA002YB11</v>
      </c>
      <c r="O286" s="38"/>
      <c r="P286" s="38" t="s">
        <v>832</v>
      </c>
      <c r="Q286" s="38"/>
      <c r="R286" s="38"/>
      <c r="S286" s="50" t="str">
        <f t="shared" si="18"/>
        <v>2# coal feeder outlet PV close command</v>
      </c>
      <c r="T286" s="105"/>
      <c r="U286" s="105"/>
      <c r="V286" s="45"/>
      <c r="W286" s="41" t="str">
        <f t="shared" si="20"/>
        <v>%Z014112</v>
      </c>
      <c r="X286" s="47" t="s">
        <v>799</v>
      </c>
      <c r="Y286" s="40"/>
      <c r="Z286" s="48" t="s">
        <v>103</v>
      </c>
      <c r="AA286" s="40"/>
      <c r="AB286" s="40"/>
      <c r="AC286" s="41"/>
      <c r="AD286" s="41"/>
      <c r="AE286" s="40"/>
      <c r="AF286" s="103" t="str">
        <f t="shared" si="21"/>
        <v>TBE01</v>
      </c>
      <c r="AG286" s="104">
        <v>23</v>
      </c>
      <c r="AH286" s="104">
        <v>24</v>
      </c>
      <c r="AI286" s="40"/>
      <c r="AJ286" s="40" t="s">
        <v>801</v>
      </c>
      <c r="AK286" s="40" t="s">
        <v>295</v>
      </c>
      <c r="AL286" s="40" t="s">
        <v>212</v>
      </c>
      <c r="AM286" s="40" t="s">
        <v>799</v>
      </c>
      <c r="AN286" s="40"/>
      <c r="AO286" s="40"/>
      <c r="AP286" s="40"/>
      <c r="AQ286" s="40"/>
      <c r="AR286" s="40"/>
      <c r="AS286" s="40"/>
      <c r="AT286" s="40"/>
      <c r="AU286" s="40"/>
      <c r="AV286" s="40" t="s">
        <v>105</v>
      </c>
      <c r="AW286" s="40" t="s">
        <v>139</v>
      </c>
      <c r="AX286" s="40" t="s">
        <v>801</v>
      </c>
      <c r="AY286" s="40" t="s">
        <v>213</v>
      </c>
      <c r="AZ286" s="40" t="s">
        <v>296</v>
      </c>
      <c r="BA286" s="40" t="s">
        <v>297</v>
      </c>
    </row>
    <row r="287" spans="1:53" s="83" customFormat="1" ht="14.25" customHeight="1">
      <c r="A287" s="38"/>
      <c r="B287" s="41"/>
      <c r="C287" s="41" t="s">
        <v>835</v>
      </c>
      <c r="D287" s="39" t="s">
        <v>836</v>
      </c>
      <c r="E287" s="39" t="s">
        <v>837</v>
      </c>
      <c r="F287" s="40" t="s">
        <v>795</v>
      </c>
      <c r="G287" s="40" t="s">
        <v>796</v>
      </c>
      <c r="H287" s="41">
        <v>1</v>
      </c>
      <c r="I287" s="41">
        <v>4</v>
      </c>
      <c r="J287" s="41">
        <v>13</v>
      </c>
      <c r="K287" s="42" t="s">
        <v>797</v>
      </c>
      <c r="L287" s="40" t="s">
        <v>798</v>
      </c>
      <c r="M287" s="43" t="s">
        <v>100</v>
      </c>
      <c r="N287" s="38" t="str">
        <f t="shared" si="17"/>
        <v>70HFB60AF001YB01</v>
      </c>
      <c r="O287" s="38"/>
      <c r="P287" s="38" t="s">
        <v>835</v>
      </c>
      <c r="Q287" s="38"/>
      <c r="R287" s="38"/>
      <c r="S287" s="50" t="str">
        <f t="shared" si="18"/>
        <v>Sludge feeder start command</v>
      </c>
      <c r="T287" s="105"/>
      <c r="U287" s="105"/>
      <c r="V287" s="45"/>
      <c r="W287" s="41" t="str">
        <f t="shared" si="20"/>
        <v>%Z014113</v>
      </c>
      <c r="X287" s="59" t="s">
        <v>799</v>
      </c>
      <c r="Y287" s="40"/>
      <c r="Z287" s="48" t="s">
        <v>103</v>
      </c>
      <c r="AA287" s="40"/>
      <c r="AB287" s="40"/>
      <c r="AC287" s="41"/>
      <c r="AD287" s="41"/>
      <c r="AE287" s="40"/>
      <c r="AF287" s="103" t="str">
        <f t="shared" si="21"/>
        <v>TBE01</v>
      </c>
      <c r="AG287" s="104">
        <v>25</v>
      </c>
      <c r="AH287" s="104">
        <v>26</v>
      </c>
      <c r="AI287" s="40"/>
      <c r="AJ287" s="40" t="s">
        <v>801</v>
      </c>
      <c r="AK287" s="40" t="s">
        <v>276</v>
      </c>
      <c r="AL287" s="40" t="s">
        <v>212</v>
      </c>
      <c r="AM287" s="40" t="s">
        <v>799</v>
      </c>
      <c r="AN287" s="40"/>
      <c r="AO287" s="40"/>
      <c r="AP287" s="40"/>
      <c r="AQ287" s="40"/>
      <c r="AR287" s="40"/>
      <c r="AS287" s="40"/>
      <c r="AT287" s="40"/>
      <c r="AU287" s="40"/>
      <c r="AV287" s="40" t="s">
        <v>105</v>
      </c>
      <c r="AW287" s="40" t="s">
        <v>139</v>
      </c>
      <c r="AX287" s="40" t="s">
        <v>801</v>
      </c>
      <c r="AY287" s="40" t="s">
        <v>213</v>
      </c>
      <c r="AZ287" s="40" t="s">
        <v>277</v>
      </c>
      <c r="BA287" s="40" t="s">
        <v>278</v>
      </c>
    </row>
    <row r="288" spans="1:53" s="83" customFormat="1" ht="14.25" customHeight="1">
      <c r="A288" s="38"/>
      <c r="B288" s="41"/>
      <c r="C288" s="41" t="s">
        <v>838</v>
      </c>
      <c r="D288" s="39" t="s">
        <v>839</v>
      </c>
      <c r="E288" s="39" t="s">
        <v>840</v>
      </c>
      <c r="F288" s="40" t="s">
        <v>795</v>
      </c>
      <c r="G288" s="40" t="s">
        <v>796</v>
      </c>
      <c r="H288" s="41">
        <v>1</v>
      </c>
      <c r="I288" s="41">
        <v>4</v>
      </c>
      <c r="J288" s="41">
        <v>14</v>
      </c>
      <c r="K288" s="42" t="s">
        <v>797</v>
      </c>
      <c r="L288" s="40" t="s">
        <v>798</v>
      </c>
      <c r="M288" s="43" t="s">
        <v>100</v>
      </c>
      <c r="N288" s="38" t="str">
        <f t="shared" si="17"/>
        <v>70HFB60AF001YB11</v>
      </c>
      <c r="O288" s="38"/>
      <c r="P288" s="38" t="s">
        <v>838</v>
      </c>
      <c r="Q288" s="38"/>
      <c r="R288" s="38"/>
      <c r="S288" s="50" t="str">
        <f t="shared" si="18"/>
        <v>Sludge feeder stop command</v>
      </c>
      <c r="T288" s="105"/>
      <c r="U288" s="105"/>
      <c r="V288" s="45"/>
      <c r="W288" s="41" t="str">
        <f t="shared" si="20"/>
        <v>%Z014114</v>
      </c>
      <c r="X288" s="47" t="s">
        <v>799</v>
      </c>
      <c r="Y288" s="40"/>
      <c r="Z288" s="48" t="s">
        <v>103</v>
      </c>
      <c r="AA288" s="40"/>
      <c r="AB288" s="40"/>
      <c r="AC288" s="41"/>
      <c r="AD288" s="41"/>
      <c r="AE288" s="40"/>
      <c r="AF288" s="103" t="str">
        <f t="shared" si="21"/>
        <v>TBE01</v>
      </c>
      <c r="AG288" s="104">
        <v>27</v>
      </c>
      <c r="AH288" s="104">
        <v>28</v>
      </c>
      <c r="AI288" s="40"/>
      <c r="AJ288" s="40" t="s">
        <v>801</v>
      </c>
      <c r="AK288" s="40" t="s">
        <v>276</v>
      </c>
      <c r="AL288" s="40" t="s">
        <v>212</v>
      </c>
      <c r="AM288" s="40" t="s">
        <v>799</v>
      </c>
      <c r="AN288" s="40"/>
      <c r="AO288" s="40"/>
      <c r="AP288" s="40"/>
      <c r="AQ288" s="40"/>
      <c r="AR288" s="40"/>
      <c r="AS288" s="40"/>
      <c r="AT288" s="40"/>
      <c r="AU288" s="40"/>
      <c r="AV288" s="40" t="s">
        <v>105</v>
      </c>
      <c r="AW288" s="40" t="s">
        <v>139</v>
      </c>
      <c r="AX288" s="40" t="s">
        <v>801</v>
      </c>
      <c r="AY288" s="40" t="s">
        <v>213</v>
      </c>
      <c r="AZ288" s="40" t="s">
        <v>277</v>
      </c>
      <c r="BA288" s="40" t="s">
        <v>278</v>
      </c>
    </row>
    <row r="289" spans="1:53" s="83" customFormat="1" ht="14.25" customHeight="1">
      <c r="A289" s="38"/>
      <c r="B289" s="41"/>
      <c r="C289" s="41"/>
      <c r="D289" s="39"/>
      <c r="E289" s="39"/>
      <c r="F289" s="40" t="s">
        <v>795</v>
      </c>
      <c r="G289" s="40" t="s">
        <v>796</v>
      </c>
      <c r="H289" s="41">
        <v>1</v>
      </c>
      <c r="I289" s="41">
        <v>4</v>
      </c>
      <c r="J289" s="41">
        <v>15</v>
      </c>
      <c r="K289" s="42" t="s">
        <v>797</v>
      </c>
      <c r="L289" s="40" t="s">
        <v>798</v>
      </c>
      <c r="M289" s="43" t="s">
        <v>100</v>
      </c>
      <c r="N289" s="38" t="str">
        <f t="shared" si="17"/>
        <v/>
      </c>
      <c r="O289" s="38"/>
      <c r="P289" s="38"/>
      <c r="Q289" s="38"/>
      <c r="R289" s="38"/>
      <c r="S289" s="50" t="str">
        <f t="shared" si="18"/>
        <v/>
      </c>
      <c r="T289" s="105"/>
      <c r="U289" s="105"/>
      <c r="V289" s="45"/>
      <c r="W289" s="41" t="str">
        <f t="shared" si="20"/>
        <v>%Z014115</v>
      </c>
      <c r="X289" s="59" t="s">
        <v>799</v>
      </c>
      <c r="Y289" s="40"/>
      <c r="Z289" s="48" t="s">
        <v>103</v>
      </c>
      <c r="AA289" s="40"/>
      <c r="AB289" s="40"/>
      <c r="AC289" s="41"/>
      <c r="AD289" s="41"/>
      <c r="AE289" s="40"/>
      <c r="AF289" s="103" t="str">
        <f t="shared" si="21"/>
        <v>TBE01</v>
      </c>
      <c r="AG289" s="104">
        <v>29</v>
      </c>
      <c r="AH289" s="104">
        <v>30</v>
      </c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</row>
    <row r="290" spans="1:53" s="83" customFormat="1" ht="14.25" customHeight="1">
      <c r="A290" s="38"/>
      <c r="B290" s="41"/>
      <c r="C290" s="41"/>
      <c r="D290" s="39"/>
      <c r="E290" s="39"/>
      <c r="F290" s="40" t="s">
        <v>795</v>
      </c>
      <c r="G290" s="40" t="s">
        <v>796</v>
      </c>
      <c r="H290" s="41">
        <v>1</v>
      </c>
      <c r="I290" s="41">
        <v>4</v>
      </c>
      <c r="J290" s="41">
        <v>16</v>
      </c>
      <c r="K290" s="42" t="s">
        <v>797</v>
      </c>
      <c r="L290" s="40" t="s">
        <v>798</v>
      </c>
      <c r="M290" s="43" t="s">
        <v>100</v>
      </c>
      <c r="N290" s="38" t="str">
        <f t="shared" si="17"/>
        <v/>
      </c>
      <c r="O290" s="38"/>
      <c r="P290" s="38"/>
      <c r="Q290" s="38"/>
      <c r="R290" s="38"/>
      <c r="S290" s="50" t="str">
        <f t="shared" si="18"/>
        <v/>
      </c>
      <c r="T290" s="105"/>
      <c r="U290" s="105"/>
      <c r="V290" s="45"/>
      <c r="W290" s="41" t="str">
        <f t="shared" si="20"/>
        <v>%Z014116</v>
      </c>
      <c r="X290" s="47" t="s">
        <v>799</v>
      </c>
      <c r="Y290" s="40"/>
      <c r="Z290" s="48" t="s">
        <v>103</v>
      </c>
      <c r="AA290" s="40"/>
      <c r="AB290" s="40"/>
      <c r="AC290" s="41"/>
      <c r="AD290" s="41"/>
      <c r="AE290" s="40"/>
      <c r="AF290" s="103" t="str">
        <f t="shared" si="21"/>
        <v>TBE01</v>
      </c>
      <c r="AG290" s="104">
        <v>31</v>
      </c>
      <c r="AH290" s="104">
        <v>32</v>
      </c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</row>
    <row r="291" spans="1:53" s="83" customFormat="1" ht="14.25" customHeight="1">
      <c r="A291" s="38"/>
      <c r="B291" s="41"/>
      <c r="C291" s="41"/>
      <c r="D291" s="39"/>
      <c r="E291" s="39"/>
      <c r="F291" s="40" t="s">
        <v>795</v>
      </c>
      <c r="G291" s="40" t="s">
        <v>796</v>
      </c>
      <c r="H291" s="41">
        <v>1</v>
      </c>
      <c r="I291" s="41">
        <v>4</v>
      </c>
      <c r="J291" s="41">
        <v>17</v>
      </c>
      <c r="K291" s="42" t="s">
        <v>797</v>
      </c>
      <c r="L291" s="40" t="s">
        <v>798</v>
      </c>
      <c r="M291" s="43" t="s">
        <v>100</v>
      </c>
      <c r="N291" s="38" t="str">
        <f t="shared" si="17"/>
        <v/>
      </c>
      <c r="O291" s="38"/>
      <c r="P291" s="38"/>
      <c r="Q291" s="38"/>
      <c r="R291" s="38"/>
      <c r="S291" s="50" t="str">
        <f t="shared" si="18"/>
        <v/>
      </c>
      <c r="T291" s="105"/>
      <c r="U291" s="105"/>
      <c r="V291" s="45"/>
      <c r="W291" s="41" t="str">
        <f t="shared" si="20"/>
        <v>%Z014117</v>
      </c>
      <c r="X291" s="59" t="s">
        <v>799</v>
      </c>
      <c r="Y291" s="40"/>
      <c r="Z291" s="48" t="s">
        <v>103</v>
      </c>
      <c r="AA291" s="40"/>
      <c r="AB291" s="40"/>
      <c r="AC291" s="41"/>
      <c r="AD291" s="41"/>
      <c r="AE291" s="40"/>
      <c r="AF291" s="103" t="str">
        <f t="shared" si="21"/>
        <v>TBE01</v>
      </c>
      <c r="AG291" s="104">
        <v>33</v>
      </c>
      <c r="AH291" s="104">
        <v>34</v>
      </c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</row>
    <row r="292" spans="1:53" s="83" customFormat="1" ht="14.25" customHeight="1">
      <c r="A292" s="38"/>
      <c r="B292" s="41"/>
      <c r="C292" s="41"/>
      <c r="D292" s="39"/>
      <c r="E292" s="39"/>
      <c r="F292" s="40" t="s">
        <v>795</v>
      </c>
      <c r="G292" s="40" t="s">
        <v>796</v>
      </c>
      <c r="H292" s="41">
        <v>1</v>
      </c>
      <c r="I292" s="41">
        <v>4</v>
      </c>
      <c r="J292" s="41">
        <v>18</v>
      </c>
      <c r="K292" s="42" t="s">
        <v>797</v>
      </c>
      <c r="L292" s="40" t="s">
        <v>798</v>
      </c>
      <c r="M292" s="43" t="s">
        <v>100</v>
      </c>
      <c r="N292" s="38" t="str">
        <f t="shared" si="17"/>
        <v/>
      </c>
      <c r="O292" s="38"/>
      <c r="P292" s="38"/>
      <c r="Q292" s="38"/>
      <c r="R292" s="38"/>
      <c r="S292" s="50" t="str">
        <f t="shared" si="18"/>
        <v/>
      </c>
      <c r="T292" s="105"/>
      <c r="U292" s="105"/>
      <c r="V292" s="45"/>
      <c r="W292" s="41" t="str">
        <f t="shared" si="20"/>
        <v>%Z014118</v>
      </c>
      <c r="X292" s="47" t="s">
        <v>799</v>
      </c>
      <c r="Y292" s="40"/>
      <c r="Z292" s="48" t="s">
        <v>103</v>
      </c>
      <c r="AA292" s="40"/>
      <c r="AB292" s="40"/>
      <c r="AC292" s="41"/>
      <c r="AD292" s="41"/>
      <c r="AE292" s="40"/>
      <c r="AF292" s="103" t="str">
        <f t="shared" si="21"/>
        <v>TBE01</v>
      </c>
      <c r="AG292" s="104">
        <v>35</v>
      </c>
      <c r="AH292" s="104">
        <v>36</v>
      </c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</row>
    <row r="293" spans="1:53" s="83" customFormat="1" ht="14.25" customHeight="1">
      <c r="A293" s="38"/>
      <c r="B293" s="41"/>
      <c r="C293" s="41"/>
      <c r="D293" s="39"/>
      <c r="E293" s="39"/>
      <c r="F293" s="40" t="s">
        <v>795</v>
      </c>
      <c r="G293" s="40" t="s">
        <v>796</v>
      </c>
      <c r="H293" s="41">
        <v>1</v>
      </c>
      <c r="I293" s="41">
        <v>4</v>
      </c>
      <c r="J293" s="41">
        <v>19</v>
      </c>
      <c r="K293" s="42" t="s">
        <v>797</v>
      </c>
      <c r="L293" s="40" t="s">
        <v>798</v>
      </c>
      <c r="M293" s="43" t="s">
        <v>100</v>
      </c>
      <c r="N293" s="38" t="str">
        <f t="shared" si="17"/>
        <v/>
      </c>
      <c r="O293" s="38"/>
      <c r="P293" s="38"/>
      <c r="Q293" s="38"/>
      <c r="R293" s="38"/>
      <c r="S293" s="50" t="str">
        <f t="shared" si="18"/>
        <v/>
      </c>
      <c r="T293" s="105"/>
      <c r="U293" s="105"/>
      <c r="V293" s="45"/>
      <c r="W293" s="41" t="str">
        <f t="shared" si="20"/>
        <v>%Z014119</v>
      </c>
      <c r="X293" s="59" t="s">
        <v>799</v>
      </c>
      <c r="Y293" s="40"/>
      <c r="Z293" s="48" t="s">
        <v>103</v>
      </c>
      <c r="AA293" s="40"/>
      <c r="AB293" s="40"/>
      <c r="AC293" s="41"/>
      <c r="AD293" s="41"/>
      <c r="AE293" s="40"/>
      <c r="AF293" s="103" t="str">
        <f t="shared" si="21"/>
        <v>TBE01</v>
      </c>
      <c r="AG293" s="104">
        <v>37</v>
      </c>
      <c r="AH293" s="104">
        <v>38</v>
      </c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</row>
    <row r="294" spans="1:53" s="83" customFormat="1" ht="14.25" customHeight="1">
      <c r="A294" s="38"/>
      <c r="B294" s="41"/>
      <c r="C294" s="41"/>
      <c r="D294" s="39"/>
      <c r="E294" s="39"/>
      <c r="F294" s="40" t="s">
        <v>795</v>
      </c>
      <c r="G294" s="40" t="s">
        <v>796</v>
      </c>
      <c r="H294" s="41">
        <v>1</v>
      </c>
      <c r="I294" s="41">
        <v>4</v>
      </c>
      <c r="J294" s="41">
        <v>20</v>
      </c>
      <c r="K294" s="42" t="s">
        <v>797</v>
      </c>
      <c r="L294" s="40" t="s">
        <v>798</v>
      </c>
      <c r="M294" s="43" t="s">
        <v>100</v>
      </c>
      <c r="N294" s="38" t="str">
        <f t="shared" si="17"/>
        <v/>
      </c>
      <c r="O294" s="38"/>
      <c r="P294" s="38"/>
      <c r="Q294" s="38"/>
      <c r="R294" s="38"/>
      <c r="S294" s="50" t="str">
        <f t="shared" si="18"/>
        <v/>
      </c>
      <c r="T294" s="105"/>
      <c r="U294" s="105"/>
      <c r="V294" s="45"/>
      <c r="W294" s="41" t="str">
        <f t="shared" si="20"/>
        <v>%Z014120</v>
      </c>
      <c r="X294" s="47" t="s">
        <v>799</v>
      </c>
      <c r="Y294" s="40"/>
      <c r="Z294" s="48" t="s">
        <v>103</v>
      </c>
      <c r="AA294" s="40"/>
      <c r="AB294" s="40"/>
      <c r="AC294" s="41"/>
      <c r="AD294" s="41"/>
      <c r="AE294" s="40"/>
      <c r="AF294" s="103" t="str">
        <f t="shared" si="21"/>
        <v>TBE01</v>
      </c>
      <c r="AG294" s="104">
        <v>39</v>
      </c>
      <c r="AH294" s="104">
        <v>40</v>
      </c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</row>
    <row r="295" spans="1:53" s="83" customFormat="1" ht="14.25" customHeight="1">
      <c r="A295" s="38"/>
      <c r="B295" s="41"/>
      <c r="C295" s="41"/>
      <c r="D295" s="39"/>
      <c r="E295" s="39"/>
      <c r="F295" s="40" t="s">
        <v>795</v>
      </c>
      <c r="G295" s="40" t="s">
        <v>796</v>
      </c>
      <c r="H295" s="41">
        <v>1</v>
      </c>
      <c r="I295" s="41">
        <v>4</v>
      </c>
      <c r="J295" s="41">
        <v>21</v>
      </c>
      <c r="K295" s="42" t="s">
        <v>797</v>
      </c>
      <c r="L295" s="40" t="s">
        <v>798</v>
      </c>
      <c r="M295" s="43" t="s">
        <v>100</v>
      </c>
      <c r="N295" s="38" t="str">
        <f t="shared" si="17"/>
        <v/>
      </c>
      <c r="O295" s="38"/>
      <c r="P295" s="38"/>
      <c r="Q295" s="38"/>
      <c r="R295" s="38"/>
      <c r="S295" s="50" t="str">
        <f t="shared" si="18"/>
        <v/>
      </c>
      <c r="T295" s="105"/>
      <c r="U295" s="105"/>
      <c r="V295" s="45"/>
      <c r="W295" s="41" t="str">
        <f t="shared" si="20"/>
        <v>%Z014121</v>
      </c>
      <c r="X295" s="59" t="s">
        <v>799</v>
      </c>
      <c r="Y295" s="40"/>
      <c r="Z295" s="48" t="s">
        <v>103</v>
      </c>
      <c r="AA295" s="40"/>
      <c r="AB295" s="40"/>
      <c r="AC295" s="41"/>
      <c r="AD295" s="41"/>
      <c r="AE295" s="40"/>
      <c r="AF295" s="103" t="str">
        <f t="shared" si="21"/>
        <v>TBE01</v>
      </c>
      <c r="AG295" s="104">
        <v>41</v>
      </c>
      <c r="AH295" s="104">
        <v>42</v>
      </c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</row>
    <row r="296" spans="1:53" s="83" customFormat="1" ht="14.25" customHeight="1">
      <c r="A296" s="38"/>
      <c r="B296" s="41"/>
      <c r="C296" s="41"/>
      <c r="D296" s="39"/>
      <c r="E296" s="39"/>
      <c r="F296" s="40" t="s">
        <v>795</v>
      </c>
      <c r="G296" s="40" t="s">
        <v>796</v>
      </c>
      <c r="H296" s="41">
        <v>1</v>
      </c>
      <c r="I296" s="41">
        <v>4</v>
      </c>
      <c r="J296" s="41">
        <v>22</v>
      </c>
      <c r="K296" s="42" t="s">
        <v>797</v>
      </c>
      <c r="L296" s="40" t="s">
        <v>798</v>
      </c>
      <c r="M296" s="43" t="s">
        <v>100</v>
      </c>
      <c r="N296" s="38" t="str">
        <f t="shared" si="17"/>
        <v/>
      </c>
      <c r="O296" s="38"/>
      <c r="P296" s="38"/>
      <c r="Q296" s="38"/>
      <c r="R296" s="38"/>
      <c r="S296" s="50" t="str">
        <f t="shared" si="18"/>
        <v/>
      </c>
      <c r="T296" s="105"/>
      <c r="U296" s="105"/>
      <c r="V296" s="45"/>
      <c r="W296" s="41" t="str">
        <f t="shared" si="20"/>
        <v>%Z014122</v>
      </c>
      <c r="X296" s="47" t="s">
        <v>799</v>
      </c>
      <c r="Y296" s="40"/>
      <c r="Z296" s="48" t="s">
        <v>103</v>
      </c>
      <c r="AA296" s="40"/>
      <c r="AB296" s="40"/>
      <c r="AC296" s="41"/>
      <c r="AD296" s="41"/>
      <c r="AE296" s="40"/>
      <c r="AF296" s="103" t="str">
        <f t="shared" si="21"/>
        <v>TBE01</v>
      </c>
      <c r="AG296" s="104">
        <v>43</v>
      </c>
      <c r="AH296" s="104">
        <v>44</v>
      </c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</row>
    <row r="297" spans="1:53" s="83" customFormat="1" ht="14.25" customHeight="1">
      <c r="A297" s="38"/>
      <c r="B297" s="41"/>
      <c r="C297" s="41"/>
      <c r="D297" s="39"/>
      <c r="E297" s="39"/>
      <c r="F297" s="40" t="s">
        <v>795</v>
      </c>
      <c r="G297" s="40" t="s">
        <v>796</v>
      </c>
      <c r="H297" s="41">
        <v>1</v>
      </c>
      <c r="I297" s="41">
        <v>4</v>
      </c>
      <c r="J297" s="41">
        <v>23</v>
      </c>
      <c r="K297" s="42" t="s">
        <v>797</v>
      </c>
      <c r="L297" s="40" t="s">
        <v>798</v>
      </c>
      <c r="M297" s="43" t="s">
        <v>100</v>
      </c>
      <c r="N297" s="38" t="str">
        <f t="shared" si="17"/>
        <v/>
      </c>
      <c r="O297" s="38"/>
      <c r="P297" s="38"/>
      <c r="Q297" s="38"/>
      <c r="R297" s="38"/>
      <c r="S297" s="50" t="str">
        <f t="shared" si="18"/>
        <v/>
      </c>
      <c r="T297" s="105"/>
      <c r="U297" s="105"/>
      <c r="V297" s="45"/>
      <c r="W297" s="41" t="str">
        <f t="shared" si="20"/>
        <v>%Z014123</v>
      </c>
      <c r="X297" s="59" t="s">
        <v>799</v>
      </c>
      <c r="Y297" s="40"/>
      <c r="Z297" s="48" t="s">
        <v>103</v>
      </c>
      <c r="AA297" s="40"/>
      <c r="AB297" s="40"/>
      <c r="AC297" s="41"/>
      <c r="AD297" s="41"/>
      <c r="AE297" s="40"/>
      <c r="AF297" s="103" t="str">
        <f t="shared" si="21"/>
        <v>TBE01</v>
      </c>
      <c r="AG297" s="104">
        <v>45</v>
      </c>
      <c r="AH297" s="104">
        <v>46</v>
      </c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</row>
    <row r="298" spans="1:53" s="83" customFormat="1" ht="14.25" customHeight="1">
      <c r="A298" s="38"/>
      <c r="B298" s="41"/>
      <c r="C298" s="41"/>
      <c r="D298" s="39"/>
      <c r="E298" s="39"/>
      <c r="F298" s="40" t="s">
        <v>795</v>
      </c>
      <c r="G298" s="40" t="s">
        <v>796</v>
      </c>
      <c r="H298" s="41">
        <v>1</v>
      </c>
      <c r="I298" s="41">
        <v>4</v>
      </c>
      <c r="J298" s="41">
        <v>24</v>
      </c>
      <c r="K298" s="42" t="s">
        <v>797</v>
      </c>
      <c r="L298" s="40" t="s">
        <v>798</v>
      </c>
      <c r="M298" s="43" t="s">
        <v>100</v>
      </c>
      <c r="N298" s="38" t="str">
        <f t="shared" si="17"/>
        <v/>
      </c>
      <c r="O298" s="38"/>
      <c r="P298" s="38"/>
      <c r="Q298" s="38"/>
      <c r="R298" s="38"/>
      <c r="S298" s="50" t="str">
        <f t="shared" si="18"/>
        <v/>
      </c>
      <c r="T298" s="105"/>
      <c r="U298" s="105"/>
      <c r="V298" s="45"/>
      <c r="W298" s="41" t="str">
        <f t="shared" si="20"/>
        <v>%Z014124</v>
      </c>
      <c r="X298" s="47" t="s">
        <v>799</v>
      </c>
      <c r="Y298" s="40"/>
      <c r="Z298" s="48" t="s">
        <v>103</v>
      </c>
      <c r="AA298" s="40"/>
      <c r="AB298" s="40"/>
      <c r="AC298" s="41"/>
      <c r="AD298" s="41"/>
      <c r="AE298" s="40"/>
      <c r="AF298" s="103" t="str">
        <f t="shared" si="21"/>
        <v>TBE01</v>
      </c>
      <c r="AG298" s="104">
        <v>47</v>
      </c>
      <c r="AH298" s="104">
        <v>48</v>
      </c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</row>
    <row r="299" spans="1:53" s="83" customFormat="1" ht="14.25" customHeight="1">
      <c r="A299" s="38"/>
      <c r="B299" s="41"/>
      <c r="C299" s="41"/>
      <c r="D299" s="39"/>
      <c r="E299" s="39"/>
      <c r="F299" s="40" t="s">
        <v>795</v>
      </c>
      <c r="G299" s="40" t="s">
        <v>796</v>
      </c>
      <c r="H299" s="41">
        <v>1</v>
      </c>
      <c r="I299" s="41">
        <v>4</v>
      </c>
      <c r="J299" s="41">
        <v>25</v>
      </c>
      <c r="K299" s="42" t="s">
        <v>797</v>
      </c>
      <c r="L299" s="40" t="s">
        <v>798</v>
      </c>
      <c r="M299" s="43" t="s">
        <v>100</v>
      </c>
      <c r="N299" s="38" t="str">
        <f t="shared" si="17"/>
        <v/>
      </c>
      <c r="O299" s="38"/>
      <c r="P299" s="38"/>
      <c r="Q299" s="38"/>
      <c r="R299" s="38"/>
      <c r="S299" s="50" t="str">
        <f t="shared" si="18"/>
        <v/>
      </c>
      <c r="T299" s="105"/>
      <c r="U299" s="105"/>
      <c r="V299" s="45"/>
      <c r="W299" s="41" t="str">
        <f t="shared" si="20"/>
        <v>%Z014125</v>
      </c>
      <c r="X299" s="59" t="s">
        <v>799</v>
      </c>
      <c r="Y299" s="40"/>
      <c r="Z299" s="48" t="s">
        <v>103</v>
      </c>
      <c r="AA299" s="40"/>
      <c r="AB299" s="40"/>
      <c r="AC299" s="41"/>
      <c r="AD299" s="41"/>
      <c r="AE299" s="40"/>
      <c r="AF299" s="103" t="str">
        <f t="shared" si="21"/>
        <v>TBE01</v>
      </c>
      <c r="AG299" s="104">
        <v>49</v>
      </c>
      <c r="AH299" s="104">
        <v>50</v>
      </c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</row>
    <row r="300" spans="1:53" s="83" customFormat="1" ht="14.25" customHeight="1">
      <c r="A300" s="38"/>
      <c r="B300" s="41"/>
      <c r="C300" s="41"/>
      <c r="D300" s="39"/>
      <c r="E300" s="39"/>
      <c r="F300" s="40" t="s">
        <v>795</v>
      </c>
      <c r="G300" s="40" t="s">
        <v>796</v>
      </c>
      <c r="H300" s="41">
        <v>1</v>
      </c>
      <c r="I300" s="41">
        <v>4</v>
      </c>
      <c r="J300" s="41">
        <v>26</v>
      </c>
      <c r="K300" s="42" t="s">
        <v>797</v>
      </c>
      <c r="L300" s="40" t="s">
        <v>798</v>
      </c>
      <c r="M300" s="43" t="s">
        <v>100</v>
      </c>
      <c r="N300" s="38" t="str">
        <f t="shared" si="17"/>
        <v/>
      </c>
      <c r="O300" s="38"/>
      <c r="P300" s="38"/>
      <c r="Q300" s="38"/>
      <c r="R300" s="38"/>
      <c r="S300" s="50" t="str">
        <f t="shared" si="18"/>
        <v/>
      </c>
      <c r="T300" s="105"/>
      <c r="U300" s="105"/>
      <c r="V300" s="45"/>
      <c r="W300" s="41" t="str">
        <f t="shared" si="20"/>
        <v>%Z014126</v>
      </c>
      <c r="X300" s="47" t="s">
        <v>799</v>
      </c>
      <c r="Y300" s="40"/>
      <c r="Z300" s="48" t="s">
        <v>103</v>
      </c>
      <c r="AA300" s="40"/>
      <c r="AB300" s="40"/>
      <c r="AC300" s="41"/>
      <c r="AD300" s="41"/>
      <c r="AE300" s="40"/>
      <c r="AF300" s="103" t="str">
        <f t="shared" si="21"/>
        <v>TBE01</v>
      </c>
      <c r="AG300" s="104">
        <v>51</v>
      </c>
      <c r="AH300" s="104">
        <v>52</v>
      </c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</row>
    <row r="301" spans="1:53" s="83" customFormat="1" ht="14.25" customHeight="1">
      <c r="A301" s="38"/>
      <c r="B301" s="41"/>
      <c r="C301" s="41"/>
      <c r="D301" s="39"/>
      <c r="E301" s="39"/>
      <c r="F301" s="40" t="s">
        <v>795</v>
      </c>
      <c r="G301" s="40" t="s">
        <v>796</v>
      </c>
      <c r="H301" s="41">
        <v>1</v>
      </c>
      <c r="I301" s="41">
        <v>4</v>
      </c>
      <c r="J301" s="41">
        <v>27</v>
      </c>
      <c r="K301" s="42" t="s">
        <v>797</v>
      </c>
      <c r="L301" s="40" t="s">
        <v>798</v>
      </c>
      <c r="M301" s="43" t="s">
        <v>100</v>
      </c>
      <c r="N301" s="38" t="str">
        <f t="shared" si="17"/>
        <v/>
      </c>
      <c r="O301" s="38"/>
      <c r="P301" s="38"/>
      <c r="Q301" s="38"/>
      <c r="R301" s="38"/>
      <c r="S301" s="50" t="str">
        <f t="shared" si="18"/>
        <v/>
      </c>
      <c r="T301" s="105"/>
      <c r="U301" s="105"/>
      <c r="V301" s="45"/>
      <c r="W301" s="41" t="str">
        <f t="shared" si="20"/>
        <v>%Z014127</v>
      </c>
      <c r="X301" s="59" t="s">
        <v>799</v>
      </c>
      <c r="Y301" s="40"/>
      <c r="Z301" s="48" t="s">
        <v>103</v>
      </c>
      <c r="AA301" s="40"/>
      <c r="AB301" s="40"/>
      <c r="AC301" s="41"/>
      <c r="AD301" s="41"/>
      <c r="AE301" s="40"/>
      <c r="AF301" s="103" t="str">
        <f t="shared" si="21"/>
        <v>TBE01</v>
      </c>
      <c r="AG301" s="104">
        <v>53</v>
      </c>
      <c r="AH301" s="104">
        <v>54</v>
      </c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</row>
    <row r="302" spans="1:53" s="83" customFormat="1" ht="14.25" customHeight="1">
      <c r="A302" s="38"/>
      <c r="B302" s="41"/>
      <c r="C302" s="41"/>
      <c r="D302" s="39"/>
      <c r="E302" s="39"/>
      <c r="F302" s="40" t="s">
        <v>795</v>
      </c>
      <c r="G302" s="40" t="s">
        <v>796</v>
      </c>
      <c r="H302" s="41">
        <v>1</v>
      </c>
      <c r="I302" s="41">
        <v>4</v>
      </c>
      <c r="J302" s="41">
        <v>28</v>
      </c>
      <c r="K302" s="42" t="s">
        <v>797</v>
      </c>
      <c r="L302" s="40" t="s">
        <v>798</v>
      </c>
      <c r="M302" s="43" t="s">
        <v>100</v>
      </c>
      <c r="N302" s="38" t="str">
        <f t="shared" si="17"/>
        <v/>
      </c>
      <c r="O302" s="38"/>
      <c r="P302" s="38"/>
      <c r="Q302" s="38"/>
      <c r="R302" s="38"/>
      <c r="S302" s="50" t="str">
        <f t="shared" si="18"/>
        <v/>
      </c>
      <c r="T302" s="105"/>
      <c r="U302" s="105"/>
      <c r="V302" s="45"/>
      <c r="W302" s="41" t="str">
        <f t="shared" si="20"/>
        <v>%Z014128</v>
      </c>
      <c r="X302" s="47" t="s">
        <v>799</v>
      </c>
      <c r="Y302" s="40"/>
      <c r="Z302" s="48" t="s">
        <v>103</v>
      </c>
      <c r="AA302" s="40"/>
      <c r="AB302" s="40"/>
      <c r="AC302" s="41"/>
      <c r="AD302" s="41"/>
      <c r="AE302" s="40"/>
      <c r="AF302" s="103" t="str">
        <f t="shared" si="21"/>
        <v>TBE01</v>
      </c>
      <c r="AG302" s="104">
        <v>55</v>
      </c>
      <c r="AH302" s="104">
        <v>56</v>
      </c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</row>
    <row r="303" spans="1:53" s="83" customFormat="1" ht="14.25" customHeight="1">
      <c r="A303" s="38"/>
      <c r="B303" s="41"/>
      <c r="C303" s="41"/>
      <c r="D303" s="39"/>
      <c r="E303" s="39"/>
      <c r="F303" s="40" t="s">
        <v>795</v>
      </c>
      <c r="G303" s="40" t="s">
        <v>796</v>
      </c>
      <c r="H303" s="41">
        <v>1</v>
      </c>
      <c r="I303" s="41">
        <v>4</v>
      </c>
      <c r="J303" s="41">
        <v>29</v>
      </c>
      <c r="K303" s="42" t="s">
        <v>797</v>
      </c>
      <c r="L303" s="40" t="s">
        <v>798</v>
      </c>
      <c r="M303" s="43" t="s">
        <v>100</v>
      </c>
      <c r="N303" s="38" t="str">
        <f t="shared" si="17"/>
        <v/>
      </c>
      <c r="O303" s="38"/>
      <c r="P303" s="38"/>
      <c r="Q303" s="38"/>
      <c r="R303" s="38"/>
      <c r="S303" s="50" t="str">
        <f t="shared" si="18"/>
        <v/>
      </c>
      <c r="T303" s="105"/>
      <c r="U303" s="105"/>
      <c r="V303" s="45"/>
      <c r="W303" s="41" t="str">
        <f t="shared" si="20"/>
        <v>%Z014129</v>
      </c>
      <c r="X303" s="59" t="s">
        <v>799</v>
      </c>
      <c r="Y303" s="40"/>
      <c r="Z303" s="48" t="s">
        <v>103</v>
      </c>
      <c r="AA303" s="40"/>
      <c r="AB303" s="40"/>
      <c r="AC303" s="41"/>
      <c r="AD303" s="41"/>
      <c r="AE303" s="40"/>
      <c r="AF303" s="103" t="str">
        <f t="shared" si="21"/>
        <v>TBE01</v>
      </c>
      <c r="AG303" s="104">
        <v>57</v>
      </c>
      <c r="AH303" s="104">
        <v>58</v>
      </c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</row>
    <row r="304" spans="1:53" s="83" customFormat="1" ht="14.25" customHeight="1">
      <c r="A304" s="38"/>
      <c r="B304" s="41"/>
      <c r="C304" s="41"/>
      <c r="D304" s="39"/>
      <c r="E304" s="39"/>
      <c r="F304" s="40" t="s">
        <v>795</v>
      </c>
      <c r="G304" s="40" t="s">
        <v>796</v>
      </c>
      <c r="H304" s="41">
        <v>1</v>
      </c>
      <c r="I304" s="41">
        <v>4</v>
      </c>
      <c r="J304" s="41">
        <v>30</v>
      </c>
      <c r="K304" s="42" t="s">
        <v>797</v>
      </c>
      <c r="L304" s="40" t="s">
        <v>798</v>
      </c>
      <c r="M304" s="43" t="s">
        <v>100</v>
      </c>
      <c r="N304" s="38" t="str">
        <f t="shared" si="17"/>
        <v/>
      </c>
      <c r="O304" s="38"/>
      <c r="P304" s="38"/>
      <c r="Q304" s="38"/>
      <c r="R304" s="38"/>
      <c r="S304" s="50" t="str">
        <f t="shared" si="18"/>
        <v/>
      </c>
      <c r="T304" s="105"/>
      <c r="U304" s="105"/>
      <c r="V304" s="45"/>
      <c r="W304" s="41" t="str">
        <f t="shared" si="20"/>
        <v>%Z014130</v>
      </c>
      <c r="X304" s="47" t="s">
        <v>799</v>
      </c>
      <c r="Y304" s="40"/>
      <c r="Z304" s="48" t="s">
        <v>103</v>
      </c>
      <c r="AA304" s="40"/>
      <c r="AB304" s="40"/>
      <c r="AC304" s="41"/>
      <c r="AD304" s="41"/>
      <c r="AE304" s="40"/>
      <c r="AF304" s="103" t="str">
        <f t="shared" si="21"/>
        <v>TBE01</v>
      </c>
      <c r="AG304" s="104">
        <v>59</v>
      </c>
      <c r="AH304" s="104">
        <v>60</v>
      </c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</row>
    <row r="305" spans="1:53" s="83" customFormat="1" ht="14.25" customHeight="1">
      <c r="A305" s="38"/>
      <c r="B305" s="41"/>
      <c r="C305" s="41"/>
      <c r="D305" s="39"/>
      <c r="E305" s="39"/>
      <c r="F305" s="40" t="s">
        <v>795</v>
      </c>
      <c r="G305" s="40" t="s">
        <v>796</v>
      </c>
      <c r="H305" s="41">
        <v>1</v>
      </c>
      <c r="I305" s="41">
        <v>4</v>
      </c>
      <c r="J305" s="41">
        <v>31</v>
      </c>
      <c r="K305" s="42" t="s">
        <v>797</v>
      </c>
      <c r="L305" s="40" t="s">
        <v>798</v>
      </c>
      <c r="M305" s="43" t="s">
        <v>100</v>
      </c>
      <c r="N305" s="38" t="str">
        <f t="shared" si="17"/>
        <v/>
      </c>
      <c r="O305" s="38"/>
      <c r="P305" s="38"/>
      <c r="Q305" s="38"/>
      <c r="R305" s="38"/>
      <c r="S305" s="50" t="str">
        <f t="shared" si="18"/>
        <v/>
      </c>
      <c r="T305" s="105"/>
      <c r="U305" s="105"/>
      <c r="V305" s="45"/>
      <c r="W305" s="41" t="str">
        <f t="shared" si="20"/>
        <v>%Z014131</v>
      </c>
      <c r="X305" s="59" t="s">
        <v>799</v>
      </c>
      <c r="Y305" s="40"/>
      <c r="Z305" s="48" t="s">
        <v>103</v>
      </c>
      <c r="AA305" s="40"/>
      <c r="AB305" s="40"/>
      <c r="AC305" s="41"/>
      <c r="AD305" s="41"/>
      <c r="AE305" s="40"/>
      <c r="AF305" s="103" t="str">
        <f t="shared" si="21"/>
        <v>TBE01</v>
      </c>
      <c r="AG305" s="104">
        <v>61</v>
      </c>
      <c r="AH305" s="104">
        <v>62</v>
      </c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</row>
    <row r="306" spans="1:53" s="83" customFormat="1" ht="15" customHeight="1" thickBot="1">
      <c r="A306" s="61"/>
      <c r="B306" s="62"/>
      <c r="C306" s="61"/>
      <c r="D306" s="63"/>
      <c r="E306" s="61"/>
      <c r="F306" s="64" t="s">
        <v>795</v>
      </c>
      <c r="G306" s="64" t="s">
        <v>796</v>
      </c>
      <c r="H306" s="62">
        <v>1</v>
      </c>
      <c r="I306" s="62">
        <v>4</v>
      </c>
      <c r="J306" s="62">
        <v>32</v>
      </c>
      <c r="K306" s="65" t="s">
        <v>797</v>
      </c>
      <c r="L306" s="64" t="s">
        <v>798</v>
      </c>
      <c r="M306" s="66" t="s">
        <v>100</v>
      </c>
      <c r="N306" s="61" t="str">
        <f t="shared" si="17"/>
        <v/>
      </c>
      <c r="O306" s="61"/>
      <c r="P306" s="61"/>
      <c r="Q306" s="61"/>
      <c r="R306" s="61"/>
      <c r="S306" s="62" t="str">
        <f t="shared" si="18"/>
        <v/>
      </c>
      <c r="T306" s="107"/>
      <c r="U306" s="107"/>
      <c r="V306" s="67"/>
      <c r="W306" s="62" t="str">
        <f t="shared" si="20"/>
        <v>%Z014132</v>
      </c>
      <c r="X306" s="68" t="s">
        <v>799</v>
      </c>
      <c r="Y306" s="64"/>
      <c r="Z306" s="64" t="s">
        <v>103</v>
      </c>
      <c r="AA306" s="62"/>
      <c r="AB306" s="64"/>
      <c r="AC306" s="62"/>
      <c r="AD306" s="62"/>
      <c r="AE306" s="62"/>
      <c r="AF306" s="108" t="str">
        <f t="shared" si="21"/>
        <v>TBE01</v>
      </c>
      <c r="AG306" s="109">
        <v>63</v>
      </c>
      <c r="AH306" s="109">
        <v>64</v>
      </c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</row>
    <row r="307" spans="1:53" s="83" customFormat="1" ht="14.25" customHeight="1">
      <c r="A307" s="38"/>
      <c r="B307" s="41"/>
      <c r="C307" s="41" t="s">
        <v>841</v>
      </c>
      <c r="D307" s="39" t="s">
        <v>842</v>
      </c>
      <c r="E307" s="39" t="s">
        <v>843</v>
      </c>
      <c r="F307" s="40" t="s">
        <v>795</v>
      </c>
      <c r="G307" s="40" t="s">
        <v>796</v>
      </c>
      <c r="H307" s="41">
        <v>2</v>
      </c>
      <c r="I307" s="41">
        <v>4</v>
      </c>
      <c r="J307" s="41">
        <v>1</v>
      </c>
      <c r="K307" s="42" t="s">
        <v>797</v>
      </c>
      <c r="L307" s="40" t="s">
        <v>798</v>
      </c>
      <c r="M307" s="43" t="s">
        <v>100</v>
      </c>
      <c r="N307" s="38" t="str">
        <f t="shared" ref="N307:N370" si="22">IF(P307="","",P307)</f>
        <v>70HFB30AF001YB01</v>
      </c>
      <c r="O307" s="38"/>
      <c r="P307" s="38" t="s">
        <v>841</v>
      </c>
      <c r="Q307" s="38"/>
      <c r="R307" s="38"/>
      <c r="S307" s="50" t="str">
        <f t="shared" ref="S307:S370" si="23">IF(E307="","",E307)</f>
        <v>3# coal feeder start command</v>
      </c>
      <c r="T307" s="105"/>
      <c r="U307" s="105"/>
      <c r="V307" s="45"/>
      <c r="W307" s="41" t="str">
        <f t="shared" si="20"/>
        <v>%Z024101</v>
      </c>
      <c r="X307" s="59" t="s">
        <v>799</v>
      </c>
      <c r="Y307" s="40"/>
      <c r="Z307" s="48" t="s">
        <v>103</v>
      </c>
      <c r="AA307" s="40"/>
      <c r="AB307" s="40"/>
      <c r="AC307" s="41"/>
      <c r="AD307" s="41"/>
      <c r="AE307" s="40"/>
      <c r="AF307" s="103" t="s">
        <v>844</v>
      </c>
      <c r="AG307" s="104">
        <v>1</v>
      </c>
      <c r="AH307" s="104">
        <v>2</v>
      </c>
      <c r="AI307" s="40"/>
      <c r="AJ307" s="40" t="s">
        <v>801</v>
      </c>
      <c r="AK307" s="40" t="s">
        <v>377</v>
      </c>
      <c r="AL307" s="40" t="s">
        <v>212</v>
      </c>
      <c r="AM307" s="40" t="s">
        <v>799</v>
      </c>
      <c r="AN307" s="40"/>
      <c r="AO307" s="40"/>
      <c r="AP307" s="40"/>
      <c r="AQ307" s="40"/>
      <c r="AR307" s="40"/>
      <c r="AS307" s="40"/>
      <c r="AT307" s="40"/>
      <c r="AU307" s="40"/>
      <c r="AV307" s="40" t="s">
        <v>105</v>
      </c>
      <c r="AW307" s="40" t="s">
        <v>139</v>
      </c>
      <c r="AX307" s="40" t="s">
        <v>801</v>
      </c>
      <c r="AY307" s="40" t="s">
        <v>213</v>
      </c>
      <c r="AZ307" s="40" t="s">
        <v>378</v>
      </c>
      <c r="BA307" s="40" t="s">
        <v>379</v>
      </c>
    </row>
    <row r="308" spans="1:53" s="83" customFormat="1" ht="14.25" customHeight="1">
      <c r="A308" s="38"/>
      <c r="B308" s="41"/>
      <c r="C308" s="41" t="s">
        <v>845</v>
      </c>
      <c r="D308" s="39" t="s">
        <v>846</v>
      </c>
      <c r="E308" s="39" t="s">
        <v>847</v>
      </c>
      <c r="F308" s="40" t="s">
        <v>795</v>
      </c>
      <c r="G308" s="40" t="s">
        <v>796</v>
      </c>
      <c r="H308" s="41">
        <v>2</v>
      </c>
      <c r="I308" s="41">
        <v>4</v>
      </c>
      <c r="J308" s="41">
        <v>2</v>
      </c>
      <c r="K308" s="42" t="s">
        <v>797</v>
      </c>
      <c r="L308" s="40" t="s">
        <v>798</v>
      </c>
      <c r="M308" s="43" t="s">
        <v>100</v>
      </c>
      <c r="N308" s="38" t="str">
        <f t="shared" si="22"/>
        <v>70HFB30AF001YB11</v>
      </c>
      <c r="O308" s="38"/>
      <c r="P308" s="38" t="s">
        <v>845</v>
      </c>
      <c r="Q308" s="38"/>
      <c r="R308" s="38"/>
      <c r="S308" s="50" t="str">
        <f t="shared" si="23"/>
        <v>3# coal feeder stop command</v>
      </c>
      <c r="T308" s="105"/>
      <c r="U308" s="105"/>
      <c r="V308" s="45"/>
      <c r="W308" s="41" t="str">
        <f t="shared" si="20"/>
        <v>%Z024102</v>
      </c>
      <c r="X308" s="47" t="s">
        <v>799</v>
      </c>
      <c r="Y308" s="40"/>
      <c r="Z308" s="48" t="s">
        <v>103</v>
      </c>
      <c r="AA308" s="40"/>
      <c r="AB308" s="40"/>
      <c r="AC308" s="41"/>
      <c r="AD308" s="41"/>
      <c r="AE308" s="40"/>
      <c r="AF308" s="103" t="str">
        <f t="shared" ref="AF308:AF338" si="24">AF307</f>
        <v>TBH01</v>
      </c>
      <c r="AG308" s="104">
        <v>3</v>
      </c>
      <c r="AH308" s="104">
        <v>4</v>
      </c>
      <c r="AI308" s="40"/>
      <c r="AJ308" s="40" t="s">
        <v>801</v>
      </c>
      <c r="AK308" s="40" t="s">
        <v>377</v>
      </c>
      <c r="AL308" s="40" t="s">
        <v>212</v>
      </c>
      <c r="AM308" s="40" t="s">
        <v>799</v>
      </c>
      <c r="AN308" s="40"/>
      <c r="AO308" s="40"/>
      <c r="AP308" s="40"/>
      <c r="AQ308" s="40"/>
      <c r="AR308" s="40"/>
      <c r="AS308" s="40"/>
      <c r="AT308" s="40"/>
      <c r="AU308" s="40"/>
      <c r="AV308" s="40" t="s">
        <v>105</v>
      </c>
      <c r="AW308" s="40" t="s">
        <v>139</v>
      </c>
      <c r="AX308" s="40" t="s">
        <v>801</v>
      </c>
      <c r="AY308" s="40" t="s">
        <v>213</v>
      </c>
      <c r="AZ308" s="40" t="s">
        <v>378</v>
      </c>
      <c r="BA308" s="40" t="s">
        <v>379</v>
      </c>
    </row>
    <row r="309" spans="1:53" s="83" customFormat="1" ht="14.25" customHeight="1">
      <c r="A309" s="38"/>
      <c r="B309" s="41"/>
      <c r="C309" s="41" t="s">
        <v>848</v>
      </c>
      <c r="D309" s="39" t="s">
        <v>849</v>
      </c>
      <c r="E309" s="39" t="s">
        <v>850</v>
      </c>
      <c r="F309" s="40" t="s">
        <v>795</v>
      </c>
      <c r="G309" s="40" t="s">
        <v>796</v>
      </c>
      <c r="H309" s="41">
        <v>2</v>
      </c>
      <c r="I309" s="41">
        <v>4</v>
      </c>
      <c r="J309" s="41">
        <v>3</v>
      </c>
      <c r="K309" s="42" t="s">
        <v>797</v>
      </c>
      <c r="L309" s="40" t="s">
        <v>798</v>
      </c>
      <c r="M309" s="43" t="s">
        <v>100</v>
      </c>
      <c r="N309" s="38" t="str">
        <f t="shared" si="22"/>
        <v>70HFB30AA001YB01</v>
      </c>
      <c r="O309" s="38"/>
      <c r="P309" s="38" t="s">
        <v>848</v>
      </c>
      <c r="Q309" s="38"/>
      <c r="R309" s="38"/>
      <c r="S309" s="50" t="str">
        <f t="shared" si="23"/>
        <v>3# coal feeder inlet MOV open command</v>
      </c>
      <c r="T309" s="105"/>
      <c r="U309" s="105"/>
      <c r="V309" s="45"/>
      <c r="W309" s="41" t="str">
        <f t="shared" si="20"/>
        <v>%Z024103</v>
      </c>
      <c r="X309" s="59" t="s">
        <v>799</v>
      </c>
      <c r="Y309" s="40"/>
      <c r="Z309" s="48" t="s">
        <v>103</v>
      </c>
      <c r="AA309" s="40"/>
      <c r="AB309" s="40"/>
      <c r="AC309" s="41"/>
      <c r="AD309" s="41"/>
      <c r="AE309" s="40"/>
      <c r="AF309" s="103" t="str">
        <f t="shared" si="24"/>
        <v>TBH01</v>
      </c>
      <c r="AG309" s="104">
        <v>5</v>
      </c>
      <c r="AH309" s="104">
        <v>6</v>
      </c>
      <c r="AI309" s="40"/>
      <c r="AJ309" s="40" t="s">
        <v>801</v>
      </c>
      <c r="AK309" s="40" t="s">
        <v>377</v>
      </c>
      <c r="AL309" s="40" t="s">
        <v>212</v>
      </c>
      <c r="AM309" s="40" t="s">
        <v>799</v>
      </c>
      <c r="AN309" s="40"/>
      <c r="AO309" s="40"/>
      <c r="AP309" s="40"/>
      <c r="AQ309" s="40"/>
      <c r="AR309" s="40"/>
      <c r="AS309" s="40"/>
      <c r="AT309" s="40"/>
      <c r="AU309" s="40"/>
      <c r="AV309" s="40" t="s">
        <v>105</v>
      </c>
      <c r="AW309" s="40" t="s">
        <v>139</v>
      </c>
      <c r="AX309" s="40" t="s">
        <v>801</v>
      </c>
      <c r="AY309" s="40" t="s">
        <v>213</v>
      </c>
      <c r="AZ309" s="40" t="s">
        <v>378</v>
      </c>
      <c r="BA309" s="40" t="s">
        <v>379</v>
      </c>
    </row>
    <row r="310" spans="1:53" s="83" customFormat="1" ht="14.25" customHeight="1">
      <c r="A310" s="38"/>
      <c r="B310" s="41"/>
      <c r="C310" s="41" t="s">
        <v>851</v>
      </c>
      <c r="D310" s="39" t="s">
        <v>852</v>
      </c>
      <c r="E310" s="39" t="s">
        <v>853</v>
      </c>
      <c r="F310" s="40" t="s">
        <v>795</v>
      </c>
      <c r="G310" s="40" t="s">
        <v>796</v>
      </c>
      <c r="H310" s="41">
        <v>2</v>
      </c>
      <c r="I310" s="41">
        <v>4</v>
      </c>
      <c r="J310" s="41">
        <v>4</v>
      </c>
      <c r="K310" s="42" t="s">
        <v>797</v>
      </c>
      <c r="L310" s="40" t="s">
        <v>798</v>
      </c>
      <c r="M310" s="43" t="s">
        <v>100</v>
      </c>
      <c r="N310" s="38" t="str">
        <f t="shared" si="22"/>
        <v>70HFB30AA001YB11</v>
      </c>
      <c r="O310" s="38"/>
      <c r="P310" s="38" t="s">
        <v>851</v>
      </c>
      <c r="Q310" s="38"/>
      <c r="R310" s="38"/>
      <c r="S310" s="50" t="str">
        <f t="shared" si="23"/>
        <v>3# coal feeder inlet MOV close command</v>
      </c>
      <c r="T310" s="105"/>
      <c r="U310" s="105"/>
      <c r="V310" s="45"/>
      <c r="W310" s="41" t="str">
        <f t="shared" si="20"/>
        <v>%Z024104</v>
      </c>
      <c r="X310" s="47" t="s">
        <v>799</v>
      </c>
      <c r="Y310" s="40"/>
      <c r="Z310" s="48" t="s">
        <v>103</v>
      </c>
      <c r="AA310" s="40"/>
      <c r="AB310" s="40"/>
      <c r="AC310" s="41"/>
      <c r="AD310" s="41"/>
      <c r="AE310" s="40"/>
      <c r="AF310" s="103" t="str">
        <f t="shared" si="24"/>
        <v>TBH01</v>
      </c>
      <c r="AG310" s="104">
        <v>7</v>
      </c>
      <c r="AH310" s="104">
        <v>8</v>
      </c>
      <c r="AI310" s="40"/>
      <c r="AJ310" s="40" t="s">
        <v>801</v>
      </c>
      <c r="AK310" s="40" t="s">
        <v>377</v>
      </c>
      <c r="AL310" s="40" t="s">
        <v>212</v>
      </c>
      <c r="AM310" s="40" t="s">
        <v>799</v>
      </c>
      <c r="AN310" s="40"/>
      <c r="AO310" s="40"/>
      <c r="AP310" s="40"/>
      <c r="AQ310" s="40"/>
      <c r="AR310" s="40"/>
      <c r="AS310" s="40"/>
      <c r="AT310" s="40"/>
      <c r="AU310" s="40"/>
      <c r="AV310" s="40" t="s">
        <v>105</v>
      </c>
      <c r="AW310" s="40" t="s">
        <v>139</v>
      </c>
      <c r="AX310" s="40" t="s">
        <v>801</v>
      </c>
      <c r="AY310" s="40" t="s">
        <v>213</v>
      </c>
      <c r="AZ310" s="40" t="s">
        <v>378</v>
      </c>
      <c r="BA310" s="40" t="s">
        <v>379</v>
      </c>
    </row>
    <row r="311" spans="1:53" s="83" customFormat="1" ht="14.25" customHeight="1">
      <c r="A311" s="38"/>
      <c r="B311" s="41"/>
      <c r="C311" s="41" t="s">
        <v>854</v>
      </c>
      <c r="D311" s="39" t="s">
        <v>855</v>
      </c>
      <c r="E311" s="39" t="s">
        <v>856</v>
      </c>
      <c r="F311" s="40" t="s">
        <v>795</v>
      </c>
      <c r="G311" s="40" t="s">
        <v>796</v>
      </c>
      <c r="H311" s="41">
        <v>2</v>
      </c>
      <c r="I311" s="41">
        <v>4</v>
      </c>
      <c r="J311" s="41">
        <v>5</v>
      </c>
      <c r="K311" s="42" t="s">
        <v>797</v>
      </c>
      <c r="L311" s="40" t="s">
        <v>798</v>
      </c>
      <c r="M311" s="43" t="s">
        <v>100</v>
      </c>
      <c r="N311" s="38" t="str">
        <f t="shared" si="22"/>
        <v>70HFB30AA002YB01</v>
      </c>
      <c r="O311" s="38"/>
      <c r="P311" s="38" t="s">
        <v>854</v>
      </c>
      <c r="Q311" s="38"/>
      <c r="R311" s="38"/>
      <c r="S311" s="50" t="str">
        <f t="shared" si="23"/>
        <v>3# coal feeder outlet PV open command</v>
      </c>
      <c r="T311" s="105"/>
      <c r="U311" s="105"/>
      <c r="V311" s="45"/>
      <c r="W311" s="41" t="str">
        <f t="shared" si="20"/>
        <v>%Z024105</v>
      </c>
      <c r="X311" s="59" t="s">
        <v>799</v>
      </c>
      <c r="Y311" s="40"/>
      <c r="Z311" s="48" t="s">
        <v>103</v>
      </c>
      <c r="AA311" s="40"/>
      <c r="AB311" s="40"/>
      <c r="AC311" s="41"/>
      <c r="AD311" s="41"/>
      <c r="AE311" s="40"/>
      <c r="AF311" s="103" t="str">
        <f t="shared" si="24"/>
        <v>TBH01</v>
      </c>
      <c r="AG311" s="104">
        <v>9</v>
      </c>
      <c r="AH311" s="104">
        <v>10</v>
      </c>
      <c r="AI311" s="40"/>
      <c r="AJ311" s="40" t="s">
        <v>801</v>
      </c>
      <c r="AK311" s="40" t="s">
        <v>377</v>
      </c>
      <c r="AL311" s="40" t="s">
        <v>212</v>
      </c>
      <c r="AM311" s="40" t="s">
        <v>799</v>
      </c>
      <c r="AN311" s="40"/>
      <c r="AO311" s="40"/>
      <c r="AP311" s="40"/>
      <c r="AQ311" s="40"/>
      <c r="AR311" s="40"/>
      <c r="AS311" s="40"/>
      <c r="AT311" s="40"/>
      <c r="AU311" s="40"/>
      <c r="AV311" s="40" t="s">
        <v>105</v>
      </c>
      <c r="AW311" s="40" t="s">
        <v>139</v>
      </c>
      <c r="AX311" s="40" t="s">
        <v>801</v>
      </c>
      <c r="AY311" s="40" t="s">
        <v>213</v>
      </c>
      <c r="AZ311" s="40" t="s">
        <v>378</v>
      </c>
      <c r="BA311" s="40" t="s">
        <v>379</v>
      </c>
    </row>
    <row r="312" spans="1:53" s="83" customFormat="1" ht="14.25" customHeight="1">
      <c r="A312" s="38"/>
      <c r="B312" s="41"/>
      <c r="C312" s="41" t="s">
        <v>857</v>
      </c>
      <c r="D312" s="39" t="s">
        <v>858</v>
      </c>
      <c r="E312" s="39" t="s">
        <v>859</v>
      </c>
      <c r="F312" s="40" t="s">
        <v>795</v>
      </c>
      <c r="G312" s="40" t="s">
        <v>796</v>
      </c>
      <c r="H312" s="41">
        <v>2</v>
      </c>
      <c r="I312" s="41">
        <v>4</v>
      </c>
      <c r="J312" s="41">
        <v>6</v>
      </c>
      <c r="K312" s="42" t="s">
        <v>797</v>
      </c>
      <c r="L312" s="40" t="s">
        <v>798</v>
      </c>
      <c r="M312" s="43" t="s">
        <v>100</v>
      </c>
      <c r="N312" s="38" t="str">
        <f t="shared" si="22"/>
        <v>70HFB30AA002YB11</v>
      </c>
      <c r="O312" s="38"/>
      <c r="P312" s="38" t="s">
        <v>857</v>
      </c>
      <c r="Q312" s="38"/>
      <c r="R312" s="38"/>
      <c r="S312" s="50" t="str">
        <f t="shared" si="23"/>
        <v>3# coal feeder outlet PV close command</v>
      </c>
      <c r="T312" s="105"/>
      <c r="U312" s="105"/>
      <c r="V312" s="45"/>
      <c r="W312" s="41" t="str">
        <f t="shared" si="20"/>
        <v>%Z024106</v>
      </c>
      <c r="X312" s="47" t="s">
        <v>799</v>
      </c>
      <c r="Y312" s="40"/>
      <c r="Z312" s="48" t="s">
        <v>103</v>
      </c>
      <c r="AA312" s="40"/>
      <c r="AB312" s="40"/>
      <c r="AC312" s="41"/>
      <c r="AD312" s="41"/>
      <c r="AE312" s="40"/>
      <c r="AF312" s="103" t="str">
        <f t="shared" si="24"/>
        <v>TBH01</v>
      </c>
      <c r="AG312" s="104">
        <v>11</v>
      </c>
      <c r="AH312" s="104">
        <v>12</v>
      </c>
      <c r="AI312" s="40"/>
      <c r="AJ312" s="40" t="s">
        <v>801</v>
      </c>
      <c r="AK312" s="40" t="s">
        <v>377</v>
      </c>
      <c r="AL312" s="40" t="s">
        <v>212</v>
      </c>
      <c r="AM312" s="40" t="s">
        <v>799</v>
      </c>
      <c r="AN312" s="40"/>
      <c r="AO312" s="40"/>
      <c r="AP312" s="40"/>
      <c r="AQ312" s="40"/>
      <c r="AR312" s="40"/>
      <c r="AS312" s="40"/>
      <c r="AT312" s="40"/>
      <c r="AU312" s="40"/>
      <c r="AV312" s="40" t="s">
        <v>105</v>
      </c>
      <c r="AW312" s="40" t="s">
        <v>139</v>
      </c>
      <c r="AX312" s="40" t="s">
        <v>801</v>
      </c>
      <c r="AY312" s="40" t="s">
        <v>213</v>
      </c>
      <c r="AZ312" s="40" t="s">
        <v>378</v>
      </c>
      <c r="BA312" s="40" t="s">
        <v>379</v>
      </c>
    </row>
    <row r="313" spans="1:53" s="83" customFormat="1" ht="14.25" customHeight="1">
      <c r="A313" s="38"/>
      <c r="B313" s="41"/>
      <c r="C313" s="41" t="s">
        <v>860</v>
      </c>
      <c r="D313" s="39" t="s">
        <v>861</v>
      </c>
      <c r="E313" s="39" t="s">
        <v>862</v>
      </c>
      <c r="F313" s="40" t="s">
        <v>795</v>
      </c>
      <c r="G313" s="40" t="s">
        <v>796</v>
      </c>
      <c r="H313" s="41">
        <v>2</v>
      </c>
      <c r="I313" s="41">
        <v>4</v>
      </c>
      <c r="J313" s="41">
        <v>7</v>
      </c>
      <c r="K313" s="42" t="s">
        <v>797</v>
      </c>
      <c r="L313" s="40" t="s">
        <v>798</v>
      </c>
      <c r="M313" s="43" t="s">
        <v>100</v>
      </c>
      <c r="N313" s="38" t="str">
        <f t="shared" si="22"/>
        <v>70HFB40AF001YB01</v>
      </c>
      <c r="O313" s="38"/>
      <c r="P313" s="38" t="s">
        <v>860</v>
      </c>
      <c r="Q313" s="38"/>
      <c r="R313" s="38"/>
      <c r="S313" s="50" t="str">
        <f t="shared" si="23"/>
        <v>4# coal feeder start command</v>
      </c>
      <c r="T313" s="105"/>
      <c r="U313" s="105"/>
      <c r="V313" s="45"/>
      <c r="W313" s="41" t="str">
        <f t="shared" si="20"/>
        <v>%Z024107</v>
      </c>
      <c r="X313" s="59" t="s">
        <v>799</v>
      </c>
      <c r="Y313" s="40"/>
      <c r="Z313" s="48" t="s">
        <v>103</v>
      </c>
      <c r="AA313" s="40"/>
      <c r="AB313" s="40"/>
      <c r="AC313" s="41"/>
      <c r="AD313" s="41"/>
      <c r="AE313" s="40"/>
      <c r="AF313" s="103" t="str">
        <f t="shared" si="24"/>
        <v>TBH01</v>
      </c>
      <c r="AG313" s="104">
        <v>13</v>
      </c>
      <c r="AH313" s="104">
        <v>14</v>
      </c>
      <c r="AI313" s="40"/>
      <c r="AJ313" s="40" t="s">
        <v>801</v>
      </c>
      <c r="AK313" s="40" t="s">
        <v>469</v>
      </c>
      <c r="AL313" s="40" t="s">
        <v>212</v>
      </c>
      <c r="AM313" s="40" t="s">
        <v>799</v>
      </c>
      <c r="AN313" s="40"/>
      <c r="AO313" s="40"/>
      <c r="AP313" s="40"/>
      <c r="AQ313" s="40"/>
      <c r="AR313" s="40"/>
      <c r="AS313" s="40"/>
      <c r="AT313" s="40"/>
      <c r="AU313" s="40"/>
      <c r="AV313" s="40" t="s">
        <v>105</v>
      </c>
      <c r="AW313" s="40" t="s">
        <v>139</v>
      </c>
      <c r="AX313" s="40" t="s">
        <v>801</v>
      </c>
      <c r="AY313" s="40" t="s">
        <v>213</v>
      </c>
      <c r="AZ313" s="40" t="s">
        <v>470</v>
      </c>
      <c r="BA313" s="40" t="s">
        <v>471</v>
      </c>
    </row>
    <row r="314" spans="1:53" s="83" customFormat="1" ht="14.25" customHeight="1">
      <c r="A314" s="38"/>
      <c r="B314" s="41"/>
      <c r="C314" s="41" t="s">
        <v>863</v>
      </c>
      <c r="D314" s="39" t="s">
        <v>864</v>
      </c>
      <c r="E314" s="39" t="s">
        <v>865</v>
      </c>
      <c r="F314" s="40" t="s">
        <v>795</v>
      </c>
      <c r="G314" s="40" t="s">
        <v>796</v>
      </c>
      <c r="H314" s="41">
        <v>2</v>
      </c>
      <c r="I314" s="41">
        <v>4</v>
      </c>
      <c r="J314" s="41">
        <v>8</v>
      </c>
      <c r="K314" s="42" t="s">
        <v>797</v>
      </c>
      <c r="L314" s="40" t="s">
        <v>798</v>
      </c>
      <c r="M314" s="43" t="s">
        <v>100</v>
      </c>
      <c r="N314" s="38" t="str">
        <f t="shared" si="22"/>
        <v>70HFB40AF001YB11</v>
      </c>
      <c r="O314" s="38"/>
      <c r="P314" s="38" t="s">
        <v>863</v>
      </c>
      <c r="Q314" s="38"/>
      <c r="R314" s="38"/>
      <c r="S314" s="50" t="str">
        <f t="shared" si="23"/>
        <v>4# coal feeder stop command</v>
      </c>
      <c r="T314" s="105"/>
      <c r="U314" s="105"/>
      <c r="V314" s="45"/>
      <c r="W314" s="41" t="str">
        <f t="shared" si="20"/>
        <v>%Z024108</v>
      </c>
      <c r="X314" s="47" t="s">
        <v>799</v>
      </c>
      <c r="Y314" s="40"/>
      <c r="Z314" s="48" t="s">
        <v>103</v>
      </c>
      <c r="AA314" s="40"/>
      <c r="AB314" s="40"/>
      <c r="AC314" s="41"/>
      <c r="AD314" s="41"/>
      <c r="AE314" s="40"/>
      <c r="AF314" s="103" t="str">
        <f t="shared" si="24"/>
        <v>TBH01</v>
      </c>
      <c r="AG314" s="104">
        <v>15</v>
      </c>
      <c r="AH314" s="104">
        <v>16</v>
      </c>
      <c r="AI314" s="40"/>
      <c r="AJ314" s="40" t="s">
        <v>801</v>
      </c>
      <c r="AK314" s="40" t="s">
        <v>469</v>
      </c>
      <c r="AL314" s="40" t="s">
        <v>212</v>
      </c>
      <c r="AM314" s="40" t="s">
        <v>799</v>
      </c>
      <c r="AN314" s="40"/>
      <c r="AO314" s="40"/>
      <c r="AP314" s="40"/>
      <c r="AQ314" s="40"/>
      <c r="AR314" s="40"/>
      <c r="AS314" s="40"/>
      <c r="AT314" s="40"/>
      <c r="AU314" s="40"/>
      <c r="AV314" s="40" t="s">
        <v>105</v>
      </c>
      <c r="AW314" s="40" t="s">
        <v>139</v>
      </c>
      <c r="AX314" s="40" t="s">
        <v>801</v>
      </c>
      <c r="AY314" s="40" t="s">
        <v>213</v>
      </c>
      <c r="AZ314" s="40" t="s">
        <v>470</v>
      </c>
      <c r="BA314" s="40" t="s">
        <v>471</v>
      </c>
    </row>
    <row r="315" spans="1:53" s="83" customFormat="1" ht="14.25" customHeight="1">
      <c r="A315" s="38"/>
      <c r="B315" s="41"/>
      <c r="C315" s="41" t="s">
        <v>866</v>
      </c>
      <c r="D315" s="39" t="s">
        <v>867</v>
      </c>
      <c r="E315" s="39" t="s">
        <v>868</v>
      </c>
      <c r="F315" s="40" t="s">
        <v>795</v>
      </c>
      <c r="G315" s="40" t="s">
        <v>796</v>
      </c>
      <c r="H315" s="41">
        <v>2</v>
      </c>
      <c r="I315" s="41">
        <v>4</v>
      </c>
      <c r="J315" s="41">
        <v>9</v>
      </c>
      <c r="K315" s="42" t="s">
        <v>797</v>
      </c>
      <c r="L315" s="40" t="s">
        <v>798</v>
      </c>
      <c r="M315" s="43" t="s">
        <v>100</v>
      </c>
      <c r="N315" s="38" t="str">
        <f t="shared" si="22"/>
        <v>70HFB40AA001YB01</v>
      </c>
      <c r="O315" s="38"/>
      <c r="P315" s="38" t="s">
        <v>866</v>
      </c>
      <c r="Q315" s="38"/>
      <c r="R315" s="38"/>
      <c r="S315" s="50" t="str">
        <f t="shared" si="23"/>
        <v>4# coal feeder inlet MOV open command</v>
      </c>
      <c r="T315" s="105"/>
      <c r="U315" s="105"/>
      <c r="V315" s="45"/>
      <c r="W315" s="41" t="str">
        <f t="shared" si="20"/>
        <v>%Z024109</v>
      </c>
      <c r="X315" s="59" t="s">
        <v>799</v>
      </c>
      <c r="Y315" s="40"/>
      <c r="Z315" s="48" t="s">
        <v>103</v>
      </c>
      <c r="AA315" s="40"/>
      <c r="AB315" s="40"/>
      <c r="AC315" s="41"/>
      <c r="AD315" s="41"/>
      <c r="AE315" s="40"/>
      <c r="AF315" s="103" t="str">
        <f t="shared" si="24"/>
        <v>TBH01</v>
      </c>
      <c r="AG315" s="104">
        <v>17</v>
      </c>
      <c r="AH315" s="104">
        <v>18</v>
      </c>
      <c r="AI315" s="40"/>
      <c r="AJ315" s="40" t="s">
        <v>801</v>
      </c>
      <c r="AK315" s="40" t="s">
        <v>469</v>
      </c>
      <c r="AL315" s="40" t="s">
        <v>212</v>
      </c>
      <c r="AM315" s="40" t="s">
        <v>799</v>
      </c>
      <c r="AN315" s="40"/>
      <c r="AO315" s="40"/>
      <c r="AP315" s="40"/>
      <c r="AQ315" s="40"/>
      <c r="AR315" s="40"/>
      <c r="AS315" s="40"/>
      <c r="AT315" s="40"/>
      <c r="AU315" s="40"/>
      <c r="AV315" s="40" t="s">
        <v>105</v>
      </c>
      <c r="AW315" s="40" t="s">
        <v>139</v>
      </c>
      <c r="AX315" s="40" t="s">
        <v>801</v>
      </c>
      <c r="AY315" s="40" t="s">
        <v>213</v>
      </c>
      <c r="AZ315" s="40" t="s">
        <v>470</v>
      </c>
      <c r="BA315" s="40" t="s">
        <v>471</v>
      </c>
    </row>
    <row r="316" spans="1:53" s="83" customFormat="1" ht="14.25" customHeight="1">
      <c r="A316" s="38"/>
      <c r="B316" s="41"/>
      <c r="C316" s="41" t="s">
        <v>869</v>
      </c>
      <c r="D316" s="39" t="s">
        <v>870</v>
      </c>
      <c r="E316" s="39" t="s">
        <v>871</v>
      </c>
      <c r="F316" s="40" t="s">
        <v>795</v>
      </c>
      <c r="G316" s="40" t="s">
        <v>796</v>
      </c>
      <c r="H316" s="41">
        <v>2</v>
      </c>
      <c r="I316" s="41">
        <v>4</v>
      </c>
      <c r="J316" s="41">
        <v>10</v>
      </c>
      <c r="K316" s="42" t="s">
        <v>797</v>
      </c>
      <c r="L316" s="40" t="s">
        <v>798</v>
      </c>
      <c r="M316" s="43" t="s">
        <v>100</v>
      </c>
      <c r="N316" s="38" t="str">
        <f t="shared" si="22"/>
        <v>70HFB40AA001YB11</v>
      </c>
      <c r="O316" s="38"/>
      <c r="P316" s="38" t="s">
        <v>869</v>
      </c>
      <c r="Q316" s="38"/>
      <c r="R316" s="38"/>
      <c r="S316" s="50" t="str">
        <f t="shared" si="23"/>
        <v>4# coal feeder inlet MOV close command</v>
      </c>
      <c r="T316" s="105"/>
      <c r="U316" s="105"/>
      <c r="V316" s="45"/>
      <c r="W316" s="41" t="str">
        <f t="shared" si="20"/>
        <v>%Z024110</v>
      </c>
      <c r="X316" s="47" t="s">
        <v>799</v>
      </c>
      <c r="Y316" s="40"/>
      <c r="Z316" s="48" t="s">
        <v>103</v>
      </c>
      <c r="AA316" s="40"/>
      <c r="AB316" s="40"/>
      <c r="AC316" s="41"/>
      <c r="AD316" s="41"/>
      <c r="AE316" s="40"/>
      <c r="AF316" s="103" t="str">
        <f t="shared" si="24"/>
        <v>TBH01</v>
      </c>
      <c r="AG316" s="104">
        <v>19</v>
      </c>
      <c r="AH316" s="104">
        <v>20</v>
      </c>
      <c r="AI316" s="40"/>
      <c r="AJ316" s="40" t="s">
        <v>801</v>
      </c>
      <c r="AK316" s="40" t="s">
        <v>469</v>
      </c>
      <c r="AL316" s="40" t="s">
        <v>212</v>
      </c>
      <c r="AM316" s="40" t="s">
        <v>799</v>
      </c>
      <c r="AN316" s="40"/>
      <c r="AO316" s="40"/>
      <c r="AP316" s="40"/>
      <c r="AQ316" s="40"/>
      <c r="AR316" s="40"/>
      <c r="AS316" s="40"/>
      <c r="AT316" s="40"/>
      <c r="AU316" s="40"/>
      <c r="AV316" s="40" t="s">
        <v>105</v>
      </c>
      <c r="AW316" s="40" t="s">
        <v>139</v>
      </c>
      <c r="AX316" s="40" t="s">
        <v>801</v>
      </c>
      <c r="AY316" s="40" t="s">
        <v>213</v>
      </c>
      <c r="AZ316" s="40" t="s">
        <v>470</v>
      </c>
      <c r="BA316" s="40" t="s">
        <v>471</v>
      </c>
    </row>
    <row r="317" spans="1:53" s="83" customFormat="1" ht="14.25" customHeight="1">
      <c r="A317" s="38"/>
      <c r="B317" s="41"/>
      <c r="C317" s="41" t="s">
        <v>872</v>
      </c>
      <c r="D317" s="39" t="s">
        <v>873</v>
      </c>
      <c r="E317" s="39" t="s">
        <v>874</v>
      </c>
      <c r="F317" s="40" t="s">
        <v>795</v>
      </c>
      <c r="G317" s="40" t="s">
        <v>796</v>
      </c>
      <c r="H317" s="41">
        <v>2</v>
      </c>
      <c r="I317" s="41">
        <v>4</v>
      </c>
      <c r="J317" s="41">
        <v>11</v>
      </c>
      <c r="K317" s="42" t="s">
        <v>797</v>
      </c>
      <c r="L317" s="40" t="s">
        <v>798</v>
      </c>
      <c r="M317" s="43" t="s">
        <v>100</v>
      </c>
      <c r="N317" s="38" t="str">
        <f t="shared" si="22"/>
        <v>70HFB40AA002YB01</v>
      </c>
      <c r="O317" s="38"/>
      <c r="P317" s="38" t="s">
        <v>872</v>
      </c>
      <c r="Q317" s="38"/>
      <c r="R317" s="38"/>
      <c r="S317" s="50" t="str">
        <f t="shared" si="23"/>
        <v>4# coal feeder outlet PV open command</v>
      </c>
      <c r="T317" s="105"/>
      <c r="U317" s="105"/>
      <c r="V317" s="45"/>
      <c r="W317" s="41" t="str">
        <f t="shared" si="20"/>
        <v>%Z024111</v>
      </c>
      <c r="X317" s="59" t="s">
        <v>799</v>
      </c>
      <c r="Y317" s="40"/>
      <c r="Z317" s="48" t="s">
        <v>103</v>
      </c>
      <c r="AA317" s="40"/>
      <c r="AB317" s="40"/>
      <c r="AC317" s="41"/>
      <c r="AD317" s="41"/>
      <c r="AE317" s="40"/>
      <c r="AF317" s="103" t="str">
        <f t="shared" si="24"/>
        <v>TBH01</v>
      </c>
      <c r="AG317" s="104">
        <v>21</v>
      </c>
      <c r="AH317" s="104">
        <v>22</v>
      </c>
      <c r="AI317" s="40"/>
      <c r="AJ317" s="40" t="s">
        <v>801</v>
      </c>
      <c r="AK317" s="40" t="s">
        <v>469</v>
      </c>
      <c r="AL317" s="40" t="s">
        <v>212</v>
      </c>
      <c r="AM317" s="40" t="s">
        <v>799</v>
      </c>
      <c r="AN317" s="40"/>
      <c r="AO317" s="40"/>
      <c r="AP317" s="40"/>
      <c r="AQ317" s="40"/>
      <c r="AR317" s="40"/>
      <c r="AS317" s="40"/>
      <c r="AT317" s="40"/>
      <c r="AU317" s="40"/>
      <c r="AV317" s="40" t="s">
        <v>105</v>
      </c>
      <c r="AW317" s="40" t="s">
        <v>139</v>
      </c>
      <c r="AX317" s="40" t="s">
        <v>801</v>
      </c>
      <c r="AY317" s="40" t="s">
        <v>213</v>
      </c>
      <c r="AZ317" s="40" t="s">
        <v>470</v>
      </c>
      <c r="BA317" s="40" t="s">
        <v>471</v>
      </c>
    </row>
    <row r="318" spans="1:53" s="83" customFormat="1" ht="14.25" customHeight="1">
      <c r="A318" s="38"/>
      <c r="B318" s="41"/>
      <c r="C318" s="41" t="s">
        <v>875</v>
      </c>
      <c r="D318" s="39" t="s">
        <v>876</v>
      </c>
      <c r="E318" s="39" t="s">
        <v>877</v>
      </c>
      <c r="F318" s="40" t="s">
        <v>795</v>
      </c>
      <c r="G318" s="40" t="s">
        <v>796</v>
      </c>
      <c r="H318" s="41">
        <v>2</v>
      </c>
      <c r="I318" s="41">
        <v>4</v>
      </c>
      <c r="J318" s="41">
        <v>12</v>
      </c>
      <c r="K318" s="42" t="s">
        <v>797</v>
      </c>
      <c r="L318" s="40" t="s">
        <v>798</v>
      </c>
      <c r="M318" s="43" t="s">
        <v>100</v>
      </c>
      <c r="N318" s="38" t="str">
        <f t="shared" si="22"/>
        <v>70HFB40AA002YB11</v>
      </c>
      <c r="O318" s="38"/>
      <c r="P318" s="38" t="s">
        <v>875</v>
      </c>
      <c r="Q318" s="38"/>
      <c r="R318" s="38"/>
      <c r="S318" s="50" t="str">
        <f t="shared" si="23"/>
        <v>4# coal feeder outlet PV close command</v>
      </c>
      <c r="T318" s="105"/>
      <c r="U318" s="105"/>
      <c r="V318" s="45"/>
      <c r="W318" s="41" t="str">
        <f t="shared" si="20"/>
        <v>%Z024112</v>
      </c>
      <c r="X318" s="47" t="s">
        <v>799</v>
      </c>
      <c r="Y318" s="40"/>
      <c r="Z318" s="48" t="s">
        <v>103</v>
      </c>
      <c r="AA318" s="40"/>
      <c r="AB318" s="40"/>
      <c r="AC318" s="41"/>
      <c r="AD318" s="41"/>
      <c r="AE318" s="40"/>
      <c r="AF318" s="103" t="str">
        <f t="shared" si="24"/>
        <v>TBH01</v>
      </c>
      <c r="AG318" s="104">
        <v>23</v>
      </c>
      <c r="AH318" s="104">
        <v>24</v>
      </c>
      <c r="AI318" s="40"/>
      <c r="AJ318" s="40" t="s">
        <v>801</v>
      </c>
      <c r="AK318" s="40" t="s">
        <v>469</v>
      </c>
      <c r="AL318" s="40" t="s">
        <v>212</v>
      </c>
      <c r="AM318" s="40" t="s">
        <v>799</v>
      </c>
      <c r="AN318" s="40"/>
      <c r="AO318" s="40"/>
      <c r="AP318" s="40"/>
      <c r="AQ318" s="40"/>
      <c r="AR318" s="40"/>
      <c r="AS318" s="40"/>
      <c r="AT318" s="40"/>
      <c r="AU318" s="40"/>
      <c r="AV318" s="40" t="s">
        <v>105</v>
      </c>
      <c r="AW318" s="40" t="s">
        <v>139</v>
      </c>
      <c r="AX318" s="40" t="s">
        <v>801</v>
      </c>
      <c r="AY318" s="40" t="s">
        <v>213</v>
      </c>
      <c r="AZ318" s="40" t="s">
        <v>470</v>
      </c>
      <c r="BA318" s="40" t="s">
        <v>471</v>
      </c>
    </row>
    <row r="319" spans="1:53" s="83" customFormat="1" ht="14.25" customHeight="1">
      <c r="A319" s="38"/>
      <c r="B319" s="41"/>
      <c r="C319" s="41" t="s">
        <v>878</v>
      </c>
      <c r="D319" s="39" t="s">
        <v>879</v>
      </c>
      <c r="E319" s="39" t="s">
        <v>880</v>
      </c>
      <c r="F319" s="40" t="s">
        <v>795</v>
      </c>
      <c r="G319" s="40" t="s">
        <v>796</v>
      </c>
      <c r="H319" s="41">
        <v>2</v>
      </c>
      <c r="I319" s="41">
        <v>4</v>
      </c>
      <c r="J319" s="41">
        <v>13</v>
      </c>
      <c r="K319" s="42" t="s">
        <v>797</v>
      </c>
      <c r="L319" s="40" t="s">
        <v>798</v>
      </c>
      <c r="M319" s="43" t="s">
        <v>100</v>
      </c>
      <c r="N319" s="38" t="str">
        <f t="shared" si="22"/>
        <v>70HFB60AA001YB01</v>
      </c>
      <c r="O319" s="38"/>
      <c r="P319" s="38" t="s">
        <v>878</v>
      </c>
      <c r="Q319" s="38"/>
      <c r="R319" s="38"/>
      <c r="S319" s="50" t="str">
        <f t="shared" si="23"/>
        <v>Sludge feeder inlet MOV open command</v>
      </c>
      <c r="T319" s="105"/>
      <c r="U319" s="105"/>
      <c r="V319" s="45"/>
      <c r="W319" s="41" t="str">
        <f t="shared" si="20"/>
        <v>%Z024113</v>
      </c>
      <c r="X319" s="59" t="s">
        <v>799</v>
      </c>
      <c r="Y319" s="40"/>
      <c r="Z319" s="48" t="s">
        <v>103</v>
      </c>
      <c r="AA319" s="40"/>
      <c r="AB319" s="40"/>
      <c r="AC319" s="41"/>
      <c r="AD319" s="41"/>
      <c r="AE319" s="40"/>
      <c r="AF319" s="103" t="str">
        <f t="shared" si="24"/>
        <v>TBH01</v>
      </c>
      <c r="AG319" s="104">
        <v>25</v>
      </c>
      <c r="AH319" s="104">
        <v>26</v>
      </c>
      <c r="AI319" s="40"/>
      <c r="AJ319" s="40" t="s">
        <v>801</v>
      </c>
      <c r="AK319" s="40" t="s">
        <v>440</v>
      </c>
      <c r="AL319" s="40" t="s">
        <v>212</v>
      </c>
      <c r="AM319" s="40" t="s">
        <v>799</v>
      </c>
      <c r="AN319" s="40"/>
      <c r="AO319" s="40"/>
      <c r="AP319" s="40"/>
      <c r="AQ319" s="40"/>
      <c r="AR319" s="40"/>
      <c r="AS319" s="40"/>
      <c r="AT319" s="40"/>
      <c r="AU319" s="40"/>
      <c r="AV319" s="40" t="s">
        <v>105</v>
      </c>
      <c r="AW319" s="40" t="s">
        <v>139</v>
      </c>
      <c r="AX319" s="40" t="s">
        <v>801</v>
      </c>
      <c r="AY319" s="40" t="s">
        <v>213</v>
      </c>
      <c r="AZ319" s="40"/>
      <c r="BA319" s="40"/>
    </row>
    <row r="320" spans="1:53" s="83" customFormat="1" ht="14.25" customHeight="1">
      <c r="A320" s="38"/>
      <c r="B320" s="41"/>
      <c r="C320" s="41" t="s">
        <v>881</v>
      </c>
      <c r="D320" s="39" t="s">
        <v>882</v>
      </c>
      <c r="E320" s="39" t="s">
        <v>883</v>
      </c>
      <c r="F320" s="40" t="s">
        <v>795</v>
      </c>
      <c r="G320" s="40" t="s">
        <v>796</v>
      </c>
      <c r="H320" s="41">
        <v>2</v>
      </c>
      <c r="I320" s="41">
        <v>4</v>
      </c>
      <c r="J320" s="41">
        <v>14</v>
      </c>
      <c r="K320" s="42" t="s">
        <v>797</v>
      </c>
      <c r="L320" s="40" t="s">
        <v>798</v>
      </c>
      <c r="M320" s="43" t="s">
        <v>100</v>
      </c>
      <c r="N320" s="38" t="str">
        <f t="shared" si="22"/>
        <v>70HFB60AA001YB11</v>
      </c>
      <c r="O320" s="38"/>
      <c r="P320" s="38" t="s">
        <v>881</v>
      </c>
      <c r="Q320" s="38"/>
      <c r="R320" s="38"/>
      <c r="S320" s="50" t="str">
        <f t="shared" si="23"/>
        <v>Sludge feeder inlet MOV close command</v>
      </c>
      <c r="T320" s="105"/>
      <c r="U320" s="105"/>
      <c r="V320" s="45"/>
      <c r="W320" s="41" t="str">
        <f t="shared" si="20"/>
        <v>%Z024114</v>
      </c>
      <c r="X320" s="47" t="s">
        <v>799</v>
      </c>
      <c r="Y320" s="40"/>
      <c r="Z320" s="48" t="s">
        <v>103</v>
      </c>
      <c r="AA320" s="40"/>
      <c r="AB320" s="40"/>
      <c r="AC320" s="41"/>
      <c r="AD320" s="41"/>
      <c r="AE320" s="40"/>
      <c r="AF320" s="103" t="str">
        <f t="shared" si="24"/>
        <v>TBH01</v>
      </c>
      <c r="AG320" s="104">
        <v>27</v>
      </c>
      <c r="AH320" s="104">
        <v>28</v>
      </c>
      <c r="AI320" s="40"/>
      <c r="AJ320" s="40" t="s">
        <v>801</v>
      </c>
      <c r="AK320" s="40" t="s">
        <v>440</v>
      </c>
      <c r="AL320" s="40" t="s">
        <v>212</v>
      </c>
      <c r="AM320" s="40" t="s">
        <v>799</v>
      </c>
      <c r="AN320" s="40"/>
      <c r="AO320" s="40"/>
      <c r="AP320" s="40"/>
      <c r="AQ320" s="40"/>
      <c r="AR320" s="40"/>
      <c r="AS320" s="40"/>
      <c r="AT320" s="40"/>
      <c r="AU320" s="40"/>
      <c r="AV320" s="40" t="s">
        <v>105</v>
      </c>
      <c r="AW320" s="40" t="s">
        <v>139</v>
      </c>
      <c r="AX320" s="40" t="s">
        <v>801</v>
      </c>
      <c r="AY320" s="40" t="s">
        <v>213</v>
      </c>
      <c r="AZ320" s="40"/>
      <c r="BA320" s="40"/>
    </row>
    <row r="321" spans="1:53" s="83" customFormat="1" ht="14.25" customHeight="1">
      <c r="A321" s="38"/>
      <c r="B321" s="41"/>
      <c r="C321" s="41"/>
      <c r="D321" s="39"/>
      <c r="E321" s="39"/>
      <c r="F321" s="40" t="s">
        <v>795</v>
      </c>
      <c r="G321" s="40" t="s">
        <v>796</v>
      </c>
      <c r="H321" s="41">
        <v>2</v>
      </c>
      <c r="I321" s="41">
        <v>4</v>
      </c>
      <c r="J321" s="41">
        <v>15</v>
      </c>
      <c r="K321" s="42" t="s">
        <v>797</v>
      </c>
      <c r="L321" s="40" t="s">
        <v>798</v>
      </c>
      <c r="M321" s="43" t="s">
        <v>100</v>
      </c>
      <c r="N321" s="38" t="str">
        <f t="shared" si="22"/>
        <v/>
      </c>
      <c r="O321" s="38"/>
      <c r="P321" s="38"/>
      <c r="Q321" s="38"/>
      <c r="R321" s="38"/>
      <c r="S321" s="50" t="str">
        <f t="shared" si="23"/>
        <v/>
      </c>
      <c r="T321" s="105"/>
      <c r="U321" s="105"/>
      <c r="V321" s="45"/>
      <c r="W321" s="41" t="str">
        <f t="shared" si="20"/>
        <v>%Z024115</v>
      </c>
      <c r="X321" s="59" t="s">
        <v>799</v>
      </c>
      <c r="Y321" s="40"/>
      <c r="Z321" s="48" t="s">
        <v>103</v>
      </c>
      <c r="AA321" s="40"/>
      <c r="AB321" s="40"/>
      <c r="AC321" s="41"/>
      <c r="AD321" s="41"/>
      <c r="AE321" s="40"/>
      <c r="AF321" s="103" t="str">
        <f t="shared" si="24"/>
        <v>TBH01</v>
      </c>
      <c r="AG321" s="104">
        <v>29</v>
      </c>
      <c r="AH321" s="104">
        <v>30</v>
      </c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</row>
    <row r="322" spans="1:53" s="83" customFormat="1" ht="14.25" customHeight="1">
      <c r="A322" s="38"/>
      <c r="B322" s="41"/>
      <c r="C322" s="41"/>
      <c r="D322" s="39"/>
      <c r="E322" s="39"/>
      <c r="F322" s="40" t="s">
        <v>795</v>
      </c>
      <c r="G322" s="40" t="s">
        <v>796</v>
      </c>
      <c r="H322" s="41">
        <v>2</v>
      </c>
      <c r="I322" s="41">
        <v>4</v>
      </c>
      <c r="J322" s="41">
        <v>16</v>
      </c>
      <c r="K322" s="42" t="s">
        <v>797</v>
      </c>
      <c r="L322" s="40" t="s">
        <v>798</v>
      </c>
      <c r="M322" s="43" t="s">
        <v>100</v>
      </c>
      <c r="N322" s="38" t="str">
        <f t="shared" si="22"/>
        <v/>
      </c>
      <c r="O322" s="38"/>
      <c r="P322" s="38"/>
      <c r="Q322" s="38"/>
      <c r="R322" s="38"/>
      <c r="S322" s="50" t="str">
        <f t="shared" si="23"/>
        <v/>
      </c>
      <c r="T322" s="105"/>
      <c r="U322" s="105"/>
      <c r="V322" s="45"/>
      <c r="W322" s="41" t="str">
        <f t="shared" si="20"/>
        <v>%Z024116</v>
      </c>
      <c r="X322" s="47" t="s">
        <v>799</v>
      </c>
      <c r="Y322" s="40"/>
      <c r="Z322" s="48" t="s">
        <v>103</v>
      </c>
      <c r="AA322" s="40"/>
      <c r="AB322" s="40"/>
      <c r="AC322" s="41"/>
      <c r="AD322" s="41"/>
      <c r="AE322" s="40"/>
      <c r="AF322" s="103" t="str">
        <f t="shared" si="24"/>
        <v>TBH01</v>
      </c>
      <c r="AG322" s="104">
        <v>31</v>
      </c>
      <c r="AH322" s="104">
        <v>32</v>
      </c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</row>
    <row r="323" spans="1:53" s="83" customFormat="1" ht="14.25" customHeight="1">
      <c r="A323" s="38"/>
      <c r="B323" s="41"/>
      <c r="C323" s="41"/>
      <c r="D323" s="39"/>
      <c r="E323" s="39"/>
      <c r="F323" s="40" t="s">
        <v>795</v>
      </c>
      <c r="G323" s="40" t="s">
        <v>796</v>
      </c>
      <c r="H323" s="41">
        <v>2</v>
      </c>
      <c r="I323" s="41">
        <v>4</v>
      </c>
      <c r="J323" s="41">
        <v>17</v>
      </c>
      <c r="K323" s="42" t="s">
        <v>797</v>
      </c>
      <c r="L323" s="40" t="s">
        <v>798</v>
      </c>
      <c r="M323" s="43" t="s">
        <v>100</v>
      </c>
      <c r="N323" s="38" t="str">
        <f t="shared" si="22"/>
        <v/>
      </c>
      <c r="O323" s="38"/>
      <c r="P323" s="38"/>
      <c r="Q323" s="38"/>
      <c r="R323" s="38"/>
      <c r="S323" s="50" t="str">
        <f t="shared" si="23"/>
        <v/>
      </c>
      <c r="T323" s="105"/>
      <c r="U323" s="105"/>
      <c r="V323" s="45"/>
      <c r="W323" s="41" t="str">
        <f t="shared" ref="W323:W370" si="25">"%Z"&amp;TEXT(H323,"00")&amp;TEXT(I323,"0")&amp;"1"&amp;TEXT(J323,"00")</f>
        <v>%Z024117</v>
      </c>
      <c r="X323" s="59" t="s">
        <v>799</v>
      </c>
      <c r="Y323" s="40"/>
      <c r="Z323" s="48" t="s">
        <v>103</v>
      </c>
      <c r="AA323" s="40"/>
      <c r="AB323" s="40"/>
      <c r="AC323" s="41"/>
      <c r="AD323" s="41"/>
      <c r="AE323" s="40"/>
      <c r="AF323" s="103" t="str">
        <f t="shared" si="24"/>
        <v>TBH01</v>
      </c>
      <c r="AG323" s="104">
        <v>33</v>
      </c>
      <c r="AH323" s="104">
        <v>34</v>
      </c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</row>
    <row r="324" spans="1:53" s="83" customFormat="1" ht="14.25" customHeight="1">
      <c r="A324" s="38"/>
      <c r="B324" s="41"/>
      <c r="C324" s="41"/>
      <c r="D324" s="39"/>
      <c r="E324" s="39"/>
      <c r="F324" s="40" t="s">
        <v>795</v>
      </c>
      <c r="G324" s="40" t="s">
        <v>796</v>
      </c>
      <c r="H324" s="41">
        <v>2</v>
      </c>
      <c r="I324" s="41">
        <v>4</v>
      </c>
      <c r="J324" s="41">
        <v>18</v>
      </c>
      <c r="K324" s="42" t="s">
        <v>797</v>
      </c>
      <c r="L324" s="40" t="s">
        <v>798</v>
      </c>
      <c r="M324" s="43" t="s">
        <v>100</v>
      </c>
      <c r="N324" s="38" t="str">
        <f t="shared" si="22"/>
        <v/>
      </c>
      <c r="O324" s="38"/>
      <c r="P324" s="38"/>
      <c r="Q324" s="38"/>
      <c r="R324" s="38"/>
      <c r="S324" s="50" t="str">
        <f t="shared" si="23"/>
        <v/>
      </c>
      <c r="T324" s="105"/>
      <c r="U324" s="105"/>
      <c r="V324" s="45"/>
      <c r="W324" s="41" t="str">
        <f t="shared" si="25"/>
        <v>%Z024118</v>
      </c>
      <c r="X324" s="47" t="s">
        <v>799</v>
      </c>
      <c r="Y324" s="40"/>
      <c r="Z324" s="48" t="s">
        <v>103</v>
      </c>
      <c r="AA324" s="40"/>
      <c r="AB324" s="40"/>
      <c r="AC324" s="41"/>
      <c r="AD324" s="41"/>
      <c r="AE324" s="40"/>
      <c r="AF324" s="103" t="str">
        <f t="shared" si="24"/>
        <v>TBH01</v>
      </c>
      <c r="AG324" s="104">
        <v>35</v>
      </c>
      <c r="AH324" s="104">
        <v>36</v>
      </c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</row>
    <row r="325" spans="1:53" s="83" customFormat="1" ht="14.25" customHeight="1">
      <c r="A325" s="38"/>
      <c r="B325" s="41"/>
      <c r="C325" s="41"/>
      <c r="D325" s="39"/>
      <c r="E325" s="39"/>
      <c r="F325" s="40" t="s">
        <v>795</v>
      </c>
      <c r="G325" s="40" t="s">
        <v>796</v>
      </c>
      <c r="H325" s="41">
        <v>2</v>
      </c>
      <c r="I325" s="41">
        <v>4</v>
      </c>
      <c r="J325" s="41">
        <v>19</v>
      </c>
      <c r="K325" s="42" t="s">
        <v>797</v>
      </c>
      <c r="L325" s="40" t="s">
        <v>798</v>
      </c>
      <c r="M325" s="43" t="s">
        <v>100</v>
      </c>
      <c r="N325" s="38" t="str">
        <f t="shared" si="22"/>
        <v/>
      </c>
      <c r="O325" s="38"/>
      <c r="P325" s="38"/>
      <c r="Q325" s="38"/>
      <c r="R325" s="38"/>
      <c r="S325" s="50" t="str">
        <f t="shared" si="23"/>
        <v/>
      </c>
      <c r="T325" s="105"/>
      <c r="U325" s="105"/>
      <c r="V325" s="45"/>
      <c r="W325" s="41" t="str">
        <f t="shared" si="25"/>
        <v>%Z024119</v>
      </c>
      <c r="X325" s="59" t="s">
        <v>799</v>
      </c>
      <c r="Y325" s="40"/>
      <c r="Z325" s="48" t="s">
        <v>103</v>
      </c>
      <c r="AA325" s="40"/>
      <c r="AB325" s="40"/>
      <c r="AC325" s="41"/>
      <c r="AD325" s="41"/>
      <c r="AE325" s="40"/>
      <c r="AF325" s="103" t="str">
        <f t="shared" si="24"/>
        <v>TBH01</v>
      </c>
      <c r="AG325" s="104">
        <v>37</v>
      </c>
      <c r="AH325" s="104">
        <v>38</v>
      </c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</row>
    <row r="326" spans="1:53" s="83" customFormat="1" ht="14.25" customHeight="1">
      <c r="A326" s="38"/>
      <c r="B326" s="41"/>
      <c r="C326" s="41"/>
      <c r="D326" s="39"/>
      <c r="E326" s="39"/>
      <c r="F326" s="40" t="s">
        <v>795</v>
      </c>
      <c r="G326" s="40" t="s">
        <v>796</v>
      </c>
      <c r="H326" s="41">
        <v>2</v>
      </c>
      <c r="I326" s="41">
        <v>4</v>
      </c>
      <c r="J326" s="41">
        <v>20</v>
      </c>
      <c r="K326" s="42" t="s">
        <v>797</v>
      </c>
      <c r="L326" s="40" t="s">
        <v>798</v>
      </c>
      <c r="M326" s="43" t="s">
        <v>100</v>
      </c>
      <c r="N326" s="38" t="str">
        <f t="shared" si="22"/>
        <v/>
      </c>
      <c r="O326" s="38"/>
      <c r="P326" s="38"/>
      <c r="Q326" s="38"/>
      <c r="R326" s="38"/>
      <c r="S326" s="50" t="str">
        <f t="shared" si="23"/>
        <v/>
      </c>
      <c r="T326" s="105"/>
      <c r="U326" s="105"/>
      <c r="V326" s="45"/>
      <c r="W326" s="41" t="str">
        <f t="shared" si="25"/>
        <v>%Z024120</v>
      </c>
      <c r="X326" s="47" t="s">
        <v>799</v>
      </c>
      <c r="Y326" s="40"/>
      <c r="Z326" s="48" t="s">
        <v>103</v>
      </c>
      <c r="AA326" s="40"/>
      <c r="AB326" s="40"/>
      <c r="AC326" s="41"/>
      <c r="AD326" s="41"/>
      <c r="AE326" s="40"/>
      <c r="AF326" s="103" t="str">
        <f t="shared" si="24"/>
        <v>TBH01</v>
      </c>
      <c r="AG326" s="104">
        <v>39</v>
      </c>
      <c r="AH326" s="104">
        <v>40</v>
      </c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</row>
    <row r="327" spans="1:53" s="83" customFormat="1" ht="14.25" customHeight="1">
      <c r="A327" s="38"/>
      <c r="B327" s="41"/>
      <c r="C327" s="41"/>
      <c r="D327" s="39"/>
      <c r="E327" s="39"/>
      <c r="F327" s="40" t="s">
        <v>795</v>
      </c>
      <c r="G327" s="40" t="s">
        <v>796</v>
      </c>
      <c r="H327" s="41">
        <v>2</v>
      </c>
      <c r="I327" s="41">
        <v>4</v>
      </c>
      <c r="J327" s="41">
        <v>21</v>
      </c>
      <c r="K327" s="42" t="s">
        <v>797</v>
      </c>
      <c r="L327" s="40" t="s">
        <v>798</v>
      </c>
      <c r="M327" s="43" t="s">
        <v>100</v>
      </c>
      <c r="N327" s="38" t="str">
        <f t="shared" si="22"/>
        <v/>
      </c>
      <c r="O327" s="38"/>
      <c r="P327" s="38"/>
      <c r="Q327" s="38"/>
      <c r="R327" s="38"/>
      <c r="S327" s="50" t="str">
        <f t="shared" si="23"/>
        <v/>
      </c>
      <c r="T327" s="105"/>
      <c r="U327" s="105"/>
      <c r="V327" s="45"/>
      <c r="W327" s="41" t="str">
        <f t="shared" si="25"/>
        <v>%Z024121</v>
      </c>
      <c r="X327" s="59" t="s">
        <v>799</v>
      </c>
      <c r="Y327" s="40"/>
      <c r="Z327" s="48" t="s">
        <v>103</v>
      </c>
      <c r="AA327" s="40"/>
      <c r="AB327" s="40"/>
      <c r="AC327" s="41"/>
      <c r="AD327" s="41"/>
      <c r="AE327" s="40"/>
      <c r="AF327" s="103" t="str">
        <f t="shared" si="24"/>
        <v>TBH01</v>
      </c>
      <c r="AG327" s="104">
        <v>41</v>
      </c>
      <c r="AH327" s="104">
        <v>42</v>
      </c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</row>
    <row r="328" spans="1:53" s="83" customFormat="1" ht="14.25" customHeight="1">
      <c r="A328" s="38"/>
      <c r="B328" s="41"/>
      <c r="C328" s="41"/>
      <c r="D328" s="39"/>
      <c r="E328" s="39"/>
      <c r="F328" s="40" t="s">
        <v>795</v>
      </c>
      <c r="G328" s="40" t="s">
        <v>796</v>
      </c>
      <c r="H328" s="41">
        <v>2</v>
      </c>
      <c r="I328" s="41">
        <v>4</v>
      </c>
      <c r="J328" s="41">
        <v>22</v>
      </c>
      <c r="K328" s="42" t="s">
        <v>797</v>
      </c>
      <c r="L328" s="40" t="s">
        <v>798</v>
      </c>
      <c r="M328" s="43" t="s">
        <v>100</v>
      </c>
      <c r="N328" s="38" t="str">
        <f t="shared" si="22"/>
        <v/>
      </c>
      <c r="O328" s="38"/>
      <c r="P328" s="38"/>
      <c r="Q328" s="38"/>
      <c r="R328" s="38"/>
      <c r="S328" s="50" t="str">
        <f t="shared" si="23"/>
        <v/>
      </c>
      <c r="T328" s="105"/>
      <c r="U328" s="105"/>
      <c r="V328" s="45"/>
      <c r="W328" s="41" t="str">
        <f t="shared" si="25"/>
        <v>%Z024122</v>
      </c>
      <c r="X328" s="47" t="s">
        <v>799</v>
      </c>
      <c r="Y328" s="40"/>
      <c r="Z328" s="48" t="s">
        <v>103</v>
      </c>
      <c r="AA328" s="40"/>
      <c r="AB328" s="40"/>
      <c r="AC328" s="41"/>
      <c r="AD328" s="41"/>
      <c r="AE328" s="40"/>
      <c r="AF328" s="103" t="str">
        <f t="shared" si="24"/>
        <v>TBH01</v>
      </c>
      <c r="AG328" s="104">
        <v>43</v>
      </c>
      <c r="AH328" s="104">
        <v>44</v>
      </c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</row>
    <row r="329" spans="1:53" s="83" customFormat="1" ht="14.25" customHeight="1">
      <c r="A329" s="38"/>
      <c r="B329" s="41"/>
      <c r="C329" s="41"/>
      <c r="D329" s="39"/>
      <c r="E329" s="39"/>
      <c r="F329" s="40" t="s">
        <v>795</v>
      </c>
      <c r="G329" s="40" t="s">
        <v>796</v>
      </c>
      <c r="H329" s="41">
        <v>2</v>
      </c>
      <c r="I329" s="41">
        <v>4</v>
      </c>
      <c r="J329" s="41">
        <v>23</v>
      </c>
      <c r="K329" s="42" t="s">
        <v>797</v>
      </c>
      <c r="L329" s="40" t="s">
        <v>798</v>
      </c>
      <c r="M329" s="43" t="s">
        <v>100</v>
      </c>
      <c r="N329" s="38" t="str">
        <f t="shared" si="22"/>
        <v/>
      </c>
      <c r="O329" s="38"/>
      <c r="P329" s="38"/>
      <c r="Q329" s="38"/>
      <c r="R329" s="38"/>
      <c r="S329" s="50" t="str">
        <f t="shared" si="23"/>
        <v/>
      </c>
      <c r="T329" s="105"/>
      <c r="U329" s="105"/>
      <c r="V329" s="45"/>
      <c r="W329" s="41" t="str">
        <f t="shared" si="25"/>
        <v>%Z024123</v>
      </c>
      <c r="X329" s="59" t="s">
        <v>799</v>
      </c>
      <c r="Y329" s="40"/>
      <c r="Z329" s="48" t="s">
        <v>103</v>
      </c>
      <c r="AA329" s="40"/>
      <c r="AB329" s="40"/>
      <c r="AC329" s="41"/>
      <c r="AD329" s="41"/>
      <c r="AE329" s="40"/>
      <c r="AF329" s="103" t="str">
        <f t="shared" si="24"/>
        <v>TBH01</v>
      </c>
      <c r="AG329" s="104">
        <v>45</v>
      </c>
      <c r="AH329" s="104">
        <v>46</v>
      </c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</row>
    <row r="330" spans="1:53" s="83" customFormat="1" ht="14.25" customHeight="1">
      <c r="A330" s="38"/>
      <c r="B330" s="41"/>
      <c r="C330" s="41"/>
      <c r="D330" s="39"/>
      <c r="E330" s="39"/>
      <c r="F330" s="40" t="s">
        <v>795</v>
      </c>
      <c r="G330" s="40" t="s">
        <v>796</v>
      </c>
      <c r="H330" s="41">
        <v>2</v>
      </c>
      <c r="I330" s="41">
        <v>4</v>
      </c>
      <c r="J330" s="41">
        <v>24</v>
      </c>
      <c r="K330" s="42" t="s">
        <v>797</v>
      </c>
      <c r="L330" s="40" t="s">
        <v>798</v>
      </c>
      <c r="M330" s="43" t="s">
        <v>100</v>
      </c>
      <c r="N330" s="38" t="str">
        <f t="shared" si="22"/>
        <v/>
      </c>
      <c r="O330" s="38"/>
      <c r="P330" s="38"/>
      <c r="Q330" s="38"/>
      <c r="R330" s="38"/>
      <c r="S330" s="50" t="str">
        <f t="shared" si="23"/>
        <v/>
      </c>
      <c r="T330" s="105"/>
      <c r="U330" s="105"/>
      <c r="V330" s="45"/>
      <c r="W330" s="41" t="str">
        <f t="shared" si="25"/>
        <v>%Z024124</v>
      </c>
      <c r="X330" s="47" t="s">
        <v>799</v>
      </c>
      <c r="Y330" s="40"/>
      <c r="Z330" s="48" t="s">
        <v>103</v>
      </c>
      <c r="AA330" s="40"/>
      <c r="AB330" s="40"/>
      <c r="AC330" s="41"/>
      <c r="AD330" s="41"/>
      <c r="AE330" s="40"/>
      <c r="AF330" s="103" t="str">
        <f t="shared" si="24"/>
        <v>TBH01</v>
      </c>
      <c r="AG330" s="104">
        <v>47</v>
      </c>
      <c r="AH330" s="104">
        <v>48</v>
      </c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</row>
    <row r="331" spans="1:53" s="83" customFormat="1" ht="14.25" customHeight="1">
      <c r="A331" s="38"/>
      <c r="B331" s="41"/>
      <c r="C331" s="41"/>
      <c r="D331" s="39"/>
      <c r="E331" s="39"/>
      <c r="F331" s="40" t="s">
        <v>795</v>
      </c>
      <c r="G331" s="40" t="s">
        <v>796</v>
      </c>
      <c r="H331" s="41">
        <v>2</v>
      </c>
      <c r="I331" s="41">
        <v>4</v>
      </c>
      <c r="J331" s="41">
        <v>25</v>
      </c>
      <c r="K331" s="42" t="s">
        <v>797</v>
      </c>
      <c r="L331" s="40" t="s">
        <v>798</v>
      </c>
      <c r="M331" s="43" t="s">
        <v>100</v>
      </c>
      <c r="N331" s="38" t="str">
        <f t="shared" si="22"/>
        <v/>
      </c>
      <c r="O331" s="38"/>
      <c r="P331" s="38"/>
      <c r="Q331" s="38"/>
      <c r="R331" s="38"/>
      <c r="S331" s="50" t="str">
        <f t="shared" si="23"/>
        <v/>
      </c>
      <c r="T331" s="105"/>
      <c r="U331" s="105"/>
      <c r="V331" s="45"/>
      <c r="W331" s="41" t="str">
        <f t="shared" si="25"/>
        <v>%Z024125</v>
      </c>
      <c r="X331" s="59" t="s">
        <v>799</v>
      </c>
      <c r="Y331" s="40"/>
      <c r="Z331" s="48" t="s">
        <v>103</v>
      </c>
      <c r="AA331" s="40"/>
      <c r="AB331" s="40"/>
      <c r="AC331" s="41"/>
      <c r="AD331" s="41"/>
      <c r="AE331" s="40"/>
      <c r="AF331" s="103" t="str">
        <f t="shared" si="24"/>
        <v>TBH01</v>
      </c>
      <c r="AG331" s="104">
        <v>49</v>
      </c>
      <c r="AH331" s="104">
        <v>50</v>
      </c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</row>
    <row r="332" spans="1:53" s="83" customFormat="1" ht="14.25" customHeight="1">
      <c r="A332" s="38"/>
      <c r="B332" s="41"/>
      <c r="C332" s="41"/>
      <c r="D332" s="39"/>
      <c r="E332" s="39"/>
      <c r="F332" s="40" t="s">
        <v>795</v>
      </c>
      <c r="G332" s="40" t="s">
        <v>796</v>
      </c>
      <c r="H332" s="41">
        <v>2</v>
      </c>
      <c r="I332" s="41">
        <v>4</v>
      </c>
      <c r="J332" s="41">
        <v>26</v>
      </c>
      <c r="K332" s="42" t="s">
        <v>797</v>
      </c>
      <c r="L332" s="40" t="s">
        <v>798</v>
      </c>
      <c r="M332" s="43" t="s">
        <v>100</v>
      </c>
      <c r="N332" s="38" t="str">
        <f t="shared" si="22"/>
        <v/>
      </c>
      <c r="O332" s="38"/>
      <c r="P332" s="38"/>
      <c r="Q332" s="38"/>
      <c r="R332" s="38"/>
      <c r="S332" s="50" t="str">
        <f t="shared" si="23"/>
        <v/>
      </c>
      <c r="T332" s="105"/>
      <c r="U332" s="105"/>
      <c r="V332" s="45"/>
      <c r="W332" s="41" t="str">
        <f t="shared" si="25"/>
        <v>%Z024126</v>
      </c>
      <c r="X332" s="47" t="s">
        <v>799</v>
      </c>
      <c r="Y332" s="40"/>
      <c r="Z332" s="48" t="s">
        <v>103</v>
      </c>
      <c r="AA332" s="40"/>
      <c r="AB332" s="40"/>
      <c r="AC332" s="41"/>
      <c r="AD332" s="41"/>
      <c r="AE332" s="40"/>
      <c r="AF332" s="103" t="str">
        <f t="shared" si="24"/>
        <v>TBH01</v>
      </c>
      <c r="AG332" s="104">
        <v>51</v>
      </c>
      <c r="AH332" s="104">
        <v>52</v>
      </c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</row>
    <row r="333" spans="1:53" s="83" customFormat="1" ht="14.25" customHeight="1">
      <c r="A333" s="38"/>
      <c r="B333" s="41"/>
      <c r="C333" s="41"/>
      <c r="D333" s="39"/>
      <c r="E333" s="39"/>
      <c r="F333" s="40" t="s">
        <v>795</v>
      </c>
      <c r="G333" s="40" t="s">
        <v>796</v>
      </c>
      <c r="H333" s="41">
        <v>2</v>
      </c>
      <c r="I333" s="41">
        <v>4</v>
      </c>
      <c r="J333" s="41">
        <v>27</v>
      </c>
      <c r="K333" s="42" t="s">
        <v>797</v>
      </c>
      <c r="L333" s="40" t="s">
        <v>798</v>
      </c>
      <c r="M333" s="43" t="s">
        <v>100</v>
      </c>
      <c r="N333" s="38" t="str">
        <f t="shared" si="22"/>
        <v/>
      </c>
      <c r="O333" s="38"/>
      <c r="P333" s="38"/>
      <c r="Q333" s="38"/>
      <c r="R333" s="38"/>
      <c r="S333" s="50" t="str">
        <f t="shared" si="23"/>
        <v/>
      </c>
      <c r="T333" s="105"/>
      <c r="U333" s="105"/>
      <c r="V333" s="45"/>
      <c r="W333" s="41" t="str">
        <f t="shared" si="25"/>
        <v>%Z024127</v>
      </c>
      <c r="X333" s="59" t="s">
        <v>799</v>
      </c>
      <c r="Y333" s="40"/>
      <c r="Z333" s="48" t="s">
        <v>103</v>
      </c>
      <c r="AA333" s="40"/>
      <c r="AB333" s="40"/>
      <c r="AC333" s="41"/>
      <c r="AD333" s="41"/>
      <c r="AE333" s="40"/>
      <c r="AF333" s="103" t="str">
        <f t="shared" si="24"/>
        <v>TBH01</v>
      </c>
      <c r="AG333" s="104">
        <v>53</v>
      </c>
      <c r="AH333" s="104">
        <v>54</v>
      </c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</row>
    <row r="334" spans="1:53" s="83" customFormat="1" ht="14.25" customHeight="1">
      <c r="A334" s="38"/>
      <c r="B334" s="41"/>
      <c r="C334" s="41"/>
      <c r="D334" s="39"/>
      <c r="E334" s="39"/>
      <c r="F334" s="40" t="s">
        <v>795</v>
      </c>
      <c r="G334" s="40" t="s">
        <v>796</v>
      </c>
      <c r="H334" s="41">
        <v>2</v>
      </c>
      <c r="I334" s="41">
        <v>4</v>
      </c>
      <c r="J334" s="41">
        <v>28</v>
      </c>
      <c r="K334" s="42" t="s">
        <v>797</v>
      </c>
      <c r="L334" s="40" t="s">
        <v>798</v>
      </c>
      <c r="M334" s="43" t="s">
        <v>100</v>
      </c>
      <c r="N334" s="38" t="str">
        <f t="shared" si="22"/>
        <v/>
      </c>
      <c r="O334" s="38"/>
      <c r="P334" s="38"/>
      <c r="Q334" s="38"/>
      <c r="R334" s="38"/>
      <c r="S334" s="50" t="str">
        <f t="shared" si="23"/>
        <v/>
      </c>
      <c r="T334" s="105"/>
      <c r="U334" s="105"/>
      <c r="V334" s="45"/>
      <c r="W334" s="41" t="str">
        <f t="shared" si="25"/>
        <v>%Z024128</v>
      </c>
      <c r="X334" s="47" t="s">
        <v>799</v>
      </c>
      <c r="Y334" s="40"/>
      <c r="Z334" s="48" t="s">
        <v>103</v>
      </c>
      <c r="AA334" s="40"/>
      <c r="AB334" s="40"/>
      <c r="AC334" s="41"/>
      <c r="AD334" s="41"/>
      <c r="AE334" s="40"/>
      <c r="AF334" s="103" t="str">
        <f t="shared" si="24"/>
        <v>TBH01</v>
      </c>
      <c r="AG334" s="104">
        <v>55</v>
      </c>
      <c r="AH334" s="104">
        <v>56</v>
      </c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</row>
    <row r="335" spans="1:53" s="83" customFormat="1" ht="14.25" customHeight="1">
      <c r="A335" s="38"/>
      <c r="B335" s="41"/>
      <c r="C335" s="41"/>
      <c r="D335" s="39"/>
      <c r="E335" s="39"/>
      <c r="F335" s="40" t="s">
        <v>795</v>
      </c>
      <c r="G335" s="40" t="s">
        <v>796</v>
      </c>
      <c r="H335" s="41">
        <v>2</v>
      </c>
      <c r="I335" s="41">
        <v>4</v>
      </c>
      <c r="J335" s="41">
        <v>29</v>
      </c>
      <c r="K335" s="42" t="s">
        <v>797</v>
      </c>
      <c r="L335" s="40" t="s">
        <v>798</v>
      </c>
      <c r="M335" s="43" t="s">
        <v>100</v>
      </c>
      <c r="N335" s="38" t="str">
        <f t="shared" si="22"/>
        <v/>
      </c>
      <c r="O335" s="38"/>
      <c r="P335" s="38"/>
      <c r="Q335" s="38"/>
      <c r="R335" s="38"/>
      <c r="S335" s="50" t="str">
        <f t="shared" si="23"/>
        <v/>
      </c>
      <c r="T335" s="105"/>
      <c r="U335" s="105"/>
      <c r="V335" s="45"/>
      <c r="W335" s="41" t="str">
        <f t="shared" si="25"/>
        <v>%Z024129</v>
      </c>
      <c r="X335" s="59" t="s">
        <v>799</v>
      </c>
      <c r="Y335" s="40"/>
      <c r="Z335" s="48" t="s">
        <v>103</v>
      </c>
      <c r="AA335" s="40"/>
      <c r="AB335" s="40"/>
      <c r="AC335" s="41"/>
      <c r="AD335" s="41"/>
      <c r="AE335" s="40"/>
      <c r="AF335" s="103" t="str">
        <f t="shared" si="24"/>
        <v>TBH01</v>
      </c>
      <c r="AG335" s="104">
        <v>57</v>
      </c>
      <c r="AH335" s="104">
        <v>58</v>
      </c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</row>
    <row r="336" spans="1:53" s="83" customFormat="1" ht="14.25" customHeight="1">
      <c r="A336" s="38"/>
      <c r="B336" s="41"/>
      <c r="C336" s="41"/>
      <c r="D336" s="39"/>
      <c r="E336" s="39"/>
      <c r="F336" s="40" t="s">
        <v>795</v>
      </c>
      <c r="G336" s="40" t="s">
        <v>796</v>
      </c>
      <c r="H336" s="41">
        <v>2</v>
      </c>
      <c r="I336" s="41">
        <v>4</v>
      </c>
      <c r="J336" s="41">
        <v>30</v>
      </c>
      <c r="K336" s="42" t="s">
        <v>797</v>
      </c>
      <c r="L336" s="40" t="s">
        <v>798</v>
      </c>
      <c r="M336" s="43" t="s">
        <v>100</v>
      </c>
      <c r="N336" s="38" t="str">
        <f t="shared" si="22"/>
        <v/>
      </c>
      <c r="O336" s="38"/>
      <c r="P336" s="38"/>
      <c r="Q336" s="38"/>
      <c r="R336" s="38"/>
      <c r="S336" s="50" t="str">
        <f t="shared" si="23"/>
        <v/>
      </c>
      <c r="T336" s="105"/>
      <c r="U336" s="105"/>
      <c r="V336" s="45"/>
      <c r="W336" s="41" t="str">
        <f t="shared" si="25"/>
        <v>%Z024130</v>
      </c>
      <c r="X336" s="47" t="s">
        <v>799</v>
      </c>
      <c r="Y336" s="40"/>
      <c r="Z336" s="48" t="s">
        <v>103</v>
      </c>
      <c r="AA336" s="40"/>
      <c r="AB336" s="40"/>
      <c r="AC336" s="41"/>
      <c r="AD336" s="41"/>
      <c r="AE336" s="40"/>
      <c r="AF336" s="103" t="str">
        <f t="shared" si="24"/>
        <v>TBH01</v>
      </c>
      <c r="AG336" s="104">
        <v>59</v>
      </c>
      <c r="AH336" s="104">
        <v>60</v>
      </c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</row>
    <row r="337" spans="1:53" s="83" customFormat="1" ht="14.25" customHeight="1">
      <c r="A337" s="38"/>
      <c r="B337" s="41"/>
      <c r="C337" s="41"/>
      <c r="D337" s="39"/>
      <c r="E337" s="39"/>
      <c r="F337" s="40" t="s">
        <v>795</v>
      </c>
      <c r="G337" s="40" t="s">
        <v>796</v>
      </c>
      <c r="H337" s="41">
        <v>2</v>
      </c>
      <c r="I337" s="41">
        <v>4</v>
      </c>
      <c r="J337" s="41">
        <v>31</v>
      </c>
      <c r="K337" s="42" t="s">
        <v>797</v>
      </c>
      <c r="L337" s="40" t="s">
        <v>798</v>
      </c>
      <c r="M337" s="43" t="s">
        <v>100</v>
      </c>
      <c r="N337" s="38" t="str">
        <f t="shared" si="22"/>
        <v/>
      </c>
      <c r="O337" s="38"/>
      <c r="P337" s="38"/>
      <c r="Q337" s="38"/>
      <c r="R337" s="38"/>
      <c r="S337" s="50" t="str">
        <f t="shared" si="23"/>
        <v/>
      </c>
      <c r="T337" s="105"/>
      <c r="U337" s="105"/>
      <c r="V337" s="45"/>
      <c r="W337" s="41" t="str">
        <f t="shared" si="25"/>
        <v>%Z024131</v>
      </c>
      <c r="X337" s="59" t="s">
        <v>799</v>
      </c>
      <c r="Y337" s="40"/>
      <c r="Z337" s="48" t="s">
        <v>103</v>
      </c>
      <c r="AA337" s="40"/>
      <c r="AB337" s="40"/>
      <c r="AC337" s="41"/>
      <c r="AD337" s="41"/>
      <c r="AE337" s="40"/>
      <c r="AF337" s="103" t="str">
        <f t="shared" si="24"/>
        <v>TBH01</v>
      </c>
      <c r="AG337" s="104">
        <v>61</v>
      </c>
      <c r="AH337" s="104">
        <v>62</v>
      </c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</row>
    <row r="338" spans="1:53" s="83" customFormat="1" ht="15" customHeight="1" thickBot="1">
      <c r="A338" s="61"/>
      <c r="B338" s="62"/>
      <c r="C338" s="61"/>
      <c r="D338" s="63"/>
      <c r="E338" s="61"/>
      <c r="F338" s="64" t="s">
        <v>795</v>
      </c>
      <c r="G338" s="64" t="s">
        <v>796</v>
      </c>
      <c r="H338" s="62">
        <v>2</v>
      </c>
      <c r="I338" s="62">
        <v>4</v>
      </c>
      <c r="J338" s="62">
        <v>32</v>
      </c>
      <c r="K338" s="65" t="s">
        <v>797</v>
      </c>
      <c r="L338" s="64" t="s">
        <v>798</v>
      </c>
      <c r="M338" s="66" t="s">
        <v>100</v>
      </c>
      <c r="N338" s="61" t="str">
        <f t="shared" si="22"/>
        <v/>
      </c>
      <c r="O338" s="61"/>
      <c r="P338" s="61"/>
      <c r="Q338" s="61"/>
      <c r="R338" s="61"/>
      <c r="S338" s="62" t="str">
        <f t="shared" si="23"/>
        <v/>
      </c>
      <c r="T338" s="107"/>
      <c r="U338" s="107"/>
      <c r="V338" s="67"/>
      <c r="W338" s="62" t="str">
        <f t="shared" si="25"/>
        <v>%Z024132</v>
      </c>
      <c r="X338" s="68" t="s">
        <v>799</v>
      </c>
      <c r="Y338" s="64"/>
      <c r="Z338" s="64" t="s">
        <v>103</v>
      </c>
      <c r="AA338" s="62"/>
      <c r="AB338" s="64"/>
      <c r="AC338" s="62"/>
      <c r="AD338" s="62"/>
      <c r="AE338" s="62"/>
      <c r="AF338" s="108" t="str">
        <f t="shared" si="24"/>
        <v>TBH01</v>
      </c>
      <c r="AG338" s="109">
        <v>63</v>
      </c>
      <c r="AH338" s="109">
        <v>64</v>
      </c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</row>
    <row r="339" spans="1:53" s="83" customFormat="1" ht="14.25" customHeight="1">
      <c r="A339" s="38"/>
      <c r="B339" s="41"/>
      <c r="C339" s="41" t="s">
        <v>884</v>
      </c>
      <c r="D339" s="39" t="s">
        <v>885</v>
      </c>
      <c r="E339" s="39" t="s">
        <v>886</v>
      </c>
      <c r="F339" s="40" t="s">
        <v>795</v>
      </c>
      <c r="G339" s="40" t="s">
        <v>796</v>
      </c>
      <c r="H339" s="41">
        <v>3</v>
      </c>
      <c r="I339" s="41">
        <v>5</v>
      </c>
      <c r="J339" s="41">
        <v>1</v>
      </c>
      <c r="K339" s="42" t="s">
        <v>797</v>
      </c>
      <c r="L339" s="40" t="s">
        <v>798</v>
      </c>
      <c r="M339" s="43" t="s">
        <v>100</v>
      </c>
      <c r="N339" s="38" t="str">
        <f t="shared" si="22"/>
        <v>70HFB50AF001YB01</v>
      </c>
      <c r="O339" s="38"/>
      <c r="P339" s="38" t="s">
        <v>884</v>
      </c>
      <c r="Q339" s="38"/>
      <c r="R339" s="38"/>
      <c r="S339" s="50" t="str">
        <f t="shared" si="23"/>
        <v>5# coal feeder start command</v>
      </c>
      <c r="T339" s="105"/>
      <c r="U339" s="105"/>
      <c r="V339" s="45"/>
      <c r="W339" s="41" t="str">
        <f t="shared" si="25"/>
        <v>%Z035101</v>
      </c>
      <c r="X339" s="59" t="s">
        <v>799</v>
      </c>
      <c r="Y339" s="40"/>
      <c r="Z339" s="48" t="s">
        <v>103</v>
      </c>
      <c r="AA339" s="40"/>
      <c r="AB339" s="40"/>
      <c r="AC339" s="41"/>
      <c r="AD339" s="41"/>
      <c r="AE339" s="40"/>
      <c r="AF339" s="103" t="s">
        <v>887</v>
      </c>
      <c r="AG339" s="104">
        <v>1</v>
      </c>
      <c r="AH339" s="104">
        <v>2</v>
      </c>
      <c r="AI339" s="40"/>
      <c r="AJ339" s="40" t="s">
        <v>801</v>
      </c>
      <c r="AK339" s="40" t="s">
        <v>559</v>
      </c>
      <c r="AL339" s="40" t="s">
        <v>212</v>
      </c>
      <c r="AM339" s="40" t="s">
        <v>799</v>
      </c>
      <c r="AN339" s="40"/>
      <c r="AO339" s="40"/>
      <c r="AP339" s="40"/>
      <c r="AQ339" s="40"/>
      <c r="AR339" s="40"/>
      <c r="AS339" s="40"/>
      <c r="AT339" s="40"/>
      <c r="AU339" s="40"/>
      <c r="AV339" s="40" t="s">
        <v>105</v>
      </c>
      <c r="AW339" s="40" t="s">
        <v>139</v>
      </c>
      <c r="AX339" s="40" t="s">
        <v>801</v>
      </c>
      <c r="AY339" s="40" t="s">
        <v>213</v>
      </c>
      <c r="AZ339" s="40" t="s">
        <v>560</v>
      </c>
      <c r="BA339" s="40" t="s">
        <v>561</v>
      </c>
    </row>
    <row r="340" spans="1:53" s="83" customFormat="1" ht="14.25" customHeight="1">
      <c r="A340" s="38"/>
      <c r="B340" s="41"/>
      <c r="C340" s="41" t="s">
        <v>888</v>
      </c>
      <c r="D340" s="39" t="s">
        <v>889</v>
      </c>
      <c r="E340" s="39" t="s">
        <v>890</v>
      </c>
      <c r="F340" s="40" t="s">
        <v>795</v>
      </c>
      <c r="G340" s="40" t="s">
        <v>796</v>
      </c>
      <c r="H340" s="41">
        <v>3</v>
      </c>
      <c r="I340" s="41">
        <v>5</v>
      </c>
      <c r="J340" s="41">
        <v>2</v>
      </c>
      <c r="K340" s="42" t="s">
        <v>797</v>
      </c>
      <c r="L340" s="40" t="s">
        <v>798</v>
      </c>
      <c r="M340" s="43" t="s">
        <v>100</v>
      </c>
      <c r="N340" s="38" t="str">
        <f t="shared" si="22"/>
        <v>70HFB50AF001YB11</v>
      </c>
      <c r="O340" s="38"/>
      <c r="P340" s="38" t="s">
        <v>888</v>
      </c>
      <c r="Q340" s="38"/>
      <c r="R340" s="38"/>
      <c r="S340" s="50" t="str">
        <f t="shared" si="23"/>
        <v>5# coal feeder stop command</v>
      </c>
      <c r="T340" s="105"/>
      <c r="U340" s="105"/>
      <c r="V340" s="45"/>
      <c r="W340" s="41" t="str">
        <f t="shared" si="25"/>
        <v>%Z035102</v>
      </c>
      <c r="X340" s="47" t="s">
        <v>799</v>
      </c>
      <c r="Y340" s="40"/>
      <c r="Z340" s="48" t="s">
        <v>103</v>
      </c>
      <c r="AA340" s="40"/>
      <c r="AB340" s="40"/>
      <c r="AC340" s="41"/>
      <c r="AD340" s="41"/>
      <c r="AE340" s="40"/>
      <c r="AF340" s="103" t="str">
        <f t="shared" ref="AF340:AF370" si="26">AF339</f>
        <v>TBC01</v>
      </c>
      <c r="AG340" s="104">
        <v>3</v>
      </c>
      <c r="AH340" s="104">
        <v>4</v>
      </c>
      <c r="AI340" s="40"/>
      <c r="AJ340" s="40" t="s">
        <v>801</v>
      </c>
      <c r="AK340" s="40" t="s">
        <v>559</v>
      </c>
      <c r="AL340" s="40" t="s">
        <v>212</v>
      </c>
      <c r="AM340" s="40" t="s">
        <v>799</v>
      </c>
      <c r="AN340" s="40"/>
      <c r="AO340" s="40"/>
      <c r="AP340" s="40"/>
      <c r="AQ340" s="40"/>
      <c r="AR340" s="40"/>
      <c r="AS340" s="40"/>
      <c r="AT340" s="40"/>
      <c r="AU340" s="40"/>
      <c r="AV340" s="40" t="s">
        <v>105</v>
      </c>
      <c r="AW340" s="40" t="s">
        <v>139</v>
      </c>
      <c r="AX340" s="40" t="s">
        <v>801</v>
      </c>
      <c r="AY340" s="40" t="s">
        <v>213</v>
      </c>
      <c r="AZ340" s="40" t="s">
        <v>560</v>
      </c>
      <c r="BA340" s="40" t="s">
        <v>561</v>
      </c>
    </row>
    <row r="341" spans="1:53" s="83" customFormat="1" ht="14.25" customHeight="1">
      <c r="A341" s="38"/>
      <c r="B341" s="41"/>
      <c r="C341" s="41" t="s">
        <v>891</v>
      </c>
      <c r="D341" s="39" t="s">
        <v>892</v>
      </c>
      <c r="E341" s="39" t="s">
        <v>893</v>
      </c>
      <c r="F341" s="40" t="s">
        <v>795</v>
      </c>
      <c r="G341" s="40" t="s">
        <v>796</v>
      </c>
      <c r="H341" s="41">
        <v>3</v>
      </c>
      <c r="I341" s="41">
        <v>5</v>
      </c>
      <c r="J341" s="41">
        <v>3</v>
      </c>
      <c r="K341" s="42" t="s">
        <v>797</v>
      </c>
      <c r="L341" s="40" t="s">
        <v>798</v>
      </c>
      <c r="M341" s="43" t="s">
        <v>100</v>
      </c>
      <c r="N341" s="38" t="str">
        <f t="shared" si="22"/>
        <v>70HFB50AA001YB01</v>
      </c>
      <c r="O341" s="38"/>
      <c r="P341" s="38" t="s">
        <v>891</v>
      </c>
      <c r="Q341" s="38"/>
      <c r="R341" s="38"/>
      <c r="S341" s="50" t="str">
        <f t="shared" si="23"/>
        <v>5# coal feeder inlet MOV open command</v>
      </c>
      <c r="T341" s="105"/>
      <c r="U341" s="105"/>
      <c r="V341" s="45"/>
      <c r="W341" s="41" t="str">
        <f t="shared" si="25"/>
        <v>%Z035103</v>
      </c>
      <c r="X341" s="59" t="s">
        <v>799</v>
      </c>
      <c r="Y341" s="40"/>
      <c r="Z341" s="48" t="s">
        <v>103</v>
      </c>
      <c r="AA341" s="40"/>
      <c r="AB341" s="40"/>
      <c r="AC341" s="41"/>
      <c r="AD341" s="41"/>
      <c r="AE341" s="40"/>
      <c r="AF341" s="103" t="str">
        <f t="shared" si="26"/>
        <v>TBC01</v>
      </c>
      <c r="AG341" s="104">
        <v>5</v>
      </c>
      <c r="AH341" s="104">
        <v>6</v>
      </c>
      <c r="AI341" s="40"/>
      <c r="AJ341" s="40" t="s">
        <v>801</v>
      </c>
      <c r="AK341" s="40" t="s">
        <v>559</v>
      </c>
      <c r="AL341" s="40" t="s">
        <v>212</v>
      </c>
      <c r="AM341" s="40" t="s">
        <v>799</v>
      </c>
      <c r="AN341" s="40"/>
      <c r="AO341" s="40"/>
      <c r="AP341" s="40"/>
      <c r="AQ341" s="40"/>
      <c r="AR341" s="40"/>
      <c r="AS341" s="40"/>
      <c r="AT341" s="40"/>
      <c r="AU341" s="40"/>
      <c r="AV341" s="40" t="s">
        <v>105</v>
      </c>
      <c r="AW341" s="40" t="s">
        <v>139</v>
      </c>
      <c r="AX341" s="40" t="s">
        <v>801</v>
      </c>
      <c r="AY341" s="40" t="s">
        <v>213</v>
      </c>
      <c r="AZ341" s="40" t="s">
        <v>560</v>
      </c>
      <c r="BA341" s="40" t="s">
        <v>561</v>
      </c>
    </row>
    <row r="342" spans="1:53" s="83" customFormat="1" ht="14.25" customHeight="1">
      <c r="A342" s="38"/>
      <c r="B342" s="41"/>
      <c r="C342" s="41" t="s">
        <v>894</v>
      </c>
      <c r="D342" s="39" t="s">
        <v>895</v>
      </c>
      <c r="E342" s="39" t="s">
        <v>896</v>
      </c>
      <c r="F342" s="40" t="s">
        <v>795</v>
      </c>
      <c r="G342" s="40" t="s">
        <v>796</v>
      </c>
      <c r="H342" s="41">
        <v>3</v>
      </c>
      <c r="I342" s="41">
        <v>5</v>
      </c>
      <c r="J342" s="41">
        <v>4</v>
      </c>
      <c r="K342" s="42" t="s">
        <v>797</v>
      </c>
      <c r="L342" s="40" t="s">
        <v>798</v>
      </c>
      <c r="M342" s="43" t="s">
        <v>100</v>
      </c>
      <c r="N342" s="38" t="str">
        <f t="shared" si="22"/>
        <v>70HFB50AA001YB11</v>
      </c>
      <c r="O342" s="38"/>
      <c r="P342" s="38" t="s">
        <v>894</v>
      </c>
      <c r="Q342" s="38"/>
      <c r="R342" s="38"/>
      <c r="S342" s="50" t="str">
        <f t="shared" si="23"/>
        <v>5# coal feeder inlet MOV close command</v>
      </c>
      <c r="T342" s="105"/>
      <c r="U342" s="105"/>
      <c r="V342" s="45"/>
      <c r="W342" s="41" t="str">
        <f t="shared" si="25"/>
        <v>%Z035104</v>
      </c>
      <c r="X342" s="47" t="s">
        <v>799</v>
      </c>
      <c r="Y342" s="40"/>
      <c r="Z342" s="48" t="s">
        <v>103</v>
      </c>
      <c r="AA342" s="40"/>
      <c r="AB342" s="40"/>
      <c r="AC342" s="41"/>
      <c r="AD342" s="41"/>
      <c r="AE342" s="40"/>
      <c r="AF342" s="103" t="str">
        <f t="shared" si="26"/>
        <v>TBC01</v>
      </c>
      <c r="AG342" s="104">
        <v>7</v>
      </c>
      <c r="AH342" s="104">
        <v>8</v>
      </c>
      <c r="AI342" s="40"/>
      <c r="AJ342" s="40" t="s">
        <v>801</v>
      </c>
      <c r="AK342" s="40" t="s">
        <v>559</v>
      </c>
      <c r="AL342" s="40" t="s">
        <v>212</v>
      </c>
      <c r="AM342" s="40" t="s">
        <v>799</v>
      </c>
      <c r="AN342" s="40"/>
      <c r="AO342" s="40"/>
      <c r="AP342" s="40"/>
      <c r="AQ342" s="40"/>
      <c r="AR342" s="40"/>
      <c r="AS342" s="40"/>
      <c r="AT342" s="40"/>
      <c r="AU342" s="40"/>
      <c r="AV342" s="40" t="s">
        <v>105</v>
      </c>
      <c r="AW342" s="40" t="s">
        <v>139</v>
      </c>
      <c r="AX342" s="40" t="s">
        <v>801</v>
      </c>
      <c r="AY342" s="40" t="s">
        <v>213</v>
      </c>
      <c r="AZ342" s="40" t="s">
        <v>560</v>
      </c>
      <c r="BA342" s="40" t="s">
        <v>561</v>
      </c>
    </row>
    <row r="343" spans="1:53" s="83" customFormat="1" ht="14.25" customHeight="1">
      <c r="A343" s="38"/>
      <c r="B343" s="41"/>
      <c r="C343" s="41" t="s">
        <v>897</v>
      </c>
      <c r="D343" s="39" t="s">
        <v>898</v>
      </c>
      <c r="E343" s="39" t="s">
        <v>899</v>
      </c>
      <c r="F343" s="40" t="s">
        <v>795</v>
      </c>
      <c r="G343" s="40" t="s">
        <v>796</v>
      </c>
      <c r="H343" s="41">
        <v>3</v>
      </c>
      <c r="I343" s="41">
        <v>5</v>
      </c>
      <c r="J343" s="41">
        <v>5</v>
      </c>
      <c r="K343" s="42" t="s">
        <v>797</v>
      </c>
      <c r="L343" s="40" t="s">
        <v>798</v>
      </c>
      <c r="M343" s="43" t="s">
        <v>100</v>
      </c>
      <c r="N343" s="38" t="str">
        <f t="shared" si="22"/>
        <v>70HFB70AF001YB01</v>
      </c>
      <c r="O343" s="38"/>
      <c r="P343" s="38" t="s">
        <v>897</v>
      </c>
      <c r="Q343" s="38"/>
      <c r="R343" s="38"/>
      <c r="S343" s="50" t="str">
        <f t="shared" si="23"/>
        <v>Embed belt coal conveyor start command</v>
      </c>
      <c r="T343" s="105"/>
      <c r="U343" s="105"/>
      <c r="V343" s="45"/>
      <c r="W343" s="41" t="str">
        <f t="shared" si="25"/>
        <v>%Z035105</v>
      </c>
      <c r="X343" s="59" t="s">
        <v>799</v>
      </c>
      <c r="Y343" s="40"/>
      <c r="Z343" s="48" t="s">
        <v>103</v>
      </c>
      <c r="AA343" s="40"/>
      <c r="AB343" s="40"/>
      <c r="AC343" s="41"/>
      <c r="AD343" s="41"/>
      <c r="AE343" s="40"/>
      <c r="AF343" s="103" t="str">
        <f t="shared" si="26"/>
        <v>TBC01</v>
      </c>
      <c r="AG343" s="104">
        <v>9</v>
      </c>
      <c r="AH343" s="104">
        <v>10</v>
      </c>
      <c r="AI343" s="40"/>
      <c r="AJ343" s="40" t="s">
        <v>801</v>
      </c>
      <c r="AK343" s="40" t="s">
        <v>635</v>
      </c>
      <c r="AL343" s="40" t="s">
        <v>212</v>
      </c>
      <c r="AM343" s="40" t="s">
        <v>799</v>
      </c>
      <c r="AN343" s="40"/>
      <c r="AO343" s="40"/>
      <c r="AP343" s="40"/>
      <c r="AQ343" s="40"/>
      <c r="AR343" s="40"/>
      <c r="AS343" s="40"/>
      <c r="AT343" s="40"/>
      <c r="AU343" s="40"/>
      <c r="AV343" s="40" t="s">
        <v>105</v>
      </c>
      <c r="AW343" s="40" t="s">
        <v>139</v>
      </c>
      <c r="AX343" s="40" t="s">
        <v>801</v>
      </c>
      <c r="AY343" s="40" t="s">
        <v>213</v>
      </c>
      <c r="AZ343" s="40" t="s">
        <v>636</v>
      </c>
      <c r="BA343" s="40" t="s">
        <v>637</v>
      </c>
    </row>
    <row r="344" spans="1:53" s="83" customFormat="1" ht="14.25" customHeight="1">
      <c r="A344" s="38"/>
      <c r="B344" s="41"/>
      <c r="C344" s="41" t="s">
        <v>900</v>
      </c>
      <c r="D344" s="39" t="s">
        <v>901</v>
      </c>
      <c r="E344" s="39" t="s">
        <v>902</v>
      </c>
      <c r="F344" s="40" t="s">
        <v>795</v>
      </c>
      <c r="G344" s="40" t="s">
        <v>796</v>
      </c>
      <c r="H344" s="41">
        <v>3</v>
      </c>
      <c r="I344" s="41">
        <v>5</v>
      </c>
      <c r="J344" s="41">
        <v>6</v>
      </c>
      <c r="K344" s="42" t="s">
        <v>797</v>
      </c>
      <c r="L344" s="40" t="s">
        <v>798</v>
      </c>
      <c r="M344" s="43" t="s">
        <v>100</v>
      </c>
      <c r="N344" s="38" t="str">
        <f t="shared" si="22"/>
        <v>70HFB70AF001YB11</v>
      </c>
      <c r="O344" s="38"/>
      <c r="P344" s="38" t="s">
        <v>900</v>
      </c>
      <c r="Q344" s="38"/>
      <c r="R344" s="38"/>
      <c r="S344" s="50" t="str">
        <f t="shared" si="23"/>
        <v>Embed belt coal conveyor stop command</v>
      </c>
      <c r="T344" s="105"/>
      <c r="U344" s="105"/>
      <c r="V344" s="45"/>
      <c r="W344" s="41" t="str">
        <f t="shared" si="25"/>
        <v>%Z035106</v>
      </c>
      <c r="X344" s="47" t="s">
        <v>799</v>
      </c>
      <c r="Y344" s="40"/>
      <c r="Z344" s="48" t="s">
        <v>103</v>
      </c>
      <c r="AA344" s="40"/>
      <c r="AB344" s="40"/>
      <c r="AC344" s="41"/>
      <c r="AD344" s="41"/>
      <c r="AE344" s="40"/>
      <c r="AF344" s="103" t="str">
        <f t="shared" si="26"/>
        <v>TBC01</v>
      </c>
      <c r="AG344" s="104">
        <v>11</v>
      </c>
      <c r="AH344" s="104">
        <v>12</v>
      </c>
      <c r="AI344" s="40"/>
      <c r="AJ344" s="40" t="s">
        <v>801</v>
      </c>
      <c r="AK344" s="40" t="s">
        <v>635</v>
      </c>
      <c r="AL344" s="40" t="s">
        <v>212</v>
      </c>
      <c r="AM344" s="40" t="s">
        <v>799</v>
      </c>
      <c r="AN344" s="40"/>
      <c r="AO344" s="40"/>
      <c r="AP344" s="40"/>
      <c r="AQ344" s="40"/>
      <c r="AR344" s="40"/>
      <c r="AS344" s="40"/>
      <c r="AT344" s="40"/>
      <c r="AU344" s="40"/>
      <c r="AV344" s="40" t="s">
        <v>105</v>
      </c>
      <c r="AW344" s="40" t="s">
        <v>139</v>
      </c>
      <c r="AX344" s="40" t="s">
        <v>801</v>
      </c>
      <c r="AY344" s="40" t="s">
        <v>213</v>
      </c>
      <c r="AZ344" s="40" t="s">
        <v>636</v>
      </c>
      <c r="BA344" s="40" t="s">
        <v>637</v>
      </c>
    </row>
    <row r="345" spans="1:53" s="83" customFormat="1" ht="14.25" customHeight="1">
      <c r="A345" s="38"/>
      <c r="B345" s="41"/>
      <c r="C345" s="41" t="s">
        <v>903</v>
      </c>
      <c r="D345" s="39" t="s">
        <v>904</v>
      </c>
      <c r="E345" s="39" t="s">
        <v>905</v>
      </c>
      <c r="F345" s="40" t="s">
        <v>795</v>
      </c>
      <c r="G345" s="40" t="s">
        <v>796</v>
      </c>
      <c r="H345" s="41">
        <v>3</v>
      </c>
      <c r="I345" s="41">
        <v>5</v>
      </c>
      <c r="J345" s="41">
        <v>7</v>
      </c>
      <c r="K345" s="42" t="s">
        <v>797</v>
      </c>
      <c r="L345" s="40" t="s">
        <v>798</v>
      </c>
      <c r="M345" s="43" t="s">
        <v>100</v>
      </c>
      <c r="N345" s="38" t="str">
        <f t="shared" si="22"/>
        <v>70HFB71AF001YB01</v>
      </c>
      <c r="O345" s="38"/>
      <c r="P345" s="38" t="s">
        <v>903</v>
      </c>
      <c r="Q345" s="38"/>
      <c r="R345" s="38"/>
      <c r="S345" s="50" t="str">
        <f t="shared" si="23"/>
        <v>1# screw feeder start command</v>
      </c>
      <c r="T345" s="105"/>
      <c r="U345" s="105"/>
      <c r="V345" s="45"/>
      <c r="W345" s="41" t="str">
        <f t="shared" si="25"/>
        <v>%Z035107</v>
      </c>
      <c r="X345" s="59" t="s">
        <v>799</v>
      </c>
      <c r="Y345" s="40"/>
      <c r="Z345" s="48" t="s">
        <v>103</v>
      </c>
      <c r="AA345" s="40"/>
      <c r="AB345" s="40"/>
      <c r="AC345" s="41"/>
      <c r="AD345" s="41"/>
      <c r="AE345" s="40"/>
      <c r="AF345" s="103" t="str">
        <f t="shared" si="26"/>
        <v>TBC01</v>
      </c>
      <c r="AG345" s="104">
        <v>13</v>
      </c>
      <c r="AH345" s="104">
        <v>14</v>
      </c>
      <c r="AI345" s="40"/>
      <c r="AJ345" s="40" t="s">
        <v>801</v>
      </c>
      <c r="AK345" s="40" t="s">
        <v>635</v>
      </c>
      <c r="AL345" s="40" t="s">
        <v>212</v>
      </c>
      <c r="AM345" s="40" t="s">
        <v>799</v>
      </c>
      <c r="AN345" s="40"/>
      <c r="AO345" s="40"/>
      <c r="AP345" s="40"/>
      <c r="AQ345" s="40"/>
      <c r="AR345" s="40"/>
      <c r="AS345" s="40"/>
      <c r="AT345" s="40"/>
      <c r="AU345" s="40"/>
      <c r="AV345" s="40" t="s">
        <v>105</v>
      </c>
      <c r="AW345" s="40" t="s">
        <v>139</v>
      </c>
      <c r="AX345" s="40" t="s">
        <v>801</v>
      </c>
      <c r="AY345" s="40" t="s">
        <v>213</v>
      </c>
      <c r="AZ345" s="40" t="s">
        <v>636</v>
      </c>
      <c r="BA345" s="40" t="s">
        <v>637</v>
      </c>
    </row>
    <row r="346" spans="1:53" s="83" customFormat="1" ht="14.25" customHeight="1">
      <c r="A346" s="38"/>
      <c r="B346" s="41"/>
      <c r="C346" s="41" t="s">
        <v>906</v>
      </c>
      <c r="D346" s="39" t="s">
        <v>907</v>
      </c>
      <c r="E346" s="39" t="s">
        <v>908</v>
      </c>
      <c r="F346" s="40" t="s">
        <v>795</v>
      </c>
      <c r="G346" s="40" t="s">
        <v>796</v>
      </c>
      <c r="H346" s="41">
        <v>3</v>
      </c>
      <c r="I346" s="41">
        <v>5</v>
      </c>
      <c r="J346" s="41">
        <v>8</v>
      </c>
      <c r="K346" s="42" t="s">
        <v>797</v>
      </c>
      <c r="L346" s="40" t="s">
        <v>798</v>
      </c>
      <c r="M346" s="43" t="s">
        <v>100</v>
      </c>
      <c r="N346" s="38" t="str">
        <f t="shared" si="22"/>
        <v>70HFB71AF001YB11</v>
      </c>
      <c r="O346" s="38"/>
      <c r="P346" s="38" t="s">
        <v>906</v>
      </c>
      <c r="Q346" s="38"/>
      <c r="R346" s="38"/>
      <c r="S346" s="50" t="str">
        <f t="shared" si="23"/>
        <v>1# screw feeder stop command</v>
      </c>
      <c r="T346" s="105"/>
      <c r="U346" s="105"/>
      <c r="V346" s="45"/>
      <c r="W346" s="41" t="str">
        <f t="shared" si="25"/>
        <v>%Z035108</v>
      </c>
      <c r="X346" s="47" t="s">
        <v>799</v>
      </c>
      <c r="Y346" s="40"/>
      <c r="Z346" s="48" t="s">
        <v>103</v>
      </c>
      <c r="AA346" s="40"/>
      <c r="AB346" s="40"/>
      <c r="AC346" s="41"/>
      <c r="AD346" s="41"/>
      <c r="AE346" s="40"/>
      <c r="AF346" s="103" t="str">
        <f t="shared" si="26"/>
        <v>TBC01</v>
      </c>
      <c r="AG346" s="104">
        <v>15</v>
      </c>
      <c r="AH346" s="104">
        <v>16</v>
      </c>
      <c r="AI346" s="40"/>
      <c r="AJ346" s="40" t="s">
        <v>801</v>
      </c>
      <c r="AK346" s="40" t="s">
        <v>635</v>
      </c>
      <c r="AL346" s="40" t="s">
        <v>212</v>
      </c>
      <c r="AM346" s="40" t="s">
        <v>799</v>
      </c>
      <c r="AN346" s="40"/>
      <c r="AO346" s="40"/>
      <c r="AP346" s="40"/>
      <c r="AQ346" s="40"/>
      <c r="AR346" s="40"/>
      <c r="AS346" s="40"/>
      <c r="AT346" s="40"/>
      <c r="AU346" s="40"/>
      <c r="AV346" s="40" t="s">
        <v>105</v>
      </c>
      <c r="AW346" s="40" t="s">
        <v>139</v>
      </c>
      <c r="AX346" s="40" t="s">
        <v>801</v>
      </c>
      <c r="AY346" s="40" t="s">
        <v>213</v>
      </c>
      <c r="AZ346" s="40" t="s">
        <v>636</v>
      </c>
      <c r="BA346" s="40" t="s">
        <v>637</v>
      </c>
    </row>
    <row r="347" spans="1:53" s="83" customFormat="1" ht="14.25" customHeight="1">
      <c r="A347" s="38"/>
      <c r="B347" s="41"/>
      <c r="C347" s="41" t="s">
        <v>909</v>
      </c>
      <c r="D347" s="39" t="s">
        <v>910</v>
      </c>
      <c r="E347" s="39" t="s">
        <v>911</v>
      </c>
      <c r="F347" s="40" t="s">
        <v>795</v>
      </c>
      <c r="G347" s="40" t="s">
        <v>796</v>
      </c>
      <c r="H347" s="41">
        <v>3</v>
      </c>
      <c r="I347" s="41">
        <v>5</v>
      </c>
      <c r="J347" s="41">
        <v>9</v>
      </c>
      <c r="K347" s="42" t="s">
        <v>797</v>
      </c>
      <c r="L347" s="40" t="s">
        <v>798</v>
      </c>
      <c r="M347" s="43" t="s">
        <v>100</v>
      </c>
      <c r="N347" s="38" t="str">
        <f t="shared" si="22"/>
        <v>70HFB72AF001YB01</v>
      </c>
      <c r="O347" s="38"/>
      <c r="P347" s="38" t="s">
        <v>909</v>
      </c>
      <c r="Q347" s="38"/>
      <c r="R347" s="38"/>
      <c r="S347" s="50" t="str">
        <f t="shared" si="23"/>
        <v>2# screw feeder start command</v>
      </c>
      <c r="T347" s="105"/>
      <c r="U347" s="105"/>
      <c r="V347" s="45"/>
      <c r="W347" s="41" t="str">
        <f t="shared" si="25"/>
        <v>%Z035109</v>
      </c>
      <c r="X347" s="59" t="s">
        <v>799</v>
      </c>
      <c r="Y347" s="40"/>
      <c r="Z347" s="48" t="s">
        <v>103</v>
      </c>
      <c r="AA347" s="40"/>
      <c r="AB347" s="40"/>
      <c r="AC347" s="41"/>
      <c r="AD347" s="41"/>
      <c r="AE347" s="40"/>
      <c r="AF347" s="103" t="str">
        <f t="shared" si="26"/>
        <v>TBC01</v>
      </c>
      <c r="AG347" s="104">
        <v>17</v>
      </c>
      <c r="AH347" s="104">
        <v>18</v>
      </c>
      <c r="AI347" s="40"/>
      <c r="AJ347" s="40" t="s">
        <v>801</v>
      </c>
      <c r="AK347" s="40" t="s">
        <v>635</v>
      </c>
      <c r="AL347" s="40" t="s">
        <v>212</v>
      </c>
      <c r="AM347" s="40" t="s">
        <v>799</v>
      </c>
      <c r="AN347" s="40"/>
      <c r="AO347" s="40"/>
      <c r="AP347" s="40"/>
      <c r="AQ347" s="40"/>
      <c r="AR347" s="40"/>
      <c r="AS347" s="40"/>
      <c r="AT347" s="40"/>
      <c r="AU347" s="40"/>
      <c r="AV347" s="40" t="s">
        <v>105</v>
      </c>
      <c r="AW347" s="40" t="s">
        <v>139</v>
      </c>
      <c r="AX347" s="40" t="s">
        <v>801</v>
      </c>
      <c r="AY347" s="40" t="s">
        <v>213</v>
      </c>
      <c r="AZ347" s="40" t="s">
        <v>636</v>
      </c>
      <c r="BA347" s="40" t="s">
        <v>637</v>
      </c>
    </row>
    <row r="348" spans="1:53" s="83" customFormat="1" ht="14.25" customHeight="1">
      <c r="A348" s="38"/>
      <c r="B348" s="41"/>
      <c r="C348" s="41" t="s">
        <v>912</v>
      </c>
      <c r="D348" s="39" t="s">
        <v>913</v>
      </c>
      <c r="E348" s="39" t="s">
        <v>914</v>
      </c>
      <c r="F348" s="40" t="s">
        <v>795</v>
      </c>
      <c r="G348" s="40" t="s">
        <v>796</v>
      </c>
      <c r="H348" s="41">
        <v>3</v>
      </c>
      <c r="I348" s="41">
        <v>5</v>
      </c>
      <c r="J348" s="41">
        <v>10</v>
      </c>
      <c r="K348" s="42" t="s">
        <v>797</v>
      </c>
      <c r="L348" s="40" t="s">
        <v>798</v>
      </c>
      <c r="M348" s="43" t="s">
        <v>100</v>
      </c>
      <c r="N348" s="38" t="str">
        <f t="shared" si="22"/>
        <v>70HFB72AF001YB11</v>
      </c>
      <c r="O348" s="38"/>
      <c r="P348" s="38" t="s">
        <v>912</v>
      </c>
      <c r="Q348" s="38"/>
      <c r="R348" s="38"/>
      <c r="S348" s="50" t="str">
        <f t="shared" si="23"/>
        <v>2# screw feeder stop command</v>
      </c>
      <c r="T348" s="105"/>
      <c r="U348" s="105"/>
      <c r="V348" s="45"/>
      <c r="W348" s="41" t="str">
        <f t="shared" si="25"/>
        <v>%Z035110</v>
      </c>
      <c r="X348" s="47" t="s">
        <v>799</v>
      </c>
      <c r="Y348" s="40"/>
      <c r="Z348" s="48" t="s">
        <v>103</v>
      </c>
      <c r="AA348" s="40"/>
      <c r="AB348" s="40"/>
      <c r="AC348" s="41"/>
      <c r="AD348" s="41"/>
      <c r="AE348" s="40"/>
      <c r="AF348" s="103" t="str">
        <f t="shared" si="26"/>
        <v>TBC01</v>
      </c>
      <c r="AG348" s="104">
        <v>19</v>
      </c>
      <c r="AH348" s="104">
        <v>20</v>
      </c>
      <c r="AI348" s="40"/>
      <c r="AJ348" s="40" t="s">
        <v>801</v>
      </c>
      <c r="AK348" s="40" t="s">
        <v>635</v>
      </c>
      <c r="AL348" s="40" t="s">
        <v>212</v>
      </c>
      <c r="AM348" s="40" t="s">
        <v>799</v>
      </c>
      <c r="AN348" s="40"/>
      <c r="AO348" s="40"/>
      <c r="AP348" s="40"/>
      <c r="AQ348" s="40"/>
      <c r="AR348" s="40"/>
      <c r="AS348" s="40"/>
      <c r="AT348" s="40"/>
      <c r="AU348" s="40"/>
      <c r="AV348" s="40" t="s">
        <v>105</v>
      </c>
      <c r="AW348" s="40" t="s">
        <v>139</v>
      </c>
      <c r="AX348" s="40" t="s">
        <v>801</v>
      </c>
      <c r="AY348" s="40" t="s">
        <v>213</v>
      </c>
      <c r="AZ348" s="40" t="s">
        <v>636</v>
      </c>
      <c r="BA348" s="40" t="s">
        <v>637</v>
      </c>
    </row>
    <row r="349" spans="1:53" s="83" customFormat="1" ht="14.25" customHeight="1">
      <c r="A349" s="38"/>
      <c r="B349" s="41"/>
      <c r="C349" s="41" t="s">
        <v>915</v>
      </c>
      <c r="D349" s="39" t="s">
        <v>916</v>
      </c>
      <c r="E349" s="39" t="s">
        <v>917</v>
      </c>
      <c r="F349" s="40" t="s">
        <v>795</v>
      </c>
      <c r="G349" s="40" t="s">
        <v>796</v>
      </c>
      <c r="H349" s="41">
        <v>3</v>
      </c>
      <c r="I349" s="41">
        <v>5</v>
      </c>
      <c r="J349" s="41">
        <v>11</v>
      </c>
      <c r="K349" s="42" t="s">
        <v>797</v>
      </c>
      <c r="L349" s="40" t="s">
        <v>798</v>
      </c>
      <c r="M349" s="43" t="s">
        <v>100</v>
      </c>
      <c r="N349" s="38" t="str">
        <f t="shared" si="22"/>
        <v>70HFB71AA001YB01</v>
      </c>
      <c r="O349" s="38"/>
      <c r="P349" s="38" t="s">
        <v>915</v>
      </c>
      <c r="Q349" s="38"/>
      <c r="R349" s="38"/>
      <c r="S349" s="50" t="str">
        <f t="shared" si="23"/>
        <v>1# screw feeder outlet PV open command</v>
      </c>
      <c r="T349" s="105"/>
      <c r="U349" s="105"/>
      <c r="V349" s="45"/>
      <c r="W349" s="41" t="str">
        <f t="shared" si="25"/>
        <v>%Z035111</v>
      </c>
      <c r="X349" s="59" t="s">
        <v>799</v>
      </c>
      <c r="Y349" s="40"/>
      <c r="Z349" s="48" t="s">
        <v>103</v>
      </c>
      <c r="AA349" s="40"/>
      <c r="AB349" s="40"/>
      <c r="AC349" s="41"/>
      <c r="AD349" s="41"/>
      <c r="AE349" s="40"/>
      <c r="AF349" s="103" t="str">
        <f t="shared" si="26"/>
        <v>TBC01</v>
      </c>
      <c r="AG349" s="104">
        <v>21</v>
      </c>
      <c r="AH349" s="104">
        <v>22</v>
      </c>
      <c r="AI349" s="40"/>
      <c r="AJ349" s="40" t="s">
        <v>801</v>
      </c>
      <c r="AK349" s="40" t="s">
        <v>635</v>
      </c>
      <c r="AL349" s="40" t="s">
        <v>212</v>
      </c>
      <c r="AM349" s="40" t="s">
        <v>799</v>
      </c>
      <c r="AN349" s="40"/>
      <c r="AO349" s="40"/>
      <c r="AP349" s="40"/>
      <c r="AQ349" s="40"/>
      <c r="AR349" s="40"/>
      <c r="AS349" s="40"/>
      <c r="AT349" s="40"/>
      <c r="AU349" s="40"/>
      <c r="AV349" s="40" t="s">
        <v>105</v>
      </c>
      <c r="AW349" s="40" t="s">
        <v>139</v>
      </c>
      <c r="AX349" s="40" t="s">
        <v>801</v>
      </c>
      <c r="AY349" s="40" t="s">
        <v>213</v>
      </c>
      <c r="AZ349" s="40" t="s">
        <v>636</v>
      </c>
      <c r="BA349" s="40" t="s">
        <v>637</v>
      </c>
    </row>
    <row r="350" spans="1:53" s="83" customFormat="1" ht="14.25" customHeight="1">
      <c r="A350" s="38"/>
      <c r="B350" s="41"/>
      <c r="C350" s="41" t="s">
        <v>918</v>
      </c>
      <c r="D350" s="39" t="s">
        <v>919</v>
      </c>
      <c r="E350" s="39" t="s">
        <v>920</v>
      </c>
      <c r="F350" s="40" t="s">
        <v>795</v>
      </c>
      <c r="G350" s="40" t="s">
        <v>796</v>
      </c>
      <c r="H350" s="41">
        <v>3</v>
      </c>
      <c r="I350" s="41">
        <v>5</v>
      </c>
      <c r="J350" s="41">
        <v>12</v>
      </c>
      <c r="K350" s="42" t="s">
        <v>797</v>
      </c>
      <c r="L350" s="40" t="s">
        <v>798</v>
      </c>
      <c r="M350" s="43" t="s">
        <v>100</v>
      </c>
      <c r="N350" s="38" t="str">
        <f t="shared" si="22"/>
        <v>70HFB71AA001YB11</v>
      </c>
      <c r="O350" s="38"/>
      <c r="P350" s="38" t="s">
        <v>918</v>
      </c>
      <c r="Q350" s="38"/>
      <c r="R350" s="38"/>
      <c r="S350" s="50" t="str">
        <f t="shared" si="23"/>
        <v>1# screw feeder outlet PV close command</v>
      </c>
      <c r="T350" s="105"/>
      <c r="U350" s="105"/>
      <c r="V350" s="45"/>
      <c r="W350" s="41" t="str">
        <f t="shared" si="25"/>
        <v>%Z035112</v>
      </c>
      <c r="X350" s="47" t="s">
        <v>799</v>
      </c>
      <c r="Y350" s="40"/>
      <c r="Z350" s="48" t="s">
        <v>103</v>
      </c>
      <c r="AA350" s="40"/>
      <c r="AB350" s="40"/>
      <c r="AC350" s="41"/>
      <c r="AD350" s="41"/>
      <c r="AE350" s="40"/>
      <c r="AF350" s="103" t="str">
        <f t="shared" si="26"/>
        <v>TBC01</v>
      </c>
      <c r="AG350" s="104">
        <v>23</v>
      </c>
      <c r="AH350" s="104">
        <v>24</v>
      </c>
      <c r="AI350" s="40"/>
      <c r="AJ350" s="40" t="s">
        <v>801</v>
      </c>
      <c r="AK350" s="40" t="s">
        <v>635</v>
      </c>
      <c r="AL350" s="40" t="s">
        <v>212</v>
      </c>
      <c r="AM350" s="40" t="s">
        <v>799</v>
      </c>
      <c r="AN350" s="40"/>
      <c r="AO350" s="40"/>
      <c r="AP350" s="40"/>
      <c r="AQ350" s="40"/>
      <c r="AR350" s="40"/>
      <c r="AS350" s="40"/>
      <c r="AT350" s="40"/>
      <c r="AU350" s="40"/>
      <c r="AV350" s="40" t="s">
        <v>105</v>
      </c>
      <c r="AW350" s="40" t="s">
        <v>139</v>
      </c>
      <c r="AX350" s="40" t="s">
        <v>801</v>
      </c>
      <c r="AY350" s="40" t="s">
        <v>213</v>
      </c>
      <c r="AZ350" s="40" t="s">
        <v>636</v>
      </c>
      <c r="BA350" s="40" t="s">
        <v>637</v>
      </c>
    </row>
    <row r="351" spans="1:53" s="83" customFormat="1" ht="14.25" customHeight="1">
      <c r="A351" s="38"/>
      <c r="B351" s="41"/>
      <c r="C351" s="41" t="s">
        <v>921</v>
      </c>
      <c r="D351" s="39" t="s">
        <v>922</v>
      </c>
      <c r="E351" s="39" t="s">
        <v>923</v>
      </c>
      <c r="F351" s="40" t="s">
        <v>795</v>
      </c>
      <c r="G351" s="40" t="s">
        <v>796</v>
      </c>
      <c r="H351" s="41">
        <v>3</v>
      </c>
      <c r="I351" s="41">
        <v>5</v>
      </c>
      <c r="J351" s="41">
        <v>13</v>
      </c>
      <c r="K351" s="42" t="s">
        <v>797</v>
      </c>
      <c r="L351" s="40" t="s">
        <v>798</v>
      </c>
      <c r="M351" s="43" t="s">
        <v>100</v>
      </c>
      <c r="N351" s="38" t="str">
        <f t="shared" si="22"/>
        <v>70HFB72AA001YB01</v>
      </c>
      <c r="O351" s="38"/>
      <c r="P351" s="38" t="s">
        <v>921</v>
      </c>
      <c r="Q351" s="38"/>
      <c r="R351" s="38"/>
      <c r="S351" s="50" t="str">
        <f t="shared" si="23"/>
        <v>2# screw feeder outlet PV open command</v>
      </c>
      <c r="T351" s="105"/>
      <c r="U351" s="105"/>
      <c r="V351" s="45"/>
      <c r="W351" s="41" t="str">
        <f t="shared" si="25"/>
        <v>%Z035113</v>
      </c>
      <c r="X351" s="59" t="s">
        <v>799</v>
      </c>
      <c r="Y351" s="40"/>
      <c r="Z351" s="48" t="s">
        <v>103</v>
      </c>
      <c r="AA351" s="40"/>
      <c r="AB351" s="40"/>
      <c r="AC351" s="41"/>
      <c r="AD351" s="41"/>
      <c r="AE351" s="40"/>
      <c r="AF351" s="103" t="str">
        <f t="shared" si="26"/>
        <v>TBC01</v>
      </c>
      <c r="AG351" s="104">
        <v>25</v>
      </c>
      <c r="AH351" s="104">
        <v>26</v>
      </c>
      <c r="AI351" s="40"/>
      <c r="AJ351" s="40" t="s">
        <v>801</v>
      </c>
      <c r="AK351" s="40" t="s">
        <v>635</v>
      </c>
      <c r="AL351" s="40" t="s">
        <v>212</v>
      </c>
      <c r="AM351" s="40" t="s">
        <v>799</v>
      </c>
      <c r="AN351" s="40"/>
      <c r="AO351" s="40"/>
      <c r="AP351" s="40"/>
      <c r="AQ351" s="40"/>
      <c r="AR351" s="40"/>
      <c r="AS351" s="40"/>
      <c r="AT351" s="40"/>
      <c r="AU351" s="40"/>
      <c r="AV351" s="40" t="s">
        <v>105</v>
      </c>
      <c r="AW351" s="40" t="s">
        <v>139</v>
      </c>
      <c r="AX351" s="40" t="s">
        <v>801</v>
      </c>
      <c r="AY351" s="40" t="s">
        <v>213</v>
      </c>
      <c r="AZ351" s="40" t="s">
        <v>636</v>
      </c>
      <c r="BA351" s="40" t="s">
        <v>637</v>
      </c>
    </row>
    <row r="352" spans="1:53" s="83" customFormat="1" ht="14.25" customHeight="1">
      <c r="A352" s="38"/>
      <c r="B352" s="41"/>
      <c r="C352" s="41" t="s">
        <v>924</v>
      </c>
      <c r="D352" s="39" t="s">
        <v>925</v>
      </c>
      <c r="E352" s="39" t="s">
        <v>926</v>
      </c>
      <c r="F352" s="40" t="s">
        <v>795</v>
      </c>
      <c r="G352" s="40" t="s">
        <v>796</v>
      </c>
      <c r="H352" s="41">
        <v>3</v>
      </c>
      <c r="I352" s="41">
        <v>5</v>
      </c>
      <c r="J352" s="41">
        <v>14</v>
      </c>
      <c r="K352" s="42" t="s">
        <v>797</v>
      </c>
      <c r="L352" s="40" t="s">
        <v>798</v>
      </c>
      <c r="M352" s="43" t="s">
        <v>100</v>
      </c>
      <c r="N352" s="38" t="str">
        <f t="shared" si="22"/>
        <v>70HFB72AA001YB11</v>
      </c>
      <c r="O352" s="38"/>
      <c r="P352" s="38" t="s">
        <v>924</v>
      </c>
      <c r="Q352" s="38"/>
      <c r="R352" s="38"/>
      <c r="S352" s="50" t="str">
        <f t="shared" si="23"/>
        <v>2# screw feeder outlet PV close command</v>
      </c>
      <c r="T352" s="105"/>
      <c r="U352" s="105"/>
      <c r="V352" s="45"/>
      <c r="W352" s="41" t="str">
        <f t="shared" si="25"/>
        <v>%Z035114</v>
      </c>
      <c r="X352" s="47" t="s">
        <v>799</v>
      </c>
      <c r="Y352" s="40"/>
      <c r="Z352" s="48" t="s">
        <v>103</v>
      </c>
      <c r="AA352" s="40"/>
      <c r="AB352" s="40"/>
      <c r="AC352" s="41"/>
      <c r="AD352" s="41"/>
      <c r="AE352" s="40"/>
      <c r="AF352" s="103" t="str">
        <f t="shared" si="26"/>
        <v>TBC01</v>
      </c>
      <c r="AG352" s="104">
        <v>27</v>
      </c>
      <c r="AH352" s="104">
        <v>28</v>
      </c>
      <c r="AI352" s="40"/>
      <c r="AJ352" s="40" t="s">
        <v>801</v>
      </c>
      <c r="AK352" s="40" t="s">
        <v>635</v>
      </c>
      <c r="AL352" s="40" t="s">
        <v>212</v>
      </c>
      <c r="AM352" s="40" t="s">
        <v>799</v>
      </c>
      <c r="AN352" s="40"/>
      <c r="AO352" s="40"/>
      <c r="AP352" s="40"/>
      <c r="AQ352" s="40"/>
      <c r="AR352" s="40"/>
      <c r="AS352" s="40"/>
      <c r="AT352" s="40"/>
      <c r="AU352" s="40"/>
      <c r="AV352" s="40" t="s">
        <v>105</v>
      </c>
      <c r="AW352" s="40" t="s">
        <v>139</v>
      </c>
      <c r="AX352" s="40" t="s">
        <v>801</v>
      </c>
      <c r="AY352" s="40" t="s">
        <v>213</v>
      </c>
      <c r="AZ352" s="40" t="s">
        <v>636</v>
      </c>
      <c r="BA352" s="40" t="s">
        <v>637</v>
      </c>
    </row>
    <row r="353" spans="1:53" s="83" customFormat="1" ht="14.25" customHeight="1">
      <c r="A353" s="38"/>
      <c r="B353" s="41"/>
      <c r="C353" s="41" t="s">
        <v>927</v>
      </c>
      <c r="D353" s="39" t="s">
        <v>928</v>
      </c>
      <c r="E353" s="39" t="s">
        <v>929</v>
      </c>
      <c r="F353" s="40" t="s">
        <v>795</v>
      </c>
      <c r="G353" s="40" t="s">
        <v>796</v>
      </c>
      <c r="H353" s="41">
        <v>3</v>
      </c>
      <c r="I353" s="41">
        <v>5</v>
      </c>
      <c r="J353" s="41">
        <v>15</v>
      </c>
      <c r="K353" s="42" t="s">
        <v>797</v>
      </c>
      <c r="L353" s="40" t="s">
        <v>798</v>
      </c>
      <c r="M353" s="43" t="s">
        <v>100</v>
      </c>
      <c r="N353" s="38" t="str">
        <f t="shared" si="22"/>
        <v>70HJF11GH001YB01</v>
      </c>
      <c r="O353" s="38"/>
      <c r="P353" s="38" t="s">
        <v>927</v>
      </c>
      <c r="Q353" s="38"/>
      <c r="R353" s="38"/>
      <c r="S353" s="50" t="str">
        <f t="shared" si="23"/>
        <v>1# oil ignition burner control cabinet start program</v>
      </c>
      <c r="T353" s="105"/>
      <c r="U353" s="105"/>
      <c r="V353" s="45"/>
      <c r="W353" s="41" t="str">
        <f t="shared" si="25"/>
        <v>%Z035115</v>
      </c>
      <c r="X353" s="59" t="s">
        <v>799</v>
      </c>
      <c r="Y353" s="40"/>
      <c r="Z353" s="48" t="s">
        <v>103</v>
      </c>
      <c r="AA353" s="40"/>
      <c r="AB353" s="40"/>
      <c r="AC353" s="41"/>
      <c r="AD353" s="41"/>
      <c r="AE353" s="40"/>
      <c r="AF353" s="103" t="str">
        <f t="shared" si="26"/>
        <v>TBC01</v>
      </c>
      <c r="AG353" s="104">
        <v>29</v>
      </c>
      <c r="AH353" s="104">
        <v>30</v>
      </c>
      <c r="AI353" s="40"/>
      <c r="AJ353" s="40" t="s">
        <v>930</v>
      </c>
      <c r="AK353" s="40" t="s">
        <v>720</v>
      </c>
      <c r="AL353" s="40" t="s">
        <v>212</v>
      </c>
      <c r="AM353" s="40" t="s">
        <v>799</v>
      </c>
      <c r="AN353" s="40"/>
      <c r="AO353" s="40"/>
      <c r="AP353" s="40"/>
      <c r="AQ353" s="40"/>
      <c r="AR353" s="40"/>
      <c r="AS353" s="40"/>
      <c r="AT353" s="40"/>
      <c r="AU353" s="40"/>
      <c r="AV353" s="40" t="s">
        <v>105</v>
      </c>
      <c r="AW353" s="40" t="s">
        <v>139</v>
      </c>
      <c r="AX353" s="40" t="s">
        <v>930</v>
      </c>
      <c r="AY353" s="40" t="s">
        <v>140</v>
      </c>
      <c r="AZ353" s="40" t="s">
        <v>721</v>
      </c>
      <c r="BA353" s="40" t="s">
        <v>722</v>
      </c>
    </row>
    <row r="354" spans="1:53" s="83" customFormat="1" ht="14.25" customHeight="1">
      <c r="A354" s="38"/>
      <c r="B354" s="41"/>
      <c r="C354" s="41" t="s">
        <v>931</v>
      </c>
      <c r="D354" s="39" t="s">
        <v>932</v>
      </c>
      <c r="E354" s="39" t="s">
        <v>933</v>
      </c>
      <c r="F354" s="40" t="s">
        <v>795</v>
      </c>
      <c r="G354" s="40" t="s">
        <v>796</v>
      </c>
      <c r="H354" s="41">
        <v>3</v>
      </c>
      <c r="I354" s="41">
        <v>5</v>
      </c>
      <c r="J354" s="41">
        <v>16</v>
      </c>
      <c r="K354" s="42" t="s">
        <v>797</v>
      </c>
      <c r="L354" s="40" t="s">
        <v>798</v>
      </c>
      <c r="M354" s="43" t="s">
        <v>100</v>
      </c>
      <c r="N354" s="38" t="str">
        <f t="shared" si="22"/>
        <v>70HJF11GH001YB11</v>
      </c>
      <c r="O354" s="38"/>
      <c r="P354" s="38" t="s">
        <v>931</v>
      </c>
      <c r="Q354" s="38"/>
      <c r="R354" s="38"/>
      <c r="S354" s="50" t="str">
        <f t="shared" si="23"/>
        <v>1# oil ignition burner control cabinet stop program</v>
      </c>
      <c r="T354" s="105"/>
      <c r="U354" s="105"/>
      <c r="V354" s="45"/>
      <c r="W354" s="41" t="str">
        <f t="shared" si="25"/>
        <v>%Z035116</v>
      </c>
      <c r="X354" s="47" t="s">
        <v>799</v>
      </c>
      <c r="Y354" s="40"/>
      <c r="Z354" s="48" t="s">
        <v>103</v>
      </c>
      <c r="AA354" s="40"/>
      <c r="AB354" s="40"/>
      <c r="AC354" s="41"/>
      <c r="AD354" s="41"/>
      <c r="AE354" s="40"/>
      <c r="AF354" s="103" t="str">
        <f t="shared" si="26"/>
        <v>TBC01</v>
      </c>
      <c r="AG354" s="104">
        <v>31</v>
      </c>
      <c r="AH354" s="104">
        <v>32</v>
      </c>
      <c r="AI354" s="40"/>
      <c r="AJ354" s="40" t="s">
        <v>930</v>
      </c>
      <c r="AK354" s="40" t="s">
        <v>720</v>
      </c>
      <c r="AL354" s="40" t="s">
        <v>212</v>
      </c>
      <c r="AM354" s="40" t="s">
        <v>799</v>
      </c>
      <c r="AN354" s="40"/>
      <c r="AO354" s="40"/>
      <c r="AP354" s="40"/>
      <c r="AQ354" s="40"/>
      <c r="AR354" s="40"/>
      <c r="AS354" s="40"/>
      <c r="AT354" s="40"/>
      <c r="AU354" s="40"/>
      <c r="AV354" s="40" t="s">
        <v>105</v>
      </c>
      <c r="AW354" s="40" t="s">
        <v>139</v>
      </c>
      <c r="AX354" s="40" t="s">
        <v>930</v>
      </c>
      <c r="AY354" s="40" t="s">
        <v>140</v>
      </c>
      <c r="AZ354" s="40" t="s">
        <v>721</v>
      </c>
      <c r="BA354" s="40" t="s">
        <v>722</v>
      </c>
    </row>
    <row r="355" spans="1:53" s="83" customFormat="1" ht="14.25" customHeight="1">
      <c r="A355" s="38"/>
      <c r="B355" s="41"/>
      <c r="C355" s="41" t="s">
        <v>934</v>
      </c>
      <c r="D355" s="39" t="s">
        <v>935</v>
      </c>
      <c r="E355" s="39" t="s">
        <v>936</v>
      </c>
      <c r="F355" s="40" t="s">
        <v>795</v>
      </c>
      <c r="G355" s="40" t="s">
        <v>796</v>
      </c>
      <c r="H355" s="41">
        <v>3</v>
      </c>
      <c r="I355" s="41">
        <v>5</v>
      </c>
      <c r="J355" s="41">
        <v>17</v>
      </c>
      <c r="K355" s="42" t="s">
        <v>797</v>
      </c>
      <c r="L355" s="40" t="s">
        <v>798</v>
      </c>
      <c r="M355" s="43" t="s">
        <v>100</v>
      </c>
      <c r="N355" s="38" t="str">
        <f t="shared" si="22"/>
        <v>70HJF12GH001YB01</v>
      </c>
      <c r="O355" s="38"/>
      <c r="P355" s="38" t="s">
        <v>934</v>
      </c>
      <c r="Q355" s="38"/>
      <c r="R355" s="38"/>
      <c r="S355" s="50" t="str">
        <f t="shared" si="23"/>
        <v>2# oil ignition burner control cabinet start program</v>
      </c>
      <c r="T355" s="105"/>
      <c r="U355" s="105"/>
      <c r="V355" s="45"/>
      <c r="W355" s="41" t="str">
        <f t="shared" si="25"/>
        <v>%Z035117</v>
      </c>
      <c r="X355" s="59" t="s">
        <v>799</v>
      </c>
      <c r="Y355" s="40"/>
      <c r="Z355" s="48" t="s">
        <v>103</v>
      </c>
      <c r="AA355" s="40"/>
      <c r="AB355" s="40"/>
      <c r="AC355" s="41"/>
      <c r="AD355" s="41"/>
      <c r="AE355" s="40"/>
      <c r="AF355" s="103" t="str">
        <f t="shared" si="26"/>
        <v>TBC01</v>
      </c>
      <c r="AG355" s="104">
        <v>33</v>
      </c>
      <c r="AH355" s="104">
        <v>34</v>
      </c>
      <c r="AI355" s="40"/>
      <c r="AJ355" s="40" t="s">
        <v>930</v>
      </c>
      <c r="AK355" s="40" t="s">
        <v>732</v>
      </c>
      <c r="AL355" s="40" t="s">
        <v>212</v>
      </c>
      <c r="AM355" s="40" t="s">
        <v>799</v>
      </c>
      <c r="AN355" s="40"/>
      <c r="AO355" s="40"/>
      <c r="AP355" s="40"/>
      <c r="AQ355" s="40"/>
      <c r="AR355" s="40"/>
      <c r="AS355" s="40"/>
      <c r="AT355" s="40"/>
      <c r="AU355" s="40"/>
      <c r="AV355" s="40" t="s">
        <v>105</v>
      </c>
      <c r="AW355" s="40" t="s">
        <v>139</v>
      </c>
      <c r="AX355" s="40" t="s">
        <v>930</v>
      </c>
      <c r="AY355" s="40" t="s">
        <v>140</v>
      </c>
      <c r="AZ355" s="40" t="s">
        <v>733</v>
      </c>
      <c r="BA355" s="40" t="s">
        <v>734</v>
      </c>
    </row>
    <row r="356" spans="1:53" s="83" customFormat="1" ht="14.25" customHeight="1">
      <c r="A356" s="38"/>
      <c r="B356" s="41"/>
      <c r="C356" s="41" t="s">
        <v>937</v>
      </c>
      <c r="D356" s="39" t="s">
        <v>938</v>
      </c>
      <c r="E356" s="39" t="s">
        <v>939</v>
      </c>
      <c r="F356" s="40" t="s">
        <v>795</v>
      </c>
      <c r="G356" s="40" t="s">
        <v>796</v>
      </c>
      <c r="H356" s="41">
        <v>3</v>
      </c>
      <c r="I356" s="41">
        <v>5</v>
      </c>
      <c r="J356" s="41">
        <v>18</v>
      </c>
      <c r="K356" s="42" t="s">
        <v>797</v>
      </c>
      <c r="L356" s="40" t="s">
        <v>798</v>
      </c>
      <c r="M356" s="43" t="s">
        <v>100</v>
      </c>
      <c r="N356" s="38" t="str">
        <f t="shared" si="22"/>
        <v>70HJF12GH001YB11</v>
      </c>
      <c r="O356" s="38"/>
      <c r="P356" s="38" t="s">
        <v>937</v>
      </c>
      <c r="Q356" s="38"/>
      <c r="R356" s="38"/>
      <c r="S356" s="50" t="str">
        <f t="shared" si="23"/>
        <v>2# oil ignition burner control cabinet stop program</v>
      </c>
      <c r="T356" s="105"/>
      <c r="U356" s="105"/>
      <c r="V356" s="45"/>
      <c r="W356" s="41" t="str">
        <f t="shared" si="25"/>
        <v>%Z035118</v>
      </c>
      <c r="X356" s="47" t="s">
        <v>799</v>
      </c>
      <c r="Y356" s="40"/>
      <c r="Z356" s="48" t="s">
        <v>103</v>
      </c>
      <c r="AA356" s="40"/>
      <c r="AB356" s="40"/>
      <c r="AC356" s="41"/>
      <c r="AD356" s="41"/>
      <c r="AE356" s="40"/>
      <c r="AF356" s="103" t="str">
        <f t="shared" si="26"/>
        <v>TBC01</v>
      </c>
      <c r="AG356" s="104">
        <v>35</v>
      </c>
      <c r="AH356" s="104">
        <v>36</v>
      </c>
      <c r="AI356" s="40"/>
      <c r="AJ356" s="40" t="s">
        <v>930</v>
      </c>
      <c r="AK356" s="40" t="s">
        <v>732</v>
      </c>
      <c r="AL356" s="40" t="s">
        <v>212</v>
      </c>
      <c r="AM356" s="40" t="s">
        <v>799</v>
      </c>
      <c r="AN356" s="40"/>
      <c r="AO356" s="40"/>
      <c r="AP356" s="40"/>
      <c r="AQ356" s="40"/>
      <c r="AR356" s="40"/>
      <c r="AS356" s="40"/>
      <c r="AT356" s="40"/>
      <c r="AU356" s="40"/>
      <c r="AV356" s="40" t="s">
        <v>105</v>
      </c>
      <c r="AW356" s="40" t="s">
        <v>139</v>
      </c>
      <c r="AX356" s="40" t="s">
        <v>930</v>
      </c>
      <c r="AY356" s="40" t="s">
        <v>140</v>
      </c>
      <c r="AZ356" s="40" t="s">
        <v>733</v>
      </c>
      <c r="BA356" s="40" t="s">
        <v>734</v>
      </c>
    </row>
    <row r="357" spans="1:53" s="83" customFormat="1" ht="14.25" customHeight="1">
      <c r="A357" s="38"/>
      <c r="B357" s="41"/>
      <c r="C357" s="41" t="s">
        <v>940</v>
      </c>
      <c r="D357" s="39" t="s">
        <v>941</v>
      </c>
      <c r="E357" s="39" t="s">
        <v>942</v>
      </c>
      <c r="F357" s="40" t="s">
        <v>795</v>
      </c>
      <c r="G357" s="40" t="s">
        <v>796</v>
      </c>
      <c r="H357" s="41">
        <v>3</v>
      </c>
      <c r="I357" s="41">
        <v>5</v>
      </c>
      <c r="J357" s="41">
        <v>19</v>
      </c>
      <c r="K357" s="42" t="s">
        <v>797</v>
      </c>
      <c r="L357" s="40" t="s">
        <v>798</v>
      </c>
      <c r="M357" s="43" t="s">
        <v>100</v>
      </c>
      <c r="N357" s="38" t="str">
        <f t="shared" si="22"/>
        <v>70HJF13GH001YB01</v>
      </c>
      <c r="O357" s="38"/>
      <c r="P357" s="38" t="s">
        <v>940</v>
      </c>
      <c r="Q357" s="38"/>
      <c r="R357" s="38"/>
      <c r="S357" s="50" t="str">
        <f t="shared" si="23"/>
        <v>3# oil ignition burner control cabinet start program</v>
      </c>
      <c r="T357" s="105"/>
      <c r="U357" s="105"/>
      <c r="V357" s="45"/>
      <c r="W357" s="41" t="str">
        <f t="shared" si="25"/>
        <v>%Z035119</v>
      </c>
      <c r="X357" s="59" t="s">
        <v>799</v>
      </c>
      <c r="Y357" s="40"/>
      <c r="Z357" s="48" t="s">
        <v>103</v>
      </c>
      <c r="AA357" s="40"/>
      <c r="AB357" s="40"/>
      <c r="AC357" s="41"/>
      <c r="AD357" s="41"/>
      <c r="AE357" s="40"/>
      <c r="AF357" s="103" t="str">
        <f t="shared" si="26"/>
        <v>TBC01</v>
      </c>
      <c r="AG357" s="104">
        <v>37</v>
      </c>
      <c r="AH357" s="104">
        <v>38</v>
      </c>
      <c r="AI357" s="40"/>
      <c r="AJ357" s="40" t="s">
        <v>930</v>
      </c>
      <c r="AK357" s="40" t="s">
        <v>744</v>
      </c>
      <c r="AL357" s="40" t="s">
        <v>212</v>
      </c>
      <c r="AM357" s="40" t="s">
        <v>799</v>
      </c>
      <c r="AN357" s="40"/>
      <c r="AO357" s="40"/>
      <c r="AP357" s="40"/>
      <c r="AQ357" s="40"/>
      <c r="AR357" s="40"/>
      <c r="AS357" s="40"/>
      <c r="AT357" s="40"/>
      <c r="AU357" s="40"/>
      <c r="AV357" s="40" t="s">
        <v>105</v>
      </c>
      <c r="AW357" s="40" t="s">
        <v>139</v>
      </c>
      <c r="AX357" s="40" t="s">
        <v>930</v>
      </c>
      <c r="AY357" s="40" t="s">
        <v>140</v>
      </c>
      <c r="AZ357" s="40" t="s">
        <v>745</v>
      </c>
      <c r="BA357" s="40" t="s">
        <v>746</v>
      </c>
    </row>
    <row r="358" spans="1:53" s="83" customFormat="1" ht="14.25" customHeight="1">
      <c r="A358" s="38"/>
      <c r="B358" s="41"/>
      <c r="C358" s="41" t="s">
        <v>943</v>
      </c>
      <c r="D358" s="39" t="s">
        <v>944</v>
      </c>
      <c r="E358" s="39" t="s">
        <v>945</v>
      </c>
      <c r="F358" s="40" t="s">
        <v>795</v>
      </c>
      <c r="G358" s="40" t="s">
        <v>796</v>
      </c>
      <c r="H358" s="41">
        <v>3</v>
      </c>
      <c r="I358" s="41">
        <v>5</v>
      </c>
      <c r="J358" s="41">
        <v>20</v>
      </c>
      <c r="K358" s="42" t="s">
        <v>797</v>
      </c>
      <c r="L358" s="40" t="s">
        <v>798</v>
      </c>
      <c r="M358" s="43" t="s">
        <v>100</v>
      </c>
      <c r="N358" s="38" t="str">
        <f t="shared" si="22"/>
        <v>70HJF13GH001YB11</v>
      </c>
      <c r="O358" s="38"/>
      <c r="P358" s="38" t="s">
        <v>943</v>
      </c>
      <c r="Q358" s="38"/>
      <c r="R358" s="38"/>
      <c r="S358" s="50" t="str">
        <f t="shared" si="23"/>
        <v>3# oil ignition burner control cabinet stop program</v>
      </c>
      <c r="T358" s="105"/>
      <c r="U358" s="105"/>
      <c r="V358" s="45"/>
      <c r="W358" s="41" t="str">
        <f t="shared" si="25"/>
        <v>%Z035120</v>
      </c>
      <c r="X358" s="47" t="s">
        <v>799</v>
      </c>
      <c r="Y358" s="40"/>
      <c r="Z358" s="48" t="s">
        <v>103</v>
      </c>
      <c r="AA358" s="40"/>
      <c r="AB358" s="40"/>
      <c r="AC358" s="41"/>
      <c r="AD358" s="41"/>
      <c r="AE358" s="40"/>
      <c r="AF358" s="103" t="str">
        <f t="shared" si="26"/>
        <v>TBC01</v>
      </c>
      <c r="AG358" s="104">
        <v>39</v>
      </c>
      <c r="AH358" s="104">
        <v>40</v>
      </c>
      <c r="AI358" s="40"/>
      <c r="AJ358" s="40" t="s">
        <v>930</v>
      </c>
      <c r="AK358" s="40" t="s">
        <v>744</v>
      </c>
      <c r="AL358" s="40" t="s">
        <v>212</v>
      </c>
      <c r="AM358" s="40" t="s">
        <v>799</v>
      </c>
      <c r="AN358" s="40"/>
      <c r="AO358" s="40"/>
      <c r="AP358" s="40"/>
      <c r="AQ358" s="40"/>
      <c r="AR358" s="40"/>
      <c r="AS358" s="40"/>
      <c r="AT358" s="40"/>
      <c r="AU358" s="40"/>
      <c r="AV358" s="40" t="s">
        <v>105</v>
      </c>
      <c r="AW358" s="40" t="s">
        <v>139</v>
      </c>
      <c r="AX358" s="40" t="s">
        <v>930</v>
      </c>
      <c r="AY358" s="40" t="s">
        <v>140</v>
      </c>
      <c r="AZ358" s="40" t="s">
        <v>745</v>
      </c>
      <c r="BA358" s="40" t="s">
        <v>746</v>
      </c>
    </row>
    <row r="359" spans="1:53" s="83" customFormat="1" ht="14.25" customHeight="1">
      <c r="A359" s="38"/>
      <c r="B359" s="41"/>
      <c r="C359" s="41" t="s">
        <v>946</v>
      </c>
      <c r="D359" s="39" t="s">
        <v>947</v>
      </c>
      <c r="E359" s="39" t="s">
        <v>948</v>
      </c>
      <c r="F359" s="40" t="s">
        <v>795</v>
      </c>
      <c r="G359" s="40" t="s">
        <v>796</v>
      </c>
      <c r="H359" s="41">
        <v>3</v>
      </c>
      <c r="I359" s="41">
        <v>5</v>
      </c>
      <c r="J359" s="41">
        <v>21</v>
      </c>
      <c r="K359" s="42" t="s">
        <v>797</v>
      </c>
      <c r="L359" s="40" t="s">
        <v>798</v>
      </c>
      <c r="M359" s="43" t="s">
        <v>100</v>
      </c>
      <c r="N359" s="38" t="str">
        <f t="shared" si="22"/>
        <v>70HJF14GH001YB01</v>
      </c>
      <c r="O359" s="38"/>
      <c r="P359" s="38" t="s">
        <v>946</v>
      </c>
      <c r="Q359" s="38"/>
      <c r="R359" s="38"/>
      <c r="S359" s="50" t="str">
        <f t="shared" si="23"/>
        <v>4# oil ignition burner control cabinet start program</v>
      </c>
      <c r="T359" s="105"/>
      <c r="U359" s="105"/>
      <c r="V359" s="45"/>
      <c r="W359" s="41" t="str">
        <f t="shared" si="25"/>
        <v>%Z035121</v>
      </c>
      <c r="X359" s="59" t="s">
        <v>799</v>
      </c>
      <c r="Y359" s="40"/>
      <c r="Z359" s="48" t="s">
        <v>103</v>
      </c>
      <c r="AA359" s="40"/>
      <c r="AB359" s="40"/>
      <c r="AC359" s="41"/>
      <c r="AD359" s="41"/>
      <c r="AE359" s="40"/>
      <c r="AF359" s="103" t="str">
        <f t="shared" si="26"/>
        <v>TBC01</v>
      </c>
      <c r="AG359" s="104">
        <v>41</v>
      </c>
      <c r="AH359" s="104">
        <v>42</v>
      </c>
      <c r="AI359" s="40"/>
      <c r="AJ359" s="40" t="s">
        <v>930</v>
      </c>
      <c r="AK359" s="40" t="s">
        <v>756</v>
      </c>
      <c r="AL359" s="40" t="s">
        <v>212</v>
      </c>
      <c r="AM359" s="40" t="s">
        <v>799</v>
      </c>
      <c r="AN359" s="40"/>
      <c r="AO359" s="40"/>
      <c r="AP359" s="40"/>
      <c r="AQ359" s="40"/>
      <c r="AR359" s="40"/>
      <c r="AS359" s="40"/>
      <c r="AT359" s="40"/>
      <c r="AU359" s="40"/>
      <c r="AV359" s="40" t="s">
        <v>105</v>
      </c>
      <c r="AW359" s="40" t="s">
        <v>139</v>
      </c>
      <c r="AX359" s="40" t="s">
        <v>930</v>
      </c>
      <c r="AY359" s="40" t="s">
        <v>177</v>
      </c>
      <c r="AZ359" s="40" t="s">
        <v>757</v>
      </c>
      <c r="BA359" s="40" t="s">
        <v>758</v>
      </c>
    </row>
    <row r="360" spans="1:53" s="83" customFormat="1" ht="14.25" customHeight="1">
      <c r="A360" s="38"/>
      <c r="B360" s="41"/>
      <c r="C360" s="41" t="s">
        <v>949</v>
      </c>
      <c r="D360" s="39" t="s">
        <v>950</v>
      </c>
      <c r="E360" s="39" t="s">
        <v>951</v>
      </c>
      <c r="F360" s="40" t="s">
        <v>795</v>
      </c>
      <c r="G360" s="40" t="s">
        <v>796</v>
      </c>
      <c r="H360" s="41">
        <v>3</v>
      </c>
      <c r="I360" s="41">
        <v>5</v>
      </c>
      <c r="J360" s="41">
        <v>22</v>
      </c>
      <c r="K360" s="42" t="s">
        <v>797</v>
      </c>
      <c r="L360" s="40" t="s">
        <v>798</v>
      </c>
      <c r="M360" s="43" t="s">
        <v>100</v>
      </c>
      <c r="N360" s="38" t="str">
        <f t="shared" si="22"/>
        <v>70HJF14GH001YB11</v>
      </c>
      <c r="O360" s="38"/>
      <c r="P360" s="38" t="s">
        <v>949</v>
      </c>
      <c r="Q360" s="38"/>
      <c r="R360" s="38"/>
      <c r="S360" s="50" t="str">
        <f t="shared" si="23"/>
        <v>4# oil ignition burner control cabinet stop program</v>
      </c>
      <c r="T360" s="105"/>
      <c r="U360" s="105"/>
      <c r="V360" s="45"/>
      <c r="W360" s="41" t="str">
        <f t="shared" si="25"/>
        <v>%Z035122</v>
      </c>
      <c r="X360" s="47" t="s">
        <v>799</v>
      </c>
      <c r="Y360" s="40"/>
      <c r="Z360" s="48" t="s">
        <v>103</v>
      </c>
      <c r="AA360" s="40"/>
      <c r="AB360" s="40"/>
      <c r="AC360" s="41"/>
      <c r="AD360" s="41"/>
      <c r="AE360" s="40"/>
      <c r="AF360" s="103" t="str">
        <f t="shared" si="26"/>
        <v>TBC01</v>
      </c>
      <c r="AG360" s="104">
        <v>43</v>
      </c>
      <c r="AH360" s="104">
        <v>44</v>
      </c>
      <c r="AI360" s="40"/>
      <c r="AJ360" s="40" t="s">
        <v>930</v>
      </c>
      <c r="AK360" s="40" t="s">
        <v>756</v>
      </c>
      <c r="AL360" s="40" t="s">
        <v>212</v>
      </c>
      <c r="AM360" s="40" t="s">
        <v>799</v>
      </c>
      <c r="AN360" s="40"/>
      <c r="AO360" s="40"/>
      <c r="AP360" s="40"/>
      <c r="AQ360" s="40"/>
      <c r="AR360" s="40"/>
      <c r="AS360" s="40"/>
      <c r="AT360" s="40"/>
      <c r="AU360" s="40"/>
      <c r="AV360" s="40" t="s">
        <v>105</v>
      </c>
      <c r="AW360" s="40" t="s">
        <v>139</v>
      </c>
      <c r="AX360" s="40" t="s">
        <v>930</v>
      </c>
      <c r="AY360" s="40" t="s">
        <v>177</v>
      </c>
      <c r="AZ360" s="40" t="s">
        <v>757</v>
      </c>
      <c r="BA360" s="40" t="s">
        <v>758</v>
      </c>
    </row>
    <row r="361" spans="1:53" s="83" customFormat="1" ht="14.25" customHeight="1">
      <c r="A361" s="38"/>
      <c r="B361" s="41"/>
      <c r="C361" s="41" t="s">
        <v>952</v>
      </c>
      <c r="D361" s="39" t="s">
        <v>953</v>
      </c>
      <c r="E361" s="39" t="s">
        <v>954</v>
      </c>
      <c r="F361" s="40" t="s">
        <v>795</v>
      </c>
      <c r="G361" s="40" t="s">
        <v>796</v>
      </c>
      <c r="H361" s="41">
        <v>3</v>
      </c>
      <c r="I361" s="41">
        <v>5</v>
      </c>
      <c r="J361" s="41">
        <v>23</v>
      </c>
      <c r="K361" s="42" t="s">
        <v>797</v>
      </c>
      <c r="L361" s="40" t="s">
        <v>798</v>
      </c>
      <c r="M361" s="43" t="s">
        <v>100</v>
      </c>
      <c r="N361" s="38" t="str">
        <f t="shared" si="22"/>
        <v>70HJF15GH001YB01</v>
      </c>
      <c r="O361" s="38"/>
      <c r="P361" s="38" t="s">
        <v>952</v>
      </c>
      <c r="Q361" s="38"/>
      <c r="R361" s="38"/>
      <c r="S361" s="50" t="str">
        <f t="shared" si="23"/>
        <v>5# oil ignition burner control cabinet start program</v>
      </c>
      <c r="T361" s="105"/>
      <c r="U361" s="105"/>
      <c r="V361" s="45"/>
      <c r="W361" s="41" t="str">
        <f t="shared" si="25"/>
        <v>%Z035123</v>
      </c>
      <c r="X361" s="59" t="s">
        <v>799</v>
      </c>
      <c r="Y361" s="40"/>
      <c r="Z361" s="48" t="s">
        <v>103</v>
      </c>
      <c r="AA361" s="40"/>
      <c r="AB361" s="40"/>
      <c r="AC361" s="41"/>
      <c r="AD361" s="41"/>
      <c r="AE361" s="40"/>
      <c r="AF361" s="103" t="str">
        <f t="shared" si="26"/>
        <v>TBC01</v>
      </c>
      <c r="AG361" s="104">
        <v>45</v>
      </c>
      <c r="AH361" s="104">
        <v>46</v>
      </c>
      <c r="AI361" s="40"/>
      <c r="AJ361" s="40" t="s">
        <v>930</v>
      </c>
      <c r="AK361" s="40" t="s">
        <v>768</v>
      </c>
      <c r="AL361" s="40" t="s">
        <v>212</v>
      </c>
      <c r="AM361" s="40" t="s">
        <v>799</v>
      </c>
      <c r="AN361" s="40"/>
      <c r="AO361" s="40"/>
      <c r="AP361" s="40"/>
      <c r="AQ361" s="40"/>
      <c r="AR361" s="40"/>
      <c r="AS361" s="40"/>
      <c r="AT361" s="40"/>
      <c r="AU361" s="40"/>
      <c r="AV361" s="40" t="s">
        <v>105</v>
      </c>
      <c r="AW361" s="40" t="s">
        <v>139</v>
      </c>
      <c r="AX361" s="40" t="s">
        <v>930</v>
      </c>
      <c r="AY361" s="40" t="s">
        <v>177</v>
      </c>
      <c r="AZ361" s="40" t="s">
        <v>769</v>
      </c>
      <c r="BA361" s="40" t="s">
        <v>770</v>
      </c>
    </row>
    <row r="362" spans="1:53" s="83" customFormat="1" ht="14.25" customHeight="1">
      <c r="A362" s="38"/>
      <c r="B362" s="41"/>
      <c r="C362" s="41" t="s">
        <v>955</v>
      </c>
      <c r="D362" s="39" t="s">
        <v>956</v>
      </c>
      <c r="E362" s="39" t="s">
        <v>957</v>
      </c>
      <c r="F362" s="40" t="s">
        <v>795</v>
      </c>
      <c r="G362" s="40" t="s">
        <v>796</v>
      </c>
      <c r="H362" s="41">
        <v>3</v>
      </c>
      <c r="I362" s="41">
        <v>5</v>
      </c>
      <c r="J362" s="41">
        <v>24</v>
      </c>
      <c r="K362" s="42" t="s">
        <v>797</v>
      </c>
      <c r="L362" s="40" t="s">
        <v>798</v>
      </c>
      <c r="M362" s="43" t="s">
        <v>100</v>
      </c>
      <c r="N362" s="38" t="str">
        <f t="shared" si="22"/>
        <v>70HJF15GH001YB11</v>
      </c>
      <c r="O362" s="38"/>
      <c r="P362" s="38" t="s">
        <v>955</v>
      </c>
      <c r="Q362" s="38"/>
      <c r="R362" s="38"/>
      <c r="S362" s="50" t="str">
        <f t="shared" si="23"/>
        <v>5# oil ignition burner control cabinet stop program</v>
      </c>
      <c r="T362" s="105"/>
      <c r="U362" s="105"/>
      <c r="V362" s="45"/>
      <c r="W362" s="41" t="str">
        <f t="shared" si="25"/>
        <v>%Z035124</v>
      </c>
      <c r="X362" s="47" t="s">
        <v>799</v>
      </c>
      <c r="Y362" s="40"/>
      <c r="Z362" s="48" t="s">
        <v>103</v>
      </c>
      <c r="AA362" s="40"/>
      <c r="AB362" s="40"/>
      <c r="AC362" s="41"/>
      <c r="AD362" s="41"/>
      <c r="AE362" s="40"/>
      <c r="AF362" s="103" t="str">
        <f t="shared" si="26"/>
        <v>TBC01</v>
      </c>
      <c r="AG362" s="104">
        <v>47</v>
      </c>
      <c r="AH362" s="104">
        <v>48</v>
      </c>
      <c r="AI362" s="40"/>
      <c r="AJ362" s="40" t="s">
        <v>930</v>
      </c>
      <c r="AK362" s="40" t="s">
        <v>768</v>
      </c>
      <c r="AL362" s="40" t="s">
        <v>212</v>
      </c>
      <c r="AM362" s="40" t="s">
        <v>799</v>
      </c>
      <c r="AN362" s="40"/>
      <c r="AO362" s="40"/>
      <c r="AP362" s="40"/>
      <c r="AQ362" s="40"/>
      <c r="AR362" s="40"/>
      <c r="AS362" s="40"/>
      <c r="AT362" s="40"/>
      <c r="AU362" s="40"/>
      <c r="AV362" s="40" t="s">
        <v>105</v>
      </c>
      <c r="AW362" s="40" t="s">
        <v>139</v>
      </c>
      <c r="AX362" s="40" t="s">
        <v>930</v>
      </c>
      <c r="AY362" s="40" t="s">
        <v>177</v>
      </c>
      <c r="AZ362" s="40" t="s">
        <v>769</v>
      </c>
      <c r="BA362" s="40" t="s">
        <v>770</v>
      </c>
    </row>
    <row r="363" spans="1:53" s="83" customFormat="1" ht="14.25" customHeight="1">
      <c r="A363" s="38"/>
      <c r="B363" s="41"/>
      <c r="C363" s="41" t="s">
        <v>958</v>
      </c>
      <c r="D363" s="39" t="s">
        <v>959</v>
      </c>
      <c r="E363" s="39" t="s">
        <v>960</v>
      </c>
      <c r="F363" s="40" t="s">
        <v>795</v>
      </c>
      <c r="G363" s="40" t="s">
        <v>796</v>
      </c>
      <c r="H363" s="41">
        <v>3</v>
      </c>
      <c r="I363" s="41">
        <v>5</v>
      </c>
      <c r="J363" s="41">
        <v>25</v>
      </c>
      <c r="K363" s="42" t="s">
        <v>797</v>
      </c>
      <c r="L363" s="40" t="s">
        <v>798</v>
      </c>
      <c r="M363" s="43" t="s">
        <v>100</v>
      </c>
      <c r="N363" s="38" t="str">
        <f t="shared" si="22"/>
        <v>70HJF10GH003XB02</v>
      </c>
      <c r="O363" s="38"/>
      <c r="P363" s="38" t="s">
        <v>958</v>
      </c>
      <c r="Q363" s="38"/>
      <c r="R363" s="38"/>
      <c r="S363" s="50" t="str">
        <f t="shared" si="23"/>
        <v>Ignition burner allows start command</v>
      </c>
      <c r="T363" s="105"/>
      <c r="U363" s="105"/>
      <c r="V363" s="45"/>
      <c r="W363" s="41" t="str">
        <f t="shared" si="25"/>
        <v>%Z035125</v>
      </c>
      <c r="X363" s="59" t="s">
        <v>799</v>
      </c>
      <c r="Y363" s="40"/>
      <c r="Z363" s="48" t="s">
        <v>103</v>
      </c>
      <c r="AA363" s="40"/>
      <c r="AB363" s="40"/>
      <c r="AC363" s="41"/>
      <c r="AD363" s="41"/>
      <c r="AE363" s="40"/>
      <c r="AF363" s="103" t="str">
        <f t="shared" si="26"/>
        <v>TBC01</v>
      </c>
      <c r="AG363" s="104">
        <v>49</v>
      </c>
      <c r="AH363" s="104">
        <v>50</v>
      </c>
      <c r="AI363" s="40"/>
      <c r="AJ363" s="40" t="s">
        <v>930</v>
      </c>
      <c r="AK363" s="40" t="s">
        <v>686</v>
      </c>
      <c r="AL363" s="40" t="s">
        <v>212</v>
      </c>
      <c r="AM363" s="40" t="s">
        <v>799</v>
      </c>
      <c r="AN363" s="40"/>
      <c r="AO363" s="40"/>
      <c r="AP363" s="40"/>
      <c r="AQ363" s="40"/>
      <c r="AR363" s="40"/>
      <c r="AS363" s="40"/>
      <c r="AT363" s="40"/>
      <c r="AU363" s="40"/>
      <c r="AV363" s="40" t="s">
        <v>105</v>
      </c>
      <c r="AW363" s="40" t="s">
        <v>139</v>
      </c>
      <c r="AX363" s="40" t="s">
        <v>930</v>
      </c>
      <c r="AY363" s="40" t="s">
        <v>177</v>
      </c>
      <c r="AZ363" s="40" t="s">
        <v>687</v>
      </c>
      <c r="BA363" s="40" t="s">
        <v>688</v>
      </c>
    </row>
    <row r="364" spans="1:53" s="83" customFormat="1" ht="14.25" customHeight="1">
      <c r="A364" s="38"/>
      <c r="B364" s="41"/>
      <c r="C364" s="41" t="s">
        <v>961</v>
      </c>
      <c r="D364" s="39" t="s">
        <v>962</v>
      </c>
      <c r="E364" s="39" t="s">
        <v>963</v>
      </c>
      <c r="F364" s="40" t="s">
        <v>795</v>
      </c>
      <c r="G364" s="40" t="s">
        <v>796</v>
      </c>
      <c r="H364" s="41">
        <v>3</v>
      </c>
      <c r="I364" s="41">
        <v>5</v>
      </c>
      <c r="J364" s="41">
        <v>26</v>
      </c>
      <c r="K364" s="42" t="s">
        <v>797</v>
      </c>
      <c r="L364" s="40" t="s">
        <v>798</v>
      </c>
      <c r="M364" s="43" t="s">
        <v>100</v>
      </c>
      <c r="N364" s="38" t="str">
        <f t="shared" si="22"/>
        <v>70HJF10GH003XB03</v>
      </c>
      <c r="O364" s="38"/>
      <c r="P364" s="38" t="s">
        <v>961</v>
      </c>
      <c r="Q364" s="38"/>
      <c r="R364" s="38"/>
      <c r="S364" s="50" t="str">
        <f t="shared" si="23"/>
        <v>Ignition burner fault reset</v>
      </c>
      <c r="T364" s="105"/>
      <c r="U364" s="105"/>
      <c r="V364" s="45"/>
      <c r="W364" s="41" t="str">
        <f t="shared" si="25"/>
        <v>%Z035126</v>
      </c>
      <c r="X364" s="47" t="s">
        <v>799</v>
      </c>
      <c r="Y364" s="40"/>
      <c r="Z364" s="48" t="s">
        <v>103</v>
      </c>
      <c r="AA364" s="40"/>
      <c r="AB364" s="40"/>
      <c r="AC364" s="41"/>
      <c r="AD364" s="41"/>
      <c r="AE364" s="40"/>
      <c r="AF364" s="103" t="str">
        <f t="shared" si="26"/>
        <v>TBC01</v>
      </c>
      <c r="AG364" s="104">
        <v>51</v>
      </c>
      <c r="AH364" s="104">
        <v>52</v>
      </c>
      <c r="AI364" s="40"/>
      <c r="AJ364" s="40" t="s">
        <v>930</v>
      </c>
      <c r="AK364" s="40" t="s">
        <v>686</v>
      </c>
      <c r="AL364" s="40" t="s">
        <v>212</v>
      </c>
      <c r="AM364" s="40" t="s">
        <v>799</v>
      </c>
      <c r="AN364" s="40"/>
      <c r="AO364" s="40"/>
      <c r="AP364" s="40"/>
      <c r="AQ364" s="40"/>
      <c r="AR364" s="40"/>
      <c r="AS364" s="40"/>
      <c r="AT364" s="40"/>
      <c r="AU364" s="40"/>
      <c r="AV364" s="40" t="s">
        <v>105</v>
      </c>
      <c r="AW364" s="40" t="s">
        <v>139</v>
      </c>
      <c r="AX364" s="40" t="s">
        <v>930</v>
      </c>
      <c r="AY364" s="40" t="s">
        <v>177</v>
      </c>
      <c r="AZ364" s="40" t="s">
        <v>687</v>
      </c>
      <c r="BA364" s="40" t="s">
        <v>688</v>
      </c>
    </row>
    <row r="365" spans="1:53" s="83" customFormat="1" ht="14.25" customHeight="1">
      <c r="A365" s="38"/>
      <c r="B365" s="41"/>
      <c r="C365" s="41"/>
      <c r="D365" s="39"/>
      <c r="E365" s="39"/>
      <c r="F365" s="40" t="s">
        <v>795</v>
      </c>
      <c r="G365" s="40" t="s">
        <v>796</v>
      </c>
      <c r="H365" s="41">
        <v>3</v>
      </c>
      <c r="I365" s="41">
        <v>5</v>
      </c>
      <c r="J365" s="41">
        <v>27</v>
      </c>
      <c r="K365" s="42" t="s">
        <v>797</v>
      </c>
      <c r="L365" s="40" t="s">
        <v>798</v>
      </c>
      <c r="M365" s="43" t="s">
        <v>100</v>
      </c>
      <c r="N365" s="38" t="str">
        <f t="shared" si="22"/>
        <v/>
      </c>
      <c r="O365" s="38"/>
      <c r="P365" s="38"/>
      <c r="Q365" s="38"/>
      <c r="R365" s="38"/>
      <c r="S365" s="50" t="str">
        <f t="shared" si="23"/>
        <v/>
      </c>
      <c r="T365" s="105"/>
      <c r="U365" s="105"/>
      <c r="V365" s="45"/>
      <c r="W365" s="41" t="str">
        <f t="shared" si="25"/>
        <v>%Z035127</v>
      </c>
      <c r="X365" s="59" t="s">
        <v>799</v>
      </c>
      <c r="Y365" s="40"/>
      <c r="Z365" s="48" t="s">
        <v>103</v>
      </c>
      <c r="AA365" s="40"/>
      <c r="AB365" s="40"/>
      <c r="AC365" s="41"/>
      <c r="AD365" s="41"/>
      <c r="AE365" s="40"/>
      <c r="AF365" s="103" t="str">
        <f t="shared" si="26"/>
        <v>TBC01</v>
      </c>
      <c r="AG365" s="104">
        <v>53</v>
      </c>
      <c r="AH365" s="104">
        <v>54</v>
      </c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</row>
    <row r="366" spans="1:53" s="83" customFormat="1" ht="14.25" customHeight="1">
      <c r="A366" s="38"/>
      <c r="B366" s="41"/>
      <c r="C366" s="41"/>
      <c r="D366" s="39"/>
      <c r="E366" s="39"/>
      <c r="F366" s="40" t="s">
        <v>795</v>
      </c>
      <c r="G366" s="40" t="s">
        <v>796</v>
      </c>
      <c r="H366" s="41">
        <v>3</v>
      </c>
      <c r="I366" s="41">
        <v>5</v>
      </c>
      <c r="J366" s="41">
        <v>28</v>
      </c>
      <c r="K366" s="42" t="s">
        <v>797</v>
      </c>
      <c r="L366" s="40" t="s">
        <v>798</v>
      </c>
      <c r="M366" s="43" t="s">
        <v>100</v>
      </c>
      <c r="N366" s="38" t="str">
        <f t="shared" si="22"/>
        <v/>
      </c>
      <c r="O366" s="38"/>
      <c r="P366" s="38"/>
      <c r="Q366" s="38"/>
      <c r="R366" s="38"/>
      <c r="S366" s="50" t="str">
        <f t="shared" si="23"/>
        <v/>
      </c>
      <c r="T366" s="105"/>
      <c r="U366" s="105"/>
      <c r="V366" s="45"/>
      <c r="W366" s="41" t="str">
        <f t="shared" si="25"/>
        <v>%Z035128</v>
      </c>
      <c r="X366" s="47" t="s">
        <v>799</v>
      </c>
      <c r="Y366" s="40"/>
      <c r="Z366" s="48" t="s">
        <v>103</v>
      </c>
      <c r="AA366" s="40"/>
      <c r="AB366" s="40"/>
      <c r="AC366" s="41"/>
      <c r="AD366" s="41"/>
      <c r="AE366" s="40"/>
      <c r="AF366" s="103" t="str">
        <f t="shared" si="26"/>
        <v>TBC01</v>
      </c>
      <c r="AG366" s="104">
        <v>55</v>
      </c>
      <c r="AH366" s="104">
        <v>56</v>
      </c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</row>
    <row r="367" spans="1:53" s="83" customFormat="1" ht="14.25" customHeight="1">
      <c r="A367" s="38"/>
      <c r="B367" s="41"/>
      <c r="C367" s="41"/>
      <c r="D367" s="39"/>
      <c r="E367" s="39"/>
      <c r="F367" s="40" t="s">
        <v>795</v>
      </c>
      <c r="G367" s="40" t="s">
        <v>796</v>
      </c>
      <c r="H367" s="41">
        <v>3</v>
      </c>
      <c r="I367" s="41">
        <v>5</v>
      </c>
      <c r="J367" s="41">
        <v>29</v>
      </c>
      <c r="K367" s="42" t="s">
        <v>797</v>
      </c>
      <c r="L367" s="40" t="s">
        <v>798</v>
      </c>
      <c r="M367" s="43" t="s">
        <v>100</v>
      </c>
      <c r="N367" s="38" t="str">
        <f t="shared" si="22"/>
        <v/>
      </c>
      <c r="O367" s="38"/>
      <c r="P367" s="38"/>
      <c r="Q367" s="38"/>
      <c r="R367" s="38"/>
      <c r="S367" s="50" t="str">
        <f t="shared" si="23"/>
        <v/>
      </c>
      <c r="T367" s="105"/>
      <c r="U367" s="105"/>
      <c r="V367" s="45"/>
      <c r="W367" s="41" t="str">
        <f t="shared" si="25"/>
        <v>%Z035129</v>
      </c>
      <c r="X367" s="59" t="s">
        <v>799</v>
      </c>
      <c r="Y367" s="40"/>
      <c r="Z367" s="48" t="s">
        <v>103</v>
      </c>
      <c r="AA367" s="40"/>
      <c r="AB367" s="40"/>
      <c r="AC367" s="41"/>
      <c r="AD367" s="41"/>
      <c r="AE367" s="40"/>
      <c r="AF367" s="103" t="str">
        <f t="shared" si="26"/>
        <v>TBC01</v>
      </c>
      <c r="AG367" s="104">
        <v>57</v>
      </c>
      <c r="AH367" s="104">
        <v>58</v>
      </c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</row>
    <row r="368" spans="1:53" s="83" customFormat="1" ht="14.25" customHeight="1">
      <c r="A368" s="38"/>
      <c r="B368" s="41"/>
      <c r="C368" s="41"/>
      <c r="D368" s="39"/>
      <c r="E368" s="39"/>
      <c r="F368" s="40" t="s">
        <v>795</v>
      </c>
      <c r="G368" s="40" t="s">
        <v>796</v>
      </c>
      <c r="H368" s="41">
        <v>3</v>
      </c>
      <c r="I368" s="41">
        <v>5</v>
      </c>
      <c r="J368" s="41">
        <v>30</v>
      </c>
      <c r="K368" s="42" t="s">
        <v>797</v>
      </c>
      <c r="L368" s="40" t="s">
        <v>798</v>
      </c>
      <c r="M368" s="43" t="s">
        <v>100</v>
      </c>
      <c r="N368" s="38" t="str">
        <f t="shared" si="22"/>
        <v/>
      </c>
      <c r="O368" s="38"/>
      <c r="P368" s="38"/>
      <c r="Q368" s="38"/>
      <c r="R368" s="38"/>
      <c r="S368" s="50" t="str">
        <f t="shared" si="23"/>
        <v/>
      </c>
      <c r="T368" s="105"/>
      <c r="U368" s="105"/>
      <c r="V368" s="45"/>
      <c r="W368" s="41" t="str">
        <f t="shared" si="25"/>
        <v>%Z035130</v>
      </c>
      <c r="X368" s="47" t="s">
        <v>799</v>
      </c>
      <c r="Y368" s="40"/>
      <c r="Z368" s="48" t="s">
        <v>103</v>
      </c>
      <c r="AA368" s="40"/>
      <c r="AB368" s="40"/>
      <c r="AC368" s="41"/>
      <c r="AD368" s="41"/>
      <c r="AE368" s="40"/>
      <c r="AF368" s="103" t="str">
        <f t="shared" si="26"/>
        <v>TBC01</v>
      </c>
      <c r="AG368" s="104">
        <v>59</v>
      </c>
      <c r="AH368" s="104">
        <v>60</v>
      </c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</row>
    <row r="369" spans="1:53" s="83" customFormat="1" ht="14.25" customHeight="1">
      <c r="A369" s="38"/>
      <c r="B369" s="41"/>
      <c r="C369" s="41"/>
      <c r="D369" s="39"/>
      <c r="E369" s="39"/>
      <c r="F369" s="40" t="s">
        <v>795</v>
      </c>
      <c r="G369" s="40" t="s">
        <v>796</v>
      </c>
      <c r="H369" s="41">
        <v>3</v>
      </c>
      <c r="I369" s="41">
        <v>5</v>
      </c>
      <c r="J369" s="41">
        <v>31</v>
      </c>
      <c r="K369" s="42" t="s">
        <v>797</v>
      </c>
      <c r="L369" s="40" t="s">
        <v>798</v>
      </c>
      <c r="M369" s="43" t="s">
        <v>100</v>
      </c>
      <c r="N369" s="38" t="str">
        <f t="shared" si="22"/>
        <v/>
      </c>
      <c r="O369" s="38"/>
      <c r="P369" s="38"/>
      <c r="Q369" s="38"/>
      <c r="R369" s="38"/>
      <c r="S369" s="50" t="str">
        <f t="shared" si="23"/>
        <v/>
      </c>
      <c r="T369" s="105"/>
      <c r="U369" s="105"/>
      <c r="V369" s="45"/>
      <c r="W369" s="41" t="str">
        <f t="shared" si="25"/>
        <v>%Z035131</v>
      </c>
      <c r="X369" s="59" t="s">
        <v>799</v>
      </c>
      <c r="Y369" s="40"/>
      <c r="Z369" s="48" t="s">
        <v>103</v>
      </c>
      <c r="AA369" s="40"/>
      <c r="AB369" s="40"/>
      <c r="AC369" s="41"/>
      <c r="AD369" s="41"/>
      <c r="AE369" s="40"/>
      <c r="AF369" s="103" t="str">
        <f t="shared" si="26"/>
        <v>TBC01</v>
      </c>
      <c r="AG369" s="104">
        <v>61</v>
      </c>
      <c r="AH369" s="104">
        <v>62</v>
      </c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</row>
    <row r="370" spans="1:53" s="83" customFormat="1" ht="15" customHeight="1" thickBot="1">
      <c r="A370" s="61"/>
      <c r="B370" s="62"/>
      <c r="C370" s="61"/>
      <c r="D370" s="63"/>
      <c r="E370" s="61"/>
      <c r="F370" s="64" t="s">
        <v>795</v>
      </c>
      <c r="G370" s="64" t="s">
        <v>796</v>
      </c>
      <c r="H370" s="62">
        <v>3</v>
      </c>
      <c r="I370" s="62">
        <v>5</v>
      </c>
      <c r="J370" s="62">
        <v>32</v>
      </c>
      <c r="K370" s="65" t="s">
        <v>797</v>
      </c>
      <c r="L370" s="64" t="s">
        <v>798</v>
      </c>
      <c r="M370" s="66" t="s">
        <v>100</v>
      </c>
      <c r="N370" s="61" t="str">
        <f t="shared" si="22"/>
        <v/>
      </c>
      <c r="O370" s="61"/>
      <c r="P370" s="61"/>
      <c r="Q370" s="61"/>
      <c r="R370" s="61"/>
      <c r="S370" s="62" t="str">
        <f t="shared" si="23"/>
        <v/>
      </c>
      <c r="T370" s="107"/>
      <c r="U370" s="107"/>
      <c r="V370" s="67"/>
      <c r="W370" s="62" t="str">
        <f t="shared" si="25"/>
        <v>%Z035132</v>
      </c>
      <c r="X370" s="68" t="s">
        <v>799</v>
      </c>
      <c r="Y370" s="64"/>
      <c r="Z370" s="64" t="s">
        <v>103</v>
      </c>
      <c r="AA370" s="62"/>
      <c r="AB370" s="64"/>
      <c r="AC370" s="62"/>
      <c r="AD370" s="62"/>
      <c r="AE370" s="62"/>
      <c r="AF370" s="108" t="str">
        <f t="shared" si="26"/>
        <v>TBC01</v>
      </c>
      <c r="AG370" s="109">
        <v>63</v>
      </c>
      <c r="AH370" s="109">
        <v>64</v>
      </c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</row>
  </sheetData>
  <mergeCells count="1">
    <mergeCell ref="AN2:AS2"/>
  </mergeCells>
  <phoneticPr fontId="77" type="noConversion"/>
  <conditionalFormatting sqref="N1:N33 N35:N49">
    <cfRule type="expression" dxfId="134" priority="115" stopIfTrue="1">
      <formula>LENB($N1)&gt;16</formula>
    </cfRule>
  </conditionalFormatting>
  <conditionalFormatting sqref="E1:E33 E35:E49">
    <cfRule type="expression" dxfId="133" priority="114" stopIfTrue="1">
      <formula>LENB($E1)&gt;24</formula>
    </cfRule>
  </conditionalFormatting>
  <conditionalFormatting sqref="C3:C4">
    <cfRule type="duplicateValues" dxfId="132" priority="113" stopIfTrue="1"/>
  </conditionalFormatting>
  <conditionalFormatting sqref="C5:C9">
    <cfRule type="duplicateValues" dxfId="131" priority="112" stopIfTrue="1"/>
  </conditionalFormatting>
  <conditionalFormatting sqref="C3:C17">
    <cfRule type="duplicateValues" dxfId="130" priority="111" stopIfTrue="1"/>
  </conditionalFormatting>
  <conditionalFormatting sqref="O3:O8">
    <cfRule type="expression" dxfId="129" priority="110" stopIfTrue="1">
      <formula>LENB($N3)&gt;16</formula>
    </cfRule>
  </conditionalFormatting>
  <conditionalFormatting sqref="O10:O18">
    <cfRule type="expression" dxfId="128" priority="109" stopIfTrue="1">
      <formula>LENB($N10)&gt;16</formula>
    </cfRule>
  </conditionalFormatting>
  <conditionalFormatting sqref="O19:O25">
    <cfRule type="expression" dxfId="127" priority="108" stopIfTrue="1">
      <formula>LENB($N19)&gt;16</formula>
    </cfRule>
  </conditionalFormatting>
  <conditionalFormatting sqref="O26:O33">
    <cfRule type="expression" dxfId="126" priority="107" stopIfTrue="1">
      <formula>LENB($N26)&gt;16</formula>
    </cfRule>
  </conditionalFormatting>
  <conditionalFormatting sqref="O35:O39">
    <cfRule type="expression" dxfId="125" priority="106" stopIfTrue="1">
      <formula>LENB($N35)&gt;16</formula>
    </cfRule>
  </conditionalFormatting>
  <conditionalFormatting sqref="O41:O49">
    <cfRule type="expression" dxfId="124" priority="105" stopIfTrue="1">
      <formula>LENB($N41)&gt;16</formula>
    </cfRule>
  </conditionalFormatting>
  <conditionalFormatting sqref="O50">
    <cfRule type="expression" dxfId="123" priority="93" stopIfTrue="1">
      <formula>LENB($N50)&gt;16</formula>
    </cfRule>
  </conditionalFormatting>
  <conditionalFormatting sqref="O9">
    <cfRule type="expression" dxfId="122" priority="104" stopIfTrue="1">
      <formula>LENB($N9)&gt;16</formula>
    </cfRule>
  </conditionalFormatting>
  <conditionalFormatting sqref="C9">
    <cfRule type="duplicateValues" dxfId="121" priority="103" stopIfTrue="1"/>
  </conditionalFormatting>
  <conditionalFormatting sqref="O40">
    <cfRule type="expression" dxfId="120" priority="102" stopIfTrue="1">
      <formula>LENB($N40)&gt;16</formula>
    </cfRule>
  </conditionalFormatting>
  <conditionalFormatting sqref="N34">
    <cfRule type="expression" dxfId="119" priority="101" stopIfTrue="1">
      <formula>LENB($N34)&gt;16</formula>
    </cfRule>
  </conditionalFormatting>
  <conditionalFormatting sqref="E34">
    <cfRule type="expression" dxfId="118" priority="100" stopIfTrue="1">
      <formula>LENB($E34)&gt;24</formula>
    </cfRule>
  </conditionalFormatting>
  <conditionalFormatting sqref="C34">
    <cfRule type="duplicateValues" dxfId="117" priority="97" stopIfTrue="1"/>
    <cfRule type="duplicateValues" dxfId="116" priority="99" stopIfTrue="1"/>
  </conditionalFormatting>
  <conditionalFormatting sqref="O34">
    <cfRule type="expression" dxfId="115" priority="98" stopIfTrue="1">
      <formula>LENB($N34)&gt;16</formula>
    </cfRule>
  </conditionalFormatting>
  <conditionalFormatting sqref="N50">
    <cfRule type="expression" dxfId="114" priority="96" stopIfTrue="1">
      <formula>LENB($N50)&gt;16</formula>
    </cfRule>
  </conditionalFormatting>
  <conditionalFormatting sqref="E50">
    <cfRule type="expression" dxfId="113" priority="95" stopIfTrue="1">
      <formula>LENB($E50)&gt;24</formula>
    </cfRule>
  </conditionalFormatting>
  <conditionalFormatting sqref="C50">
    <cfRule type="duplicateValues" dxfId="112" priority="92" stopIfTrue="1"/>
    <cfRule type="duplicateValues" dxfId="111" priority="94" stopIfTrue="1"/>
  </conditionalFormatting>
  <conditionalFormatting sqref="C1:C2 C18">
    <cfRule type="duplicateValues" dxfId="110" priority="116" stopIfTrue="1"/>
  </conditionalFormatting>
  <conditionalFormatting sqref="C1:C18">
    <cfRule type="duplicateValues" dxfId="109" priority="117" stopIfTrue="1"/>
  </conditionalFormatting>
  <conditionalFormatting sqref="N51:N81">
    <cfRule type="expression" dxfId="108" priority="90" stopIfTrue="1">
      <formula>LENB($N51)&gt;16</formula>
    </cfRule>
  </conditionalFormatting>
  <conditionalFormatting sqref="O51:O81">
    <cfRule type="expression" dxfId="107" priority="89" stopIfTrue="1">
      <formula>LENB($N51)&gt;16</formula>
    </cfRule>
  </conditionalFormatting>
  <conditionalFormatting sqref="E83:E113">
    <cfRule type="expression" dxfId="106" priority="83" stopIfTrue="1">
      <formula>LENB($E83)&gt;24</formula>
    </cfRule>
  </conditionalFormatting>
  <conditionalFormatting sqref="N83:N113">
    <cfRule type="expression" dxfId="105" priority="82" stopIfTrue="1">
      <formula>LENB($N83)&gt;16</formula>
    </cfRule>
  </conditionalFormatting>
  <conditionalFormatting sqref="E115:E145">
    <cfRule type="expression" dxfId="104" priority="75" stopIfTrue="1">
      <formula>LENB($E115)&gt;24</formula>
    </cfRule>
  </conditionalFormatting>
  <conditionalFormatting sqref="O83:O113">
    <cfRule type="expression" dxfId="103" priority="81" stopIfTrue="1">
      <formula>LENB($N83)&gt;16</formula>
    </cfRule>
  </conditionalFormatting>
  <conditionalFormatting sqref="O115:O145">
    <cfRule type="expression" dxfId="102" priority="73" stopIfTrue="1">
      <formula>LENB($N115)&gt;16</formula>
    </cfRule>
  </conditionalFormatting>
  <conditionalFormatting sqref="O146">
    <cfRule type="expression" dxfId="101" priority="69" stopIfTrue="1">
      <formula>LENB($N146)&gt;16</formula>
    </cfRule>
  </conditionalFormatting>
  <conditionalFormatting sqref="E147:E177">
    <cfRule type="expression" dxfId="100" priority="67" stopIfTrue="1">
      <formula>LENB($E147)&gt;24</formula>
    </cfRule>
  </conditionalFormatting>
  <conditionalFormatting sqref="O147:O177">
    <cfRule type="expression" dxfId="99" priority="65" stopIfTrue="1">
      <formula>LENB($N147)&gt;16</formula>
    </cfRule>
  </conditionalFormatting>
  <conditionalFormatting sqref="N179:N209">
    <cfRule type="expression" dxfId="98" priority="58" stopIfTrue="1">
      <formula>LENB($N179)&gt;16</formula>
    </cfRule>
  </conditionalFormatting>
  <conditionalFormatting sqref="N210">
    <cfRule type="expression" dxfId="97" priority="56" stopIfTrue="1">
      <formula>LENB($N210)&gt;16</formula>
    </cfRule>
  </conditionalFormatting>
  <conditionalFormatting sqref="N211:N241">
    <cfRule type="expression" dxfId="96" priority="50" stopIfTrue="1">
      <formula>LENB($N211)&gt;16</formula>
    </cfRule>
  </conditionalFormatting>
  <conditionalFormatting sqref="O242">
    <cfRule type="expression" dxfId="95" priority="45" stopIfTrue="1">
      <formula>LENB($N242)&gt;16</formula>
    </cfRule>
  </conditionalFormatting>
  <conditionalFormatting sqref="N243:N273">
    <cfRule type="expression" dxfId="94" priority="42" stopIfTrue="1">
      <formula>LENB($N243)&gt;16</formula>
    </cfRule>
  </conditionalFormatting>
  <conditionalFormatting sqref="O274">
    <cfRule type="expression" dxfId="93" priority="37" stopIfTrue="1">
      <formula>LENB($N274)&gt;16</formula>
    </cfRule>
  </conditionalFormatting>
  <conditionalFormatting sqref="O275:O305">
    <cfRule type="expression" dxfId="92" priority="32" stopIfTrue="1">
      <formula>LENB($N275)&gt;16</formula>
    </cfRule>
  </conditionalFormatting>
  <conditionalFormatting sqref="E330:E337 E321:E327 E307:E319">
    <cfRule type="expression" dxfId="91" priority="23" stopIfTrue="1">
      <formula>LENB($E307)&gt;24</formula>
    </cfRule>
  </conditionalFormatting>
  <conditionalFormatting sqref="O307:O337">
    <cfRule type="expression" dxfId="90" priority="21" stopIfTrue="1">
      <formula>LENB($N307)&gt;16</formula>
    </cfRule>
  </conditionalFormatting>
  <conditionalFormatting sqref="O338">
    <cfRule type="expression" dxfId="89" priority="17" stopIfTrue="1">
      <formula>LENB($N338)&gt;16</formula>
    </cfRule>
  </conditionalFormatting>
  <conditionalFormatting sqref="E319:E320">
    <cfRule type="expression" dxfId="88" priority="15" stopIfTrue="1">
      <formula>LENB($E319)&gt;24</formula>
    </cfRule>
  </conditionalFormatting>
  <conditionalFormatting sqref="E370">
    <cfRule type="expression" dxfId="87" priority="8" stopIfTrue="1">
      <formula>LENB($E370)&gt;24</formula>
    </cfRule>
  </conditionalFormatting>
  <conditionalFormatting sqref="E351:E352">
    <cfRule type="expression" dxfId="86" priority="4" stopIfTrue="1">
      <formula>LENB($E351)&gt;24</formula>
    </cfRule>
  </conditionalFormatting>
  <conditionalFormatting sqref="E348:E349">
    <cfRule type="expression" dxfId="85" priority="3" stopIfTrue="1">
      <formula>LENB($E348)&gt;24</formula>
    </cfRule>
  </conditionalFormatting>
  <conditionalFormatting sqref="E51:E81">
    <cfRule type="expression" dxfId="84" priority="91" stopIfTrue="1">
      <formula>LENB($E51)&gt;24</formula>
    </cfRule>
  </conditionalFormatting>
  <conditionalFormatting sqref="E82">
    <cfRule type="expression" dxfId="83" priority="87" stopIfTrue="1">
      <formula>LENB($E82)&gt;24</formula>
    </cfRule>
  </conditionalFormatting>
  <conditionalFormatting sqref="N82">
    <cfRule type="expression" dxfId="82" priority="88" stopIfTrue="1">
      <formula>LENB($N82)&gt;16</formula>
    </cfRule>
  </conditionalFormatting>
  <conditionalFormatting sqref="C82">
    <cfRule type="duplicateValues" dxfId="81" priority="84" stopIfTrue="1"/>
    <cfRule type="duplicateValues" dxfId="80" priority="86" stopIfTrue="1"/>
  </conditionalFormatting>
  <conditionalFormatting sqref="O82">
    <cfRule type="expression" dxfId="79" priority="85" stopIfTrue="1">
      <formula>LENB($N82)&gt;16</formula>
    </cfRule>
  </conditionalFormatting>
  <conditionalFormatting sqref="E114">
    <cfRule type="expression" dxfId="78" priority="79" stopIfTrue="1">
      <formula>LENB($E114)&gt;24</formula>
    </cfRule>
  </conditionalFormatting>
  <conditionalFormatting sqref="N114">
    <cfRule type="expression" dxfId="77" priority="80" stopIfTrue="1">
      <formula>LENB($N114)&gt;16</formula>
    </cfRule>
  </conditionalFormatting>
  <conditionalFormatting sqref="C114">
    <cfRule type="duplicateValues" dxfId="76" priority="76" stopIfTrue="1"/>
    <cfRule type="duplicateValues" dxfId="75" priority="78" stopIfTrue="1"/>
  </conditionalFormatting>
  <conditionalFormatting sqref="O114">
    <cfRule type="expression" dxfId="74" priority="77" stopIfTrue="1">
      <formula>LENB($N114)&gt;16</formula>
    </cfRule>
  </conditionalFormatting>
  <conditionalFormatting sqref="N115:N145">
    <cfRule type="expression" dxfId="73" priority="74" stopIfTrue="1">
      <formula>LENB($N115)&gt;16</formula>
    </cfRule>
  </conditionalFormatting>
  <conditionalFormatting sqref="E146">
    <cfRule type="expression" dxfId="72" priority="71" stopIfTrue="1">
      <formula>LENB($E146)&gt;24</formula>
    </cfRule>
  </conditionalFormatting>
  <conditionalFormatting sqref="N146">
    <cfRule type="expression" dxfId="71" priority="72" stopIfTrue="1">
      <formula>LENB($N146)&gt;16</formula>
    </cfRule>
  </conditionalFormatting>
  <conditionalFormatting sqref="C146">
    <cfRule type="duplicateValues" dxfId="70" priority="68" stopIfTrue="1"/>
    <cfRule type="duplicateValues" dxfId="69" priority="70" stopIfTrue="1"/>
  </conditionalFormatting>
  <conditionalFormatting sqref="N147:N177">
    <cfRule type="expression" dxfId="68" priority="66" stopIfTrue="1">
      <formula>LENB($N147)&gt;16</formula>
    </cfRule>
  </conditionalFormatting>
  <conditionalFormatting sqref="E178">
    <cfRule type="expression" dxfId="67" priority="63" stopIfTrue="1">
      <formula>LENB($E178)&gt;24</formula>
    </cfRule>
  </conditionalFormatting>
  <conditionalFormatting sqref="N178">
    <cfRule type="expression" dxfId="66" priority="64" stopIfTrue="1">
      <formula>LENB($N178)&gt;16</formula>
    </cfRule>
  </conditionalFormatting>
  <conditionalFormatting sqref="C178">
    <cfRule type="duplicateValues" dxfId="65" priority="60" stopIfTrue="1"/>
    <cfRule type="duplicateValues" dxfId="64" priority="62" stopIfTrue="1"/>
  </conditionalFormatting>
  <conditionalFormatting sqref="O178">
    <cfRule type="expression" dxfId="63" priority="61" stopIfTrue="1">
      <formula>LENB($N178)&gt;16</formula>
    </cfRule>
  </conditionalFormatting>
  <conditionalFormatting sqref="E179:E209">
    <cfRule type="expression" dxfId="62" priority="59" stopIfTrue="1">
      <formula>LENB($E179)&gt;24</formula>
    </cfRule>
  </conditionalFormatting>
  <conditionalFormatting sqref="O179:O209">
    <cfRule type="expression" dxfId="61" priority="57" stopIfTrue="1">
      <formula>LENB($N179)&gt;16</formula>
    </cfRule>
  </conditionalFormatting>
  <conditionalFormatting sqref="E210">
    <cfRule type="expression" dxfId="60" priority="55" stopIfTrue="1">
      <formula>LENB($E210)&gt;24</formula>
    </cfRule>
  </conditionalFormatting>
  <conditionalFormatting sqref="C210">
    <cfRule type="duplicateValues" dxfId="59" priority="52" stopIfTrue="1"/>
    <cfRule type="duplicateValues" dxfId="58" priority="54" stopIfTrue="1"/>
  </conditionalFormatting>
  <conditionalFormatting sqref="O210">
    <cfRule type="expression" dxfId="57" priority="53" stopIfTrue="1">
      <formula>LENB($N210)&gt;16</formula>
    </cfRule>
  </conditionalFormatting>
  <conditionalFormatting sqref="E211:E241">
    <cfRule type="expression" dxfId="56" priority="51" stopIfTrue="1">
      <formula>LENB($E211)&gt;24</formula>
    </cfRule>
  </conditionalFormatting>
  <conditionalFormatting sqref="O211:O241">
    <cfRule type="expression" dxfId="55" priority="49" stopIfTrue="1">
      <formula>LENB($N211)&gt;16</formula>
    </cfRule>
  </conditionalFormatting>
  <conditionalFormatting sqref="E242">
    <cfRule type="expression" dxfId="54" priority="47" stopIfTrue="1">
      <formula>LENB($E242)&gt;24</formula>
    </cfRule>
  </conditionalFormatting>
  <conditionalFormatting sqref="N242">
    <cfRule type="expression" dxfId="53" priority="48" stopIfTrue="1">
      <formula>LENB($N242)&gt;16</formula>
    </cfRule>
  </conditionalFormatting>
  <conditionalFormatting sqref="C242">
    <cfRule type="duplicateValues" dxfId="52" priority="44" stopIfTrue="1"/>
    <cfRule type="duplicateValues" dxfId="51" priority="46" stopIfTrue="1"/>
  </conditionalFormatting>
  <conditionalFormatting sqref="E243:E273">
    <cfRule type="expression" dxfId="50" priority="43" stopIfTrue="1">
      <formula>LENB($E243)&gt;24</formula>
    </cfRule>
  </conditionalFormatting>
  <conditionalFormatting sqref="O243:O273">
    <cfRule type="expression" dxfId="49" priority="41" stopIfTrue="1">
      <formula>LENB($N243)&gt;16</formula>
    </cfRule>
  </conditionalFormatting>
  <conditionalFormatting sqref="E274">
    <cfRule type="expression" dxfId="48" priority="39" stopIfTrue="1">
      <formula>LENB($E274)&gt;24</formula>
    </cfRule>
  </conditionalFormatting>
  <conditionalFormatting sqref="N274">
    <cfRule type="expression" dxfId="47" priority="40" stopIfTrue="1">
      <formula>LENB($N274)&gt;16</formula>
    </cfRule>
  </conditionalFormatting>
  <conditionalFormatting sqref="C274">
    <cfRule type="duplicateValues" dxfId="46" priority="36" stopIfTrue="1"/>
    <cfRule type="duplicateValues" dxfId="45" priority="38" stopIfTrue="1"/>
  </conditionalFormatting>
  <conditionalFormatting sqref="E296:E297">
    <cfRule type="expression" dxfId="44" priority="35" stopIfTrue="1">
      <formula>LENB($E296)&gt;24</formula>
    </cfRule>
  </conditionalFormatting>
  <conditionalFormatting sqref="O306">
    <cfRule type="expression" dxfId="43" priority="28" stopIfTrue="1">
      <formula>LENB($N306)&gt;16</formula>
    </cfRule>
  </conditionalFormatting>
  <conditionalFormatting sqref="E298:E305 E289:E295 E275:E287">
    <cfRule type="expression" dxfId="42" priority="34" stopIfTrue="1">
      <formula>LENB($E275)&gt;24</formula>
    </cfRule>
  </conditionalFormatting>
  <conditionalFormatting sqref="N275:N305">
    <cfRule type="expression" dxfId="41" priority="33" stopIfTrue="1">
      <formula>LENB($N275)&gt;16</formula>
    </cfRule>
  </conditionalFormatting>
  <conditionalFormatting sqref="E306">
    <cfRule type="expression" dxfId="40" priority="30" stopIfTrue="1">
      <formula>LENB($E306)&gt;24</formula>
    </cfRule>
  </conditionalFormatting>
  <conditionalFormatting sqref="N306">
    <cfRule type="expression" dxfId="39" priority="31" stopIfTrue="1">
      <formula>LENB($N306)&gt;16</formula>
    </cfRule>
  </conditionalFormatting>
  <conditionalFormatting sqref="C306">
    <cfRule type="duplicateValues" dxfId="38" priority="27" stopIfTrue="1"/>
    <cfRule type="duplicateValues" dxfId="37" priority="29" stopIfTrue="1"/>
  </conditionalFormatting>
  <conditionalFormatting sqref="E287:E288">
    <cfRule type="expression" dxfId="36" priority="26" stopIfTrue="1">
      <formula>LENB($E287)&gt;24</formula>
    </cfRule>
  </conditionalFormatting>
  <conditionalFormatting sqref="E284:E285">
    <cfRule type="expression" dxfId="35" priority="25" stopIfTrue="1">
      <formula>LENB($E284)&gt;24</formula>
    </cfRule>
  </conditionalFormatting>
  <conditionalFormatting sqref="E328:E329">
    <cfRule type="expression" dxfId="34" priority="24" stopIfTrue="1">
      <formula>LENB($E328)&gt;24</formula>
    </cfRule>
  </conditionalFormatting>
  <conditionalFormatting sqref="N307:N337">
    <cfRule type="expression" dxfId="33" priority="22" stopIfTrue="1">
      <formula>LENB($N307)&gt;16</formula>
    </cfRule>
  </conditionalFormatting>
  <conditionalFormatting sqref="E338">
    <cfRule type="expression" dxfId="32" priority="19" stopIfTrue="1">
      <formula>LENB($E338)&gt;24</formula>
    </cfRule>
  </conditionalFormatting>
  <conditionalFormatting sqref="N338">
    <cfRule type="expression" dxfId="31" priority="20" stopIfTrue="1">
      <formula>LENB($N338)&gt;16</formula>
    </cfRule>
  </conditionalFormatting>
  <conditionalFormatting sqref="C338">
    <cfRule type="duplicateValues" dxfId="30" priority="16" stopIfTrue="1"/>
    <cfRule type="duplicateValues" dxfId="29" priority="18" stopIfTrue="1"/>
  </conditionalFormatting>
  <conditionalFormatting sqref="E316:E317">
    <cfRule type="expression" dxfId="28" priority="14" stopIfTrue="1">
      <formula>LENB($E316)&gt;24</formula>
    </cfRule>
  </conditionalFormatting>
  <conditionalFormatting sqref="E360:E361">
    <cfRule type="expression" dxfId="27" priority="13" stopIfTrue="1">
      <formula>LENB($E360)&gt;24</formula>
    </cfRule>
  </conditionalFormatting>
  <conditionalFormatting sqref="O370">
    <cfRule type="expression" dxfId="26" priority="6" stopIfTrue="1">
      <formula>LENB($N370)&gt;16</formula>
    </cfRule>
  </conditionalFormatting>
  <conditionalFormatting sqref="E362:E369 E353:E359 E339:E351">
    <cfRule type="expression" dxfId="25" priority="12" stopIfTrue="1">
      <formula>LENB($E339)&gt;24</formula>
    </cfRule>
  </conditionalFormatting>
  <conditionalFormatting sqref="N339:N369">
    <cfRule type="expression" dxfId="24" priority="11" stopIfTrue="1">
      <formula>LENB($N339)&gt;16</formula>
    </cfRule>
  </conditionalFormatting>
  <conditionalFormatting sqref="O339:O369">
    <cfRule type="expression" dxfId="23" priority="10" stopIfTrue="1">
      <formula>LENB($N339)&gt;16</formula>
    </cfRule>
  </conditionalFormatting>
  <conditionalFormatting sqref="N370">
    <cfRule type="expression" dxfId="22" priority="9" stopIfTrue="1">
      <formula>LENB($N370)&gt;16</formula>
    </cfRule>
  </conditionalFormatting>
  <conditionalFormatting sqref="C370">
    <cfRule type="duplicateValues" dxfId="21" priority="5" stopIfTrue="1"/>
    <cfRule type="duplicateValues" dxfId="20" priority="7" stopIfTrue="1"/>
  </conditionalFormatting>
  <conditionalFormatting sqref="P2">
    <cfRule type="duplicateValues" dxfId="19" priority="1" stopIfTrue="1"/>
    <cfRule type="duplicateValues" dxfId="18" priority="2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6"/>
  <sheetViews>
    <sheetView workbookViewId="0">
      <selection activeCell="D26" sqref="D26"/>
    </sheetView>
  </sheetViews>
  <sheetFormatPr defaultRowHeight="13.5"/>
  <cols>
    <col min="1" max="1" width="5.25" style="84" bestFit="1" customWidth="1"/>
    <col min="2" max="2" width="18.375" style="84" bestFit="1" customWidth="1"/>
    <col min="3" max="3" width="35.25" style="84" bestFit="1" customWidth="1"/>
    <col min="4" max="4" width="63.75" style="84" bestFit="1" customWidth="1"/>
    <col min="5" max="5" width="15" style="84" bestFit="1" customWidth="1"/>
    <col min="6" max="6" width="7.5" style="84" bestFit="1" customWidth="1"/>
    <col min="7" max="8" width="9" style="37" customWidth="1"/>
    <col min="9" max="9" width="11.75" style="84" bestFit="1" customWidth="1"/>
    <col min="10" max="17" width="9" style="37" customWidth="1"/>
    <col min="18" max="18" width="17.25" style="84" bestFit="1" customWidth="1"/>
    <col min="19" max="19" width="15" style="84" bestFit="1" customWidth="1"/>
    <col min="20" max="20" width="20.5" style="84" bestFit="1" customWidth="1"/>
    <col min="21" max="21" width="12.75" style="84" bestFit="1" customWidth="1"/>
    <col min="22" max="22" width="21.5" style="84" bestFit="1" customWidth="1"/>
    <col min="23" max="23" width="45" style="84" bestFit="1" customWidth="1"/>
    <col min="24" max="25" width="9" style="37" customWidth="1"/>
    <col min="26" max="16384" width="9" style="37"/>
  </cols>
  <sheetData>
    <row r="1" spans="1:23" ht="14.25" customHeight="1">
      <c r="A1" s="33"/>
      <c r="B1" s="33" t="s">
        <v>2</v>
      </c>
      <c r="C1" s="33" t="s">
        <v>3</v>
      </c>
      <c r="D1" s="33" t="s">
        <v>4</v>
      </c>
      <c r="E1" s="33" t="s">
        <v>34</v>
      </c>
      <c r="F1" s="33" t="s">
        <v>35</v>
      </c>
      <c r="G1" s="33" t="s">
        <v>36</v>
      </c>
      <c r="H1" s="33" t="s">
        <v>19</v>
      </c>
      <c r="I1" s="34" t="s">
        <v>21</v>
      </c>
      <c r="J1" s="34" t="s">
        <v>37</v>
      </c>
      <c r="K1" s="34" t="s">
        <v>38</v>
      </c>
      <c r="L1" s="34" t="s">
        <v>39</v>
      </c>
      <c r="M1" s="34" t="s">
        <v>40</v>
      </c>
      <c r="N1" s="34" t="s">
        <v>41</v>
      </c>
      <c r="O1" s="34" t="s">
        <v>42</v>
      </c>
      <c r="P1" s="34" t="s">
        <v>43</v>
      </c>
      <c r="Q1" s="34" t="s">
        <v>44</v>
      </c>
      <c r="R1" s="34" t="s">
        <v>45</v>
      </c>
      <c r="S1" s="34" t="s">
        <v>46</v>
      </c>
      <c r="T1" s="34" t="s">
        <v>47</v>
      </c>
      <c r="U1" s="34" t="s">
        <v>48</v>
      </c>
      <c r="V1" s="34" t="s">
        <v>49</v>
      </c>
      <c r="W1" s="34" t="s">
        <v>50</v>
      </c>
    </row>
    <row r="2" spans="1:23">
      <c r="A2" s="37">
        <v>160</v>
      </c>
      <c r="B2" s="37" t="s">
        <v>93</v>
      </c>
      <c r="C2" s="37" t="s">
        <v>94</v>
      </c>
      <c r="D2" s="37" t="s">
        <v>95</v>
      </c>
      <c r="E2" s="37" t="s">
        <v>93</v>
      </c>
      <c r="F2" s="37" t="s">
        <v>99</v>
      </c>
      <c r="G2" s="37" t="s">
        <v>102</v>
      </c>
      <c r="H2" s="37" t="s">
        <v>964</v>
      </c>
      <c r="I2" s="37" t="s">
        <v>101</v>
      </c>
      <c r="R2" s="37" t="s">
        <v>105</v>
      </c>
      <c r="S2" s="37" t="s">
        <v>106</v>
      </c>
      <c r="U2" s="37" t="s">
        <v>107</v>
      </c>
    </row>
    <row r="3" spans="1:23">
      <c r="A3" s="37">
        <v>161</v>
      </c>
      <c r="B3" s="37" t="s">
        <v>146</v>
      </c>
      <c r="C3" s="37" t="s">
        <v>147</v>
      </c>
      <c r="D3" s="37" t="s">
        <v>148</v>
      </c>
      <c r="E3" s="37" t="s">
        <v>146</v>
      </c>
      <c r="F3" s="37" t="s">
        <v>99</v>
      </c>
      <c r="G3" s="37" t="s">
        <v>102</v>
      </c>
      <c r="H3" s="37" t="s">
        <v>964</v>
      </c>
      <c r="I3" s="37" t="s">
        <v>101</v>
      </c>
      <c r="R3" s="37" t="s">
        <v>105</v>
      </c>
      <c r="S3" s="37" t="s">
        <v>106</v>
      </c>
      <c r="U3" s="37" t="s">
        <v>107</v>
      </c>
    </row>
    <row r="4" spans="1:23">
      <c r="A4" s="37">
        <v>162</v>
      </c>
      <c r="B4" s="37" t="s">
        <v>178</v>
      </c>
      <c r="C4" s="37" t="s">
        <v>179</v>
      </c>
      <c r="D4" s="37" t="s">
        <v>180</v>
      </c>
      <c r="E4" s="37" t="s">
        <v>178</v>
      </c>
      <c r="F4" s="37" t="s">
        <v>99</v>
      </c>
      <c r="G4" s="37" t="s">
        <v>102</v>
      </c>
      <c r="H4" s="37" t="s">
        <v>965</v>
      </c>
      <c r="I4" s="37" t="s">
        <v>181</v>
      </c>
      <c r="R4" s="37" t="s">
        <v>105</v>
      </c>
      <c r="S4" s="37" t="s">
        <v>139</v>
      </c>
      <c r="U4" s="37" t="s">
        <v>107</v>
      </c>
    </row>
    <row r="5" spans="1:23">
      <c r="A5" s="37">
        <v>163</v>
      </c>
      <c r="B5" s="37" t="s">
        <v>610</v>
      </c>
      <c r="C5" s="27" t="s">
        <v>611</v>
      </c>
      <c r="D5" s="37" t="s">
        <v>612</v>
      </c>
      <c r="E5" s="27" t="s">
        <v>613</v>
      </c>
      <c r="F5" s="37" t="s">
        <v>212</v>
      </c>
      <c r="G5" s="37" t="s">
        <v>209</v>
      </c>
      <c r="R5" s="37" t="s">
        <v>105</v>
      </c>
      <c r="S5" s="37" t="s">
        <v>106</v>
      </c>
      <c r="U5" s="37" t="s">
        <v>107</v>
      </c>
      <c r="V5" s="37" t="s">
        <v>614</v>
      </c>
      <c r="W5" s="37" t="s">
        <v>615</v>
      </c>
    </row>
    <row r="6" spans="1:23">
      <c r="A6" s="37">
        <v>164</v>
      </c>
      <c r="B6" s="37" t="s">
        <v>616</v>
      </c>
      <c r="C6" s="27" t="s">
        <v>617</v>
      </c>
      <c r="D6" s="37" t="s">
        <v>618</v>
      </c>
      <c r="E6" s="27" t="s">
        <v>613</v>
      </c>
      <c r="F6" s="37" t="s">
        <v>212</v>
      </c>
      <c r="G6" s="37" t="s">
        <v>209</v>
      </c>
      <c r="R6" s="37" t="s">
        <v>105</v>
      </c>
      <c r="S6" s="37" t="s">
        <v>106</v>
      </c>
      <c r="U6" s="37" t="s">
        <v>107</v>
      </c>
      <c r="V6" s="37" t="s">
        <v>614</v>
      </c>
      <c r="W6" s="37" t="s">
        <v>615</v>
      </c>
    </row>
    <row r="7" spans="1:23">
      <c r="A7" s="37">
        <v>165</v>
      </c>
      <c r="B7" s="37" t="s">
        <v>619</v>
      </c>
      <c r="C7" s="27" t="s">
        <v>620</v>
      </c>
      <c r="D7" s="37" t="s">
        <v>621</v>
      </c>
      <c r="E7" s="27" t="s">
        <v>613</v>
      </c>
      <c r="F7" s="37" t="s">
        <v>212</v>
      </c>
      <c r="G7" s="37" t="s">
        <v>209</v>
      </c>
      <c r="R7" s="37" t="s">
        <v>105</v>
      </c>
      <c r="S7" s="37" t="s">
        <v>106</v>
      </c>
      <c r="U7" s="37" t="s">
        <v>107</v>
      </c>
      <c r="V7" s="37" t="s">
        <v>614</v>
      </c>
      <c r="W7" s="37" t="s">
        <v>615</v>
      </c>
    </row>
    <row r="8" spans="1:23">
      <c r="A8" s="37">
        <v>166</v>
      </c>
      <c r="B8" s="37" t="s">
        <v>622</v>
      </c>
      <c r="C8" s="27" t="s">
        <v>623</v>
      </c>
      <c r="D8" s="37" t="s">
        <v>624</v>
      </c>
      <c r="E8" s="27" t="s">
        <v>613</v>
      </c>
      <c r="F8" s="37" t="s">
        <v>212</v>
      </c>
      <c r="G8" s="37" t="s">
        <v>209</v>
      </c>
      <c r="R8" s="37" t="s">
        <v>105</v>
      </c>
      <c r="S8" s="37" t="s">
        <v>106</v>
      </c>
      <c r="U8" s="37" t="s">
        <v>107</v>
      </c>
      <c r="V8" s="37" t="s">
        <v>614</v>
      </c>
      <c r="W8" s="37" t="s">
        <v>615</v>
      </c>
    </row>
    <row r="9" spans="1:23">
      <c r="A9" s="37">
        <v>167</v>
      </c>
      <c r="B9" s="37" t="s">
        <v>625</v>
      </c>
      <c r="C9" s="27" t="s">
        <v>626</v>
      </c>
      <c r="D9" s="37" t="s">
        <v>627</v>
      </c>
      <c r="E9" s="27" t="s">
        <v>613</v>
      </c>
      <c r="F9" s="37" t="s">
        <v>212</v>
      </c>
      <c r="G9" s="37" t="s">
        <v>209</v>
      </c>
      <c r="R9" s="37" t="s">
        <v>105</v>
      </c>
      <c r="S9" s="37" t="s">
        <v>106</v>
      </c>
      <c r="U9" s="37" t="s">
        <v>107</v>
      </c>
      <c r="V9" s="37" t="s">
        <v>614</v>
      </c>
      <c r="W9" s="37" t="s">
        <v>615</v>
      </c>
    </row>
    <row r="10" spans="1:23">
      <c r="A10" s="37">
        <v>168</v>
      </c>
      <c r="B10" s="37" t="s">
        <v>628</v>
      </c>
      <c r="C10" s="27" t="s">
        <v>629</v>
      </c>
      <c r="D10" s="37" t="s">
        <v>630</v>
      </c>
      <c r="E10" s="27" t="s">
        <v>613</v>
      </c>
      <c r="F10" s="37" t="s">
        <v>212</v>
      </c>
      <c r="G10" s="37" t="s">
        <v>209</v>
      </c>
      <c r="R10" s="37" t="s">
        <v>105</v>
      </c>
      <c r="S10" s="37" t="s">
        <v>106</v>
      </c>
      <c r="U10" s="37" t="s">
        <v>107</v>
      </c>
      <c r="V10" s="37" t="s">
        <v>614</v>
      </c>
      <c r="W10" s="37" t="s">
        <v>615</v>
      </c>
    </row>
    <row r="11" spans="1:23">
      <c r="A11" s="37">
        <v>172</v>
      </c>
      <c r="B11" s="37" t="s">
        <v>716</v>
      </c>
      <c r="C11" s="23" t="s">
        <v>717</v>
      </c>
      <c r="D11" s="37" t="s">
        <v>718</v>
      </c>
      <c r="E11" s="27" t="s">
        <v>720</v>
      </c>
      <c r="F11" s="37" t="s">
        <v>212</v>
      </c>
      <c r="G11" s="37" t="s">
        <v>209</v>
      </c>
      <c r="R11" s="37" t="s">
        <v>105</v>
      </c>
      <c r="S11" s="37" t="s">
        <v>106</v>
      </c>
      <c r="U11" s="37" t="s">
        <v>140</v>
      </c>
      <c r="V11" s="37" t="s">
        <v>721</v>
      </c>
      <c r="W11" s="37" t="s">
        <v>722</v>
      </c>
    </row>
    <row r="12" spans="1:23">
      <c r="A12" s="37">
        <v>173</v>
      </c>
      <c r="B12" s="37" t="s">
        <v>723</v>
      </c>
      <c r="C12" s="23" t="s">
        <v>724</v>
      </c>
      <c r="D12" s="37" t="s">
        <v>725</v>
      </c>
      <c r="E12" s="27" t="s">
        <v>720</v>
      </c>
      <c r="F12" s="37" t="s">
        <v>212</v>
      </c>
      <c r="G12" s="37" t="s">
        <v>209</v>
      </c>
      <c r="R12" s="37" t="s">
        <v>105</v>
      </c>
      <c r="S12" s="37" t="s">
        <v>106</v>
      </c>
      <c r="U12" s="37" t="s">
        <v>140</v>
      </c>
      <c r="V12" s="37" t="s">
        <v>721</v>
      </c>
      <c r="W12" s="37" t="s">
        <v>722</v>
      </c>
    </row>
    <row r="13" spans="1:23">
      <c r="A13" s="37">
        <v>174</v>
      </c>
      <c r="B13" s="37" t="s">
        <v>726</v>
      </c>
      <c r="C13" s="23" t="s">
        <v>727</v>
      </c>
      <c r="D13" s="37" t="s">
        <v>728</v>
      </c>
      <c r="E13" s="27" t="s">
        <v>720</v>
      </c>
      <c r="F13" s="37" t="s">
        <v>212</v>
      </c>
      <c r="G13" s="37" t="s">
        <v>209</v>
      </c>
      <c r="R13" s="37" t="s">
        <v>105</v>
      </c>
      <c r="S13" s="37" t="s">
        <v>106</v>
      </c>
      <c r="U13" s="37" t="s">
        <v>140</v>
      </c>
      <c r="V13" s="37" t="s">
        <v>721</v>
      </c>
      <c r="W13" s="37" t="s">
        <v>722</v>
      </c>
    </row>
    <row r="14" spans="1:23">
      <c r="A14" s="37">
        <v>175</v>
      </c>
      <c r="B14" s="37" t="s">
        <v>927</v>
      </c>
      <c r="C14" s="23" t="s">
        <v>928</v>
      </c>
      <c r="D14" s="37" t="s">
        <v>929</v>
      </c>
      <c r="E14" s="27" t="s">
        <v>720</v>
      </c>
      <c r="F14" s="37" t="s">
        <v>212</v>
      </c>
      <c r="G14" s="27" t="s">
        <v>799</v>
      </c>
      <c r="R14" s="37" t="s">
        <v>105</v>
      </c>
      <c r="S14" s="37" t="s">
        <v>139</v>
      </c>
      <c r="T14" s="37" t="s">
        <v>930</v>
      </c>
      <c r="U14" s="37" t="s">
        <v>140</v>
      </c>
      <c r="V14" s="37" t="s">
        <v>721</v>
      </c>
      <c r="W14" s="37" t="s">
        <v>722</v>
      </c>
    </row>
    <row r="15" spans="1:23">
      <c r="A15" s="37">
        <v>176</v>
      </c>
      <c r="B15" s="37" t="s">
        <v>931</v>
      </c>
      <c r="C15" s="23" t="s">
        <v>932</v>
      </c>
      <c r="D15" s="37" t="s">
        <v>933</v>
      </c>
      <c r="E15" s="27" t="s">
        <v>720</v>
      </c>
      <c r="F15" s="37" t="s">
        <v>212</v>
      </c>
      <c r="G15" s="27" t="s">
        <v>799</v>
      </c>
      <c r="R15" s="37" t="s">
        <v>105</v>
      </c>
      <c r="S15" s="37" t="s">
        <v>139</v>
      </c>
      <c r="T15" s="37" t="s">
        <v>930</v>
      </c>
      <c r="U15" s="37" t="s">
        <v>140</v>
      </c>
      <c r="V15" s="37" t="s">
        <v>721</v>
      </c>
      <c r="W15" s="37" t="s">
        <v>722</v>
      </c>
    </row>
    <row r="16" spans="1:23">
      <c r="A16" s="37">
        <v>177</v>
      </c>
      <c r="B16" s="37" t="s">
        <v>729</v>
      </c>
      <c r="C16" s="17" t="s">
        <v>730</v>
      </c>
      <c r="D16" s="37" t="s">
        <v>731</v>
      </c>
      <c r="E16" s="27" t="s">
        <v>732</v>
      </c>
      <c r="F16" s="37" t="s">
        <v>212</v>
      </c>
      <c r="G16" s="37" t="s">
        <v>209</v>
      </c>
      <c r="R16" s="37" t="s">
        <v>105</v>
      </c>
      <c r="S16" s="37" t="s">
        <v>106</v>
      </c>
      <c r="U16" s="37" t="s">
        <v>140</v>
      </c>
      <c r="V16" s="37" t="s">
        <v>733</v>
      </c>
      <c r="W16" s="37" t="s">
        <v>734</v>
      </c>
    </row>
    <row r="17" spans="1:23">
      <c r="A17" s="37">
        <v>178</v>
      </c>
      <c r="B17" s="37" t="s">
        <v>735</v>
      </c>
      <c r="C17" s="17" t="s">
        <v>736</v>
      </c>
      <c r="D17" s="37" t="s">
        <v>737</v>
      </c>
      <c r="E17" s="27" t="s">
        <v>732</v>
      </c>
      <c r="F17" s="37" t="s">
        <v>212</v>
      </c>
      <c r="G17" s="37" t="s">
        <v>209</v>
      </c>
      <c r="R17" s="37" t="s">
        <v>105</v>
      </c>
      <c r="S17" s="37" t="s">
        <v>106</v>
      </c>
      <c r="U17" s="37" t="s">
        <v>140</v>
      </c>
      <c r="V17" s="37" t="s">
        <v>733</v>
      </c>
      <c r="W17" s="37" t="s">
        <v>734</v>
      </c>
    </row>
    <row r="18" spans="1:23">
      <c r="A18" s="37">
        <v>179</v>
      </c>
      <c r="B18" s="37" t="s">
        <v>738</v>
      </c>
      <c r="C18" s="17" t="s">
        <v>739</v>
      </c>
      <c r="D18" s="37" t="s">
        <v>740</v>
      </c>
      <c r="E18" s="27" t="s">
        <v>732</v>
      </c>
      <c r="F18" s="37" t="s">
        <v>212</v>
      </c>
      <c r="G18" s="37" t="s">
        <v>209</v>
      </c>
      <c r="R18" s="37" t="s">
        <v>105</v>
      </c>
      <c r="S18" s="37" t="s">
        <v>106</v>
      </c>
      <c r="U18" s="37" t="s">
        <v>140</v>
      </c>
      <c r="V18" s="37" t="s">
        <v>733</v>
      </c>
      <c r="W18" s="37" t="s">
        <v>734</v>
      </c>
    </row>
    <row r="19" spans="1:23">
      <c r="A19" s="37">
        <v>180</v>
      </c>
      <c r="B19" s="37" t="s">
        <v>934</v>
      </c>
      <c r="C19" s="17" t="s">
        <v>935</v>
      </c>
      <c r="D19" s="37" t="s">
        <v>936</v>
      </c>
      <c r="E19" s="27" t="s">
        <v>732</v>
      </c>
      <c r="F19" s="37" t="s">
        <v>212</v>
      </c>
      <c r="G19" s="27" t="s">
        <v>799</v>
      </c>
      <c r="R19" s="37" t="s">
        <v>105</v>
      </c>
      <c r="S19" s="37" t="s">
        <v>139</v>
      </c>
      <c r="T19" s="37" t="s">
        <v>930</v>
      </c>
      <c r="U19" s="37" t="s">
        <v>140</v>
      </c>
      <c r="V19" s="37" t="s">
        <v>733</v>
      </c>
      <c r="W19" s="37" t="s">
        <v>734</v>
      </c>
    </row>
    <row r="20" spans="1:23">
      <c r="A20" s="37">
        <v>181</v>
      </c>
      <c r="B20" s="37" t="s">
        <v>937</v>
      </c>
      <c r="C20" s="17" t="s">
        <v>938</v>
      </c>
      <c r="D20" s="37" t="s">
        <v>939</v>
      </c>
      <c r="E20" s="27" t="s">
        <v>732</v>
      </c>
      <c r="F20" s="37" t="s">
        <v>212</v>
      </c>
      <c r="G20" s="27" t="s">
        <v>799</v>
      </c>
      <c r="R20" s="37" t="s">
        <v>105</v>
      </c>
      <c r="S20" s="37" t="s">
        <v>139</v>
      </c>
      <c r="T20" s="37" t="s">
        <v>930</v>
      </c>
      <c r="U20" s="37" t="s">
        <v>140</v>
      </c>
      <c r="V20" s="37" t="s">
        <v>733</v>
      </c>
      <c r="W20" s="37" t="s">
        <v>734</v>
      </c>
    </row>
    <row r="21" spans="1:23">
      <c r="A21" s="37">
        <v>182</v>
      </c>
      <c r="B21" s="37" t="s">
        <v>741</v>
      </c>
      <c r="C21" s="24" t="s">
        <v>742</v>
      </c>
      <c r="D21" s="37" t="s">
        <v>743</v>
      </c>
      <c r="E21" s="27" t="s">
        <v>744</v>
      </c>
      <c r="F21" s="37" t="s">
        <v>212</v>
      </c>
      <c r="G21" s="37" t="s">
        <v>209</v>
      </c>
      <c r="R21" s="37" t="s">
        <v>105</v>
      </c>
      <c r="S21" s="37" t="s">
        <v>106</v>
      </c>
      <c r="U21" s="37" t="s">
        <v>140</v>
      </c>
      <c r="V21" s="37" t="s">
        <v>745</v>
      </c>
      <c r="W21" s="37" t="s">
        <v>746</v>
      </c>
    </row>
    <row r="22" spans="1:23">
      <c r="A22" s="37">
        <v>183</v>
      </c>
      <c r="B22" s="37" t="s">
        <v>747</v>
      </c>
      <c r="C22" s="24" t="s">
        <v>748</v>
      </c>
      <c r="D22" s="37" t="s">
        <v>749</v>
      </c>
      <c r="E22" s="27" t="s">
        <v>744</v>
      </c>
      <c r="F22" s="37" t="s">
        <v>212</v>
      </c>
      <c r="G22" s="37" t="s">
        <v>209</v>
      </c>
      <c r="R22" s="37" t="s">
        <v>105</v>
      </c>
      <c r="S22" s="37" t="s">
        <v>106</v>
      </c>
      <c r="U22" s="37" t="s">
        <v>140</v>
      </c>
      <c r="V22" s="37" t="s">
        <v>745</v>
      </c>
      <c r="W22" s="37" t="s">
        <v>746</v>
      </c>
    </row>
    <row r="23" spans="1:23">
      <c r="A23" s="37">
        <v>184</v>
      </c>
      <c r="B23" s="37" t="s">
        <v>750</v>
      </c>
      <c r="C23" s="24" t="s">
        <v>751</v>
      </c>
      <c r="D23" s="37" t="s">
        <v>752</v>
      </c>
      <c r="E23" s="27" t="s">
        <v>744</v>
      </c>
      <c r="F23" s="37" t="s">
        <v>212</v>
      </c>
      <c r="G23" s="37" t="s">
        <v>209</v>
      </c>
      <c r="R23" s="37" t="s">
        <v>105</v>
      </c>
      <c r="S23" s="37" t="s">
        <v>106</v>
      </c>
      <c r="U23" s="37" t="s">
        <v>140</v>
      </c>
      <c r="V23" s="37" t="s">
        <v>745</v>
      </c>
      <c r="W23" s="37" t="s">
        <v>746</v>
      </c>
    </row>
    <row r="24" spans="1:23">
      <c r="A24" s="37">
        <v>185</v>
      </c>
      <c r="B24" s="37" t="s">
        <v>940</v>
      </c>
      <c r="C24" s="24" t="s">
        <v>941</v>
      </c>
      <c r="D24" s="37" t="s">
        <v>942</v>
      </c>
      <c r="E24" s="27" t="s">
        <v>744</v>
      </c>
      <c r="F24" s="37" t="s">
        <v>212</v>
      </c>
      <c r="G24" s="27" t="s">
        <v>799</v>
      </c>
      <c r="R24" s="37" t="s">
        <v>105</v>
      </c>
      <c r="S24" s="37" t="s">
        <v>139</v>
      </c>
      <c r="T24" s="37" t="s">
        <v>930</v>
      </c>
      <c r="U24" s="37" t="s">
        <v>140</v>
      </c>
      <c r="V24" s="37" t="s">
        <v>745</v>
      </c>
      <c r="W24" s="37" t="s">
        <v>746</v>
      </c>
    </row>
    <row r="25" spans="1:23">
      <c r="A25" s="37">
        <v>186</v>
      </c>
      <c r="B25" s="37" t="s">
        <v>943</v>
      </c>
      <c r="C25" s="24" t="s">
        <v>944</v>
      </c>
      <c r="D25" s="37" t="s">
        <v>945</v>
      </c>
      <c r="E25" s="27" t="s">
        <v>744</v>
      </c>
      <c r="F25" s="37" t="s">
        <v>212</v>
      </c>
      <c r="G25" s="27" t="s">
        <v>799</v>
      </c>
      <c r="R25" s="37" t="s">
        <v>105</v>
      </c>
      <c r="S25" s="37" t="s">
        <v>139</v>
      </c>
      <c r="T25" s="37" t="s">
        <v>930</v>
      </c>
      <c r="U25" s="37" t="s">
        <v>140</v>
      </c>
      <c r="V25" s="37" t="s">
        <v>745</v>
      </c>
      <c r="W25" s="37" t="s">
        <v>746</v>
      </c>
    </row>
    <row r="26" spans="1:23">
      <c r="A26" s="37">
        <v>187</v>
      </c>
      <c r="B26" s="37" t="s">
        <v>133</v>
      </c>
      <c r="C26" s="37" t="s">
        <v>134</v>
      </c>
      <c r="D26" s="37" t="s">
        <v>135</v>
      </c>
      <c r="E26" s="37" t="s">
        <v>138</v>
      </c>
      <c r="F26" s="37" t="s">
        <v>99</v>
      </c>
      <c r="G26" s="37" t="s">
        <v>102</v>
      </c>
      <c r="R26" s="37" t="s">
        <v>105</v>
      </c>
      <c r="S26" s="37" t="s">
        <v>139</v>
      </c>
      <c r="U26" s="37" t="s">
        <v>140</v>
      </c>
      <c r="V26" s="37" t="s">
        <v>141</v>
      </c>
      <c r="W26" s="37" t="s">
        <v>142</v>
      </c>
    </row>
    <row r="27" spans="1:23">
      <c r="A27" s="37">
        <v>188</v>
      </c>
      <c r="B27" s="37" t="s">
        <v>777</v>
      </c>
      <c r="C27" s="27" t="s">
        <v>778</v>
      </c>
      <c r="D27" s="37" t="s">
        <v>779</v>
      </c>
      <c r="E27" s="27" t="s">
        <v>138</v>
      </c>
      <c r="F27" s="37" t="s">
        <v>212</v>
      </c>
      <c r="G27" s="37" t="s">
        <v>209</v>
      </c>
      <c r="R27" s="37" t="s">
        <v>105</v>
      </c>
      <c r="S27" s="37" t="s">
        <v>106</v>
      </c>
      <c r="U27" s="37" t="s">
        <v>140</v>
      </c>
      <c r="V27" s="37" t="s">
        <v>141</v>
      </c>
      <c r="W27" s="37" t="s">
        <v>142</v>
      </c>
    </row>
    <row r="28" spans="1:23">
      <c r="A28" s="37">
        <v>189</v>
      </c>
      <c r="B28" s="37" t="s">
        <v>143</v>
      </c>
      <c r="C28" s="37" t="s">
        <v>144</v>
      </c>
      <c r="D28" s="37" t="s">
        <v>145</v>
      </c>
      <c r="E28" s="37" t="s">
        <v>138</v>
      </c>
      <c r="F28" s="37" t="s">
        <v>99</v>
      </c>
      <c r="G28" s="37" t="s">
        <v>102</v>
      </c>
      <c r="R28" s="37" t="s">
        <v>105</v>
      </c>
      <c r="S28" s="37" t="s">
        <v>139</v>
      </c>
      <c r="U28" s="37" t="s">
        <v>140</v>
      </c>
      <c r="V28" s="37" t="s">
        <v>141</v>
      </c>
      <c r="W28" s="37" t="s">
        <v>142</v>
      </c>
    </row>
    <row r="29" spans="1:23">
      <c r="A29" s="37">
        <v>190</v>
      </c>
      <c r="B29" s="37" t="s">
        <v>780</v>
      </c>
      <c r="C29" s="27" t="s">
        <v>781</v>
      </c>
      <c r="D29" s="37" t="s">
        <v>782</v>
      </c>
      <c r="E29" s="27" t="s">
        <v>138</v>
      </c>
      <c r="F29" s="37" t="s">
        <v>212</v>
      </c>
      <c r="G29" s="37" t="s">
        <v>209</v>
      </c>
      <c r="R29" s="37" t="s">
        <v>105</v>
      </c>
      <c r="S29" s="37" t="s">
        <v>106</v>
      </c>
      <c r="U29" s="37" t="s">
        <v>140</v>
      </c>
      <c r="V29" s="37" t="s">
        <v>141</v>
      </c>
      <c r="W29" s="37" t="s">
        <v>142</v>
      </c>
    </row>
    <row r="30" spans="1:23">
      <c r="A30" s="37">
        <v>191</v>
      </c>
      <c r="B30" s="37" t="s">
        <v>171</v>
      </c>
      <c r="C30" s="37" t="s">
        <v>172</v>
      </c>
      <c r="D30" s="37" t="s">
        <v>173</v>
      </c>
      <c r="E30" s="37" t="s">
        <v>138</v>
      </c>
      <c r="F30" s="37" t="s">
        <v>99</v>
      </c>
      <c r="G30" s="37" t="s">
        <v>102</v>
      </c>
      <c r="R30" s="37" t="s">
        <v>105</v>
      </c>
      <c r="S30" s="37" t="s">
        <v>139</v>
      </c>
      <c r="U30" s="37" t="s">
        <v>140</v>
      </c>
      <c r="V30" s="37" t="s">
        <v>141</v>
      </c>
      <c r="W30" s="37" t="s">
        <v>142</v>
      </c>
    </row>
    <row r="31" spans="1:23">
      <c r="A31" s="37">
        <v>192</v>
      </c>
      <c r="B31" s="37" t="s">
        <v>783</v>
      </c>
      <c r="C31" s="27" t="s">
        <v>784</v>
      </c>
      <c r="D31" s="37" t="s">
        <v>785</v>
      </c>
      <c r="E31" s="27" t="s">
        <v>138</v>
      </c>
      <c r="F31" s="37" t="s">
        <v>212</v>
      </c>
      <c r="G31" s="37" t="s">
        <v>209</v>
      </c>
      <c r="R31" s="37" t="s">
        <v>105</v>
      </c>
      <c r="S31" s="37" t="s">
        <v>106</v>
      </c>
      <c r="U31" s="37" t="s">
        <v>140</v>
      </c>
      <c r="V31" s="37" t="s">
        <v>141</v>
      </c>
      <c r="W31" s="37" t="s">
        <v>142</v>
      </c>
    </row>
    <row r="32" spans="1:23">
      <c r="A32" s="37">
        <v>193</v>
      </c>
      <c r="B32" s="37" t="s">
        <v>753</v>
      </c>
      <c r="C32" s="19" t="s">
        <v>754</v>
      </c>
      <c r="D32" s="37" t="s">
        <v>755</v>
      </c>
      <c r="E32" s="27" t="s">
        <v>756</v>
      </c>
      <c r="F32" s="37" t="s">
        <v>212</v>
      </c>
      <c r="G32" s="37" t="s">
        <v>209</v>
      </c>
      <c r="R32" s="37" t="s">
        <v>105</v>
      </c>
      <c r="S32" s="37" t="s">
        <v>106</v>
      </c>
      <c r="U32" s="37" t="s">
        <v>177</v>
      </c>
      <c r="V32" s="37" t="s">
        <v>757</v>
      </c>
      <c r="W32" s="37" t="s">
        <v>758</v>
      </c>
    </row>
    <row r="33" spans="1:23">
      <c r="A33" s="37">
        <v>194</v>
      </c>
      <c r="B33" s="37" t="s">
        <v>759</v>
      </c>
      <c r="C33" s="19" t="s">
        <v>760</v>
      </c>
      <c r="D33" s="37" t="s">
        <v>761</v>
      </c>
      <c r="E33" s="27" t="s">
        <v>756</v>
      </c>
      <c r="F33" s="37" t="s">
        <v>212</v>
      </c>
      <c r="G33" s="37" t="s">
        <v>209</v>
      </c>
      <c r="R33" s="37" t="s">
        <v>105</v>
      </c>
      <c r="S33" s="37" t="s">
        <v>106</v>
      </c>
      <c r="U33" s="37" t="s">
        <v>177</v>
      </c>
      <c r="V33" s="37" t="s">
        <v>757</v>
      </c>
      <c r="W33" s="37" t="s">
        <v>758</v>
      </c>
    </row>
    <row r="34" spans="1:23">
      <c r="A34" s="37">
        <v>195</v>
      </c>
      <c r="B34" s="37" t="s">
        <v>762</v>
      </c>
      <c r="C34" s="19" t="s">
        <v>763</v>
      </c>
      <c r="D34" s="37" t="s">
        <v>764</v>
      </c>
      <c r="E34" s="27" t="s">
        <v>756</v>
      </c>
      <c r="F34" s="37" t="s">
        <v>212</v>
      </c>
      <c r="G34" s="37" t="s">
        <v>209</v>
      </c>
      <c r="R34" s="37" t="s">
        <v>105</v>
      </c>
      <c r="S34" s="37" t="s">
        <v>106</v>
      </c>
      <c r="U34" s="37" t="s">
        <v>177</v>
      </c>
      <c r="V34" s="37" t="s">
        <v>757</v>
      </c>
      <c r="W34" s="37" t="s">
        <v>758</v>
      </c>
    </row>
    <row r="35" spans="1:23">
      <c r="A35" s="37">
        <v>196</v>
      </c>
      <c r="B35" s="37" t="s">
        <v>946</v>
      </c>
      <c r="C35" s="19" t="s">
        <v>947</v>
      </c>
      <c r="D35" s="37" t="s">
        <v>948</v>
      </c>
      <c r="E35" s="27" t="s">
        <v>756</v>
      </c>
      <c r="F35" s="37" t="s">
        <v>212</v>
      </c>
      <c r="G35" s="27" t="s">
        <v>799</v>
      </c>
      <c r="R35" s="37" t="s">
        <v>105</v>
      </c>
      <c r="S35" s="37" t="s">
        <v>139</v>
      </c>
      <c r="T35" s="37" t="s">
        <v>930</v>
      </c>
      <c r="U35" s="37" t="s">
        <v>177</v>
      </c>
      <c r="V35" s="37" t="s">
        <v>757</v>
      </c>
      <c r="W35" s="37" t="s">
        <v>758</v>
      </c>
    </row>
    <row r="36" spans="1:23">
      <c r="A36" s="37">
        <v>197</v>
      </c>
      <c r="B36" s="37" t="s">
        <v>949</v>
      </c>
      <c r="C36" s="19" t="s">
        <v>950</v>
      </c>
      <c r="D36" s="37" t="s">
        <v>951</v>
      </c>
      <c r="E36" s="27" t="s">
        <v>756</v>
      </c>
      <c r="F36" s="37" t="s">
        <v>212</v>
      </c>
      <c r="G36" s="27" t="s">
        <v>799</v>
      </c>
      <c r="R36" s="37" t="s">
        <v>105</v>
      </c>
      <c r="S36" s="37" t="s">
        <v>139</v>
      </c>
      <c r="T36" s="37" t="s">
        <v>930</v>
      </c>
      <c r="U36" s="37" t="s">
        <v>177</v>
      </c>
      <c r="V36" s="37" t="s">
        <v>757</v>
      </c>
      <c r="W36" s="37" t="s">
        <v>758</v>
      </c>
    </row>
    <row r="37" spans="1:23">
      <c r="A37" s="37">
        <v>198</v>
      </c>
      <c r="B37" s="37" t="s">
        <v>765</v>
      </c>
      <c r="C37" s="23" t="s">
        <v>766</v>
      </c>
      <c r="D37" s="37" t="s">
        <v>767</v>
      </c>
      <c r="E37" s="27" t="s">
        <v>768</v>
      </c>
      <c r="F37" s="37" t="s">
        <v>212</v>
      </c>
      <c r="G37" s="37" t="s">
        <v>209</v>
      </c>
      <c r="R37" s="37" t="s">
        <v>105</v>
      </c>
      <c r="S37" s="37" t="s">
        <v>106</v>
      </c>
      <c r="U37" s="37" t="s">
        <v>177</v>
      </c>
      <c r="V37" s="37" t="s">
        <v>769</v>
      </c>
      <c r="W37" s="37" t="s">
        <v>770</v>
      </c>
    </row>
    <row r="38" spans="1:23">
      <c r="A38" s="37">
        <v>199</v>
      </c>
      <c r="B38" s="37" t="s">
        <v>771</v>
      </c>
      <c r="C38" s="23" t="s">
        <v>772</v>
      </c>
      <c r="D38" s="37" t="s">
        <v>773</v>
      </c>
      <c r="E38" s="27" t="s">
        <v>768</v>
      </c>
      <c r="F38" s="37" t="s">
        <v>212</v>
      </c>
      <c r="G38" s="37" t="s">
        <v>209</v>
      </c>
      <c r="R38" s="37" t="s">
        <v>105</v>
      </c>
      <c r="S38" s="37" t="s">
        <v>106</v>
      </c>
      <c r="U38" s="37" t="s">
        <v>177</v>
      </c>
      <c r="V38" s="37" t="s">
        <v>769</v>
      </c>
      <c r="W38" s="37" t="s">
        <v>770</v>
      </c>
    </row>
    <row r="39" spans="1:23">
      <c r="A39" s="37">
        <v>200</v>
      </c>
      <c r="B39" s="37" t="s">
        <v>774</v>
      </c>
      <c r="C39" s="23" t="s">
        <v>775</v>
      </c>
      <c r="D39" s="37" t="s">
        <v>776</v>
      </c>
      <c r="E39" s="27" t="s">
        <v>768</v>
      </c>
      <c r="F39" s="37" t="s">
        <v>212</v>
      </c>
      <c r="G39" s="37" t="s">
        <v>209</v>
      </c>
      <c r="R39" s="37" t="s">
        <v>105</v>
      </c>
      <c r="S39" s="37" t="s">
        <v>106</v>
      </c>
      <c r="U39" s="37" t="s">
        <v>177</v>
      </c>
      <c r="V39" s="37" t="s">
        <v>769</v>
      </c>
      <c r="W39" s="37" t="s">
        <v>770</v>
      </c>
    </row>
    <row r="40" spans="1:23">
      <c r="A40" s="37">
        <v>201</v>
      </c>
      <c r="B40" s="37" t="s">
        <v>952</v>
      </c>
      <c r="C40" s="23" t="s">
        <v>953</v>
      </c>
      <c r="D40" s="37" t="s">
        <v>954</v>
      </c>
      <c r="E40" s="27" t="s">
        <v>768</v>
      </c>
      <c r="F40" s="37" t="s">
        <v>212</v>
      </c>
      <c r="G40" s="27" t="s">
        <v>799</v>
      </c>
      <c r="R40" s="37" t="s">
        <v>105</v>
      </c>
      <c r="S40" s="37" t="s">
        <v>139</v>
      </c>
      <c r="T40" s="37" t="s">
        <v>930</v>
      </c>
      <c r="U40" s="37" t="s">
        <v>177</v>
      </c>
      <c r="V40" s="37" t="s">
        <v>769</v>
      </c>
      <c r="W40" s="37" t="s">
        <v>770</v>
      </c>
    </row>
    <row r="41" spans="1:23">
      <c r="A41" s="37">
        <v>202</v>
      </c>
      <c r="B41" s="37" t="s">
        <v>955</v>
      </c>
      <c r="C41" s="23" t="s">
        <v>956</v>
      </c>
      <c r="D41" s="37" t="s">
        <v>957</v>
      </c>
      <c r="E41" s="27" t="s">
        <v>768</v>
      </c>
      <c r="F41" s="37" t="s">
        <v>212</v>
      </c>
      <c r="G41" s="27" t="s">
        <v>799</v>
      </c>
      <c r="R41" s="37" t="s">
        <v>105</v>
      </c>
      <c r="S41" s="37" t="s">
        <v>139</v>
      </c>
      <c r="T41" s="37" t="s">
        <v>930</v>
      </c>
      <c r="U41" s="37" t="s">
        <v>177</v>
      </c>
      <c r="V41" s="37" t="s">
        <v>769</v>
      </c>
      <c r="W41" s="37" t="s">
        <v>770</v>
      </c>
    </row>
    <row r="42" spans="1:23">
      <c r="A42" s="37">
        <v>203</v>
      </c>
      <c r="B42" s="37" t="s">
        <v>174</v>
      </c>
      <c r="C42" s="37" t="s">
        <v>175</v>
      </c>
      <c r="D42" s="37" t="s">
        <v>176</v>
      </c>
      <c r="E42" s="37" t="s">
        <v>138</v>
      </c>
      <c r="F42" s="37" t="s">
        <v>99</v>
      </c>
      <c r="G42" s="37" t="s">
        <v>102</v>
      </c>
      <c r="R42" s="37" t="s">
        <v>105</v>
      </c>
      <c r="S42" s="37" t="s">
        <v>139</v>
      </c>
      <c r="U42" s="37" t="s">
        <v>177</v>
      </c>
      <c r="V42" s="37" t="s">
        <v>141</v>
      </c>
      <c r="W42" s="37" t="s">
        <v>142</v>
      </c>
    </row>
    <row r="43" spans="1:23">
      <c r="A43" s="37">
        <v>204</v>
      </c>
      <c r="B43" s="37" t="s">
        <v>786</v>
      </c>
      <c r="C43" s="27" t="s">
        <v>787</v>
      </c>
      <c r="D43" s="37" t="s">
        <v>788</v>
      </c>
      <c r="E43" s="27" t="s">
        <v>138</v>
      </c>
      <c r="F43" s="37" t="s">
        <v>212</v>
      </c>
      <c r="G43" s="37" t="s">
        <v>209</v>
      </c>
      <c r="R43" s="37" t="s">
        <v>105</v>
      </c>
      <c r="S43" s="37" t="s">
        <v>106</v>
      </c>
      <c r="U43" s="37" t="s">
        <v>177</v>
      </c>
      <c r="V43" s="37" t="s">
        <v>141</v>
      </c>
      <c r="W43" s="37" t="s">
        <v>142</v>
      </c>
    </row>
    <row r="44" spans="1:23">
      <c r="A44" s="37">
        <v>205</v>
      </c>
      <c r="B44" s="37" t="s">
        <v>201</v>
      </c>
      <c r="C44" s="37" t="s">
        <v>202</v>
      </c>
      <c r="D44" s="37" t="s">
        <v>203</v>
      </c>
      <c r="E44" s="37" t="s">
        <v>138</v>
      </c>
      <c r="F44" s="37" t="s">
        <v>99</v>
      </c>
      <c r="G44" s="37" t="s">
        <v>102</v>
      </c>
      <c r="R44" s="37" t="s">
        <v>105</v>
      </c>
      <c r="S44" s="37" t="s">
        <v>106</v>
      </c>
      <c r="U44" s="37" t="s">
        <v>177</v>
      </c>
      <c r="V44" s="37" t="s">
        <v>141</v>
      </c>
      <c r="W44" s="37" t="s">
        <v>142</v>
      </c>
    </row>
    <row r="45" spans="1:23">
      <c r="A45" s="37">
        <v>206</v>
      </c>
      <c r="B45" s="16" t="s">
        <v>789</v>
      </c>
      <c r="C45" s="27" t="s">
        <v>790</v>
      </c>
      <c r="D45" s="37" t="s">
        <v>791</v>
      </c>
      <c r="E45" s="27" t="s">
        <v>138</v>
      </c>
      <c r="F45" s="37" t="s">
        <v>212</v>
      </c>
      <c r="G45" s="37" t="s">
        <v>209</v>
      </c>
      <c r="R45" s="37" t="s">
        <v>105</v>
      </c>
      <c r="S45" s="37" t="s">
        <v>106</v>
      </c>
      <c r="U45" s="37" t="s">
        <v>177</v>
      </c>
      <c r="V45" s="37" t="s">
        <v>141</v>
      </c>
      <c r="W45" s="37" t="s">
        <v>142</v>
      </c>
    </row>
    <row r="46" spans="1:23">
      <c r="A46" s="37">
        <v>207</v>
      </c>
      <c r="B46" s="37" t="s">
        <v>958</v>
      </c>
      <c r="C46" s="26" t="s">
        <v>959</v>
      </c>
      <c r="D46" s="37" t="s">
        <v>960</v>
      </c>
      <c r="E46" s="27" t="s">
        <v>686</v>
      </c>
      <c r="F46" s="37" t="s">
        <v>212</v>
      </c>
      <c r="G46" s="27" t="s">
        <v>799</v>
      </c>
      <c r="R46" s="37" t="s">
        <v>105</v>
      </c>
      <c r="S46" s="37" t="s">
        <v>139</v>
      </c>
      <c r="T46" s="37" t="s">
        <v>930</v>
      </c>
      <c r="U46" s="37" t="s">
        <v>177</v>
      </c>
      <c r="V46" s="37" t="s">
        <v>687</v>
      </c>
      <c r="W46" s="37" t="s">
        <v>688</v>
      </c>
    </row>
    <row r="47" spans="1:23">
      <c r="A47" s="37">
        <v>208</v>
      </c>
      <c r="B47" s="37" t="s">
        <v>961</v>
      </c>
      <c r="C47" s="26" t="s">
        <v>962</v>
      </c>
      <c r="D47" s="37" t="s">
        <v>963</v>
      </c>
      <c r="E47" s="27" t="s">
        <v>686</v>
      </c>
      <c r="F47" s="37" t="s">
        <v>212</v>
      </c>
      <c r="G47" s="27" t="s">
        <v>799</v>
      </c>
      <c r="R47" s="37" t="s">
        <v>105</v>
      </c>
      <c r="S47" s="37" t="s">
        <v>139</v>
      </c>
      <c r="T47" s="37" t="s">
        <v>930</v>
      </c>
      <c r="U47" s="37" t="s">
        <v>177</v>
      </c>
      <c r="V47" s="37" t="s">
        <v>687</v>
      </c>
      <c r="W47" s="37" t="s">
        <v>688</v>
      </c>
    </row>
    <row r="48" spans="1:23">
      <c r="A48" s="37">
        <v>209</v>
      </c>
      <c r="B48" s="37" t="s">
        <v>683</v>
      </c>
      <c r="C48" s="27" t="s">
        <v>684</v>
      </c>
      <c r="D48" s="37" t="s">
        <v>685</v>
      </c>
      <c r="E48" s="27" t="s">
        <v>686</v>
      </c>
      <c r="F48" s="37" t="s">
        <v>212</v>
      </c>
      <c r="G48" s="37" t="s">
        <v>209</v>
      </c>
      <c r="R48" s="37" t="s">
        <v>105</v>
      </c>
      <c r="S48" s="37" t="s">
        <v>106</v>
      </c>
      <c r="U48" s="37" t="s">
        <v>177</v>
      </c>
      <c r="V48" s="37" t="s">
        <v>687</v>
      </c>
      <c r="W48" s="37" t="s">
        <v>688</v>
      </c>
    </row>
    <row r="49" spans="1:23">
      <c r="A49" s="37">
        <v>210</v>
      </c>
      <c r="B49" s="37" t="s">
        <v>689</v>
      </c>
      <c r="C49" s="27" t="s">
        <v>690</v>
      </c>
      <c r="D49" s="37" t="s">
        <v>691</v>
      </c>
      <c r="E49" s="27" t="s">
        <v>686</v>
      </c>
      <c r="F49" s="37" t="s">
        <v>212</v>
      </c>
      <c r="G49" s="37" t="s">
        <v>209</v>
      </c>
      <c r="R49" s="37" t="s">
        <v>105</v>
      </c>
      <c r="S49" s="37" t="s">
        <v>106</v>
      </c>
      <c r="U49" s="37" t="s">
        <v>177</v>
      </c>
      <c r="V49" s="37" t="s">
        <v>687</v>
      </c>
      <c r="W49" s="37" t="s">
        <v>688</v>
      </c>
    </row>
    <row r="50" spans="1:23">
      <c r="A50" s="37">
        <v>211</v>
      </c>
      <c r="B50" s="37" t="s">
        <v>692</v>
      </c>
      <c r="C50" s="27" t="s">
        <v>693</v>
      </c>
      <c r="D50" s="37" t="s">
        <v>694</v>
      </c>
      <c r="E50" s="27" t="s">
        <v>686</v>
      </c>
      <c r="F50" s="37" t="s">
        <v>212</v>
      </c>
      <c r="G50" s="37" t="s">
        <v>209</v>
      </c>
      <c r="R50" s="37" t="s">
        <v>105</v>
      </c>
      <c r="S50" s="37" t="s">
        <v>106</v>
      </c>
      <c r="U50" s="37" t="s">
        <v>177</v>
      </c>
      <c r="V50" s="37" t="s">
        <v>687</v>
      </c>
      <c r="W50" s="37" t="s">
        <v>688</v>
      </c>
    </row>
    <row r="51" spans="1:23">
      <c r="A51" s="37">
        <v>212</v>
      </c>
      <c r="B51" s="37" t="s">
        <v>695</v>
      </c>
      <c r="C51" s="27" t="s">
        <v>696</v>
      </c>
      <c r="D51" s="37" t="s">
        <v>697</v>
      </c>
      <c r="E51" s="27" t="s">
        <v>686</v>
      </c>
      <c r="F51" s="37" t="s">
        <v>212</v>
      </c>
      <c r="G51" s="37" t="s">
        <v>209</v>
      </c>
      <c r="R51" s="37" t="s">
        <v>105</v>
      </c>
      <c r="S51" s="37" t="s">
        <v>106</v>
      </c>
      <c r="U51" s="37" t="s">
        <v>177</v>
      </c>
      <c r="V51" s="37" t="s">
        <v>687</v>
      </c>
      <c r="W51" s="37" t="s">
        <v>688</v>
      </c>
    </row>
    <row r="52" spans="1:23">
      <c r="A52" s="37">
        <v>213</v>
      </c>
      <c r="B52" s="37" t="s">
        <v>698</v>
      </c>
      <c r="C52" s="27" t="s">
        <v>699</v>
      </c>
      <c r="D52" s="37" t="s">
        <v>700</v>
      </c>
      <c r="E52" s="27" t="s">
        <v>686</v>
      </c>
      <c r="F52" s="37" t="s">
        <v>212</v>
      </c>
      <c r="G52" s="37" t="s">
        <v>209</v>
      </c>
      <c r="R52" s="37" t="s">
        <v>105</v>
      </c>
      <c r="S52" s="37" t="s">
        <v>106</v>
      </c>
      <c r="U52" s="37" t="s">
        <v>177</v>
      </c>
      <c r="V52" s="37" t="s">
        <v>687</v>
      </c>
      <c r="W52" s="37" t="s">
        <v>688</v>
      </c>
    </row>
    <row r="53" spans="1:23">
      <c r="A53" s="37">
        <v>214</v>
      </c>
      <c r="B53" s="37" t="s">
        <v>701</v>
      </c>
      <c r="C53" s="27" t="s">
        <v>702</v>
      </c>
      <c r="D53" s="37" t="s">
        <v>703</v>
      </c>
      <c r="E53" s="27" t="s">
        <v>686</v>
      </c>
      <c r="F53" s="37" t="s">
        <v>212</v>
      </c>
      <c r="G53" s="37" t="s">
        <v>209</v>
      </c>
      <c r="R53" s="37" t="s">
        <v>105</v>
      </c>
      <c r="S53" s="37" t="s">
        <v>106</v>
      </c>
      <c r="U53" s="37" t="s">
        <v>177</v>
      </c>
      <c r="V53" s="37" t="s">
        <v>687</v>
      </c>
      <c r="W53" s="37" t="s">
        <v>688</v>
      </c>
    </row>
    <row r="54" spans="1:23">
      <c r="A54" s="37">
        <v>215</v>
      </c>
      <c r="B54" s="37" t="s">
        <v>704</v>
      </c>
      <c r="C54" s="27" t="s">
        <v>705</v>
      </c>
      <c r="D54" s="37" t="s">
        <v>706</v>
      </c>
      <c r="E54" s="27" t="s">
        <v>686</v>
      </c>
      <c r="F54" s="37" t="s">
        <v>212</v>
      </c>
      <c r="G54" s="37" t="s">
        <v>209</v>
      </c>
      <c r="R54" s="37" t="s">
        <v>105</v>
      </c>
      <c r="S54" s="37" t="s">
        <v>106</v>
      </c>
      <c r="U54" s="37" t="s">
        <v>177</v>
      </c>
      <c r="V54" s="37" t="s">
        <v>687</v>
      </c>
      <c r="W54" s="37" t="s">
        <v>688</v>
      </c>
    </row>
    <row r="55" spans="1:23">
      <c r="A55" s="37">
        <v>216</v>
      </c>
      <c r="B55" s="37" t="s">
        <v>707</v>
      </c>
      <c r="C55" s="27" t="s">
        <v>708</v>
      </c>
      <c r="D55" s="37" t="s">
        <v>709</v>
      </c>
      <c r="E55" s="27" t="s">
        <v>686</v>
      </c>
      <c r="F55" s="37" t="s">
        <v>212</v>
      </c>
      <c r="G55" s="37" t="s">
        <v>209</v>
      </c>
      <c r="R55" s="37" t="s">
        <v>105</v>
      </c>
      <c r="S55" s="37" t="s">
        <v>106</v>
      </c>
      <c r="U55" s="37" t="s">
        <v>177</v>
      </c>
      <c r="V55" s="37" t="s">
        <v>687</v>
      </c>
      <c r="W55" s="37" t="s">
        <v>688</v>
      </c>
    </row>
    <row r="56" spans="1:23">
      <c r="A56" s="37">
        <v>217</v>
      </c>
      <c r="B56" s="37" t="s">
        <v>710</v>
      </c>
      <c r="C56" s="27" t="s">
        <v>711</v>
      </c>
      <c r="D56" s="37" t="s">
        <v>712</v>
      </c>
      <c r="E56" s="27" t="s">
        <v>686</v>
      </c>
      <c r="F56" s="37" t="s">
        <v>212</v>
      </c>
      <c r="G56" s="37" t="s">
        <v>209</v>
      </c>
      <c r="R56" s="37" t="s">
        <v>105</v>
      </c>
      <c r="S56" s="37" t="s">
        <v>106</v>
      </c>
      <c r="U56" s="37" t="s">
        <v>177</v>
      </c>
      <c r="V56" s="37" t="s">
        <v>687</v>
      </c>
      <c r="W56" s="37" t="s">
        <v>688</v>
      </c>
    </row>
    <row r="57" spans="1:23">
      <c r="A57" s="37">
        <v>218</v>
      </c>
      <c r="B57" s="37" t="s">
        <v>713</v>
      </c>
      <c r="C57" s="27" t="s">
        <v>714</v>
      </c>
      <c r="D57" s="37" t="s">
        <v>715</v>
      </c>
      <c r="E57" s="27" t="s">
        <v>686</v>
      </c>
      <c r="F57" s="37" t="s">
        <v>212</v>
      </c>
      <c r="G57" s="37" t="s">
        <v>209</v>
      </c>
      <c r="R57" s="37" t="s">
        <v>105</v>
      </c>
      <c r="S57" s="37" t="s">
        <v>106</v>
      </c>
      <c r="U57" s="37" t="s">
        <v>177</v>
      </c>
      <c r="V57" s="37" t="s">
        <v>687</v>
      </c>
      <c r="W57" s="37" t="s">
        <v>688</v>
      </c>
    </row>
    <row r="58" spans="1:23">
      <c r="A58" s="37">
        <v>226</v>
      </c>
      <c r="B58" s="37" t="s">
        <v>108</v>
      </c>
      <c r="C58" s="37" t="s">
        <v>109</v>
      </c>
      <c r="D58" s="37" t="s">
        <v>110</v>
      </c>
      <c r="E58" s="37" t="s">
        <v>108</v>
      </c>
      <c r="F58" s="37" t="s">
        <v>99</v>
      </c>
      <c r="G58" s="37" t="s">
        <v>102</v>
      </c>
      <c r="H58" s="37" t="s">
        <v>966</v>
      </c>
      <c r="I58" s="37" t="s">
        <v>111</v>
      </c>
      <c r="R58" s="37" t="s">
        <v>105</v>
      </c>
      <c r="S58" s="37" t="s">
        <v>106</v>
      </c>
      <c r="U58" s="37" t="s">
        <v>112</v>
      </c>
    </row>
    <row r="59" spans="1:23">
      <c r="A59" s="37">
        <v>227</v>
      </c>
      <c r="B59" s="37" t="s">
        <v>150</v>
      </c>
      <c r="C59" s="37" t="s">
        <v>151</v>
      </c>
      <c r="D59" s="37" t="s">
        <v>152</v>
      </c>
      <c r="E59" s="37" t="s">
        <v>150</v>
      </c>
      <c r="F59" s="37" t="s">
        <v>99</v>
      </c>
      <c r="G59" s="37" t="s">
        <v>102</v>
      </c>
      <c r="H59" s="37" t="s">
        <v>966</v>
      </c>
      <c r="I59" s="37" t="s">
        <v>111</v>
      </c>
      <c r="R59" s="37" t="s">
        <v>105</v>
      </c>
      <c r="S59" s="37" t="s">
        <v>106</v>
      </c>
      <c r="U59" s="37" t="s">
        <v>112</v>
      </c>
    </row>
    <row r="60" spans="1:23">
      <c r="A60" s="37">
        <v>228</v>
      </c>
      <c r="B60" s="37" t="s">
        <v>183</v>
      </c>
      <c r="C60" s="37" t="s">
        <v>184</v>
      </c>
      <c r="D60" s="37" t="s">
        <v>185</v>
      </c>
      <c r="E60" s="37" t="s">
        <v>183</v>
      </c>
      <c r="F60" s="37" t="s">
        <v>99</v>
      </c>
      <c r="G60" s="37" t="s">
        <v>102</v>
      </c>
      <c r="H60" s="37" t="s">
        <v>966</v>
      </c>
      <c r="I60" s="37" t="s">
        <v>111</v>
      </c>
      <c r="R60" s="37" t="s">
        <v>105</v>
      </c>
      <c r="S60" s="37" t="s">
        <v>106</v>
      </c>
      <c r="U60" s="37" t="s">
        <v>112</v>
      </c>
    </row>
    <row r="61" spans="1:23">
      <c r="A61" s="37">
        <v>229</v>
      </c>
      <c r="B61" s="37" t="s">
        <v>113</v>
      </c>
      <c r="C61" s="37" t="s">
        <v>114</v>
      </c>
      <c r="D61" s="37" t="s">
        <v>115</v>
      </c>
      <c r="E61" s="37" t="s">
        <v>113</v>
      </c>
      <c r="F61" s="37" t="s">
        <v>99</v>
      </c>
      <c r="G61" s="37" t="s">
        <v>102</v>
      </c>
      <c r="H61" s="37" t="s">
        <v>966</v>
      </c>
      <c r="I61" s="37" t="s">
        <v>111</v>
      </c>
      <c r="R61" s="37" t="s">
        <v>105</v>
      </c>
      <c r="S61" s="37" t="s">
        <v>106</v>
      </c>
      <c r="U61" s="37" t="s">
        <v>112</v>
      </c>
    </row>
    <row r="62" spans="1:23">
      <c r="A62" s="37">
        <v>230</v>
      </c>
      <c r="B62" s="37" t="s">
        <v>153</v>
      </c>
      <c r="C62" s="37" t="s">
        <v>154</v>
      </c>
      <c r="D62" s="37" t="s">
        <v>155</v>
      </c>
      <c r="E62" s="37" t="s">
        <v>153</v>
      </c>
      <c r="F62" s="37" t="s">
        <v>99</v>
      </c>
      <c r="G62" s="37" t="s">
        <v>102</v>
      </c>
      <c r="H62" s="37" t="s">
        <v>966</v>
      </c>
      <c r="I62" s="37" t="s">
        <v>111</v>
      </c>
      <c r="R62" s="37" t="s">
        <v>105</v>
      </c>
      <c r="S62" s="37" t="s">
        <v>106</v>
      </c>
      <c r="U62" s="37" t="s">
        <v>112</v>
      </c>
    </row>
    <row r="63" spans="1:23">
      <c r="A63" s="37">
        <v>231</v>
      </c>
      <c r="B63" s="37" t="s">
        <v>186</v>
      </c>
      <c r="C63" s="37" t="s">
        <v>187</v>
      </c>
      <c r="D63" s="37" t="s">
        <v>188</v>
      </c>
      <c r="E63" s="37" t="s">
        <v>186</v>
      </c>
      <c r="F63" s="37" t="s">
        <v>99</v>
      </c>
      <c r="G63" s="37" t="s">
        <v>102</v>
      </c>
      <c r="H63" s="37" t="s">
        <v>966</v>
      </c>
      <c r="I63" s="37" t="s">
        <v>111</v>
      </c>
      <c r="R63" s="37" t="s">
        <v>105</v>
      </c>
      <c r="S63" s="37" t="s">
        <v>106</v>
      </c>
      <c r="U63" s="37" t="s">
        <v>112</v>
      </c>
    </row>
    <row r="64" spans="1:23">
      <c r="A64" s="37">
        <v>232</v>
      </c>
      <c r="B64" s="37" t="s">
        <v>116</v>
      </c>
      <c r="C64" s="37" t="s">
        <v>117</v>
      </c>
      <c r="D64" s="37" t="s">
        <v>118</v>
      </c>
      <c r="E64" s="37" t="s">
        <v>116</v>
      </c>
      <c r="F64" s="37" t="s">
        <v>99</v>
      </c>
      <c r="G64" s="37" t="s">
        <v>102</v>
      </c>
      <c r="H64" s="37" t="s">
        <v>966</v>
      </c>
      <c r="I64" s="37" t="s">
        <v>111</v>
      </c>
      <c r="R64" s="37" t="s">
        <v>105</v>
      </c>
      <c r="S64" s="37" t="s">
        <v>106</v>
      </c>
      <c r="U64" s="37" t="s">
        <v>112</v>
      </c>
    </row>
    <row r="65" spans="1:21">
      <c r="A65" s="37">
        <v>233</v>
      </c>
      <c r="B65" s="37" t="s">
        <v>156</v>
      </c>
      <c r="C65" s="37" t="s">
        <v>157</v>
      </c>
      <c r="D65" s="37" t="s">
        <v>158</v>
      </c>
      <c r="E65" s="37" t="s">
        <v>156</v>
      </c>
      <c r="F65" s="37" t="s">
        <v>99</v>
      </c>
      <c r="G65" s="37" t="s">
        <v>102</v>
      </c>
      <c r="H65" s="37" t="s">
        <v>966</v>
      </c>
      <c r="I65" s="37" t="s">
        <v>111</v>
      </c>
      <c r="R65" s="37" t="s">
        <v>105</v>
      </c>
      <c r="S65" s="37" t="s">
        <v>106</v>
      </c>
      <c r="U65" s="37" t="s">
        <v>112</v>
      </c>
    </row>
    <row r="66" spans="1:21">
      <c r="A66" s="37">
        <v>242</v>
      </c>
      <c r="B66" s="37" t="s">
        <v>119</v>
      </c>
      <c r="C66" s="37" t="s">
        <v>120</v>
      </c>
      <c r="D66" s="37" t="s">
        <v>121</v>
      </c>
      <c r="E66" s="37" t="s">
        <v>119</v>
      </c>
      <c r="F66" s="37" t="s">
        <v>99</v>
      </c>
      <c r="G66" s="37" t="s">
        <v>102</v>
      </c>
      <c r="H66" s="37" t="s">
        <v>966</v>
      </c>
      <c r="I66" s="37" t="s">
        <v>111</v>
      </c>
      <c r="R66" s="37" t="s">
        <v>105</v>
      </c>
      <c r="S66" s="37" t="s">
        <v>106</v>
      </c>
      <c r="U66" s="37" t="s">
        <v>112</v>
      </c>
    </row>
    <row r="67" spans="1:21">
      <c r="A67" s="37">
        <v>243</v>
      </c>
      <c r="B67" s="37" t="s">
        <v>159</v>
      </c>
      <c r="C67" s="37" t="s">
        <v>160</v>
      </c>
      <c r="D67" s="37" t="s">
        <v>161</v>
      </c>
      <c r="E67" s="37" t="s">
        <v>159</v>
      </c>
      <c r="F67" s="37" t="s">
        <v>99</v>
      </c>
      <c r="G67" s="37" t="s">
        <v>102</v>
      </c>
      <c r="H67" s="37" t="s">
        <v>966</v>
      </c>
      <c r="I67" s="37" t="s">
        <v>111</v>
      </c>
      <c r="R67" s="37" t="s">
        <v>105</v>
      </c>
      <c r="S67" s="37" t="s">
        <v>106</v>
      </c>
      <c r="U67" s="37" t="s">
        <v>112</v>
      </c>
    </row>
    <row r="68" spans="1:21">
      <c r="A68" s="37">
        <v>244</v>
      </c>
      <c r="B68" s="37" t="s">
        <v>189</v>
      </c>
      <c r="C68" s="37" t="s">
        <v>190</v>
      </c>
      <c r="D68" s="37" t="s">
        <v>191</v>
      </c>
      <c r="E68" s="37" t="s">
        <v>189</v>
      </c>
      <c r="F68" s="37" t="s">
        <v>99</v>
      </c>
      <c r="G68" s="37" t="s">
        <v>102</v>
      </c>
      <c r="H68" s="37" t="s">
        <v>966</v>
      </c>
      <c r="I68" s="37" t="s">
        <v>111</v>
      </c>
      <c r="R68" s="37" t="s">
        <v>105</v>
      </c>
      <c r="S68" s="37" t="s">
        <v>106</v>
      </c>
      <c r="U68" s="37" t="s">
        <v>112</v>
      </c>
    </row>
    <row r="69" spans="1:21">
      <c r="A69" s="37">
        <v>245</v>
      </c>
      <c r="B69" s="37" t="s">
        <v>122</v>
      </c>
      <c r="C69" s="37" t="s">
        <v>123</v>
      </c>
      <c r="D69" s="37" t="s">
        <v>124</v>
      </c>
      <c r="E69" s="37" t="s">
        <v>122</v>
      </c>
      <c r="F69" s="37" t="s">
        <v>99</v>
      </c>
      <c r="G69" s="37" t="s">
        <v>102</v>
      </c>
      <c r="H69" s="37" t="s">
        <v>966</v>
      </c>
      <c r="I69" s="37" t="s">
        <v>111</v>
      </c>
      <c r="R69" s="37" t="s">
        <v>105</v>
      </c>
      <c r="S69" s="37" t="s">
        <v>106</v>
      </c>
      <c r="U69" s="37" t="s">
        <v>112</v>
      </c>
    </row>
    <row r="70" spans="1:21">
      <c r="A70" s="37">
        <v>246</v>
      </c>
      <c r="B70" s="37" t="s">
        <v>162</v>
      </c>
      <c r="C70" s="37" t="s">
        <v>163</v>
      </c>
      <c r="D70" s="37" t="s">
        <v>164</v>
      </c>
      <c r="E70" s="37" t="s">
        <v>162</v>
      </c>
      <c r="F70" s="37" t="s">
        <v>99</v>
      </c>
      <c r="G70" s="37" t="s">
        <v>102</v>
      </c>
      <c r="H70" s="37" t="s">
        <v>966</v>
      </c>
      <c r="I70" s="37" t="s">
        <v>111</v>
      </c>
      <c r="R70" s="37" t="s">
        <v>105</v>
      </c>
      <c r="S70" s="37" t="s">
        <v>106</v>
      </c>
      <c r="U70" s="37" t="s">
        <v>112</v>
      </c>
    </row>
    <row r="71" spans="1:21">
      <c r="A71" s="37">
        <v>247</v>
      </c>
      <c r="B71" s="37" t="s">
        <v>192</v>
      </c>
      <c r="C71" s="37" t="s">
        <v>193</v>
      </c>
      <c r="D71" s="37" t="s">
        <v>194</v>
      </c>
      <c r="E71" s="37" t="s">
        <v>192</v>
      </c>
      <c r="F71" s="37" t="s">
        <v>99</v>
      </c>
      <c r="G71" s="37" t="s">
        <v>102</v>
      </c>
      <c r="H71" s="37" t="s">
        <v>966</v>
      </c>
      <c r="I71" s="37" t="s">
        <v>111</v>
      </c>
      <c r="R71" s="37" t="s">
        <v>105</v>
      </c>
      <c r="S71" s="37" t="s">
        <v>106</v>
      </c>
      <c r="U71" s="37" t="s">
        <v>112</v>
      </c>
    </row>
    <row r="72" spans="1:21">
      <c r="A72" s="37">
        <v>253</v>
      </c>
      <c r="B72" s="37" t="s">
        <v>529</v>
      </c>
      <c r="C72" s="27" t="s">
        <v>530</v>
      </c>
      <c r="D72" s="37" t="s">
        <v>531</v>
      </c>
      <c r="E72" s="37" t="s">
        <v>533</v>
      </c>
      <c r="F72" s="37" t="s">
        <v>212</v>
      </c>
      <c r="G72" s="37" t="s">
        <v>209</v>
      </c>
      <c r="H72" s="37">
        <v>2.5</v>
      </c>
      <c r="I72" s="37" t="s">
        <v>532</v>
      </c>
      <c r="K72" s="37" t="s">
        <v>455</v>
      </c>
      <c r="R72" s="37" t="s">
        <v>105</v>
      </c>
      <c r="S72" s="37" t="s">
        <v>106</v>
      </c>
      <c r="U72" s="37" t="s">
        <v>112</v>
      </c>
    </row>
    <row r="73" spans="1:21">
      <c r="A73" s="37">
        <v>254</v>
      </c>
      <c r="B73" s="37" t="s">
        <v>534</v>
      </c>
      <c r="C73" s="27" t="s">
        <v>535</v>
      </c>
      <c r="D73" s="37" t="s">
        <v>536</v>
      </c>
      <c r="E73" s="37" t="s">
        <v>537</v>
      </c>
      <c r="F73" s="37" t="s">
        <v>212</v>
      </c>
      <c r="G73" s="37" t="s">
        <v>209</v>
      </c>
      <c r="H73" s="37">
        <v>2.5</v>
      </c>
      <c r="I73" s="37" t="s">
        <v>532</v>
      </c>
      <c r="K73" s="37" t="s">
        <v>455</v>
      </c>
      <c r="R73" s="37" t="s">
        <v>105</v>
      </c>
      <c r="S73" s="37" t="s">
        <v>106</v>
      </c>
      <c r="U73" s="37" t="s">
        <v>112</v>
      </c>
    </row>
    <row r="74" spans="1:21">
      <c r="A74" s="37">
        <v>255</v>
      </c>
      <c r="B74" s="37" t="s">
        <v>538</v>
      </c>
      <c r="C74" s="27" t="s">
        <v>539</v>
      </c>
      <c r="D74" s="37" t="s">
        <v>540</v>
      </c>
      <c r="E74" s="37" t="s">
        <v>541</v>
      </c>
      <c r="F74" s="37" t="s">
        <v>212</v>
      </c>
      <c r="G74" s="37" t="s">
        <v>209</v>
      </c>
      <c r="H74" s="37">
        <v>2.5</v>
      </c>
      <c r="I74" s="37" t="s">
        <v>532</v>
      </c>
      <c r="K74" s="37" t="s">
        <v>455</v>
      </c>
      <c r="R74" s="37" t="s">
        <v>105</v>
      </c>
      <c r="S74" s="37" t="s">
        <v>106</v>
      </c>
      <c r="U74" s="37" t="s">
        <v>112</v>
      </c>
    </row>
    <row r="75" spans="1:21">
      <c r="A75" s="37">
        <v>256</v>
      </c>
      <c r="B75" s="37" t="s">
        <v>542</v>
      </c>
      <c r="C75" s="27" t="s">
        <v>543</v>
      </c>
      <c r="D75" s="37" t="s">
        <v>544</v>
      </c>
      <c r="E75" s="37" t="s">
        <v>546</v>
      </c>
      <c r="F75" s="37" t="s">
        <v>212</v>
      </c>
      <c r="G75" s="37" t="s">
        <v>209</v>
      </c>
      <c r="H75" s="37" t="s">
        <v>545</v>
      </c>
      <c r="I75" s="37" t="s">
        <v>532</v>
      </c>
      <c r="N75" s="37" t="s">
        <v>455</v>
      </c>
      <c r="R75" s="37" t="s">
        <v>105</v>
      </c>
      <c r="S75" s="37" t="s">
        <v>106</v>
      </c>
      <c r="U75" s="37" t="s">
        <v>112</v>
      </c>
    </row>
    <row r="76" spans="1:21">
      <c r="A76" s="37">
        <v>257</v>
      </c>
      <c r="B76" s="37" t="s">
        <v>547</v>
      </c>
      <c r="C76" s="27" t="s">
        <v>548</v>
      </c>
      <c r="D76" s="37" t="s">
        <v>549</v>
      </c>
      <c r="E76" s="37" t="s">
        <v>550</v>
      </c>
      <c r="F76" s="37" t="s">
        <v>212</v>
      </c>
      <c r="G76" s="37" t="s">
        <v>209</v>
      </c>
      <c r="H76" s="37" t="s">
        <v>545</v>
      </c>
      <c r="I76" s="37" t="s">
        <v>532</v>
      </c>
      <c r="N76" s="37" t="s">
        <v>455</v>
      </c>
      <c r="R76" s="37" t="s">
        <v>105</v>
      </c>
      <c r="S76" s="37" t="s">
        <v>106</v>
      </c>
      <c r="U76" s="37" t="s">
        <v>112</v>
      </c>
    </row>
    <row r="77" spans="1:21">
      <c r="A77" s="37">
        <v>258</v>
      </c>
      <c r="B77" s="37" t="s">
        <v>551</v>
      </c>
      <c r="C77" s="27" t="s">
        <v>552</v>
      </c>
      <c r="D77" s="37" t="s">
        <v>553</v>
      </c>
      <c r="E77" s="37" t="s">
        <v>554</v>
      </c>
      <c r="F77" s="37" t="s">
        <v>212</v>
      </c>
      <c r="G77" s="37" t="s">
        <v>209</v>
      </c>
      <c r="H77" s="37" t="s">
        <v>545</v>
      </c>
      <c r="I77" s="37" t="s">
        <v>532</v>
      </c>
      <c r="N77" s="37" t="s">
        <v>455</v>
      </c>
      <c r="R77" s="37" t="s">
        <v>105</v>
      </c>
      <c r="S77" s="37" t="s">
        <v>106</v>
      </c>
      <c r="U77" s="37" t="s">
        <v>112</v>
      </c>
    </row>
    <row r="78" spans="1:21">
      <c r="A78" s="37">
        <v>371</v>
      </c>
      <c r="B78" s="37" t="s">
        <v>125</v>
      </c>
      <c r="C78" s="37" t="s">
        <v>126</v>
      </c>
      <c r="D78" s="37" t="s">
        <v>127</v>
      </c>
      <c r="E78" s="37" t="s">
        <v>125</v>
      </c>
      <c r="F78" s="37" t="s">
        <v>99</v>
      </c>
      <c r="G78" s="37" t="s">
        <v>102</v>
      </c>
      <c r="H78" s="37" t="s">
        <v>967</v>
      </c>
      <c r="I78" s="37" t="s">
        <v>128</v>
      </c>
      <c r="R78" s="37" t="s">
        <v>105</v>
      </c>
      <c r="S78" s="37" t="s">
        <v>106</v>
      </c>
      <c r="U78" s="37" t="s">
        <v>129</v>
      </c>
    </row>
    <row r="79" spans="1:21">
      <c r="A79" s="37">
        <v>372</v>
      </c>
      <c r="B79" s="37" t="s">
        <v>165</v>
      </c>
      <c r="C79" s="37" t="s">
        <v>166</v>
      </c>
      <c r="D79" s="37" t="s">
        <v>167</v>
      </c>
      <c r="E79" s="37" t="s">
        <v>165</v>
      </c>
      <c r="F79" s="37" t="s">
        <v>99</v>
      </c>
      <c r="G79" s="37" t="s">
        <v>102</v>
      </c>
      <c r="H79" s="37" t="s">
        <v>967</v>
      </c>
      <c r="I79" s="37" t="s">
        <v>128</v>
      </c>
      <c r="R79" s="37" t="s">
        <v>105</v>
      </c>
      <c r="S79" s="37" t="s">
        <v>106</v>
      </c>
      <c r="U79" s="37" t="s">
        <v>129</v>
      </c>
    </row>
    <row r="80" spans="1:21">
      <c r="A80" s="37">
        <v>373</v>
      </c>
      <c r="B80" s="37" t="s">
        <v>195</v>
      </c>
      <c r="C80" s="37" t="s">
        <v>196</v>
      </c>
      <c r="D80" s="37" t="s">
        <v>197</v>
      </c>
      <c r="E80" s="37" t="s">
        <v>195</v>
      </c>
      <c r="F80" s="37" t="s">
        <v>99</v>
      </c>
      <c r="G80" s="37" t="s">
        <v>102</v>
      </c>
      <c r="H80" s="37" t="s">
        <v>967</v>
      </c>
      <c r="I80" s="37" t="s">
        <v>128</v>
      </c>
      <c r="R80" s="37" t="s">
        <v>105</v>
      </c>
      <c r="S80" s="37" t="s">
        <v>106</v>
      </c>
      <c r="U80" s="37" t="s">
        <v>129</v>
      </c>
    </row>
    <row r="81" spans="1:23">
      <c r="A81" s="37">
        <v>374</v>
      </c>
      <c r="B81" s="37" t="s">
        <v>130</v>
      </c>
      <c r="C81" s="37" t="s">
        <v>131</v>
      </c>
      <c r="D81" s="37" t="s">
        <v>132</v>
      </c>
      <c r="E81" s="37" t="s">
        <v>130</v>
      </c>
      <c r="F81" s="37" t="s">
        <v>99</v>
      </c>
      <c r="G81" s="37" t="s">
        <v>102</v>
      </c>
      <c r="H81" s="37" t="s">
        <v>967</v>
      </c>
      <c r="I81" s="37" t="s">
        <v>128</v>
      </c>
      <c r="R81" s="37" t="s">
        <v>105</v>
      </c>
      <c r="S81" s="37" t="s">
        <v>106</v>
      </c>
      <c r="U81" s="37" t="s">
        <v>129</v>
      </c>
    </row>
    <row r="82" spans="1:23">
      <c r="A82" s="37">
        <v>375</v>
      </c>
      <c r="B82" s="37" t="s">
        <v>168</v>
      </c>
      <c r="C82" s="37" t="s">
        <v>169</v>
      </c>
      <c r="D82" s="37" t="s">
        <v>170</v>
      </c>
      <c r="E82" s="37" t="s">
        <v>168</v>
      </c>
      <c r="F82" s="37" t="s">
        <v>99</v>
      </c>
      <c r="G82" s="37" t="s">
        <v>102</v>
      </c>
      <c r="H82" s="37" t="s">
        <v>967</v>
      </c>
      <c r="I82" s="37" t="s">
        <v>128</v>
      </c>
      <c r="R82" s="37" t="s">
        <v>105</v>
      </c>
      <c r="S82" s="37" t="s">
        <v>106</v>
      </c>
      <c r="U82" s="37" t="s">
        <v>129</v>
      </c>
    </row>
    <row r="83" spans="1:23">
      <c r="A83" s="37">
        <v>376</v>
      </c>
      <c r="B83" s="37" t="s">
        <v>198</v>
      </c>
      <c r="C83" s="37" t="s">
        <v>199</v>
      </c>
      <c r="D83" s="37" t="s">
        <v>200</v>
      </c>
      <c r="E83" s="37" t="s">
        <v>198</v>
      </c>
      <c r="F83" s="37" t="s">
        <v>99</v>
      </c>
      <c r="G83" s="37" t="s">
        <v>102</v>
      </c>
      <c r="H83" s="37" t="s">
        <v>967</v>
      </c>
      <c r="I83" s="37" t="s">
        <v>128</v>
      </c>
      <c r="R83" s="37" t="s">
        <v>105</v>
      </c>
      <c r="S83" s="37" t="s">
        <v>106</v>
      </c>
      <c r="U83" s="37" t="s">
        <v>129</v>
      </c>
    </row>
    <row r="84" spans="1:23">
      <c r="A84" s="37">
        <v>590</v>
      </c>
      <c r="B84" s="37" t="s">
        <v>450</v>
      </c>
      <c r="C84" s="27" t="s">
        <v>451</v>
      </c>
      <c r="D84" s="37" t="s">
        <v>452</v>
      </c>
      <c r="E84" s="37" t="s">
        <v>454</v>
      </c>
      <c r="F84" s="37" t="s">
        <v>212</v>
      </c>
      <c r="G84" s="37" t="s">
        <v>209</v>
      </c>
      <c r="H84" s="37">
        <v>20</v>
      </c>
      <c r="I84" s="37" t="s">
        <v>453</v>
      </c>
      <c r="N84" s="37" t="s">
        <v>455</v>
      </c>
      <c r="R84" s="37" t="s">
        <v>105</v>
      </c>
      <c r="S84" s="37" t="s">
        <v>106</v>
      </c>
      <c r="U84" s="37" t="s">
        <v>456</v>
      </c>
    </row>
    <row r="85" spans="1:23">
      <c r="A85" s="37">
        <v>591</v>
      </c>
      <c r="B85" s="37" t="s">
        <v>457</v>
      </c>
      <c r="C85" s="27" t="s">
        <v>458</v>
      </c>
      <c r="D85" s="37" t="s">
        <v>459</v>
      </c>
      <c r="E85" s="37" t="s">
        <v>460</v>
      </c>
      <c r="F85" s="37" t="s">
        <v>212</v>
      </c>
      <c r="G85" s="37" t="s">
        <v>209</v>
      </c>
      <c r="H85" s="37">
        <v>20</v>
      </c>
      <c r="I85" s="37" t="s">
        <v>453</v>
      </c>
      <c r="N85" s="37" t="s">
        <v>455</v>
      </c>
      <c r="R85" s="37" t="s">
        <v>105</v>
      </c>
      <c r="S85" s="37" t="s">
        <v>106</v>
      </c>
      <c r="U85" s="37" t="s">
        <v>456</v>
      </c>
    </row>
    <row r="86" spans="1:23">
      <c r="A86" s="37">
        <v>592</v>
      </c>
      <c r="B86" s="37" t="s">
        <v>461</v>
      </c>
      <c r="C86" s="27" t="s">
        <v>462</v>
      </c>
      <c r="D86" s="37" t="s">
        <v>463</v>
      </c>
      <c r="E86" s="37" t="s">
        <v>464</v>
      </c>
      <c r="F86" s="37" t="s">
        <v>212</v>
      </c>
      <c r="G86" s="37" t="s">
        <v>209</v>
      </c>
      <c r="H86" s="37">
        <v>20</v>
      </c>
      <c r="I86" s="37" t="s">
        <v>453</v>
      </c>
      <c r="N86" s="37" t="s">
        <v>455</v>
      </c>
      <c r="R86" s="37" t="s">
        <v>105</v>
      </c>
      <c r="S86" s="37" t="s">
        <v>106</v>
      </c>
      <c r="U86" s="37" t="s">
        <v>456</v>
      </c>
    </row>
    <row r="87" spans="1:23">
      <c r="A87" s="37">
        <v>647</v>
      </c>
      <c r="B87" s="37" t="s">
        <v>835</v>
      </c>
      <c r="C87" s="25" t="s">
        <v>836</v>
      </c>
      <c r="D87" s="37" t="s">
        <v>837</v>
      </c>
      <c r="E87" s="27" t="s">
        <v>276</v>
      </c>
      <c r="F87" s="37" t="s">
        <v>212</v>
      </c>
      <c r="G87" s="27" t="s">
        <v>799</v>
      </c>
      <c r="R87" s="37" t="s">
        <v>105</v>
      </c>
      <c r="S87" s="37" t="s">
        <v>139</v>
      </c>
      <c r="T87" s="37" t="s">
        <v>801</v>
      </c>
      <c r="U87" s="37" t="s">
        <v>213</v>
      </c>
      <c r="V87" s="37" t="s">
        <v>277</v>
      </c>
      <c r="W87" s="37" t="s">
        <v>278</v>
      </c>
    </row>
    <row r="88" spans="1:23">
      <c r="A88" s="37">
        <v>648</v>
      </c>
      <c r="B88" s="37" t="s">
        <v>838</v>
      </c>
      <c r="C88" s="25" t="s">
        <v>839</v>
      </c>
      <c r="D88" s="37" t="s">
        <v>840</v>
      </c>
      <c r="E88" s="27" t="s">
        <v>276</v>
      </c>
      <c r="F88" s="37" t="s">
        <v>212</v>
      </c>
      <c r="G88" s="27" t="s">
        <v>799</v>
      </c>
      <c r="R88" s="37" t="s">
        <v>105</v>
      </c>
      <c r="S88" s="37" t="s">
        <v>139</v>
      </c>
      <c r="T88" s="37" t="s">
        <v>801</v>
      </c>
      <c r="U88" s="37" t="s">
        <v>213</v>
      </c>
      <c r="V88" s="37" t="s">
        <v>277</v>
      </c>
      <c r="W88" s="37" t="s">
        <v>278</v>
      </c>
    </row>
    <row r="89" spans="1:23">
      <c r="A89" s="37">
        <v>649</v>
      </c>
      <c r="B89" s="37" t="s">
        <v>273</v>
      </c>
      <c r="C89" s="25" t="s">
        <v>274</v>
      </c>
      <c r="D89" s="37" t="s">
        <v>275</v>
      </c>
      <c r="E89" s="27" t="s">
        <v>276</v>
      </c>
      <c r="F89" s="37" t="s">
        <v>212</v>
      </c>
      <c r="G89" s="37" t="s">
        <v>209</v>
      </c>
      <c r="R89" s="37" t="s">
        <v>105</v>
      </c>
      <c r="S89" s="37" t="s">
        <v>106</v>
      </c>
      <c r="U89" s="37" t="s">
        <v>213</v>
      </c>
      <c r="V89" s="37" t="s">
        <v>277</v>
      </c>
      <c r="W89" s="37" t="s">
        <v>278</v>
      </c>
    </row>
    <row r="90" spans="1:23">
      <c r="A90" s="37">
        <v>650</v>
      </c>
      <c r="B90" s="37" t="s">
        <v>279</v>
      </c>
      <c r="C90" s="25" t="s">
        <v>280</v>
      </c>
      <c r="D90" s="37" t="s">
        <v>281</v>
      </c>
      <c r="E90" s="27" t="s">
        <v>276</v>
      </c>
      <c r="F90" s="37" t="s">
        <v>212</v>
      </c>
      <c r="G90" s="37" t="s">
        <v>209</v>
      </c>
      <c r="R90" s="37" t="s">
        <v>105</v>
      </c>
      <c r="S90" s="37" t="s">
        <v>106</v>
      </c>
      <c r="U90" s="37" t="s">
        <v>213</v>
      </c>
      <c r="V90" s="37" t="s">
        <v>277</v>
      </c>
      <c r="W90" s="37" t="s">
        <v>278</v>
      </c>
    </row>
    <row r="91" spans="1:23">
      <c r="A91" s="37">
        <v>651</v>
      </c>
      <c r="B91" s="37" t="s">
        <v>282</v>
      </c>
      <c r="C91" s="25" t="s">
        <v>283</v>
      </c>
      <c r="D91" s="37" t="s">
        <v>284</v>
      </c>
      <c r="E91" s="27" t="s">
        <v>276</v>
      </c>
      <c r="F91" s="37" t="s">
        <v>212</v>
      </c>
      <c r="G91" s="37" t="s">
        <v>209</v>
      </c>
      <c r="R91" s="37" t="s">
        <v>105</v>
      </c>
      <c r="S91" s="37" t="s">
        <v>106</v>
      </c>
      <c r="U91" s="37" t="s">
        <v>213</v>
      </c>
      <c r="V91" s="37" t="s">
        <v>277</v>
      </c>
      <c r="W91" s="37" t="s">
        <v>278</v>
      </c>
    </row>
    <row r="92" spans="1:23">
      <c r="A92" s="37">
        <v>652</v>
      </c>
      <c r="B92" s="37" t="s">
        <v>285</v>
      </c>
      <c r="C92" s="25" t="s">
        <v>286</v>
      </c>
      <c r="D92" s="37" t="s">
        <v>287</v>
      </c>
      <c r="E92" s="27" t="s">
        <v>276</v>
      </c>
      <c r="F92" s="37" t="s">
        <v>212</v>
      </c>
      <c r="G92" s="37" t="s">
        <v>209</v>
      </c>
      <c r="R92" s="37" t="s">
        <v>105</v>
      </c>
      <c r="S92" s="37" t="s">
        <v>106</v>
      </c>
      <c r="U92" s="37" t="s">
        <v>213</v>
      </c>
      <c r="V92" s="37" t="s">
        <v>277</v>
      </c>
      <c r="W92" s="37" t="s">
        <v>278</v>
      </c>
    </row>
    <row r="93" spans="1:23">
      <c r="A93" s="37">
        <v>653</v>
      </c>
      <c r="B93" s="37" t="s">
        <v>288</v>
      </c>
      <c r="C93" s="25" t="s">
        <v>289</v>
      </c>
      <c r="D93" s="37" t="s">
        <v>290</v>
      </c>
      <c r="E93" s="27" t="s">
        <v>276</v>
      </c>
      <c r="F93" s="37" t="s">
        <v>212</v>
      </c>
      <c r="G93" s="37" t="s">
        <v>209</v>
      </c>
      <c r="R93" s="37" t="s">
        <v>105</v>
      </c>
      <c r="S93" s="37" t="s">
        <v>106</v>
      </c>
      <c r="U93" s="37" t="s">
        <v>213</v>
      </c>
      <c r="V93" s="37" t="s">
        <v>277</v>
      </c>
      <c r="W93" s="37" t="s">
        <v>278</v>
      </c>
    </row>
    <row r="94" spans="1:23">
      <c r="A94" s="37">
        <v>654</v>
      </c>
      <c r="B94" s="37" t="s">
        <v>355</v>
      </c>
      <c r="C94" s="25" t="s">
        <v>356</v>
      </c>
      <c r="D94" s="37" t="s">
        <v>357</v>
      </c>
      <c r="E94" s="27" t="s">
        <v>276</v>
      </c>
      <c r="F94" s="37" t="s">
        <v>212</v>
      </c>
      <c r="G94" s="37" t="s">
        <v>209</v>
      </c>
      <c r="R94" s="37" t="s">
        <v>105</v>
      </c>
      <c r="S94" s="37" t="s">
        <v>106</v>
      </c>
      <c r="U94" s="37" t="s">
        <v>213</v>
      </c>
      <c r="V94" s="37" t="s">
        <v>277</v>
      </c>
      <c r="W94" s="37" t="s">
        <v>278</v>
      </c>
    </row>
    <row r="95" spans="1:23">
      <c r="A95" s="37">
        <v>655</v>
      </c>
      <c r="B95" s="37" t="s">
        <v>358</v>
      </c>
      <c r="C95" s="25" t="s">
        <v>359</v>
      </c>
      <c r="D95" s="37" t="s">
        <v>360</v>
      </c>
      <c r="E95" s="27" t="s">
        <v>276</v>
      </c>
      <c r="F95" s="37" t="s">
        <v>212</v>
      </c>
      <c r="G95" s="37" t="s">
        <v>209</v>
      </c>
      <c r="R95" s="37" t="s">
        <v>105</v>
      </c>
      <c r="S95" s="37" t="s">
        <v>106</v>
      </c>
      <c r="U95" s="37" t="s">
        <v>213</v>
      </c>
      <c r="V95" s="37" t="s">
        <v>277</v>
      </c>
      <c r="W95" s="37" t="s">
        <v>278</v>
      </c>
    </row>
    <row r="96" spans="1:23">
      <c r="A96" s="37">
        <v>656</v>
      </c>
      <c r="B96" s="37" t="s">
        <v>361</v>
      </c>
      <c r="C96" s="25" t="s">
        <v>362</v>
      </c>
      <c r="D96" s="37" t="s">
        <v>363</v>
      </c>
      <c r="E96" s="27" t="s">
        <v>276</v>
      </c>
      <c r="F96" s="37" t="s">
        <v>212</v>
      </c>
      <c r="G96" s="37" t="s">
        <v>209</v>
      </c>
      <c r="R96" s="37" t="s">
        <v>105</v>
      </c>
      <c r="S96" s="37" t="s">
        <v>106</v>
      </c>
      <c r="U96" s="37" t="s">
        <v>213</v>
      </c>
      <c r="V96" s="37" t="s">
        <v>277</v>
      </c>
      <c r="W96" s="37" t="s">
        <v>278</v>
      </c>
    </row>
    <row r="97" spans="1:23">
      <c r="A97" s="37">
        <v>657</v>
      </c>
      <c r="B97" s="37" t="s">
        <v>364</v>
      </c>
      <c r="C97" s="25" t="s">
        <v>365</v>
      </c>
      <c r="D97" s="37" t="s">
        <v>366</v>
      </c>
      <c r="E97" s="27" t="s">
        <v>276</v>
      </c>
      <c r="F97" s="37" t="s">
        <v>212</v>
      </c>
      <c r="G97" s="37" t="s">
        <v>209</v>
      </c>
      <c r="R97" s="37" t="s">
        <v>105</v>
      </c>
      <c r="S97" s="37" t="s">
        <v>106</v>
      </c>
      <c r="U97" s="37" t="s">
        <v>213</v>
      </c>
      <c r="V97" s="37" t="s">
        <v>277</v>
      </c>
      <c r="W97" s="37" t="s">
        <v>278</v>
      </c>
    </row>
    <row r="98" spans="1:23">
      <c r="A98" s="37">
        <v>658</v>
      </c>
      <c r="B98" s="37" t="s">
        <v>367</v>
      </c>
      <c r="C98" s="25" t="s">
        <v>368</v>
      </c>
      <c r="D98" s="37" t="s">
        <v>369</v>
      </c>
      <c r="E98" s="27" t="s">
        <v>276</v>
      </c>
      <c r="F98" s="37" t="s">
        <v>212</v>
      </c>
      <c r="G98" s="37" t="s">
        <v>209</v>
      </c>
      <c r="R98" s="37" t="s">
        <v>105</v>
      </c>
      <c r="S98" s="37" t="s">
        <v>106</v>
      </c>
      <c r="U98" s="37" t="s">
        <v>213</v>
      </c>
      <c r="V98" s="37" t="s">
        <v>277</v>
      </c>
      <c r="W98" s="37" t="s">
        <v>278</v>
      </c>
    </row>
    <row r="99" spans="1:23">
      <c r="A99" s="37">
        <v>659</v>
      </c>
      <c r="B99" s="37" t="s">
        <v>370</v>
      </c>
      <c r="C99" s="25" t="s">
        <v>371</v>
      </c>
      <c r="D99" s="37" t="s">
        <v>372</v>
      </c>
      <c r="E99" s="27" t="s">
        <v>276</v>
      </c>
      <c r="F99" s="37" t="s">
        <v>212</v>
      </c>
      <c r="G99" s="37" t="s">
        <v>209</v>
      </c>
      <c r="R99" s="37" t="s">
        <v>105</v>
      </c>
      <c r="S99" s="37" t="s">
        <v>106</v>
      </c>
      <c r="U99" s="37" t="s">
        <v>213</v>
      </c>
      <c r="V99" s="37" t="s">
        <v>277</v>
      </c>
      <c r="W99" s="37" t="s">
        <v>278</v>
      </c>
    </row>
    <row r="100" spans="1:23">
      <c r="A100" s="37">
        <v>675</v>
      </c>
      <c r="B100" s="37" t="s">
        <v>878</v>
      </c>
      <c r="C100" s="25" t="s">
        <v>879</v>
      </c>
      <c r="D100" s="37" t="s">
        <v>880</v>
      </c>
      <c r="E100" s="27" t="s">
        <v>440</v>
      </c>
      <c r="F100" s="37" t="s">
        <v>212</v>
      </c>
      <c r="G100" s="27" t="s">
        <v>799</v>
      </c>
      <c r="R100" s="37" t="s">
        <v>105</v>
      </c>
      <c r="S100" s="37" t="s">
        <v>139</v>
      </c>
      <c r="T100" s="37" t="s">
        <v>801</v>
      </c>
      <c r="U100" s="37" t="s">
        <v>213</v>
      </c>
    </row>
    <row r="101" spans="1:23">
      <c r="A101" s="37">
        <v>676</v>
      </c>
      <c r="B101" s="37" t="s">
        <v>881</v>
      </c>
      <c r="C101" s="25" t="s">
        <v>882</v>
      </c>
      <c r="D101" s="37" t="s">
        <v>883</v>
      </c>
      <c r="E101" s="27" t="s">
        <v>440</v>
      </c>
      <c r="F101" s="37" t="s">
        <v>212</v>
      </c>
      <c r="G101" s="27" t="s">
        <v>799</v>
      </c>
      <c r="R101" s="37" t="s">
        <v>105</v>
      </c>
      <c r="S101" s="37" t="s">
        <v>139</v>
      </c>
      <c r="T101" s="37" t="s">
        <v>801</v>
      </c>
      <c r="U101" s="37" t="s">
        <v>213</v>
      </c>
    </row>
    <row r="102" spans="1:23">
      <c r="A102" s="37">
        <v>677</v>
      </c>
      <c r="B102" s="37" t="s">
        <v>437</v>
      </c>
      <c r="C102" s="25" t="s">
        <v>438</v>
      </c>
      <c r="D102" s="37" t="s">
        <v>439</v>
      </c>
      <c r="E102" s="27" t="s">
        <v>440</v>
      </c>
      <c r="F102" s="37" t="s">
        <v>212</v>
      </c>
      <c r="G102" s="37" t="s">
        <v>209</v>
      </c>
      <c r="R102" s="37" t="s">
        <v>105</v>
      </c>
      <c r="S102" s="37" t="s">
        <v>106</v>
      </c>
      <c r="U102" s="37" t="s">
        <v>213</v>
      </c>
    </row>
    <row r="103" spans="1:23">
      <c r="A103" s="37">
        <v>678</v>
      </c>
      <c r="B103" s="37" t="s">
        <v>441</v>
      </c>
      <c r="C103" s="25" t="s">
        <v>442</v>
      </c>
      <c r="D103" s="37" t="s">
        <v>443</v>
      </c>
      <c r="E103" s="27" t="s">
        <v>440</v>
      </c>
      <c r="F103" s="37" t="s">
        <v>212</v>
      </c>
      <c r="G103" s="37" t="s">
        <v>209</v>
      </c>
      <c r="R103" s="37" t="s">
        <v>105</v>
      </c>
      <c r="S103" s="37" t="s">
        <v>106</v>
      </c>
      <c r="U103" s="37" t="s">
        <v>213</v>
      </c>
    </row>
    <row r="104" spans="1:23">
      <c r="A104" s="37">
        <v>679</v>
      </c>
      <c r="B104" s="37" t="s">
        <v>444</v>
      </c>
      <c r="C104" s="25" t="s">
        <v>445</v>
      </c>
      <c r="D104" s="37" t="s">
        <v>446</v>
      </c>
      <c r="E104" s="27" t="s">
        <v>440</v>
      </c>
      <c r="F104" s="37" t="s">
        <v>212</v>
      </c>
      <c r="G104" s="37" t="s">
        <v>209</v>
      </c>
      <c r="R104" s="37" t="s">
        <v>105</v>
      </c>
      <c r="S104" s="37" t="s">
        <v>106</v>
      </c>
      <c r="U104" s="37" t="s">
        <v>213</v>
      </c>
    </row>
    <row r="105" spans="1:23">
      <c r="A105" s="37">
        <v>680</v>
      </c>
      <c r="B105" s="37" t="s">
        <v>447</v>
      </c>
      <c r="C105" s="25" t="s">
        <v>448</v>
      </c>
      <c r="D105" s="37" t="s">
        <v>449</v>
      </c>
      <c r="E105" s="27" t="s">
        <v>440</v>
      </c>
      <c r="F105" s="37" t="s">
        <v>212</v>
      </c>
      <c r="G105" s="37" t="s">
        <v>209</v>
      </c>
      <c r="R105" s="37" t="s">
        <v>105</v>
      </c>
      <c r="S105" s="37" t="s">
        <v>106</v>
      </c>
      <c r="U105" s="37" t="s">
        <v>213</v>
      </c>
    </row>
    <row r="106" spans="1:23">
      <c r="A106" s="37">
        <v>681</v>
      </c>
      <c r="B106" s="37" t="s">
        <v>792</v>
      </c>
      <c r="C106" s="16" t="s">
        <v>793</v>
      </c>
      <c r="D106" s="37" t="s">
        <v>794</v>
      </c>
      <c r="E106" s="27" t="s">
        <v>211</v>
      </c>
      <c r="F106" s="37" t="s">
        <v>212</v>
      </c>
      <c r="G106" s="27" t="s">
        <v>799</v>
      </c>
      <c r="R106" s="37" t="s">
        <v>105</v>
      </c>
      <c r="S106" s="37" t="s">
        <v>139</v>
      </c>
      <c r="T106" s="37" t="s">
        <v>801</v>
      </c>
      <c r="U106" s="37" t="s">
        <v>213</v>
      </c>
      <c r="V106" s="37" t="s">
        <v>214</v>
      </c>
      <c r="W106" s="37" t="s">
        <v>215</v>
      </c>
    </row>
    <row r="107" spans="1:23">
      <c r="A107" s="37">
        <v>682</v>
      </c>
      <c r="B107" s="37" t="s">
        <v>802</v>
      </c>
      <c r="C107" s="16" t="s">
        <v>803</v>
      </c>
      <c r="D107" s="37" t="s">
        <v>804</v>
      </c>
      <c r="E107" s="27" t="s">
        <v>211</v>
      </c>
      <c r="F107" s="37" t="s">
        <v>212</v>
      </c>
      <c r="G107" s="27" t="s">
        <v>799</v>
      </c>
      <c r="R107" s="37" t="s">
        <v>105</v>
      </c>
      <c r="S107" s="37" t="s">
        <v>139</v>
      </c>
      <c r="T107" s="37" t="s">
        <v>801</v>
      </c>
      <c r="U107" s="37" t="s">
        <v>213</v>
      </c>
      <c r="V107" s="37" t="s">
        <v>214</v>
      </c>
      <c r="W107" s="37" t="s">
        <v>215</v>
      </c>
    </row>
    <row r="108" spans="1:23">
      <c r="A108" s="37">
        <v>683</v>
      </c>
      <c r="B108" s="37" t="s">
        <v>204</v>
      </c>
      <c r="C108" s="16" t="s">
        <v>205</v>
      </c>
      <c r="D108" s="37" t="s">
        <v>206</v>
      </c>
      <c r="E108" s="27" t="s">
        <v>211</v>
      </c>
      <c r="F108" s="37" t="s">
        <v>212</v>
      </c>
      <c r="G108" s="37" t="s">
        <v>209</v>
      </c>
      <c r="R108" s="37" t="s">
        <v>105</v>
      </c>
      <c r="S108" s="37" t="s">
        <v>106</v>
      </c>
      <c r="U108" s="37" t="s">
        <v>213</v>
      </c>
      <c r="V108" s="37" t="s">
        <v>214</v>
      </c>
      <c r="W108" s="37" t="s">
        <v>215</v>
      </c>
    </row>
    <row r="109" spans="1:23">
      <c r="A109" s="37">
        <v>684</v>
      </c>
      <c r="B109" s="37" t="s">
        <v>216</v>
      </c>
      <c r="C109" s="16" t="s">
        <v>217</v>
      </c>
      <c r="D109" s="37" t="s">
        <v>218</v>
      </c>
      <c r="E109" s="27" t="s">
        <v>211</v>
      </c>
      <c r="F109" s="37" t="s">
        <v>212</v>
      </c>
      <c r="G109" s="37" t="s">
        <v>209</v>
      </c>
      <c r="R109" s="37" t="s">
        <v>105</v>
      </c>
      <c r="S109" s="37" t="s">
        <v>106</v>
      </c>
      <c r="U109" s="37" t="s">
        <v>213</v>
      </c>
      <c r="V109" s="37" t="s">
        <v>214</v>
      </c>
      <c r="W109" s="37" t="s">
        <v>215</v>
      </c>
    </row>
    <row r="110" spans="1:23">
      <c r="A110" s="37">
        <v>685</v>
      </c>
      <c r="B110" s="37" t="s">
        <v>219</v>
      </c>
      <c r="C110" s="16" t="s">
        <v>220</v>
      </c>
      <c r="D110" s="37" t="s">
        <v>221</v>
      </c>
      <c r="E110" s="27" t="s">
        <v>211</v>
      </c>
      <c r="F110" s="37" t="s">
        <v>212</v>
      </c>
      <c r="G110" s="37" t="s">
        <v>209</v>
      </c>
      <c r="R110" s="37" t="s">
        <v>105</v>
      </c>
      <c r="S110" s="37" t="s">
        <v>106</v>
      </c>
      <c r="U110" s="37" t="s">
        <v>213</v>
      </c>
      <c r="V110" s="37" t="s">
        <v>214</v>
      </c>
      <c r="W110" s="37" t="s">
        <v>215</v>
      </c>
    </row>
    <row r="111" spans="1:23">
      <c r="A111" s="37">
        <v>686</v>
      </c>
      <c r="B111" s="37" t="s">
        <v>222</v>
      </c>
      <c r="C111" s="16" t="s">
        <v>223</v>
      </c>
      <c r="D111" s="37" t="s">
        <v>224</v>
      </c>
      <c r="E111" s="27" t="s">
        <v>211</v>
      </c>
      <c r="F111" s="37" t="s">
        <v>212</v>
      </c>
      <c r="G111" s="37" t="s">
        <v>209</v>
      </c>
      <c r="R111" s="37" t="s">
        <v>105</v>
      </c>
      <c r="S111" s="37" t="s">
        <v>106</v>
      </c>
      <c r="U111" s="37" t="s">
        <v>213</v>
      </c>
      <c r="V111" s="37" t="s">
        <v>214</v>
      </c>
      <c r="W111" s="37" t="s">
        <v>215</v>
      </c>
    </row>
    <row r="112" spans="1:23">
      <c r="A112" s="37">
        <v>687</v>
      </c>
      <c r="B112" s="37" t="s">
        <v>225</v>
      </c>
      <c r="C112" s="16" t="s">
        <v>226</v>
      </c>
      <c r="D112" s="37" t="s">
        <v>227</v>
      </c>
      <c r="E112" s="27" t="s">
        <v>211</v>
      </c>
      <c r="F112" s="37" t="s">
        <v>212</v>
      </c>
      <c r="G112" s="37" t="s">
        <v>209</v>
      </c>
      <c r="R112" s="37" t="s">
        <v>105</v>
      </c>
      <c r="S112" s="37" t="s">
        <v>106</v>
      </c>
      <c r="U112" s="37" t="s">
        <v>213</v>
      </c>
      <c r="V112" s="37" t="s">
        <v>214</v>
      </c>
      <c r="W112" s="37" t="s">
        <v>215</v>
      </c>
    </row>
    <row r="113" spans="1:23">
      <c r="A113" s="37">
        <v>688</v>
      </c>
      <c r="B113" s="37" t="s">
        <v>228</v>
      </c>
      <c r="C113" s="16" t="s">
        <v>229</v>
      </c>
      <c r="D113" s="37" t="s">
        <v>230</v>
      </c>
      <c r="E113" s="27" t="s">
        <v>211</v>
      </c>
      <c r="F113" s="37" t="s">
        <v>212</v>
      </c>
      <c r="G113" s="37" t="s">
        <v>209</v>
      </c>
      <c r="R113" s="37" t="s">
        <v>105</v>
      </c>
      <c r="S113" s="37" t="s">
        <v>106</v>
      </c>
      <c r="U113" s="37" t="s">
        <v>213</v>
      </c>
      <c r="V113" s="37" t="s">
        <v>214</v>
      </c>
      <c r="W113" s="37" t="s">
        <v>215</v>
      </c>
    </row>
    <row r="114" spans="1:23">
      <c r="A114" s="37">
        <v>689</v>
      </c>
      <c r="B114" s="37" t="s">
        <v>231</v>
      </c>
      <c r="C114" s="16" t="s">
        <v>232</v>
      </c>
      <c r="D114" s="37" t="s">
        <v>233</v>
      </c>
      <c r="E114" s="27" t="s">
        <v>211</v>
      </c>
      <c r="F114" s="37" t="s">
        <v>212</v>
      </c>
      <c r="G114" s="37" t="s">
        <v>209</v>
      </c>
      <c r="R114" s="37" t="s">
        <v>105</v>
      </c>
      <c r="S114" s="37" t="s">
        <v>106</v>
      </c>
      <c r="U114" s="37" t="s">
        <v>213</v>
      </c>
      <c r="V114" s="37" t="s">
        <v>214</v>
      </c>
      <c r="W114" s="37" t="s">
        <v>215</v>
      </c>
    </row>
    <row r="115" spans="1:23">
      <c r="A115" s="37">
        <v>690</v>
      </c>
      <c r="B115" s="37" t="s">
        <v>234</v>
      </c>
      <c r="C115" s="16" t="s">
        <v>235</v>
      </c>
      <c r="D115" s="37" t="s">
        <v>236</v>
      </c>
      <c r="E115" s="27" t="s">
        <v>211</v>
      </c>
      <c r="F115" s="37" t="s">
        <v>212</v>
      </c>
      <c r="G115" s="37" t="s">
        <v>209</v>
      </c>
      <c r="R115" s="37" t="s">
        <v>105</v>
      </c>
      <c r="S115" s="37" t="s">
        <v>106</v>
      </c>
      <c r="U115" s="37" t="s">
        <v>213</v>
      </c>
      <c r="V115" s="37" t="s">
        <v>214</v>
      </c>
      <c r="W115" s="37" t="s">
        <v>215</v>
      </c>
    </row>
    <row r="116" spans="1:23">
      <c r="A116" s="37">
        <v>691</v>
      </c>
      <c r="B116" s="37" t="s">
        <v>237</v>
      </c>
      <c r="C116" s="16" t="s">
        <v>238</v>
      </c>
      <c r="D116" s="37" t="s">
        <v>239</v>
      </c>
      <c r="E116" s="27" t="s">
        <v>211</v>
      </c>
      <c r="F116" s="37" t="s">
        <v>212</v>
      </c>
      <c r="G116" s="37" t="s">
        <v>209</v>
      </c>
      <c r="R116" s="37" t="s">
        <v>105</v>
      </c>
      <c r="S116" s="37" t="s">
        <v>106</v>
      </c>
      <c r="U116" s="37" t="s">
        <v>213</v>
      </c>
      <c r="V116" s="37" t="s">
        <v>214</v>
      </c>
      <c r="W116" s="37" t="s">
        <v>215</v>
      </c>
    </row>
    <row r="117" spans="1:23">
      <c r="A117" s="37">
        <v>692</v>
      </c>
      <c r="B117" s="37" t="s">
        <v>240</v>
      </c>
      <c r="C117" s="16" t="s">
        <v>241</v>
      </c>
      <c r="D117" s="37" t="s">
        <v>242</v>
      </c>
      <c r="E117" s="27" t="s">
        <v>211</v>
      </c>
      <c r="F117" s="37" t="s">
        <v>212</v>
      </c>
      <c r="G117" s="37" t="s">
        <v>209</v>
      </c>
      <c r="R117" s="37" t="s">
        <v>105</v>
      </c>
      <c r="S117" s="37" t="s">
        <v>106</v>
      </c>
      <c r="U117" s="37" t="s">
        <v>213</v>
      </c>
      <c r="V117" s="37" t="s">
        <v>214</v>
      </c>
      <c r="W117" s="37" t="s">
        <v>215</v>
      </c>
    </row>
    <row r="118" spans="1:23">
      <c r="A118" s="37">
        <v>693</v>
      </c>
      <c r="B118" s="37" t="s">
        <v>243</v>
      </c>
      <c r="C118" s="16" t="s">
        <v>244</v>
      </c>
      <c r="D118" s="37" t="s">
        <v>245</v>
      </c>
      <c r="E118" s="27" t="s">
        <v>211</v>
      </c>
      <c r="F118" s="37" t="s">
        <v>212</v>
      </c>
      <c r="G118" s="37" t="s">
        <v>209</v>
      </c>
      <c r="R118" s="37" t="s">
        <v>105</v>
      </c>
      <c r="S118" s="37" t="s">
        <v>106</v>
      </c>
      <c r="U118" s="37" t="s">
        <v>213</v>
      </c>
      <c r="V118" s="37" t="s">
        <v>214</v>
      </c>
      <c r="W118" s="37" t="s">
        <v>215</v>
      </c>
    </row>
    <row r="119" spans="1:23">
      <c r="A119" s="37">
        <v>694</v>
      </c>
      <c r="B119" s="37" t="s">
        <v>246</v>
      </c>
      <c r="C119" s="16" t="s">
        <v>247</v>
      </c>
      <c r="D119" s="37" t="s">
        <v>248</v>
      </c>
      <c r="E119" s="27" t="s">
        <v>211</v>
      </c>
      <c r="F119" s="37" t="s">
        <v>212</v>
      </c>
      <c r="G119" s="37" t="s">
        <v>209</v>
      </c>
      <c r="R119" s="37" t="s">
        <v>105</v>
      </c>
      <c r="S119" s="37" t="s">
        <v>106</v>
      </c>
      <c r="U119" s="37" t="s">
        <v>213</v>
      </c>
      <c r="V119" s="37" t="s">
        <v>214</v>
      </c>
      <c r="W119" s="37" t="s">
        <v>215</v>
      </c>
    </row>
    <row r="120" spans="1:23">
      <c r="A120" s="37">
        <v>695</v>
      </c>
      <c r="B120" s="37" t="s">
        <v>249</v>
      </c>
      <c r="C120" s="16" t="s">
        <v>250</v>
      </c>
      <c r="D120" s="37" t="s">
        <v>251</v>
      </c>
      <c r="E120" s="27" t="s">
        <v>211</v>
      </c>
      <c r="F120" s="37" t="s">
        <v>212</v>
      </c>
      <c r="G120" s="37" t="s">
        <v>209</v>
      </c>
      <c r="R120" s="37" t="s">
        <v>105</v>
      </c>
      <c r="S120" s="37" t="s">
        <v>106</v>
      </c>
      <c r="U120" s="37" t="s">
        <v>213</v>
      </c>
      <c r="V120" s="37" t="s">
        <v>214</v>
      </c>
      <c r="W120" s="37" t="s">
        <v>215</v>
      </c>
    </row>
    <row r="121" spans="1:23">
      <c r="A121" s="37">
        <v>700</v>
      </c>
      <c r="B121" s="37" t="s">
        <v>805</v>
      </c>
      <c r="C121" s="16" t="s">
        <v>806</v>
      </c>
      <c r="D121" s="37" t="s">
        <v>807</v>
      </c>
      <c r="E121" s="27" t="s">
        <v>211</v>
      </c>
      <c r="F121" s="37" t="s">
        <v>212</v>
      </c>
      <c r="G121" s="27" t="s">
        <v>799</v>
      </c>
      <c r="R121" s="37" t="s">
        <v>105</v>
      </c>
      <c r="S121" s="37" t="s">
        <v>139</v>
      </c>
      <c r="T121" s="37" t="s">
        <v>801</v>
      </c>
      <c r="U121" s="37" t="s">
        <v>213</v>
      </c>
      <c r="V121" s="37" t="s">
        <v>214</v>
      </c>
      <c r="W121" s="37" t="s">
        <v>215</v>
      </c>
    </row>
    <row r="122" spans="1:23">
      <c r="A122" s="37">
        <v>701</v>
      </c>
      <c r="B122" s="37" t="s">
        <v>808</v>
      </c>
      <c r="C122" s="16" t="s">
        <v>809</v>
      </c>
      <c r="D122" s="37" t="s">
        <v>810</v>
      </c>
      <c r="E122" s="27" t="s">
        <v>211</v>
      </c>
      <c r="F122" s="37" t="s">
        <v>212</v>
      </c>
      <c r="G122" s="27" t="s">
        <v>799</v>
      </c>
      <c r="R122" s="37" t="s">
        <v>105</v>
      </c>
      <c r="S122" s="37" t="s">
        <v>139</v>
      </c>
      <c r="T122" s="37" t="s">
        <v>801</v>
      </c>
      <c r="U122" s="37" t="s">
        <v>213</v>
      </c>
      <c r="V122" s="37" t="s">
        <v>214</v>
      </c>
      <c r="W122" s="37" t="s">
        <v>215</v>
      </c>
    </row>
    <row r="123" spans="1:23">
      <c r="A123" s="37">
        <v>702</v>
      </c>
      <c r="B123" s="37" t="s">
        <v>252</v>
      </c>
      <c r="C123" s="16" t="s">
        <v>253</v>
      </c>
      <c r="D123" s="37" t="s">
        <v>254</v>
      </c>
      <c r="E123" s="27" t="s">
        <v>211</v>
      </c>
      <c r="F123" s="37" t="s">
        <v>212</v>
      </c>
      <c r="G123" s="37" t="s">
        <v>209</v>
      </c>
      <c r="R123" s="37" t="s">
        <v>105</v>
      </c>
      <c r="S123" s="37" t="s">
        <v>106</v>
      </c>
      <c r="U123" s="37" t="s">
        <v>213</v>
      </c>
      <c r="V123" s="37" t="s">
        <v>214</v>
      </c>
      <c r="W123" s="37" t="s">
        <v>215</v>
      </c>
    </row>
    <row r="124" spans="1:23">
      <c r="A124" s="37">
        <v>703</v>
      </c>
      <c r="B124" s="37" t="s">
        <v>255</v>
      </c>
      <c r="C124" s="16" t="s">
        <v>256</v>
      </c>
      <c r="D124" s="37" t="s">
        <v>257</v>
      </c>
      <c r="E124" s="27" t="s">
        <v>211</v>
      </c>
      <c r="F124" s="37" t="s">
        <v>212</v>
      </c>
      <c r="G124" s="37" t="s">
        <v>209</v>
      </c>
      <c r="R124" s="37" t="s">
        <v>105</v>
      </c>
      <c r="S124" s="37" t="s">
        <v>106</v>
      </c>
      <c r="U124" s="37" t="s">
        <v>213</v>
      </c>
      <c r="V124" s="37" t="s">
        <v>214</v>
      </c>
      <c r="W124" s="37" t="s">
        <v>215</v>
      </c>
    </row>
    <row r="125" spans="1:23">
      <c r="A125" s="37">
        <v>704</v>
      </c>
      <c r="B125" s="37" t="s">
        <v>258</v>
      </c>
      <c r="C125" s="16" t="s">
        <v>259</v>
      </c>
      <c r="D125" s="37" t="s">
        <v>260</v>
      </c>
      <c r="E125" s="27" t="s">
        <v>211</v>
      </c>
      <c r="F125" s="37" t="s">
        <v>212</v>
      </c>
      <c r="G125" s="37" t="s">
        <v>209</v>
      </c>
      <c r="R125" s="37" t="s">
        <v>105</v>
      </c>
      <c r="S125" s="37" t="s">
        <v>106</v>
      </c>
      <c r="U125" s="37" t="s">
        <v>213</v>
      </c>
      <c r="V125" s="37" t="s">
        <v>214</v>
      </c>
      <c r="W125" s="37" t="s">
        <v>215</v>
      </c>
    </row>
    <row r="126" spans="1:23">
      <c r="A126" s="37">
        <v>705</v>
      </c>
      <c r="B126" s="37" t="s">
        <v>261</v>
      </c>
      <c r="C126" s="16" t="s">
        <v>262</v>
      </c>
      <c r="D126" s="37" t="s">
        <v>263</v>
      </c>
      <c r="E126" s="27" t="s">
        <v>211</v>
      </c>
      <c r="F126" s="37" t="s">
        <v>212</v>
      </c>
      <c r="G126" s="37" t="s">
        <v>209</v>
      </c>
      <c r="R126" s="37" t="s">
        <v>105</v>
      </c>
      <c r="S126" s="37" t="s">
        <v>106</v>
      </c>
      <c r="U126" s="37" t="s">
        <v>213</v>
      </c>
      <c r="V126" s="37" t="s">
        <v>214</v>
      </c>
      <c r="W126" s="37" t="s">
        <v>215</v>
      </c>
    </row>
    <row r="127" spans="1:23">
      <c r="A127" s="37">
        <v>706</v>
      </c>
      <c r="B127" s="37" t="s">
        <v>811</v>
      </c>
      <c r="C127" s="16" t="s">
        <v>812</v>
      </c>
      <c r="D127" s="37" t="s">
        <v>813</v>
      </c>
      <c r="E127" s="27" t="s">
        <v>211</v>
      </c>
      <c r="F127" s="37" t="s">
        <v>212</v>
      </c>
      <c r="G127" s="27" t="s">
        <v>799</v>
      </c>
      <c r="R127" s="37" t="s">
        <v>105</v>
      </c>
      <c r="S127" s="37" t="s">
        <v>139</v>
      </c>
      <c r="T127" s="37" t="s">
        <v>801</v>
      </c>
      <c r="U127" s="37" t="s">
        <v>213</v>
      </c>
      <c r="V127" s="37" t="s">
        <v>214</v>
      </c>
      <c r="W127" s="37" t="s">
        <v>215</v>
      </c>
    </row>
    <row r="128" spans="1:23">
      <c r="A128" s="37">
        <v>707</v>
      </c>
      <c r="B128" s="37" t="s">
        <v>814</v>
      </c>
      <c r="C128" s="16" t="s">
        <v>815</v>
      </c>
      <c r="D128" s="37" t="s">
        <v>816</v>
      </c>
      <c r="E128" s="27" t="s">
        <v>211</v>
      </c>
      <c r="F128" s="37" t="s">
        <v>212</v>
      </c>
      <c r="G128" s="27" t="s">
        <v>799</v>
      </c>
      <c r="R128" s="37" t="s">
        <v>105</v>
      </c>
      <c r="S128" s="37" t="s">
        <v>139</v>
      </c>
      <c r="T128" s="37" t="s">
        <v>801</v>
      </c>
      <c r="U128" s="37" t="s">
        <v>213</v>
      </c>
      <c r="V128" s="37" t="s">
        <v>214</v>
      </c>
      <c r="W128" s="37" t="s">
        <v>215</v>
      </c>
    </row>
    <row r="129" spans="1:23">
      <c r="A129" s="37">
        <v>708</v>
      </c>
      <c r="B129" s="37" t="s">
        <v>264</v>
      </c>
      <c r="C129" s="16" t="s">
        <v>265</v>
      </c>
      <c r="D129" s="37" t="s">
        <v>266</v>
      </c>
      <c r="E129" s="27" t="s">
        <v>211</v>
      </c>
      <c r="F129" s="37" t="s">
        <v>212</v>
      </c>
      <c r="G129" s="37" t="s">
        <v>209</v>
      </c>
      <c r="R129" s="37" t="s">
        <v>105</v>
      </c>
      <c r="S129" s="37" t="s">
        <v>106</v>
      </c>
      <c r="U129" s="37" t="s">
        <v>213</v>
      </c>
      <c r="V129" s="37" t="s">
        <v>214</v>
      </c>
      <c r="W129" s="37" t="s">
        <v>215</v>
      </c>
    </row>
    <row r="130" spans="1:23">
      <c r="A130" s="37">
        <v>709</v>
      </c>
      <c r="B130" s="37" t="s">
        <v>267</v>
      </c>
      <c r="C130" s="16" t="s">
        <v>268</v>
      </c>
      <c r="D130" s="37" t="s">
        <v>269</v>
      </c>
      <c r="E130" s="27" t="s">
        <v>211</v>
      </c>
      <c r="F130" s="37" t="s">
        <v>212</v>
      </c>
      <c r="G130" s="37" t="s">
        <v>209</v>
      </c>
      <c r="R130" s="37" t="s">
        <v>105</v>
      </c>
      <c r="S130" s="37" t="s">
        <v>106</v>
      </c>
      <c r="U130" s="37" t="s">
        <v>213</v>
      </c>
      <c r="V130" s="37" t="s">
        <v>214</v>
      </c>
      <c r="W130" s="37" t="s">
        <v>215</v>
      </c>
    </row>
    <row r="131" spans="1:23">
      <c r="A131" s="37">
        <v>710</v>
      </c>
      <c r="B131" s="37" t="s">
        <v>270</v>
      </c>
      <c r="C131" s="16" t="s">
        <v>271</v>
      </c>
      <c r="D131" s="37" t="s">
        <v>272</v>
      </c>
      <c r="E131" s="27" t="s">
        <v>211</v>
      </c>
      <c r="F131" s="37" t="s">
        <v>212</v>
      </c>
      <c r="G131" s="37" t="s">
        <v>209</v>
      </c>
      <c r="R131" s="37" t="s">
        <v>105</v>
      </c>
      <c r="S131" s="37" t="s">
        <v>106</v>
      </c>
      <c r="U131" s="37" t="s">
        <v>213</v>
      </c>
      <c r="V131" s="37" t="s">
        <v>214</v>
      </c>
      <c r="W131" s="37" t="s">
        <v>215</v>
      </c>
    </row>
    <row r="132" spans="1:23">
      <c r="A132" s="37">
        <v>711</v>
      </c>
      <c r="B132" s="37" t="s">
        <v>817</v>
      </c>
      <c r="C132" s="17" t="s">
        <v>818</v>
      </c>
      <c r="D132" s="37" t="s">
        <v>819</v>
      </c>
      <c r="E132" s="27" t="s">
        <v>295</v>
      </c>
      <c r="F132" s="37" t="s">
        <v>212</v>
      </c>
      <c r="G132" s="27" t="s">
        <v>799</v>
      </c>
      <c r="R132" s="37" t="s">
        <v>105</v>
      </c>
      <c r="S132" s="37" t="s">
        <v>139</v>
      </c>
      <c r="T132" s="37" t="s">
        <v>801</v>
      </c>
      <c r="U132" s="37" t="s">
        <v>213</v>
      </c>
      <c r="V132" s="37" t="s">
        <v>296</v>
      </c>
      <c r="W132" s="37" t="s">
        <v>297</v>
      </c>
    </row>
    <row r="133" spans="1:23">
      <c r="A133" s="37">
        <v>712</v>
      </c>
      <c r="B133" s="37" t="s">
        <v>820</v>
      </c>
      <c r="C133" s="17" t="s">
        <v>821</v>
      </c>
      <c r="D133" s="37" t="s">
        <v>822</v>
      </c>
      <c r="E133" s="27" t="s">
        <v>295</v>
      </c>
      <c r="F133" s="37" t="s">
        <v>212</v>
      </c>
      <c r="G133" s="27" t="s">
        <v>799</v>
      </c>
      <c r="R133" s="37" t="s">
        <v>105</v>
      </c>
      <c r="S133" s="37" t="s">
        <v>139</v>
      </c>
      <c r="T133" s="37" t="s">
        <v>801</v>
      </c>
      <c r="U133" s="37" t="s">
        <v>213</v>
      </c>
      <c r="V133" s="37" t="s">
        <v>296</v>
      </c>
      <c r="W133" s="37" t="s">
        <v>297</v>
      </c>
    </row>
    <row r="134" spans="1:23">
      <c r="A134" s="37">
        <v>713</v>
      </c>
      <c r="B134" s="37" t="s">
        <v>291</v>
      </c>
      <c r="C134" s="17" t="s">
        <v>292</v>
      </c>
      <c r="D134" s="37" t="s">
        <v>293</v>
      </c>
      <c r="E134" s="27" t="s">
        <v>295</v>
      </c>
      <c r="F134" s="37" t="s">
        <v>212</v>
      </c>
      <c r="G134" s="37" t="s">
        <v>209</v>
      </c>
      <c r="R134" s="37" t="s">
        <v>105</v>
      </c>
      <c r="S134" s="37" t="s">
        <v>106</v>
      </c>
      <c r="U134" s="37" t="s">
        <v>213</v>
      </c>
      <c r="V134" s="37" t="s">
        <v>296</v>
      </c>
      <c r="W134" s="37" t="s">
        <v>297</v>
      </c>
    </row>
    <row r="135" spans="1:23">
      <c r="A135" s="37">
        <v>714</v>
      </c>
      <c r="B135" s="37" t="s">
        <v>298</v>
      </c>
      <c r="C135" s="17" t="s">
        <v>299</v>
      </c>
      <c r="D135" s="37" t="s">
        <v>300</v>
      </c>
      <c r="E135" s="27" t="s">
        <v>295</v>
      </c>
      <c r="F135" s="37" t="s">
        <v>212</v>
      </c>
      <c r="G135" s="37" t="s">
        <v>209</v>
      </c>
      <c r="R135" s="37" t="s">
        <v>105</v>
      </c>
      <c r="S135" s="37" t="s">
        <v>106</v>
      </c>
      <c r="U135" s="37" t="s">
        <v>213</v>
      </c>
      <c r="V135" s="37" t="s">
        <v>296</v>
      </c>
      <c r="W135" s="37" t="s">
        <v>297</v>
      </c>
    </row>
    <row r="136" spans="1:23">
      <c r="A136" s="37">
        <v>715</v>
      </c>
      <c r="B136" s="37" t="s">
        <v>301</v>
      </c>
      <c r="C136" s="17" t="s">
        <v>302</v>
      </c>
      <c r="D136" s="37" t="s">
        <v>303</v>
      </c>
      <c r="E136" s="27" t="s">
        <v>295</v>
      </c>
      <c r="F136" s="37" t="s">
        <v>212</v>
      </c>
      <c r="G136" s="37" t="s">
        <v>209</v>
      </c>
      <c r="R136" s="37" t="s">
        <v>105</v>
      </c>
      <c r="S136" s="37" t="s">
        <v>106</v>
      </c>
      <c r="U136" s="37" t="s">
        <v>213</v>
      </c>
      <c r="V136" s="37" t="s">
        <v>296</v>
      </c>
      <c r="W136" s="37" t="s">
        <v>297</v>
      </c>
    </row>
    <row r="137" spans="1:23">
      <c r="A137" s="37">
        <v>716</v>
      </c>
      <c r="B137" s="37" t="s">
        <v>304</v>
      </c>
      <c r="C137" s="17" t="s">
        <v>305</v>
      </c>
      <c r="D137" s="37" t="s">
        <v>306</v>
      </c>
      <c r="E137" s="27" t="s">
        <v>295</v>
      </c>
      <c r="F137" s="37" t="s">
        <v>212</v>
      </c>
      <c r="G137" s="37" t="s">
        <v>209</v>
      </c>
      <c r="R137" s="37" t="s">
        <v>105</v>
      </c>
      <c r="S137" s="37" t="s">
        <v>106</v>
      </c>
      <c r="U137" s="37" t="s">
        <v>213</v>
      </c>
      <c r="V137" s="37" t="s">
        <v>296</v>
      </c>
      <c r="W137" s="37" t="s">
        <v>297</v>
      </c>
    </row>
    <row r="138" spans="1:23">
      <c r="A138" s="37">
        <v>717</v>
      </c>
      <c r="B138" s="37" t="s">
        <v>307</v>
      </c>
      <c r="C138" s="17" t="s">
        <v>308</v>
      </c>
      <c r="D138" s="37" t="s">
        <v>309</v>
      </c>
      <c r="E138" s="27" t="s">
        <v>295</v>
      </c>
      <c r="F138" s="37" t="s">
        <v>212</v>
      </c>
      <c r="G138" s="37" t="s">
        <v>209</v>
      </c>
      <c r="R138" s="37" t="s">
        <v>105</v>
      </c>
      <c r="S138" s="37" t="s">
        <v>106</v>
      </c>
      <c r="U138" s="37" t="s">
        <v>213</v>
      </c>
      <c r="V138" s="37" t="s">
        <v>296</v>
      </c>
      <c r="W138" s="37" t="s">
        <v>297</v>
      </c>
    </row>
    <row r="139" spans="1:23">
      <c r="A139" s="37">
        <v>718</v>
      </c>
      <c r="B139" s="37" t="s">
        <v>310</v>
      </c>
      <c r="C139" s="17" t="s">
        <v>311</v>
      </c>
      <c r="D139" s="37" t="s">
        <v>312</v>
      </c>
      <c r="E139" s="27" t="s">
        <v>295</v>
      </c>
      <c r="F139" s="37" t="s">
        <v>212</v>
      </c>
      <c r="G139" s="37" t="s">
        <v>209</v>
      </c>
      <c r="R139" s="37" t="s">
        <v>105</v>
      </c>
      <c r="S139" s="37" t="s">
        <v>106</v>
      </c>
      <c r="U139" s="37" t="s">
        <v>213</v>
      </c>
      <c r="V139" s="37" t="s">
        <v>296</v>
      </c>
      <c r="W139" s="37" t="s">
        <v>297</v>
      </c>
    </row>
    <row r="140" spans="1:23">
      <c r="A140" s="37">
        <v>719</v>
      </c>
      <c r="B140" s="37" t="s">
        <v>313</v>
      </c>
      <c r="C140" s="17" t="s">
        <v>314</v>
      </c>
      <c r="D140" s="37" t="s">
        <v>315</v>
      </c>
      <c r="E140" s="27" t="s">
        <v>295</v>
      </c>
      <c r="F140" s="37" t="s">
        <v>212</v>
      </c>
      <c r="G140" s="37" t="s">
        <v>209</v>
      </c>
      <c r="R140" s="37" t="s">
        <v>105</v>
      </c>
      <c r="S140" s="37" t="s">
        <v>106</v>
      </c>
      <c r="U140" s="37" t="s">
        <v>213</v>
      </c>
      <c r="V140" s="37" t="s">
        <v>296</v>
      </c>
      <c r="W140" s="37" t="s">
        <v>297</v>
      </c>
    </row>
    <row r="141" spans="1:23">
      <c r="A141" s="37">
        <v>720</v>
      </c>
      <c r="B141" s="37" t="s">
        <v>316</v>
      </c>
      <c r="C141" s="17" t="s">
        <v>317</v>
      </c>
      <c r="D141" s="37" t="s">
        <v>318</v>
      </c>
      <c r="E141" s="27" t="s">
        <v>295</v>
      </c>
      <c r="F141" s="37" t="s">
        <v>212</v>
      </c>
      <c r="G141" s="37" t="s">
        <v>209</v>
      </c>
      <c r="R141" s="37" t="s">
        <v>105</v>
      </c>
      <c r="S141" s="37" t="s">
        <v>106</v>
      </c>
      <c r="U141" s="37" t="s">
        <v>213</v>
      </c>
      <c r="V141" s="37" t="s">
        <v>296</v>
      </c>
      <c r="W141" s="37" t="s">
        <v>297</v>
      </c>
    </row>
    <row r="142" spans="1:23">
      <c r="A142" s="37">
        <v>721</v>
      </c>
      <c r="B142" s="37" t="s">
        <v>319</v>
      </c>
      <c r="C142" s="17" t="s">
        <v>320</v>
      </c>
      <c r="D142" s="37" t="s">
        <v>321</v>
      </c>
      <c r="E142" s="27" t="s">
        <v>295</v>
      </c>
      <c r="F142" s="37" t="s">
        <v>212</v>
      </c>
      <c r="G142" s="37" t="s">
        <v>209</v>
      </c>
      <c r="R142" s="37" t="s">
        <v>105</v>
      </c>
      <c r="S142" s="37" t="s">
        <v>106</v>
      </c>
      <c r="U142" s="37" t="s">
        <v>213</v>
      </c>
      <c r="V142" s="37" t="s">
        <v>296</v>
      </c>
      <c r="W142" s="37" t="s">
        <v>297</v>
      </c>
    </row>
    <row r="143" spans="1:23">
      <c r="A143" s="37">
        <v>722</v>
      </c>
      <c r="B143" s="37" t="s">
        <v>322</v>
      </c>
      <c r="C143" s="17" t="s">
        <v>323</v>
      </c>
      <c r="D143" s="37" t="s">
        <v>324</v>
      </c>
      <c r="E143" s="27" t="s">
        <v>295</v>
      </c>
      <c r="F143" s="37" t="s">
        <v>212</v>
      </c>
      <c r="G143" s="37" t="s">
        <v>209</v>
      </c>
      <c r="R143" s="37" t="s">
        <v>105</v>
      </c>
      <c r="S143" s="37" t="s">
        <v>106</v>
      </c>
      <c r="U143" s="37" t="s">
        <v>213</v>
      </c>
      <c r="V143" s="37" t="s">
        <v>296</v>
      </c>
      <c r="W143" s="37" t="s">
        <v>297</v>
      </c>
    </row>
    <row r="144" spans="1:23">
      <c r="A144" s="37">
        <v>723</v>
      </c>
      <c r="B144" s="37" t="s">
        <v>325</v>
      </c>
      <c r="C144" s="17" t="s">
        <v>326</v>
      </c>
      <c r="D144" s="37" t="s">
        <v>327</v>
      </c>
      <c r="E144" s="27" t="s">
        <v>295</v>
      </c>
      <c r="F144" s="37" t="s">
        <v>212</v>
      </c>
      <c r="G144" s="37" t="s">
        <v>209</v>
      </c>
      <c r="R144" s="37" t="s">
        <v>105</v>
      </c>
      <c r="S144" s="37" t="s">
        <v>106</v>
      </c>
      <c r="U144" s="37" t="s">
        <v>213</v>
      </c>
      <c r="V144" s="37" t="s">
        <v>296</v>
      </c>
      <c r="W144" s="37" t="s">
        <v>297</v>
      </c>
    </row>
    <row r="145" spans="1:23">
      <c r="A145" s="37">
        <v>724</v>
      </c>
      <c r="B145" s="37" t="s">
        <v>328</v>
      </c>
      <c r="C145" s="17" t="s">
        <v>329</v>
      </c>
      <c r="D145" s="37" t="s">
        <v>330</v>
      </c>
      <c r="E145" s="27" t="s">
        <v>295</v>
      </c>
      <c r="F145" s="37" t="s">
        <v>212</v>
      </c>
      <c r="G145" s="37" t="s">
        <v>209</v>
      </c>
      <c r="R145" s="37" t="s">
        <v>105</v>
      </c>
      <c r="S145" s="37" t="s">
        <v>106</v>
      </c>
      <c r="U145" s="37" t="s">
        <v>213</v>
      </c>
      <c r="V145" s="37" t="s">
        <v>296</v>
      </c>
      <c r="W145" s="37" t="s">
        <v>297</v>
      </c>
    </row>
    <row r="146" spans="1:23">
      <c r="A146" s="37">
        <v>725</v>
      </c>
      <c r="B146" s="37" t="s">
        <v>331</v>
      </c>
      <c r="C146" s="17" t="s">
        <v>332</v>
      </c>
      <c r="D146" s="37" t="s">
        <v>333</v>
      </c>
      <c r="E146" s="27" t="s">
        <v>295</v>
      </c>
      <c r="F146" s="37" t="s">
        <v>212</v>
      </c>
      <c r="G146" s="37" t="s">
        <v>209</v>
      </c>
      <c r="R146" s="37" t="s">
        <v>105</v>
      </c>
      <c r="S146" s="37" t="s">
        <v>106</v>
      </c>
      <c r="U146" s="37" t="s">
        <v>213</v>
      </c>
      <c r="V146" s="37" t="s">
        <v>296</v>
      </c>
      <c r="W146" s="37" t="s">
        <v>297</v>
      </c>
    </row>
    <row r="147" spans="1:23">
      <c r="A147" s="37">
        <v>730</v>
      </c>
      <c r="B147" s="37" t="s">
        <v>823</v>
      </c>
      <c r="C147" s="17" t="s">
        <v>824</v>
      </c>
      <c r="D147" s="37" t="s">
        <v>825</v>
      </c>
      <c r="E147" s="27" t="s">
        <v>295</v>
      </c>
      <c r="F147" s="37" t="s">
        <v>212</v>
      </c>
      <c r="G147" s="27" t="s">
        <v>799</v>
      </c>
      <c r="R147" s="37" t="s">
        <v>105</v>
      </c>
      <c r="S147" s="37" t="s">
        <v>139</v>
      </c>
      <c r="T147" s="37" t="s">
        <v>801</v>
      </c>
      <c r="U147" s="37" t="s">
        <v>213</v>
      </c>
      <c r="V147" s="37" t="s">
        <v>296</v>
      </c>
      <c r="W147" s="37" t="s">
        <v>297</v>
      </c>
    </row>
    <row r="148" spans="1:23">
      <c r="A148" s="37">
        <v>731</v>
      </c>
      <c r="B148" s="37" t="s">
        <v>826</v>
      </c>
      <c r="C148" s="17" t="s">
        <v>827</v>
      </c>
      <c r="D148" s="37" t="s">
        <v>828</v>
      </c>
      <c r="E148" s="27" t="s">
        <v>295</v>
      </c>
      <c r="F148" s="37" t="s">
        <v>212</v>
      </c>
      <c r="G148" s="27" t="s">
        <v>799</v>
      </c>
      <c r="R148" s="37" t="s">
        <v>105</v>
      </c>
      <c r="S148" s="37" t="s">
        <v>139</v>
      </c>
      <c r="T148" s="37" t="s">
        <v>801</v>
      </c>
      <c r="U148" s="37" t="s">
        <v>213</v>
      </c>
      <c r="V148" s="37" t="s">
        <v>296</v>
      </c>
      <c r="W148" s="37" t="s">
        <v>297</v>
      </c>
    </row>
    <row r="149" spans="1:23">
      <c r="A149" s="37">
        <v>732</v>
      </c>
      <c r="B149" s="37" t="s">
        <v>334</v>
      </c>
      <c r="C149" s="17" t="s">
        <v>335</v>
      </c>
      <c r="D149" s="37" t="s">
        <v>336</v>
      </c>
      <c r="E149" s="27" t="s">
        <v>295</v>
      </c>
      <c r="F149" s="37" t="s">
        <v>212</v>
      </c>
      <c r="G149" s="37" t="s">
        <v>209</v>
      </c>
      <c r="R149" s="37" t="s">
        <v>105</v>
      </c>
      <c r="S149" s="37" t="s">
        <v>106</v>
      </c>
      <c r="U149" s="37" t="s">
        <v>213</v>
      </c>
      <c r="V149" s="37" t="s">
        <v>296</v>
      </c>
      <c r="W149" s="37" t="s">
        <v>297</v>
      </c>
    </row>
    <row r="150" spans="1:23">
      <c r="A150" s="37">
        <v>733</v>
      </c>
      <c r="B150" s="37" t="s">
        <v>337</v>
      </c>
      <c r="C150" s="17" t="s">
        <v>338</v>
      </c>
      <c r="D150" s="37" t="s">
        <v>339</v>
      </c>
      <c r="E150" s="27" t="s">
        <v>295</v>
      </c>
      <c r="F150" s="37" t="s">
        <v>212</v>
      </c>
      <c r="G150" s="37" t="s">
        <v>209</v>
      </c>
      <c r="R150" s="37" t="s">
        <v>105</v>
      </c>
      <c r="S150" s="37" t="s">
        <v>106</v>
      </c>
      <c r="U150" s="37" t="s">
        <v>213</v>
      </c>
      <c r="V150" s="37" t="s">
        <v>296</v>
      </c>
      <c r="W150" s="37" t="s">
        <v>297</v>
      </c>
    </row>
    <row r="151" spans="1:23">
      <c r="A151" s="37">
        <v>734</v>
      </c>
      <c r="B151" s="37" t="s">
        <v>340</v>
      </c>
      <c r="C151" s="17" t="s">
        <v>341</v>
      </c>
      <c r="D151" s="37" t="s">
        <v>342</v>
      </c>
      <c r="E151" s="27" t="s">
        <v>295</v>
      </c>
      <c r="F151" s="37" t="s">
        <v>212</v>
      </c>
      <c r="G151" s="37" t="s">
        <v>209</v>
      </c>
      <c r="R151" s="37" t="s">
        <v>105</v>
      </c>
      <c r="S151" s="37" t="s">
        <v>106</v>
      </c>
      <c r="U151" s="37" t="s">
        <v>213</v>
      </c>
      <c r="V151" s="37" t="s">
        <v>296</v>
      </c>
      <c r="W151" s="37" t="s">
        <v>297</v>
      </c>
    </row>
    <row r="152" spans="1:23">
      <c r="A152" s="37">
        <v>735</v>
      </c>
      <c r="B152" s="37" t="s">
        <v>343</v>
      </c>
      <c r="C152" s="17" t="s">
        <v>344</v>
      </c>
      <c r="D152" s="37" t="s">
        <v>345</v>
      </c>
      <c r="E152" s="27" t="s">
        <v>295</v>
      </c>
      <c r="F152" s="37" t="s">
        <v>212</v>
      </c>
      <c r="G152" s="37" t="s">
        <v>209</v>
      </c>
      <c r="R152" s="37" t="s">
        <v>105</v>
      </c>
      <c r="S152" s="37" t="s">
        <v>106</v>
      </c>
      <c r="U152" s="37" t="s">
        <v>213</v>
      </c>
      <c r="V152" s="37" t="s">
        <v>296</v>
      </c>
      <c r="W152" s="37" t="s">
        <v>297</v>
      </c>
    </row>
    <row r="153" spans="1:23">
      <c r="A153" s="37">
        <v>736</v>
      </c>
      <c r="B153" s="37" t="s">
        <v>829</v>
      </c>
      <c r="C153" s="17" t="s">
        <v>830</v>
      </c>
      <c r="D153" s="37" t="s">
        <v>831</v>
      </c>
      <c r="E153" s="27" t="s">
        <v>295</v>
      </c>
      <c r="F153" s="37" t="s">
        <v>212</v>
      </c>
      <c r="G153" s="27" t="s">
        <v>799</v>
      </c>
      <c r="R153" s="37" t="s">
        <v>105</v>
      </c>
      <c r="S153" s="37" t="s">
        <v>139</v>
      </c>
      <c r="T153" s="37" t="s">
        <v>801</v>
      </c>
      <c r="U153" s="37" t="s">
        <v>213</v>
      </c>
      <c r="V153" s="37" t="s">
        <v>296</v>
      </c>
      <c r="W153" s="37" t="s">
        <v>297</v>
      </c>
    </row>
    <row r="154" spans="1:23">
      <c r="A154" s="37">
        <v>737</v>
      </c>
      <c r="B154" s="37" t="s">
        <v>832</v>
      </c>
      <c r="C154" s="17" t="s">
        <v>833</v>
      </c>
      <c r="D154" s="37" t="s">
        <v>834</v>
      </c>
      <c r="E154" s="27" t="s">
        <v>295</v>
      </c>
      <c r="F154" s="37" t="s">
        <v>212</v>
      </c>
      <c r="G154" s="27" t="s">
        <v>799</v>
      </c>
      <c r="R154" s="37" t="s">
        <v>105</v>
      </c>
      <c r="S154" s="37" t="s">
        <v>139</v>
      </c>
      <c r="T154" s="37" t="s">
        <v>801</v>
      </c>
      <c r="U154" s="37" t="s">
        <v>213</v>
      </c>
      <c r="V154" s="37" t="s">
        <v>296</v>
      </c>
      <c r="W154" s="37" t="s">
        <v>297</v>
      </c>
    </row>
    <row r="155" spans="1:23">
      <c r="A155" s="37">
        <v>738</v>
      </c>
      <c r="B155" s="37" t="s">
        <v>346</v>
      </c>
      <c r="C155" s="17" t="s">
        <v>347</v>
      </c>
      <c r="D155" s="37" t="s">
        <v>348</v>
      </c>
      <c r="E155" s="27" t="s">
        <v>295</v>
      </c>
      <c r="F155" s="37" t="s">
        <v>212</v>
      </c>
      <c r="G155" s="37" t="s">
        <v>209</v>
      </c>
      <c r="R155" s="37" t="s">
        <v>105</v>
      </c>
      <c r="S155" s="37" t="s">
        <v>106</v>
      </c>
      <c r="U155" s="37" t="s">
        <v>213</v>
      </c>
      <c r="V155" s="37" t="s">
        <v>296</v>
      </c>
      <c r="W155" s="37" t="s">
        <v>297</v>
      </c>
    </row>
    <row r="156" spans="1:23">
      <c r="A156" s="37">
        <v>739</v>
      </c>
      <c r="B156" s="37" t="s">
        <v>349</v>
      </c>
      <c r="C156" s="17" t="s">
        <v>350</v>
      </c>
      <c r="D156" s="37" t="s">
        <v>351</v>
      </c>
      <c r="E156" s="27" t="s">
        <v>295</v>
      </c>
      <c r="F156" s="37" t="s">
        <v>212</v>
      </c>
      <c r="G156" s="37" t="s">
        <v>209</v>
      </c>
      <c r="R156" s="37" t="s">
        <v>105</v>
      </c>
      <c r="S156" s="37" t="s">
        <v>106</v>
      </c>
      <c r="U156" s="37" t="s">
        <v>213</v>
      </c>
      <c r="V156" s="37" t="s">
        <v>296</v>
      </c>
      <c r="W156" s="37" t="s">
        <v>297</v>
      </c>
    </row>
    <row r="157" spans="1:23">
      <c r="A157" s="37">
        <v>740</v>
      </c>
      <c r="B157" s="37" t="s">
        <v>352</v>
      </c>
      <c r="C157" s="17" t="s">
        <v>353</v>
      </c>
      <c r="D157" s="37" t="s">
        <v>354</v>
      </c>
      <c r="E157" s="27" t="s">
        <v>295</v>
      </c>
      <c r="F157" s="37" t="s">
        <v>212</v>
      </c>
      <c r="G157" s="37" t="s">
        <v>209</v>
      </c>
      <c r="R157" s="37" t="s">
        <v>105</v>
      </c>
      <c r="S157" s="37" t="s">
        <v>106</v>
      </c>
      <c r="U157" s="37" t="s">
        <v>213</v>
      </c>
      <c r="V157" s="37" t="s">
        <v>296</v>
      </c>
      <c r="W157" s="37" t="s">
        <v>297</v>
      </c>
    </row>
    <row r="158" spans="1:23">
      <c r="A158" s="37">
        <v>741</v>
      </c>
      <c r="B158" s="37" t="s">
        <v>841</v>
      </c>
      <c r="C158" s="18" t="s">
        <v>842</v>
      </c>
      <c r="D158" s="37" t="s">
        <v>843</v>
      </c>
      <c r="E158" s="27" t="s">
        <v>377</v>
      </c>
      <c r="F158" s="37" t="s">
        <v>212</v>
      </c>
      <c r="G158" s="27" t="s">
        <v>799</v>
      </c>
      <c r="R158" s="37" t="s">
        <v>105</v>
      </c>
      <c r="S158" s="37" t="s">
        <v>139</v>
      </c>
      <c r="T158" s="37" t="s">
        <v>801</v>
      </c>
      <c r="U158" s="37" t="s">
        <v>213</v>
      </c>
      <c r="V158" s="37" t="s">
        <v>378</v>
      </c>
      <c r="W158" s="37" t="s">
        <v>379</v>
      </c>
    </row>
    <row r="159" spans="1:23">
      <c r="A159" s="37">
        <v>742</v>
      </c>
      <c r="B159" s="37" t="s">
        <v>845</v>
      </c>
      <c r="C159" s="18" t="s">
        <v>846</v>
      </c>
      <c r="D159" s="37" t="s">
        <v>847</v>
      </c>
      <c r="E159" s="27" t="s">
        <v>377</v>
      </c>
      <c r="F159" s="37" t="s">
        <v>212</v>
      </c>
      <c r="G159" s="27" t="s">
        <v>799</v>
      </c>
      <c r="R159" s="37" t="s">
        <v>105</v>
      </c>
      <c r="S159" s="37" t="s">
        <v>139</v>
      </c>
      <c r="T159" s="37" t="s">
        <v>801</v>
      </c>
      <c r="U159" s="37" t="s">
        <v>213</v>
      </c>
      <c r="V159" s="37" t="s">
        <v>378</v>
      </c>
      <c r="W159" s="37" t="s">
        <v>379</v>
      </c>
    </row>
    <row r="160" spans="1:23">
      <c r="A160" s="37">
        <v>743</v>
      </c>
      <c r="B160" s="37" t="s">
        <v>373</v>
      </c>
      <c r="C160" s="18" t="s">
        <v>374</v>
      </c>
      <c r="D160" s="37" t="s">
        <v>375</v>
      </c>
      <c r="E160" s="27" t="s">
        <v>377</v>
      </c>
      <c r="F160" s="37" t="s">
        <v>212</v>
      </c>
      <c r="G160" s="37" t="s">
        <v>209</v>
      </c>
      <c r="R160" s="37" t="s">
        <v>105</v>
      </c>
      <c r="S160" s="37" t="s">
        <v>106</v>
      </c>
      <c r="U160" s="37" t="s">
        <v>213</v>
      </c>
      <c r="V160" s="37" t="s">
        <v>378</v>
      </c>
      <c r="W160" s="37" t="s">
        <v>379</v>
      </c>
    </row>
    <row r="161" spans="1:23">
      <c r="A161" s="37">
        <v>744</v>
      </c>
      <c r="B161" s="37" t="s">
        <v>380</v>
      </c>
      <c r="C161" s="18" t="s">
        <v>381</v>
      </c>
      <c r="D161" s="37" t="s">
        <v>382</v>
      </c>
      <c r="E161" s="27" t="s">
        <v>377</v>
      </c>
      <c r="F161" s="37" t="s">
        <v>212</v>
      </c>
      <c r="G161" s="37" t="s">
        <v>209</v>
      </c>
      <c r="R161" s="37" t="s">
        <v>105</v>
      </c>
      <c r="S161" s="37" t="s">
        <v>106</v>
      </c>
      <c r="U161" s="37" t="s">
        <v>213</v>
      </c>
      <c r="V161" s="37" t="s">
        <v>378</v>
      </c>
      <c r="W161" s="37" t="s">
        <v>379</v>
      </c>
    </row>
    <row r="162" spans="1:23">
      <c r="A162" s="37">
        <v>745</v>
      </c>
      <c r="B162" s="37" t="s">
        <v>383</v>
      </c>
      <c r="C162" s="18" t="s">
        <v>384</v>
      </c>
      <c r="D162" s="37" t="s">
        <v>385</v>
      </c>
      <c r="E162" s="27" t="s">
        <v>377</v>
      </c>
      <c r="F162" s="37" t="s">
        <v>212</v>
      </c>
      <c r="G162" s="37" t="s">
        <v>209</v>
      </c>
      <c r="R162" s="37" t="s">
        <v>105</v>
      </c>
      <c r="S162" s="37" t="s">
        <v>106</v>
      </c>
      <c r="U162" s="37" t="s">
        <v>213</v>
      </c>
      <c r="V162" s="37" t="s">
        <v>378</v>
      </c>
      <c r="W162" s="37" t="s">
        <v>379</v>
      </c>
    </row>
    <row r="163" spans="1:23">
      <c r="A163" s="37">
        <v>746</v>
      </c>
      <c r="B163" s="37" t="s">
        <v>386</v>
      </c>
      <c r="C163" s="18" t="s">
        <v>387</v>
      </c>
      <c r="D163" s="37" t="s">
        <v>388</v>
      </c>
      <c r="E163" s="27" t="s">
        <v>377</v>
      </c>
      <c r="F163" s="37" t="s">
        <v>212</v>
      </c>
      <c r="G163" s="37" t="s">
        <v>209</v>
      </c>
      <c r="R163" s="37" t="s">
        <v>105</v>
      </c>
      <c r="S163" s="37" t="s">
        <v>106</v>
      </c>
      <c r="U163" s="37" t="s">
        <v>213</v>
      </c>
      <c r="V163" s="37" t="s">
        <v>378</v>
      </c>
      <c r="W163" s="37" t="s">
        <v>379</v>
      </c>
    </row>
    <row r="164" spans="1:23">
      <c r="A164" s="37">
        <v>747</v>
      </c>
      <c r="B164" s="37" t="s">
        <v>389</v>
      </c>
      <c r="C164" s="18" t="s">
        <v>390</v>
      </c>
      <c r="D164" s="37" t="s">
        <v>391</v>
      </c>
      <c r="E164" s="27" t="s">
        <v>377</v>
      </c>
      <c r="F164" s="37" t="s">
        <v>212</v>
      </c>
      <c r="G164" s="37" t="s">
        <v>209</v>
      </c>
      <c r="R164" s="37" t="s">
        <v>105</v>
      </c>
      <c r="S164" s="37" t="s">
        <v>106</v>
      </c>
      <c r="U164" s="37" t="s">
        <v>213</v>
      </c>
      <c r="V164" s="37" t="s">
        <v>378</v>
      </c>
      <c r="W164" s="37" t="s">
        <v>379</v>
      </c>
    </row>
    <row r="165" spans="1:23">
      <c r="A165" s="37">
        <v>748</v>
      </c>
      <c r="B165" s="37" t="s">
        <v>392</v>
      </c>
      <c r="C165" s="18" t="s">
        <v>393</v>
      </c>
      <c r="D165" s="37" t="s">
        <v>394</v>
      </c>
      <c r="E165" s="27" t="s">
        <v>377</v>
      </c>
      <c r="F165" s="37" t="s">
        <v>212</v>
      </c>
      <c r="G165" s="37" t="s">
        <v>209</v>
      </c>
      <c r="R165" s="37" t="s">
        <v>105</v>
      </c>
      <c r="S165" s="37" t="s">
        <v>106</v>
      </c>
      <c r="U165" s="37" t="s">
        <v>213</v>
      </c>
      <c r="V165" s="37" t="s">
        <v>378</v>
      </c>
      <c r="W165" s="37" t="s">
        <v>379</v>
      </c>
    </row>
    <row r="166" spans="1:23">
      <c r="A166" s="37">
        <v>749</v>
      </c>
      <c r="B166" s="37" t="s">
        <v>395</v>
      </c>
      <c r="C166" s="18" t="s">
        <v>396</v>
      </c>
      <c r="D166" s="37" t="s">
        <v>397</v>
      </c>
      <c r="E166" s="27" t="s">
        <v>377</v>
      </c>
      <c r="F166" s="37" t="s">
        <v>212</v>
      </c>
      <c r="G166" s="37" t="s">
        <v>209</v>
      </c>
      <c r="R166" s="37" t="s">
        <v>105</v>
      </c>
      <c r="S166" s="37" t="s">
        <v>106</v>
      </c>
      <c r="U166" s="37" t="s">
        <v>213</v>
      </c>
      <c r="V166" s="37" t="s">
        <v>378</v>
      </c>
      <c r="W166" s="37" t="s">
        <v>379</v>
      </c>
    </row>
    <row r="167" spans="1:23">
      <c r="A167" s="37">
        <v>750</v>
      </c>
      <c r="B167" s="37" t="s">
        <v>398</v>
      </c>
      <c r="C167" s="18" t="s">
        <v>399</v>
      </c>
      <c r="D167" s="37" t="s">
        <v>400</v>
      </c>
      <c r="E167" s="27" t="s">
        <v>377</v>
      </c>
      <c r="F167" s="37" t="s">
        <v>212</v>
      </c>
      <c r="G167" s="37" t="s">
        <v>209</v>
      </c>
      <c r="R167" s="37" t="s">
        <v>105</v>
      </c>
      <c r="S167" s="37" t="s">
        <v>106</v>
      </c>
      <c r="U167" s="37" t="s">
        <v>213</v>
      </c>
      <c r="V167" s="37" t="s">
        <v>378</v>
      </c>
      <c r="W167" s="37" t="s">
        <v>379</v>
      </c>
    </row>
    <row r="168" spans="1:23">
      <c r="A168" s="37">
        <v>751</v>
      </c>
      <c r="B168" s="37" t="s">
        <v>401</v>
      </c>
      <c r="C168" s="18" t="s">
        <v>402</v>
      </c>
      <c r="D168" s="37" t="s">
        <v>403</v>
      </c>
      <c r="E168" s="27" t="s">
        <v>377</v>
      </c>
      <c r="F168" s="37" t="s">
        <v>212</v>
      </c>
      <c r="G168" s="37" t="s">
        <v>209</v>
      </c>
      <c r="R168" s="37" t="s">
        <v>105</v>
      </c>
      <c r="S168" s="37" t="s">
        <v>106</v>
      </c>
      <c r="U168" s="37" t="s">
        <v>213</v>
      </c>
      <c r="V168" s="37" t="s">
        <v>378</v>
      </c>
      <c r="W168" s="37" t="s">
        <v>379</v>
      </c>
    </row>
    <row r="169" spans="1:23">
      <c r="A169" s="37">
        <v>752</v>
      </c>
      <c r="B169" s="37" t="s">
        <v>404</v>
      </c>
      <c r="C169" s="18" t="s">
        <v>405</v>
      </c>
      <c r="D169" s="37" t="s">
        <v>406</v>
      </c>
      <c r="E169" s="27" t="s">
        <v>377</v>
      </c>
      <c r="F169" s="37" t="s">
        <v>212</v>
      </c>
      <c r="G169" s="37" t="s">
        <v>209</v>
      </c>
      <c r="R169" s="37" t="s">
        <v>105</v>
      </c>
      <c r="S169" s="37" t="s">
        <v>106</v>
      </c>
      <c r="U169" s="37" t="s">
        <v>213</v>
      </c>
      <c r="V169" s="37" t="s">
        <v>378</v>
      </c>
      <c r="W169" s="37" t="s">
        <v>379</v>
      </c>
    </row>
    <row r="170" spans="1:23">
      <c r="A170" s="37">
        <v>753</v>
      </c>
      <c r="B170" s="37" t="s">
        <v>407</v>
      </c>
      <c r="C170" s="18" t="s">
        <v>408</v>
      </c>
      <c r="D170" s="37" t="s">
        <v>409</v>
      </c>
      <c r="E170" s="27" t="s">
        <v>377</v>
      </c>
      <c r="F170" s="37" t="s">
        <v>212</v>
      </c>
      <c r="G170" s="37" t="s">
        <v>209</v>
      </c>
      <c r="R170" s="37" t="s">
        <v>105</v>
      </c>
      <c r="S170" s="37" t="s">
        <v>106</v>
      </c>
      <c r="U170" s="37" t="s">
        <v>213</v>
      </c>
      <c r="V170" s="37" t="s">
        <v>378</v>
      </c>
      <c r="W170" s="37" t="s">
        <v>379</v>
      </c>
    </row>
    <row r="171" spans="1:23">
      <c r="A171" s="37">
        <v>754</v>
      </c>
      <c r="B171" s="37" t="s">
        <v>410</v>
      </c>
      <c r="C171" s="18" t="s">
        <v>411</v>
      </c>
      <c r="D171" s="37" t="s">
        <v>412</v>
      </c>
      <c r="E171" s="27" t="s">
        <v>377</v>
      </c>
      <c r="F171" s="37" t="s">
        <v>212</v>
      </c>
      <c r="G171" s="37" t="s">
        <v>209</v>
      </c>
      <c r="R171" s="37" t="s">
        <v>105</v>
      </c>
      <c r="S171" s="37" t="s">
        <v>106</v>
      </c>
      <c r="U171" s="37" t="s">
        <v>213</v>
      </c>
      <c r="V171" s="37" t="s">
        <v>378</v>
      </c>
      <c r="W171" s="37" t="s">
        <v>379</v>
      </c>
    </row>
    <row r="172" spans="1:23">
      <c r="A172" s="37">
        <v>755</v>
      </c>
      <c r="B172" s="37" t="s">
        <v>413</v>
      </c>
      <c r="C172" s="18" t="s">
        <v>414</v>
      </c>
      <c r="D172" s="37" t="s">
        <v>415</v>
      </c>
      <c r="E172" s="27" t="s">
        <v>377</v>
      </c>
      <c r="F172" s="37" t="s">
        <v>212</v>
      </c>
      <c r="G172" s="37" t="s">
        <v>209</v>
      </c>
      <c r="R172" s="37" t="s">
        <v>105</v>
      </c>
      <c r="S172" s="37" t="s">
        <v>106</v>
      </c>
      <c r="U172" s="37" t="s">
        <v>213</v>
      </c>
      <c r="V172" s="37" t="s">
        <v>378</v>
      </c>
      <c r="W172" s="37" t="s">
        <v>379</v>
      </c>
    </row>
    <row r="173" spans="1:23">
      <c r="A173" s="37">
        <v>760</v>
      </c>
      <c r="B173" s="37" t="s">
        <v>848</v>
      </c>
      <c r="C173" s="18" t="s">
        <v>849</v>
      </c>
      <c r="D173" s="37" t="s">
        <v>850</v>
      </c>
      <c r="E173" s="27" t="s">
        <v>377</v>
      </c>
      <c r="F173" s="37" t="s">
        <v>212</v>
      </c>
      <c r="G173" s="27" t="s">
        <v>799</v>
      </c>
      <c r="R173" s="37" t="s">
        <v>105</v>
      </c>
      <c r="S173" s="37" t="s">
        <v>139</v>
      </c>
      <c r="T173" s="37" t="s">
        <v>801</v>
      </c>
      <c r="U173" s="37" t="s">
        <v>213</v>
      </c>
      <c r="V173" s="37" t="s">
        <v>378</v>
      </c>
      <c r="W173" s="37" t="s">
        <v>379</v>
      </c>
    </row>
    <row r="174" spans="1:23">
      <c r="A174" s="37">
        <v>761</v>
      </c>
      <c r="B174" s="37" t="s">
        <v>851</v>
      </c>
      <c r="C174" s="18" t="s">
        <v>852</v>
      </c>
      <c r="D174" s="37" t="s">
        <v>853</v>
      </c>
      <c r="E174" s="27" t="s">
        <v>377</v>
      </c>
      <c r="F174" s="37" t="s">
        <v>212</v>
      </c>
      <c r="G174" s="27" t="s">
        <v>799</v>
      </c>
      <c r="R174" s="37" t="s">
        <v>105</v>
      </c>
      <c r="S174" s="37" t="s">
        <v>139</v>
      </c>
      <c r="T174" s="37" t="s">
        <v>801</v>
      </c>
      <c r="U174" s="37" t="s">
        <v>213</v>
      </c>
      <c r="V174" s="37" t="s">
        <v>378</v>
      </c>
      <c r="W174" s="37" t="s">
        <v>379</v>
      </c>
    </row>
    <row r="175" spans="1:23">
      <c r="A175" s="37">
        <v>762</v>
      </c>
      <c r="B175" s="37" t="s">
        <v>416</v>
      </c>
      <c r="C175" s="18" t="s">
        <v>417</v>
      </c>
      <c r="D175" s="37" t="s">
        <v>418</v>
      </c>
      <c r="E175" s="27" t="s">
        <v>377</v>
      </c>
      <c r="F175" s="37" t="s">
        <v>212</v>
      </c>
      <c r="G175" s="37" t="s">
        <v>209</v>
      </c>
      <c r="R175" s="37" t="s">
        <v>105</v>
      </c>
      <c r="S175" s="37" t="s">
        <v>106</v>
      </c>
      <c r="U175" s="37" t="s">
        <v>213</v>
      </c>
      <c r="V175" s="37" t="s">
        <v>378</v>
      </c>
      <c r="W175" s="37" t="s">
        <v>379</v>
      </c>
    </row>
    <row r="176" spans="1:23">
      <c r="A176" s="37">
        <v>763</v>
      </c>
      <c r="B176" s="37" t="s">
        <v>419</v>
      </c>
      <c r="C176" s="18" t="s">
        <v>420</v>
      </c>
      <c r="D176" s="37" t="s">
        <v>421</v>
      </c>
      <c r="E176" s="27" t="s">
        <v>377</v>
      </c>
      <c r="F176" s="37" t="s">
        <v>212</v>
      </c>
      <c r="G176" s="37" t="s">
        <v>209</v>
      </c>
      <c r="R176" s="37" t="s">
        <v>105</v>
      </c>
      <c r="S176" s="37" t="s">
        <v>106</v>
      </c>
      <c r="U176" s="37" t="s">
        <v>213</v>
      </c>
      <c r="V176" s="37" t="s">
        <v>378</v>
      </c>
      <c r="W176" s="37" t="s">
        <v>379</v>
      </c>
    </row>
    <row r="177" spans="1:23">
      <c r="A177" s="37">
        <v>764</v>
      </c>
      <c r="B177" s="37" t="s">
        <v>422</v>
      </c>
      <c r="C177" s="18" t="s">
        <v>423</v>
      </c>
      <c r="D177" s="37" t="s">
        <v>424</v>
      </c>
      <c r="E177" s="27" t="s">
        <v>377</v>
      </c>
      <c r="F177" s="37" t="s">
        <v>212</v>
      </c>
      <c r="G177" s="37" t="s">
        <v>209</v>
      </c>
      <c r="R177" s="37" t="s">
        <v>105</v>
      </c>
      <c r="S177" s="37" t="s">
        <v>106</v>
      </c>
      <c r="U177" s="37" t="s">
        <v>213</v>
      </c>
      <c r="V177" s="37" t="s">
        <v>378</v>
      </c>
      <c r="W177" s="37" t="s">
        <v>379</v>
      </c>
    </row>
    <row r="178" spans="1:23">
      <c r="A178" s="37">
        <v>765</v>
      </c>
      <c r="B178" s="37" t="s">
        <v>425</v>
      </c>
      <c r="C178" s="18" t="s">
        <v>426</v>
      </c>
      <c r="D178" s="37" t="s">
        <v>427</v>
      </c>
      <c r="E178" s="27" t="s">
        <v>377</v>
      </c>
      <c r="F178" s="37" t="s">
        <v>212</v>
      </c>
      <c r="G178" s="37" t="s">
        <v>209</v>
      </c>
      <c r="R178" s="37" t="s">
        <v>105</v>
      </c>
      <c r="S178" s="37" t="s">
        <v>106</v>
      </c>
      <c r="U178" s="37" t="s">
        <v>213</v>
      </c>
      <c r="V178" s="37" t="s">
        <v>378</v>
      </c>
      <c r="W178" s="37" t="s">
        <v>379</v>
      </c>
    </row>
    <row r="179" spans="1:23">
      <c r="A179" s="37">
        <v>766</v>
      </c>
      <c r="B179" s="37" t="s">
        <v>854</v>
      </c>
      <c r="C179" s="18" t="s">
        <v>855</v>
      </c>
      <c r="D179" s="37" t="s">
        <v>856</v>
      </c>
      <c r="E179" s="27" t="s">
        <v>377</v>
      </c>
      <c r="F179" s="37" t="s">
        <v>212</v>
      </c>
      <c r="G179" s="27" t="s">
        <v>799</v>
      </c>
      <c r="R179" s="37" t="s">
        <v>105</v>
      </c>
      <c r="S179" s="37" t="s">
        <v>139</v>
      </c>
      <c r="T179" s="37" t="s">
        <v>801</v>
      </c>
      <c r="U179" s="37" t="s">
        <v>213</v>
      </c>
      <c r="V179" s="37" t="s">
        <v>378</v>
      </c>
      <c r="W179" s="37" t="s">
        <v>379</v>
      </c>
    </row>
    <row r="180" spans="1:23">
      <c r="A180" s="37">
        <v>767</v>
      </c>
      <c r="B180" s="37" t="s">
        <v>857</v>
      </c>
      <c r="C180" s="18" t="s">
        <v>858</v>
      </c>
      <c r="D180" s="37" t="s">
        <v>859</v>
      </c>
      <c r="E180" s="27" t="s">
        <v>377</v>
      </c>
      <c r="F180" s="37" t="s">
        <v>212</v>
      </c>
      <c r="G180" s="27" t="s">
        <v>799</v>
      </c>
      <c r="R180" s="37" t="s">
        <v>105</v>
      </c>
      <c r="S180" s="37" t="s">
        <v>139</v>
      </c>
      <c r="T180" s="37" t="s">
        <v>801</v>
      </c>
      <c r="U180" s="37" t="s">
        <v>213</v>
      </c>
      <c r="V180" s="37" t="s">
        <v>378</v>
      </c>
      <c r="W180" s="37" t="s">
        <v>379</v>
      </c>
    </row>
    <row r="181" spans="1:23">
      <c r="A181" s="37">
        <v>768</v>
      </c>
      <c r="B181" s="37" t="s">
        <v>428</v>
      </c>
      <c r="C181" s="18" t="s">
        <v>429</v>
      </c>
      <c r="D181" s="37" t="s">
        <v>430</v>
      </c>
      <c r="E181" s="27" t="s">
        <v>377</v>
      </c>
      <c r="F181" s="37" t="s">
        <v>212</v>
      </c>
      <c r="G181" s="37" t="s">
        <v>209</v>
      </c>
      <c r="R181" s="37" t="s">
        <v>105</v>
      </c>
      <c r="S181" s="37" t="s">
        <v>106</v>
      </c>
      <c r="U181" s="37" t="s">
        <v>213</v>
      </c>
      <c r="V181" s="37" t="s">
        <v>378</v>
      </c>
      <c r="W181" s="37" t="s">
        <v>379</v>
      </c>
    </row>
    <row r="182" spans="1:23">
      <c r="A182" s="37">
        <v>769</v>
      </c>
      <c r="B182" s="37" t="s">
        <v>431</v>
      </c>
      <c r="C182" s="18" t="s">
        <v>432</v>
      </c>
      <c r="D182" s="37" t="s">
        <v>433</v>
      </c>
      <c r="E182" s="27" t="s">
        <v>377</v>
      </c>
      <c r="F182" s="37" t="s">
        <v>212</v>
      </c>
      <c r="G182" s="37" t="s">
        <v>209</v>
      </c>
      <c r="R182" s="37" t="s">
        <v>105</v>
      </c>
      <c r="S182" s="37" t="s">
        <v>106</v>
      </c>
      <c r="U182" s="37" t="s">
        <v>213</v>
      </c>
      <c r="V182" s="37" t="s">
        <v>378</v>
      </c>
      <c r="W182" s="37" t="s">
        <v>379</v>
      </c>
    </row>
    <row r="183" spans="1:23">
      <c r="A183" s="37">
        <v>770</v>
      </c>
      <c r="B183" s="37" t="s">
        <v>434</v>
      </c>
      <c r="C183" s="18" t="s">
        <v>435</v>
      </c>
      <c r="D183" s="37" t="s">
        <v>436</v>
      </c>
      <c r="E183" s="27" t="s">
        <v>377</v>
      </c>
      <c r="F183" s="37" t="s">
        <v>212</v>
      </c>
      <c r="G183" s="37" t="s">
        <v>209</v>
      </c>
      <c r="R183" s="37" t="s">
        <v>105</v>
      </c>
      <c r="S183" s="37" t="s">
        <v>106</v>
      </c>
      <c r="U183" s="37" t="s">
        <v>213</v>
      </c>
      <c r="V183" s="37" t="s">
        <v>378</v>
      </c>
      <c r="W183" s="37" t="s">
        <v>379</v>
      </c>
    </row>
    <row r="184" spans="1:23">
      <c r="A184" s="37">
        <v>771</v>
      </c>
      <c r="B184" s="37" t="s">
        <v>860</v>
      </c>
      <c r="C184" s="17" t="s">
        <v>861</v>
      </c>
      <c r="D184" s="37" t="s">
        <v>862</v>
      </c>
      <c r="E184" s="27" t="s">
        <v>469</v>
      </c>
      <c r="F184" s="37" t="s">
        <v>212</v>
      </c>
      <c r="G184" s="27" t="s">
        <v>799</v>
      </c>
      <c r="R184" s="37" t="s">
        <v>105</v>
      </c>
      <c r="S184" s="37" t="s">
        <v>139</v>
      </c>
      <c r="T184" s="37" t="s">
        <v>801</v>
      </c>
      <c r="U184" s="37" t="s">
        <v>213</v>
      </c>
      <c r="V184" s="37" t="s">
        <v>470</v>
      </c>
      <c r="W184" s="37" t="s">
        <v>471</v>
      </c>
    </row>
    <row r="185" spans="1:23">
      <c r="A185" s="37">
        <v>772</v>
      </c>
      <c r="B185" s="37" t="s">
        <v>863</v>
      </c>
      <c r="C185" s="17" t="s">
        <v>864</v>
      </c>
      <c r="D185" s="37" t="s">
        <v>865</v>
      </c>
      <c r="E185" s="27" t="s">
        <v>469</v>
      </c>
      <c r="F185" s="37" t="s">
        <v>212</v>
      </c>
      <c r="G185" s="27" t="s">
        <v>799</v>
      </c>
      <c r="R185" s="37" t="s">
        <v>105</v>
      </c>
      <c r="S185" s="37" t="s">
        <v>139</v>
      </c>
      <c r="T185" s="37" t="s">
        <v>801</v>
      </c>
      <c r="U185" s="37" t="s">
        <v>213</v>
      </c>
      <c r="V185" s="37" t="s">
        <v>470</v>
      </c>
      <c r="W185" s="37" t="s">
        <v>471</v>
      </c>
    </row>
    <row r="186" spans="1:23">
      <c r="A186" s="37">
        <v>773</v>
      </c>
      <c r="B186" s="37" t="s">
        <v>465</v>
      </c>
      <c r="C186" s="17" t="s">
        <v>466</v>
      </c>
      <c r="D186" s="37" t="s">
        <v>467</v>
      </c>
      <c r="E186" s="27" t="s">
        <v>469</v>
      </c>
      <c r="F186" s="37" t="s">
        <v>212</v>
      </c>
      <c r="G186" s="37" t="s">
        <v>209</v>
      </c>
      <c r="R186" s="37" t="s">
        <v>105</v>
      </c>
      <c r="S186" s="37" t="s">
        <v>106</v>
      </c>
      <c r="U186" s="37" t="s">
        <v>213</v>
      </c>
      <c r="V186" s="37" t="s">
        <v>470</v>
      </c>
      <c r="W186" s="37" t="s">
        <v>471</v>
      </c>
    </row>
    <row r="187" spans="1:23">
      <c r="A187" s="37">
        <v>774</v>
      </c>
      <c r="B187" s="37" t="s">
        <v>472</v>
      </c>
      <c r="C187" s="17" t="s">
        <v>473</v>
      </c>
      <c r="D187" s="37" t="s">
        <v>474</v>
      </c>
      <c r="E187" s="27" t="s">
        <v>469</v>
      </c>
      <c r="F187" s="37" t="s">
        <v>212</v>
      </c>
      <c r="G187" s="37" t="s">
        <v>209</v>
      </c>
      <c r="R187" s="37" t="s">
        <v>105</v>
      </c>
      <c r="S187" s="37" t="s">
        <v>106</v>
      </c>
      <c r="U187" s="37" t="s">
        <v>213</v>
      </c>
      <c r="V187" s="37" t="s">
        <v>470</v>
      </c>
      <c r="W187" s="37" t="s">
        <v>471</v>
      </c>
    </row>
    <row r="188" spans="1:23">
      <c r="A188" s="37">
        <v>775</v>
      </c>
      <c r="B188" s="37" t="s">
        <v>475</v>
      </c>
      <c r="C188" s="17" t="s">
        <v>476</v>
      </c>
      <c r="D188" s="37" t="s">
        <v>477</v>
      </c>
      <c r="E188" s="27" t="s">
        <v>469</v>
      </c>
      <c r="F188" s="37" t="s">
        <v>212</v>
      </c>
      <c r="G188" s="37" t="s">
        <v>209</v>
      </c>
      <c r="R188" s="37" t="s">
        <v>105</v>
      </c>
      <c r="S188" s="37" t="s">
        <v>106</v>
      </c>
      <c r="U188" s="37" t="s">
        <v>213</v>
      </c>
      <c r="V188" s="37" t="s">
        <v>470</v>
      </c>
      <c r="W188" s="37" t="s">
        <v>471</v>
      </c>
    </row>
    <row r="189" spans="1:23">
      <c r="A189" s="37">
        <v>776</v>
      </c>
      <c r="B189" s="37" t="s">
        <v>478</v>
      </c>
      <c r="C189" s="17" t="s">
        <v>479</v>
      </c>
      <c r="D189" s="37" t="s">
        <v>480</v>
      </c>
      <c r="E189" s="27" t="s">
        <v>469</v>
      </c>
      <c r="F189" s="37" t="s">
        <v>212</v>
      </c>
      <c r="G189" s="37" t="s">
        <v>209</v>
      </c>
      <c r="R189" s="37" t="s">
        <v>105</v>
      </c>
      <c r="S189" s="37" t="s">
        <v>106</v>
      </c>
      <c r="U189" s="37" t="s">
        <v>213</v>
      </c>
      <c r="V189" s="37" t="s">
        <v>470</v>
      </c>
      <c r="W189" s="37" t="s">
        <v>471</v>
      </c>
    </row>
    <row r="190" spans="1:23">
      <c r="A190" s="37">
        <v>777</v>
      </c>
      <c r="B190" s="37" t="s">
        <v>481</v>
      </c>
      <c r="C190" s="17" t="s">
        <v>482</v>
      </c>
      <c r="D190" s="37" t="s">
        <v>483</v>
      </c>
      <c r="E190" s="27" t="s">
        <v>469</v>
      </c>
      <c r="F190" s="37" t="s">
        <v>212</v>
      </c>
      <c r="G190" s="37" t="s">
        <v>209</v>
      </c>
      <c r="R190" s="37" t="s">
        <v>105</v>
      </c>
      <c r="S190" s="37" t="s">
        <v>106</v>
      </c>
      <c r="U190" s="37" t="s">
        <v>213</v>
      </c>
      <c r="V190" s="37" t="s">
        <v>470</v>
      </c>
      <c r="W190" s="37" t="s">
        <v>471</v>
      </c>
    </row>
    <row r="191" spans="1:23">
      <c r="A191" s="37">
        <v>778</v>
      </c>
      <c r="B191" s="37" t="s">
        <v>484</v>
      </c>
      <c r="C191" s="17" t="s">
        <v>485</v>
      </c>
      <c r="D191" s="37" t="s">
        <v>486</v>
      </c>
      <c r="E191" s="27" t="s">
        <v>469</v>
      </c>
      <c r="F191" s="37" t="s">
        <v>212</v>
      </c>
      <c r="G191" s="37" t="s">
        <v>209</v>
      </c>
      <c r="R191" s="37" t="s">
        <v>105</v>
      </c>
      <c r="S191" s="37" t="s">
        <v>106</v>
      </c>
      <c r="U191" s="37" t="s">
        <v>213</v>
      </c>
      <c r="V191" s="37" t="s">
        <v>470</v>
      </c>
      <c r="W191" s="37" t="s">
        <v>471</v>
      </c>
    </row>
    <row r="192" spans="1:23">
      <c r="A192" s="37">
        <v>779</v>
      </c>
      <c r="B192" s="37" t="s">
        <v>487</v>
      </c>
      <c r="C192" s="17" t="s">
        <v>488</v>
      </c>
      <c r="D192" s="37" t="s">
        <v>489</v>
      </c>
      <c r="E192" s="27" t="s">
        <v>469</v>
      </c>
      <c r="F192" s="37" t="s">
        <v>212</v>
      </c>
      <c r="G192" s="37" t="s">
        <v>209</v>
      </c>
      <c r="R192" s="37" t="s">
        <v>105</v>
      </c>
      <c r="S192" s="37" t="s">
        <v>106</v>
      </c>
      <c r="U192" s="37" t="s">
        <v>213</v>
      </c>
      <c r="V192" s="37" t="s">
        <v>470</v>
      </c>
      <c r="W192" s="37" t="s">
        <v>471</v>
      </c>
    </row>
    <row r="193" spans="1:23">
      <c r="A193" s="37">
        <v>780</v>
      </c>
      <c r="B193" s="37" t="s">
        <v>490</v>
      </c>
      <c r="C193" s="17" t="s">
        <v>491</v>
      </c>
      <c r="D193" s="37" t="s">
        <v>492</v>
      </c>
      <c r="E193" s="27" t="s">
        <v>469</v>
      </c>
      <c r="F193" s="37" t="s">
        <v>212</v>
      </c>
      <c r="G193" s="37" t="s">
        <v>209</v>
      </c>
      <c r="R193" s="37" t="s">
        <v>105</v>
      </c>
      <c r="S193" s="37" t="s">
        <v>106</v>
      </c>
      <c r="U193" s="37" t="s">
        <v>213</v>
      </c>
      <c r="V193" s="37" t="s">
        <v>470</v>
      </c>
      <c r="W193" s="37" t="s">
        <v>471</v>
      </c>
    </row>
    <row r="194" spans="1:23">
      <c r="A194" s="37">
        <v>781</v>
      </c>
      <c r="B194" s="37" t="s">
        <v>493</v>
      </c>
      <c r="C194" s="17" t="s">
        <v>494</v>
      </c>
      <c r="D194" s="37" t="s">
        <v>495</v>
      </c>
      <c r="E194" s="27" t="s">
        <v>469</v>
      </c>
      <c r="F194" s="37" t="s">
        <v>212</v>
      </c>
      <c r="G194" s="37" t="s">
        <v>209</v>
      </c>
      <c r="R194" s="37" t="s">
        <v>105</v>
      </c>
      <c r="S194" s="37" t="s">
        <v>106</v>
      </c>
      <c r="U194" s="37" t="s">
        <v>213</v>
      </c>
      <c r="V194" s="37" t="s">
        <v>470</v>
      </c>
      <c r="W194" s="37" t="s">
        <v>471</v>
      </c>
    </row>
    <row r="195" spans="1:23">
      <c r="A195" s="37">
        <v>782</v>
      </c>
      <c r="B195" s="37" t="s">
        <v>496</v>
      </c>
      <c r="C195" s="17" t="s">
        <v>497</v>
      </c>
      <c r="D195" s="37" t="s">
        <v>498</v>
      </c>
      <c r="E195" s="27" t="s">
        <v>469</v>
      </c>
      <c r="F195" s="37" t="s">
        <v>212</v>
      </c>
      <c r="G195" s="37" t="s">
        <v>209</v>
      </c>
      <c r="R195" s="37" t="s">
        <v>105</v>
      </c>
      <c r="S195" s="37" t="s">
        <v>106</v>
      </c>
      <c r="U195" s="37" t="s">
        <v>213</v>
      </c>
      <c r="V195" s="37" t="s">
        <v>470</v>
      </c>
      <c r="W195" s="37" t="s">
        <v>471</v>
      </c>
    </row>
    <row r="196" spans="1:23">
      <c r="A196" s="37">
        <v>783</v>
      </c>
      <c r="B196" s="37" t="s">
        <v>499</v>
      </c>
      <c r="C196" s="17" t="s">
        <v>500</v>
      </c>
      <c r="D196" s="37" t="s">
        <v>501</v>
      </c>
      <c r="E196" s="27" t="s">
        <v>469</v>
      </c>
      <c r="F196" s="37" t="s">
        <v>212</v>
      </c>
      <c r="G196" s="37" t="s">
        <v>209</v>
      </c>
      <c r="R196" s="37" t="s">
        <v>105</v>
      </c>
      <c r="S196" s="37" t="s">
        <v>106</v>
      </c>
      <c r="U196" s="37" t="s">
        <v>213</v>
      </c>
      <c r="V196" s="37" t="s">
        <v>470</v>
      </c>
      <c r="W196" s="37" t="s">
        <v>471</v>
      </c>
    </row>
    <row r="197" spans="1:23">
      <c r="A197" s="37">
        <v>784</v>
      </c>
      <c r="B197" s="37" t="s">
        <v>502</v>
      </c>
      <c r="C197" s="17" t="s">
        <v>503</v>
      </c>
      <c r="D197" s="37" t="s">
        <v>504</v>
      </c>
      <c r="E197" s="27" t="s">
        <v>469</v>
      </c>
      <c r="F197" s="37" t="s">
        <v>212</v>
      </c>
      <c r="G197" s="37" t="s">
        <v>209</v>
      </c>
      <c r="R197" s="37" t="s">
        <v>105</v>
      </c>
      <c r="S197" s="37" t="s">
        <v>106</v>
      </c>
      <c r="U197" s="37" t="s">
        <v>213</v>
      </c>
      <c r="V197" s="37" t="s">
        <v>470</v>
      </c>
      <c r="W197" s="37" t="s">
        <v>471</v>
      </c>
    </row>
    <row r="198" spans="1:23">
      <c r="A198" s="37">
        <v>785</v>
      </c>
      <c r="B198" s="37" t="s">
        <v>505</v>
      </c>
      <c r="C198" s="17" t="s">
        <v>506</v>
      </c>
      <c r="D198" s="37" t="s">
        <v>507</v>
      </c>
      <c r="E198" s="27" t="s">
        <v>469</v>
      </c>
      <c r="F198" s="37" t="s">
        <v>212</v>
      </c>
      <c r="G198" s="37" t="s">
        <v>209</v>
      </c>
      <c r="R198" s="37" t="s">
        <v>105</v>
      </c>
      <c r="S198" s="37" t="s">
        <v>106</v>
      </c>
      <c r="U198" s="37" t="s">
        <v>213</v>
      </c>
      <c r="V198" s="37" t="s">
        <v>470</v>
      </c>
      <c r="W198" s="37" t="s">
        <v>471</v>
      </c>
    </row>
    <row r="199" spans="1:23">
      <c r="A199" s="37">
        <v>790</v>
      </c>
      <c r="B199" s="37" t="s">
        <v>866</v>
      </c>
      <c r="C199" s="17" t="s">
        <v>867</v>
      </c>
      <c r="D199" s="37" t="s">
        <v>868</v>
      </c>
      <c r="E199" s="27" t="s">
        <v>469</v>
      </c>
      <c r="F199" s="37" t="s">
        <v>212</v>
      </c>
      <c r="G199" s="27" t="s">
        <v>799</v>
      </c>
      <c r="R199" s="37" t="s">
        <v>105</v>
      </c>
      <c r="S199" s="37" t="s">
        <v>139</v>
      </c>
      <c r="T199" s="37" t="s">
        <v>801</v>
      </c>
      <c r="U199" s="37" t="s">
        <v>213</v>
      </c>
      <c r="V199" s="37" t="s">
        <v>470</v>
      </c>
      <c r="W199" s="37" t="s">
        <v>471</v>
      </c>
    </row>
    <row r="200" spans="1:23">
      <c r="A200" s="37">
        <v>791</v>
      </c>
      <c r="B200" s="37" t="s">
        <v>869</v>
      </c>
      <c r="C200" s="17" t="s">
        <v>870</v>
      </c>
      <c r="D200" s="37" t="s">
        <v>871</v>
      </c>
      <c r="E200" s="27" t="s">
        <v>469</v>
      </c>
      <c r="F200" s="37" t="s">
        <v>212</v>
      </c>
      <c r="G200" s="27" t="s">
        <v>799</v>
      </c>
      <c r="R200" s="37" t="s">
        <v>105</v>
      </c>
      <c r="S200" s="37" t="s">
        <v>139</v>
      </c>
      <c r="T200" s="37" t="s">
        <v>801</v>
      </c>
      <c r="U200" s="37" t="s">
        <v>213</v>
      </c>
      <c r="V200" s="37" t="s">
        <v>470</v>
      </c>
      <c r="W200" s="37" t="s">
        <v>471</v>
      </c>
    </row>
    <row r="201" spans="1:23">
      <c r="A201" s="37">
        <v>792</v>
      </c>
      <c r="B201" s="37" t="s">
        <v>508</v>
      </c>
      <c r="C201" s="17" t="s">
        <v>509</v>
      </c>
      <c r="D201" s="37" t="s">
        <v>510</v>
      </c>
      <c r="E201" s="27" t="s">
        <v>469</v>
      </c>
      <c r="F201" s="37" t="s">
        <v>212</v>
      </c>
      <c r="G201" s="37" t="s">
        <v>209</v>
      </c>
      <c r="R201" s="37" t="s">
        <v>105</v>
      </c>
      <c r="S201" s="37" t="s">
        <v>106</v>
      </c>
      <c r="U201" s="37" t="s">
        <v>213</v>
      </c>
      <c r="V201" s="37" t="s">
        <v>470</v>
      </c>
      <c r="W201" s="37" t="s">
        <v>471</v>
      </c>
    </row>
    <row r="202" spans="1:23">
      <c r="A202" s="37">
        <v>793</v>
      </c>
      <c r="B202" s="37" t="s">
        <v>511</v>
      </c>
      <c r="C202" s="17" t="s">
        <v>512</v>
      </c>
      <c r="D202" s="37" t="s">
        <v>513</v>
      </c>
      <c r="E202" s="27" t="s">
        <v>469</v>
      </c>
      <c r="F202" s="37" t="s">
        <v>212</v>
      </c>
      <c r="G202" s="37" t="s">
        <v>209</v>
      </c>
      <c r="R202" s="37" t="s">
        <v>105</v>
      </c>
      <c r="S202" s="37" t="s">
        <v>106</v>
      </c>
      <c r="U202" s="37" t="s">
        <v>213</v>
      </c>
      <c r="V202" s="37" t="s">
        <v>470</v>
      </c>
      <c r="W202" s="37" t="s">
        <v>471</v>
      </c>
    </row>
    <row r="203" spans="1:23">
      <c r="A203" s="37">
        <v>794</v>
      </c>
      <c r="B203" s="37" t="s">
        <v>514</v>
      </c>
      <c r="C203" s="17" t="s">
        <v>515</v>
      </c>
      <c r="D203" s="37" t="s">
        <v>516</v>
      </c>
      <c r="E203" s="27" t="s">
        <v>469</v>
      </c>
      <c r="F203" s="37" t="s">
        <v>212</v>
      </c>
      <c r="G203" s="37" t="s">
        <v>209</v>
      </c>
      <c r="R203" s="37" t="s">
        <v>105</v>
      </c>
      <c r="S203" s="37" t="s">
        <v>106</v>
      </c>
      <c r="U203" s="37" t="s">
        <v>213</v>
      </c>
      <c r="V203" s="37" t="s">
        <v>470</v>
      </c>
      <c r="W203" s="37" t="s">
        <v>471</v>
      </c>
    </row>
    <row r="204" spans="1:23">
      <c r="A204" s="37">
        <v>795</v>
      </c>
      <c r="B204" s="37" t="s">
        <v>517</v>
      </c>
      <c r="C204" s="17" t="s">
        <v>518</v>
      </c>
      <c r="D204" s="37" t="s">
        <v>519</v>
      </c>
      <c r="E204" s="27" t="s">
        <v>469</v>
      </c>
      <c r="F204" s="37" t="s">
        <v>212</v>
      </c>
      <c r="G204" s="37" t="s">
        <v>209</v>
      </c>
      <c r="R204" s="37" t="s">
        <v>105</v>
      </c>
      <c r="S204" s="37" t="s">
        <v>106</v>
      </c>
      <c r="U204" s="37" t="s">
        <v>213</v>
      </c>
      <c r="V204" s="37" t="s">
        <v>470</v>
      </c>
      <c r="W204" s="37" t="s">
        <v>471</v>
      </c>
    </row>
    <row r="205" spans="1:23">
      <c r="A205" s="37">
        <v>796</v>
      </c>
      <c r="B205" s="37" t="s">
        <v>872</v>
      </c>
      <c r="C205" s="17" t="s">
        <v>873</v>
      </c>
      <c r="D205" s="37" t="s">
        <v>874</v>
      </c>
      <c r="E205" s="27" t="s">
        <v>469</v>
      </c>
      <c r="F205" s="37" t="s">
        <v>212</v>
      </c>
      <c r="G205" s="27" t="s">
        <v>799</v>
      </c>
      <c r="R205" s="37" t="s">
        <v>105</v>
      </c>
      <c r="S205" s="37" t="s">
        <v>139</v>
      </c>
      <c r="T205" s="37" t="s">
        <v>801</v>
      </c>
      <c r="U205" s="37" t="s">
        <v>213</v>
      </c>
      <c r="V205" s="37" t="s">
        <v>470</v>
      </c>
      <c r="W205" s="37" t="s">
        <v>471</v>
      </c>
    </row>
    <row r="206" spans="1:23">
      <c r="A206" s="37">
        <v>797</v>
      </c>
      <c r="B206" s="37" t="s">
        <v>875</v>
      </c>
      <c r="C206" s="17" t="s">
        <v>876</v>
      </c>
      <c r="D206" s="37" t="s">
        <v>877</v>
      </c>
      <c r="E206" s="27" t="s">
        <v>469</v>
      </c>
      <c r="F206" s="37" t="s">
        <v>212</v>
      </c>
      <c r="G206" s="27" t="s">
        <v>799</v>
      </c>
      <c r="R206" s="37" t="s">
        <v>105</v>
      </c>
      <c r="S206" s="37" t="s">
        <v>139</v>
      </c>
      <c r="T206" s="37" t="s">
        <v>801</v>
      </c>
      <c r="U206" s="37" t="s">
        <v>213</v>
      </c>
      <c r="V206" s="37" t="s">
        <v>470</v>
      </c>
      <c r="W206" s="37" t="s">
        <v>471</v>
      </c>
    </row>
    <row r="207" spans="1:23">
      <c r="A207" s="37">
        <v>798</v>
      </c>
      <c r="B207" s="37" t="s">
        <v>520</v>
      </c>
      <c r="C207" s="17" t="s">
        <v>521</v>
      </c>
      <c r="D207" s="37" t="s">
        <v>522</v>
      </c>
      <c r="E207" s="27" t="s">
        <v>469</v>
      </c>
      <c r="F207" s="37" t="s">
        <v>212</v>
      </c>
      <c r="G207" s="37" t="s">
        <v>209</v>
      </c>
      <c r="R207" s="37" t="s">
        <v>105</v>
      </c>
      <c r="S207" s="37" t="s">
        <v>106</v>
      </c>
      <c r="U207" s="37" t="s">
        <v>213</v>
      </c>
      <c r="V207" s="37" t="s">
        <v>470</v>
      </c>
      <c r="W207" s="37" t="s">
        <v>471</v>
      </c>
    </row>
    <row r="208" spans="1:23">
      <c r="A208" s="37">
        <v>799</v>
      </c>
      <c r="B208" s="37" t="s">
        <v>523</v>
      </c>
      <c r="C208" s="17" t="s">
        <v>524</v>
      </c>
      <c r="D208" s="37" t="s">
        <v>525</v>
      </c>
      <c r="E208" s="27" t="s">
        <v>469</v>
      </c>
      <c r="F208" s="37" t="s">
        <v>212</v>
      </c>
      <c r="G208" s="37" t="s">
        <v>209</v>
      </c>
      <c r="R208" s="37" t="s">
        <v>105</v>
      </c>
      <c r="S208" s="37" t="s">
        <v>106</v>
      </c>
      <c r="U208" s="37" t="s">
        <v>213</v>
      </c>
      <c r="V208" s="37" t="s">
        <v>470</v>
      </c>
      <c r="W208" s="37" t="s">
        <v>471</v>
      </c>
    </row>
    <row r="209" spans="1:23">
      <c r="A209" s="37">
        <v>800</v>
      </c>
      <c r="B209" s="37" t="s">
        <v>526</v>
      </c>
      <c r="C209" s="17" t="s">
        <v>527</v>
      </c>
      <c r="D209" s="37" t="s">
        <v>528</v>
      </c>
      <c r="E209" s="27" t="s">
        <v>469</v>
      </c>
      <c r="F209" s="37" t="s">
        <v>212</v>
      </c>
      <c r="G209" s="37" t="s">
        <v>209</v>
      </c>
      <c r="R209" s="37" t="s">
        <v>105</v>
      </c>
      <c r="S209" s="37" t="s">
        <v>106</v>
      </c>
      <c r="U209" s="37" t="s">
        <v>213</v>
      </c>
      <c r="V209" s="37" t="s">
        <v>470</v>
      </c>
      <c r="W209" s="37" t="s">
        <v>471</v>
      </c>
    </row>
    <row r="210" spans="1:23">
      <c r="A210" s="37">
        <v>801</v>
      </c>
      <c r="B210" s="37" t="s">
        <v>884</v>
      </c>
      <c r="C210" s="20" t="s">
        <v>885</v>
      </c>
      <c r="D210" s="37" t="s">
        <v>886</v>
      </c>
      <c r="E210" s="27" t="s">
        <v>559</v>
      </c>
      <c r="F210" s="37" t="s">
        <v>212</v>
      </c>
      <c r="G210" s="27" t="s">
        <v>799</v>
      </c>
      <c r="R210" s="37" t="s">
        <v>105</v>
      </c>
      <c r="S210" s="37" t="s">
        <v>139</v>
      </c>
      <c r="T210" s="37" t="s">
        <v>801</v>
      </c>
      <c r="U210" s="37" t="s">
        <v>213</v>
      </c>
      <c r="V210" s="37" t="s">
        <v>560</v>
      </c>
      <c r="W210" s="37" t="s">
        <v>561</v>
      </c>
    </row>
    <row r="211" spans="1:23">
      <c r="A211" s="37">
        <v>802</v>
      </c>
      <c r="B211" s="37" t="s">
        <v>888</v>
      </c>
      <c r="C211" s="20" t="s">
        <v>889</v>
      </c>
      <c r="D211" s="37" t="s">
        <v>890</v>
      </c>
      <c r="E211" s="27" t="s">
        <v>559</v>
      </c>
      <c r="F211" s="37" t="s">
        <v>212</v>
      </c>
      <c r="G211" s="27" t="s">
        <v>799</v>
      </c>
      <c r="R211" s="37" t="s">
        <v>105</v>
      </c>
      <c r="S211" s="37" t="s">
        <v>139</v>
      </c>
      <c r="T211" s="37" t="s">
        <v>801</v>
      </c>
      <c r="U211" s="37" t="s">
        <v>213</v>
      </c>
      <c r="V211" s="37" t="s">
        <v>560</v>
      </c>
      <c r="W211" s="37" t="s">
        <v>561</v>
      </c>
    </row>
    <row r="212" spans="1:23">
      <c r="A212" s="37">
        <v>803</v>
      </c>
      <c r="B212" s="37" t="s">
        <v>555</v>
      </c>
      <c r="C212" s="20" t="s">
        <v>556</v>
      </c>
      <c r="D212" s="37" t="s">
        <v>557</v>
      </c>
      <c r="E212" s="27" t="s">
        <v>559</v>
      </c>
      <c r="F212" s="37" t="s">
        <v>212</v>
      </c>
      <c r="G212" s="37" t="s">
        <v>209</v>
      </c>
      <c r="R212" s="37" t="s">
        <v>105</v>
      </c>
      <c r="S212" s="37" t="s">
        <v>106</v>
      </c>
      <c r="U212" s="37" t="s">
        <v>213</v>
      </c>
      <c r="V212" s="37" t="s">
        <v>560</v>
      </c>
      <c r="W212" s="37" t="s">
        <v>561</v>
      </c>
    </row>
    <row r="213" spans="1:23">
      <c r="A213" s="37">
        <v>804</v>
      </c>
      <c r="B213" s="37" t="s">
        <v>562</v>
      </c>
      <c r="C213" s="20" t="s">
        <v>563</v>
      </c>
      <c r="D213" s="37" t="s">
        <v>564</v>
      </c>
      <c r="E213" s="27" t="s">
        <v>559</v>
      </c>
      <c r="F213" s="37" t="s">
        <v>212</v>
      </c>
      <c r="G213" s="37" t="s">
        <v>209</v>
      </c>
      <c r="R213" s="37" t="s">
        <v>105</v>
      </c>
      <c r="S213" s="37" t="s">
        <v>106</v>
      </c>
      <c r="U213" s="37" t="s">
        <v>213</v>
      </c>
      <c r="V213" s="37" t="s">
        <v>560</v>
      </c>
      <c r="W213" s="37" t="s">
        <v>561</v>
      </c>
    </row>
    <row r="214" spans="1:23">
      <c r="A214" s="37">
        <v>805</v>
      </c>
      <c r="B214" s="37" t="s">
        <v>565</v>
      </c>
      <c r="C214" s="20" t="s">
        <v>566</v>
      </c>
      <c r="D214" s="37" t="s">
        <v>567</v>
      </c>
      <c r="E214" s="27" t="s">
        <v>559</v>
      </c>
      <c r="F214" s="37" t="s">
        <v>212</v>
      </c>
      <c r="G214" s="37" t="s">
        <v>209</v>
      </c>
      <c r="R214" s="37" t="s">
        <v>105</v>
      </c>
      <c r="S214" s="37" t="s">
        <v>106</v>
      </c>
      <c r="U214" s="37" t="s">
        <v>213</v>
      </c>
      <c r="V214" s="37" t="s">
        <v>560</v>
      </c>
      <c r="W214" s="37" t="s">
        <v>561</v>
      </c>
    </row>
    <row r="215" spans="1:23">
      <c r="A215" s="37">
        <v>806</v>
      </c>
      <c r="B215" s="37" t="s">
        <v>568</v>
      </c>
      <c r="C215" s="20" t="s">
        <v>569</v>
      </c>
      <c r="D215" s="37" t="s">
        <v>570</v>
      </c>
      <c r="E215" s="27" t="s">
        <v>559</v>
      </c>
      <c r="F215" s="37" t="s">
        <v>212</v>
      </c>
      <c r="G215" s="37" t="s">
        <v>209</v>
      </c>
      <c r="R215" s="37" t="s">
        <v>105</v>
      </c>
      <c r="S215" s="37" t="s">
        <v>106</v>
      </c>
      <c r="U215" s="37" t="s">
        <v>213</v>
      </c>
      <c r="V215" s="37" t="s">
        <v>560</v>
      </c>
      <c r="W215" s="37" t="s">
        <v>561</v>
      </c>
    </row>
    <row r="216" spans="1:23">
      <c r="A216" s="37">
        <v>807</v>
      </c>
      <c r="B216" s="37" t="s">
        <v>571</v>
      </c>
      <c r="C216" s="20" t="s">
        <v>572</v>
      </c>
      <c r="D216" s="37" t="s">
        <v>573</v>
      </c>
      <c r="E216" s="27" t="s">
        <v>559</v>
      </c>
      <c r="F216" s="37" t="s">
        <v>212</v>
      </c>
      <c r="G216" s="37" t="s">
        <v>209</v>
      </c>
      <c r="R216" s="37" t="s">
        <v>105</v>
      </c>
      <c r="S216" s="37" t="s">
        <v>106</v>
      </c>
      <c r="U216" s="37" t="s">
        <v>213</v>
      </c>
      <c r="V216" s="37" t="s">
        <v>560</v>
      </c>
      <c r="W216" s="37" t="s">
        <v>561</v>
      </c>
    </row>
    <row r="217" spans="1:23">
      <c r="A217" s="37">
        <v>808</v>
      </c>
      <c r="B217" s="37" t="s">
        <v>574</v>
      </c>
      <c r="C217" s="20" t="s">
        <v>575</v>
      </c>
      <c r="D217" s="37" t="s">
        <v>576</v>
      </c>
      <c r="E217" s="27" t="s">
        <v>559</v>
      </c>
      <c r="F217" s="37" t="s">
        <v>212</v>
      </c>
      <c r="G217" s="37" t="s">
        <v>209</v>
      </c>
      <c r="R217" s="37" t="s">
        <v>105</v>
      </c>
      <c r="S217" s="37" t="s">
        <v>106</v>
      </c>
      <c r="U217" s="37" t="s">
        <v>213</v>
      </c>
      <c r="V217" s="37" t="s">
        <v>560</v>
      </c>
      <c r="W217" s="37" t="s">
        <v>561</v>
      </c>
    </row>
    <row r="218" spans="1:23">
      <c r="A218" s="37">
        <v>809</v>
      </c>
      <c r="B218" s="37" t="s">
        <v>577</v>
      </c>
      <c r="C218" s="20" t="s">
        <v>578</v>
      </c>
      <c r="D218" s="37" t="s">
        <v>579</v>
      </c>
      <c r="E218" s="27" t="s">
        <v>559</v>
      </c>
      <c r="F218" s="37" t="s">
        <v>212</v>
      </c>
      <c r="G218" s="37" t="s">
        <v>209</v>
      </c>
      <c r="R218" s="37" t="s">
        <v>105</v>
      </c>
      <c r="S218" s="37" t="s">
        <v>106</v>
      </c>
      <c r="U218" s="37" t="s">
        <v>213</v>
      </c>
      <c r="V218" s="37" t="s">
        <v>560</v>
      </c>
      <c r="W218" s="37" t="s">
        <v>561</v>
      </c>
    </row>
    <row r="219" spans="1:23">
      <c r="A219" s="37">
        <v>810</v>
      </c>
      <c r="B219" s="37" t="s">
        <v>580</v>
      </c>
      <c r="C219" s="20" t="s">
        <v>581</v>
      </c>
      <c r="D219" s="37" t="s">
        <v>582</v>
      </c>
      <c r="E219" s="27" t="s">
        <v>559</v>
      </c>
      <c r="F219" s="37" t="s">
        <v>212</v>
      </c>
      <c r="G219" s="37" t="s">
        <v>209</v>
      </c>
      <c r="R219" s="37" t="s">
        <v>105</v>
      </c>
      <c r="S219" s="37" t="s">
        <v>106</v>
      </c>
      <c r="U219" s="37" t="s">
        <v>213</v>
      </c>
      <c r="V219" s="37" t="s">
        <v>560</v>
      </c>
      <c r="W219" s="37" t="s">
        <v>561</v>
      </c>
    </row>
    <row r="220" spans="1:23">
      <c r="A220" s="37">
        <v>811</v>
      </c>
      <c r="B220" s="37" t="s">
        <v>583</v>
      </c>
      <c r="C220" s="20" t="s">
        <v>584</v>
      </c>
      <c r="D220" s="37" t="s">
        <v>585</v>
      </c>
      <c r="E220" s="27" t="s">
        <v>559</v>
      </c>
      <c r="F220" s="37" t="s">
        <v>212</v>
      </c>
      <c r="G220" s="37" t="s">
        <v>209</v>
      </c>
      <c r="R220" s="37" t="s">
        <v>105</v>
      </c>
      <c r="S220" s="37" t="s">
        <v>106</v>
      </c>
      <c r="U220" s="37" t="s">
        <v>213</v>
      </c>
      <c r="V220" s="37" t="s">
        <v>560</v>
      </c>
      <c r="W220" s="37" t="s">
        <v>561</v>
      </c>
    </row>
    <row r="221" spans="1:23">
      <c r="A221" s="37">
        <v>812</v>
      </c>
      <c r="B221" s="37" t="s">
        <v>586</v>
      </c>
      <c r="C221" s="20" t="s">
        <v>587</v>
      </c>
      <c r="D221" s="37" t="s">
        <v>588</v>
      </c>
      <c r="E221" s="27" t="s">
        <v>559</v>
      </c>
      <c r="F221" s="37" t="s">
        <v>212</v>
      </c>
      <c r="G221" s="37" t="s">
        <v>209</v>
      </c>
      <c r="R221" s="37" t="s">
        <v>105</v>
      </c>
      <c r="S221" s="37" t="s">
        <v>106</v>
      </c>
      <c r="U221" s="37" t="s">
        <v>213</v>
      </c>
      <c r="V221" s="37" t="s">
        <v>560</v>
      </c>
      <c r="W221" s="37" t="s">
        <v>561</v>
      </c>
    </row>
    <row r="222" spans="1:23">
      <c r="A222" s="37">
        <v>813</v>
      </c>
      <c r="B222" s="37" t="s">
        <v>589</v>
      </c>
      <c r="C222" s="20" t="s">
        <v>590</v>
      </c>
      <c r="D222" s="37" t="s">
        <v>591</v>
      </c>
      <c r="E222" s="27" t="s">
        <v>559</v>
      </c>
      <c r="F222" s="37" t="s">
        <v>212</v>
      </c>
      <c r="G222" s="37" t="s">
        <v>209</v>
      </c>
      <c r="R222" s="37" t="s">
        <v>105</v>
      </c>
      <c r="S222" s="37" t="s">
        <v>106</v>
      </c>
      <c r="U222" s="37" t="s">
        <v>213</v>
      </c>
      <c r="V222" s="37" t="s">
        <v>560</v>
      </c>
      <c r="W222" s="37" t="s">
        <v>561</v>
      </c>
    </row>
    <row r="223" spans="1:23">
      <c r="A223" s="37">
        <v>814</v>
      </c>
      <c r="B223" s="37" t="s">
        <v>592</v>
      </c>
      <c r="C223" s="20" t="s">
        <v>593</v>
      </c>
      <c r="D223" s="37" t="s">
        <v>594</v>
      </c>
      <c r="E223" s="27" t="s">
        <v>559</v>
      </c>
      <c r="F223" s="37" t="s">
        <v>212</v>
      </c>
      <c r="G223" s="37" t="s">
        <v>209</v>
      </c>
      <c r="R223" s="37" t="s">
        <v>105</v>
      </c>
      <c r="S223" s="37" t="s">
        <v>106</v>
      </c>
      <c r="U223" s="37" t="s">
        <v>213</v>
      </c>
      <c r="V223" s="37" t="s">
        <v>560</v>
      </c>
      <c r="W223" s="37" t="s">
        <v>561</v>
      </c>
    </row>
    <row r="224" spans="1:23">
      <c r="A224" s="37">
        <v>815</v>
      </c>
      <c r="B224" s="37" t="s">
        <v>595</v>
      </c>
      <c r="C224" s="20" t="s">
        <v>596</v>
      </c>
      <c r="D224" s="37" t="s">
        <v>597</v>
      </c>
      <c r="E224" s="27" t="s">
        <v>559</v>
      </c>
      <c r="F224" s="37" t="s">
        <v>212</v>
      </c>
      <c r="G224" s="37" t="s">
        <v>209</v>
      </c>
      <c r="R224" s="37" t="s">
        <v>105</v>
      </c>
      <c r="S224" s="37" t="s">
        <v>106</v>
      </c>
      <c r="U224" s="37" t="s">
        <v>213</v>
      </c>
      <c r="V224" s="37" t="s">
        <v>560</v>
      </c>
      <c r="W224" s="37" t="s">
        <v>561</v>
      </c>
    </row>
    <row r="225" spans="1:23">
      <c r="A225" s="37">
        <v>820</v>
      </c>
      <c r="B225" s="37" t="s">
        <v>891</v>
      </c>
      <c r="C225" s="20" t="s">
        <v>892</v>
      </c>
      <c r="D225" s="37" t="s">
        <v>893</v>
      </c>
      <c r="E225" s="27" t="s">
        <v>559</v>
      </c>
      <c r="F225" s="37" t="s">
        <v>212</v>
      </c>
      <c r="G225" s="27" t="s">
        <v>799</v>
      </c>
      <c r="R225" s="37" t="s">
        <v>105</v>
      </c>
      <c r="S225" s="37" t="s">
        <v>139</v>
      </c>
      <c r="T225" s="37" t="s">
        <v>801</v>
      </c>
      <c r="U225" s="37" t="s">
        <v>213</v>
      </c>
      <c r="V225" s="37" t="s">
        <v>560</v>
      </c>
      <c r="W225" s="37" t="s">
        <v>561</v>
      </c>
    </row>
    <row r="226" spans="1:23">
      <c r="A226" s="37">
        <v>821</v>
      </c>
      <c r="B226" s="37" t="s">
        <v>894</v>
      </c>
      <c r="C226" s="20" t="s">
        <v>895</v>
      </c>
      <c r="D226" s="37" t="s">
        <v>896</v>
      </c>
      <c r="E226" s="27" t="s">
        <v>559</v>
      </c>
      <c r="F226" s="37" t="s">
        <v>212</v>
      </c>
      <c r="G226" s="27" t="s">
        <v>799</v>
      </c>
      <c r="R226" s="37" t="s">
        <v>105</v>
      </c>
      <c r="S226" s="37" t="s">
        <v>139</v>
      </c>
      <c r="T226" s="37" t="s">
        <v>801</v>
      </c>
      <c r="U226" s="37" t="s">
        <v>213</v>
      </c>
      <c r="V226" s="37" t="s">
        <v>560</v>
      </c>
      <c r="W226" s="37" t="s">
        <v>561</v>
      </c>
    </row>
    <row r="227" spans="1:23">
      <c r="A227" s="37">
        <v>822</v>
      </c>
      <c r="B227" s="37" t="s">
        <v>598</v>
      </c>
      <c r="C227" s="20" t="s">
        <v>599</v>
      </c>
      <c r="D227" s="37" t="s">
        <v>600</v>
      </c>
      <c r="E227" s="27" t="s">
        <v>559</v>
      </c>
      <c r="F227" s="37" t="s">
        <v>212</v>
      </c>
      <c r="G227" s="37" t="s">
        <v>209</v>
      </c>
      <c r="R227" s="37" t="s">
        <v>105</v>
      </c>
      <c r="S227" s="37" t="s">
        <v>106</v>
      </c>
      <c r="U227" s="37" t="s">
        <v>213</v>
      </c>
      <c r="V227" s="37" t="s">
        <v>560</v>
      </c>
      <c r="W227" s="37" t="s">
        <v>561</v>
      </c>
    </row>
    <row r="228" spans="1:23">
      <c r="A228" s="37">
        <v>823</v>
      </c>
      <c r="B228" s="37" t="s">
        <v>601</v>
      </c>
      <c r="C228" s="20" t="s">
        <v>602</v>
      </c>
      <c r="D228" s="37" t="s">
        <v>603</v>
      </c>
      <c r="E228" s="27" t="s">
        <v>559</v>
      </c>
      <c r="F228" s="37" t="s">
        <v>212</v>
      </c>
      <c r="G228" s="37" t="s">
        <v>209</v>
      </c>
      <c r="R228" s="37" t="s">
        <v>105</v>
      </c>
      <c r="S228" s="37" t="s">
        <v>106</v>
      </c>
      <c r="U228" s="37" t="s">
        <v>213</v>
      </c>
      <c r="V228" s="37" t="s">
        <v>560</v>
      </c>
      <c r="W228" s="37" t="s">
        <v>561</v>
      </c>
    </row>
    <row r="229" spans="1:23">
      <c r="A229" s="37">
        <v>824</v>
      </c>
      <c r="B229" s="37" t="s">
        <v>604</v>
      </c>
      <c r="C229" s="20" t="s">
        <v>605</v>
      </c>
      <c r="D229" s="37" t="s">
        <v>606</v>
      </c>
      <c r="E229" s="27" t="s">
        <v>559</v>
      </c>
      <c r="F229" s="37" t="s">
        <v>212</v>
      </c>
      <c r="G229" s="37" t="s">
        <v>209</v>
      </c>
      <c r="R229" s="37" t="s">
        <v>105</v>
      </c>
      <c r="S229" s="37" t="s">
        <v>106</v>
      </c>
      <c r="U229" s="37" t="s">
        <v>213</v>
      </c>
      <c r="V229" s="37" t="s">
        <v>560</v>
      </c>
      <c r="W229" s="37" t="s">
        <v>561</v>
      </c>
    </row>
    <row r="230" spans="1:23">
      <c r="A230" s="37">
        <v>825</v>
      </c>
      <c r="B230" s="37" t="s">
        <v>607</v>
      </c>
      <c r="C230" s="20" t="s">
        <v>608</v>
      </c>
      <c r="D230" s="37" t="s">
        <v>609</v>
      </c>
      <c r="E230" s="27" t="s">
        <v>559</v>
      </c>
      <c r="F230" s="37" t="s">
        <v>212</v>
      </c>
      <c r="G230" s="37" t="s">
        <v>209</v>
      </c>
      <c r="R230" s="37" t="s">
        <v>105</v>
      </c>
      <c r="S230" s="37" t="s">
        <v>106</v>
      </c>
      <c r="U230" s="37" t="s">
        <v>213</v>
      </c>
      <c r="V230" s="37" t="s">
        <v>560</v>
      </c>
      <c r="W230" s="37" t="s">
        <v>561</v>
      </c>
    </row>
    <row r="231" spans="1:23">
      <c r="A231" s="37">
        <v>826</v>
      </c>
      <c r="B231" s="37" t="s">
        <v>897</v>
      </c>
      <c r="C231" s="21" t="s">
        <v>898</v>
      </c>
      <c r="D231" s="37" t="s">
        <v>899</v>
      </c>
      <c r="E231" s="27" t="s">
        <v>635</v>
      </c>
      <c r="F231" s="37" t="s">
        <v>212</v>
      </c>
      <c r="G231" s="27" t="s">
        <v>799</v>
      </c>
      <c r="R231" s="37" t="s">
        <v>105</v>
      </c>
      <c r="S231" s="37" t="s">
        <v>139</v>
      </c>
      <c r="T231" s="37" t="s">
        <v>801</v>
      </c>
      <c r="U231" s="37" t="s">
        <v>213</v>
      </c>
      <c r="V231" s="37" t="s">
        <v>636</v>
      </c>
      <c r="W231" s="37" t="s">
        <v>637</v>
      </c>
    </row>
    <row r="232" spans="1:23">
      <c r="A232" s="37">
        <v>827</v>
      </c>
      <c r="B232" s="37" t="s">
        <v>900</v>
      </c>
      <c r="C232" s="21" t="s">
        <v>901</v>
      </c>
      <c r="D232" s="37" t="s">
        <v>902</v>
      </c>
      <c r="E232" s="27" t="s">
        <v>635</v>
      </c>
      <c r="F232" s="37" t="s">
        <v>212</v>
      </c>
      <c r="G232" s="27" t="s">
        <v>799</v>
      </c>
      <c r="R232" s="37" t="s">
        <v>105</v>
      </c>
      <c r="S232" s="37" t="s">
        <v>139</v>
      </c>
      <c r="T232" s="37" t="s">
        <v>801</v>
      </c>
      <c r="U232" s="37" t="s">
        <v>213</v>
      </c>
      <c r="V232" s="37" t="s">
        <v>636</v>
      </c>
      <c r="W232" s="37" t="s">
        <v>637</v>
      </c>
    </row>
    <row r="233" spans="1:23">
      <c r="A233" s="37">
        <v>828</v>
      </c>
      <c r="B233" s="37" t="s">
        <v>631</v>
      </c>
      <c r="C233" s="21" t="s">
        <v>632</v>
      </c>
      <c r="D233" s="37" t="s">
        <v>633</v>
      </c>
      <c r="E233" s="27" t="s">
        <v>635</v>
      </c>
      <c r="F233" s="37" t="s">
        <v>212</v>
      </c>
      <c r="G233" s="37" t="s">
        <v>209</v>
      </c>
      <c r="R233" s="37" t="s">
        <v>105</v>
      </c>
      <c r="S233" s="37" t="s">
        <v>106</v>
      </c>
      <c r="U233" s="37" t="s">
        <v>213</v>
      </c>
      <c r="V233" s="37" t="s">
        <v>636</v>
      </c>
      <c r="W233" s="37" t="s">
        <v>637</v>
      </c>
    </row>
    <row r="234" spans="1:23">
      <c r="A234" s="37">
        <v>829</v>
      </c>
      <c r="B234" s="37" t="s">
        <v>638</v>
      </c>
      <c r="C234" s="21" t="s">
        <v>639</v>
      </c>
      <c r="D234" s="37" t="s">
        <v>640</v>
      </c>
      <c r="E234" s="27" t="s">
        <v>635</v>
      </c>
      <c r="F234" s="37" t="s">
        <v>212</v>
      </c>
      <c r="G234" s="37" t="s">
        <v>209</v>
      </c>
      <c r="R234" s="37" t="s">
        <v>105</v>
      </c>
      <c r="S234" s="37" t="s">
        <v>106</v>
      </c>
      <c r="U234" s="37" t="s">
        <v>213</v>
      </c>
      <c r="V234" s="37" t="s">
        <v>636</v>
      </c>
      <c r="W234" s="37" t="s">
        <v>637</v>
      </c>
    </row>
    <row r="235" spans="1:23">
      <c r="A235" s="37">
        <v>830</v>
      </c>
      <c r="B235" s="37" t="s">
        <v>641</v>
      </c>
      <c r="C235" s="21" t="s">
        <v>642</v>
      </c>
      <c r="D235" s="37" t="s">
        <v>643</v>
      </c>
      <c r="E235" s="27" t="s">
        <v>635</v>
      </c>
      <c r="F235" s="37" t="s">
        <v>212</v>
      </c>
      <c r="G235" s="37" t="s">
        <v>209</v>
      </c>
      <c r="R235" s="37" t="s">
        <v>105</v>
      </c>
      <c r="S235" s="37" t="s">
        <v>106</v>
      </c>
      <c r="U235" s="37" t="s">
        <v>213</v>
      </c>
      <c r="V235" s="37" t="s">
        <v>636</v>
      </c>
      <c r="W235" s="37" t="s">
        <v>637</v>
      </c>
    </row>
    <row r="236" spans="1:23">
      <c r="A236" s="37">
        <v>831</v>
      </c>
      <c r="B236" s="37" t="s">
        <v>644</v>
      </c>
      <c r="C236" s="21" t="s">
        <v>645</v>
      </c>
      <c r="D236" s="37" t="s">
        <v>646</v>
      </c>
      <c r="E236" s="27" t="s">
        <v>635</v>
      </c>
      <c r="F236" s="37" t="s">
        <v>212</v>
      </c>
      <c r="G236" s="37" t="s">
        <v>209</v>
      </c>
      <c r="R236" s="37" t="s">
        <v>105</v>
      </c>
      <c r="S236" s="37" t="s">
        <v>106</v>
      </c>
      <c r="U236" s="37" t="s">
        <v>213</v>
      </c>
      <c r="V236" s="37" t="s">
        <v>636</v>
      </c>
      <c r="W236" s="37" t="s">
        <v>637</v>
      </c>
    </row>
    <row r="237" spans="1:23">
      <c r="A237" s="37">
        <v>832</v>
      </c>
      <c r="B237" s="37" t="s">
        <v>903</v>
      </c>
      <c r="C237" s="22" t="s">
        <v>904</v>
      </c>
      <c r="D237" s="37" t="s">
        <v>905</v>
      </c>
      <c r="E237" s="27" t="s">
        <v>635</v>
      </c>
      <c r="F237" s="37" t="s">
        <v>212</v>
      </c>
      <c r="G237" s="27" t="s">
        <v>799</v>
      </c>
      <c r="R237" s="37" t="s">
        <v>105</v>
      </c>
      <c r="S237" s="37" t="s">
        <v>139</v>
      </c>
      <c r="T237" s="37" t="s">
        <v>801</v>
      </c>
      <c r="U237" s="37" t="s">
        <v>213</v>
      </c>
      <c r="V237" s="37" t="s">
        <v>636</v>
      </c>
      <c r="W237" s="37" t="s">
        <v>637</v>
      </c>
    </row>
    <row r="238" spans="1:23">
      <c r="A238" s="37">
        <v>833</v>
      </c>
      <c r="B238" s="37" t="s">
        <v>906</v>
      </c>
      <c r="C238" s="22" t="s">
        <v>907</v>
      </c>
      <c r="D238" s="37" t="s">
        <v>908</v>
      </c>
      <c r="E238" s="27" t="s">
        <v>635</v>
      </c>
      <c r="F238" s="37" t="s">
        <v>212</v>
      </c>
      <c r="G238" s="27" t="s">
        <v>799</v>
      </c>
      <c r="R238" s="37" t="s">
        <v>105</v>
      </c>
      <c r="S238" s="37" t="s">
        <v>139</v>
      </c>
      <c r="T238" s="37" t="s">
        <v>801</v>
      </c>
      <c r="U238" s="37" t="s">
        <v>213</v>
      </c>
      <c r="V238" s="37" t="s">
        <v>636</v>
      </c>
      <c r="W238" s="37" t="s">
        <v>637</v>
      </c>
    </row>
    <row r="239" spans="1:23">
      <c r="A239" s="37">
        <v>834</v>
      </c>
      <c r="B239" s="37" t="s">
        <v>647</v>
      </c>
      <c r="C239" s="22" t="s">
        <v>648</v>
      </c>
      <c r="D239" s="37" t="s">
        <v>649</v>
      </c>
      <c r="E239" s="27" t="s">
        <v>635</v>
      </c>
      <c r="F239" s="37" t="s">
        <v>212</v>
      </c>
      <c r="G239" s="37" t="s">
        <v>209</v>
      </c>
      <c r="R239" s="37" t="s">
        <v>105</v>
      </c>
      <c r="S239" s="37" t="s">
        <v>106</v>
      </c>
      <c r="U239" s="37" t="s">
        <v>213</v>
      </c>
      <c r="V239" s="37" t="s">
        <v>636</v>
      </c>
      <c r="W239" s="37" t="s">
        <v>637</v>
      </c>
    </row>
    <row r="240" spans="1:23">
      <c r="A240" s="37">
        <v>835</v>
      </c>
      <c r="B240" s="37" t="s">
        <v>650</v>
      </c>
      <c r="C240" s="22" t="s">
        <v>651</v>
      </c>
      <c r="D240" s="37" t="s">
        <v>652</v>
      </c>
      <c r="E240" s="27" t="s">
        <v>635</v>
      </c>
      <c r="F240" s="37" t="s">
        <v>212</v>
      </c>
      <c r="G240" s="37" t="s">
        <v>209</v>
      </c>
      <c r="R240" s="37" t="s">
        <v>105</v>
      </c>
      <c r="S240" s="37" t="s">
        <v>106</v>
      </c>
      <c r="U240" s="37" t="s">
        <v>213</v>
      </c>
      <c r="V240" s="37" t="s">
        <v>636</v>
      </c>
      <c r="W240" s="37" t="s">
        <v>637</v>
      </c>
    </row>
    <row r="241" spans="1:23">
      <c r="A241" s="37">
        <v>836</v>
      </c>
      <c r="B241" s="37" t="s">
        <v>653</v>
      </c>
      <c r="C241" s="22" t="s">
        <v>654</v>
      </c>
      <c r="D241" s="37" t="s">
        <v>655</v>
      </c>
      <c r="E241" s="27" t="s">
        <v>635</v>
      </c>
      <c r="F241" s="37" t="s">
        <v>212</v>
      </c>
      <c r="G241" s="37" t="s">
        <v>209</v>
      </c>
      <c r="R241" s="37" t="s">
        <v>105</v>
      </c>
      <c r="S241" s="37" t="s">
        <v>106</v>
      </c>
      <c r="U241" s="37" t="s">
        <v>213</v>
      </c>
      <c r="V241" s="37" t="s">
        <v>636</v>
      </c>
      <c r="W241" s="37" t="s">
        <v>637</v>
      </c>
    </row>
    <row r="242" spans="1:23">
      <c r="A242" s="37">
        <v>837</v>
      </c>
      <c r="B242" s="37" t="s">
        <v>909</v>
      </c>
      <c r="C242" s="16" t="s">
        <v>910</v>
      </c>
      <c r="D242" s="37" t="s">
        <v>911</v>
      </c>
      <c r="E242" s="27" t="s">
        <v>635</v>
      </c>
      <c r="F242" s="37" t="s">
        <v>212</v>
      </c>
      <c r="G242" s="27" t="s">
        <v>799</v>
      </c>
      <c r="R242" s="37" t="s">
        <v>105</v>
      </c>
      <c r="S242" s="37" t="s">
        <v>139</v>
      </c>
      <c r="T242" s="37" t="s">
        <v>801</v>
      </c>
      <c r="U242" s="37" t="s">
        <v>213</v>
      </c>
      <c r="V242" s="37" t="s">
        <v>636</v>
      </c>
      <c r="W242" s="37" t="s">
        <v>637</v>
      </c>
    </row>
    <row r="243" spans="1:23">
      <c r="A243" s="37">
        <v>838</v>
      </c>
      <c r="B243" s="37" t="s">
        <v>912</v>
      </c>
      <c r="C243" s="16" t="s">
        <v>913</v>
      </c>
      <c r="D243" s="37" t="s">
        <v>914</v>
      </c>
      <c r="E243" s="27" t="s">
        <v>635</v>
      </c>
      <c r="F243" s="37" t="s">
        <v>212</v>
      </c>
      <c r="G243" s="27" t="s">
        <v>799</v>
      </c>
      <c r="R243" s="37" t="s">
        <v>105</v>
      </c>
      <c r="S243" s="37" t="s">
        <v>139</v>
      </c>
      <c r="T243" s="37" t="s">
        <v>801</v>
      </c>
      <c r="U243" s="37" t="s">
        <v>213</v>
      </c>
      <c r="V243" s="37" t="s">
        <v>636</v>
      </c>
      <c r="W243" s="37" t="s">
        <v>637</v>
      </c>
    </row>
    <row r="244" spans="1:23">
      <c r="A244" s="37">
        <v>839</v>
      </c>
      <c r="B244" s="37" t="s">
        <v>656</v>
      </c>
      <c r="C244" s="16" t="s">
        <v>657</v>
      </c>
      <c r="D244" s="37" t="s">
        <v>658</v>
      </c>
      <c r="E244" s="27" t="s">
        <v>635</v>
      </c>
      <c r="F244" s="37" t="s">
        <v>212</v>
      </c>
      <c r="G244" s="37" t="s">
        <v>209</v>
      </c>
      <c r="R244" s="37" t="s">
        <v>105</v>
      </c>
      <c r="S244" s="37" t="s">
        <v>106</v>
      </c>
      <c r="U244" s="37" t="s">
        <v>213</v>
      </c>
      <c r="V244" s="37" t="s">
        <v>636</v>
      </c>
      <c r="W244" s="37" t="s">
        <v>637</v>
      </c>
    </row>
    <row r="245" spans="1:23">
      <c r="A245" s="37">
        <v>840</v>
      </c>
      <c r="B245" s="37" t="s">
        <v>659</v>
      </c>
      <c r="C245" s="16" t="s">
        <v>660</v>
      </c>
      <c r="D245" s="37" t="s">
        <v>661</v>
      </c>
      <c r="E245" s="27" t="s">
        <v>635</v>
      </c>
      <c r="F245" s="37" t="s">
        <v>212</v>
      </c>
      <c r="G245" s="37" t="s">
        <v>209</v>
      </c>
      <c r="R245" s="37" t="s">
        <v>105</v>
      </c>
      <c r="S245" s="37" t="s">
        <v>106</v>
      </c>
      <c r="U245" s="37" t="s">
        <v>213</v>
      </c>
      <c r="V245" s="37" t="s">
        <v>636</v>
      </c>
      <c r="W245" s="37" t="s">
        <v>637</v>
      </c>
    </row>
    <row r="246" spans="1:23">
      <c r="A246" s="37">
        <v>841</v>
      </c>
      <c r="B246" s="37" t="s">
        <v>662</v>
      </c>
      <c r="C246" s="16" t="s">
        <v>663</v>
      </c>
      <c r="D246" s="37" t="s">
        <v>664</v>
      </c>
      <c r="E246" s="27" t="s">
        <v>635</v>
      </c>
      <c r="F246" s="37" t="s">
        <v>212</v>
      </c>
      <c r="G246" s="37" t="s">
        <v>209</v>
      </c>
      <c r="R246" s="37" t="s">
        <v>105</v>
      </c>
      <c r="S246" s="37" t="s">
        <v>106</v>
      </c>
      <c r="U246" s="37" t="s">
        <v>213</v>
      </c>
      <c r="V246" s="37" t="s">
        <v>636</v>
      </c>
      <c r="W246" s="37" t="s">
        <v>637</v>
      </c>
    </row>
    <row r="247" spans="1:23">
      <c r="A247" s="37">
        <v>842</v>
      </c>
      <c r="B247" s="37" t="s">
        <v>915</v>
      </c>
      <c r="C247" s="22" t="s">
        <v>916</v>
      </c>
      <c r="D247" s="37" t="s">
        <v>917</v>
      </c>
      <c r="E247" s="27" t="s">
        <v>635</v>
      </c>
      <c r="F247" s="37" t="s">
        <v>212</v>
      </c>
      <c r="G247" s="27" t="s">
        <v>799</v>
      </c>
      <c r="R247" s="37" t="s">
        <v>105</v>
      </c>
      <c r="S247" s="37" t="s">
        <v>139</v>
      </c>
      <c r="T247" s="37" t="s">
        <v>801</v>
      </c>
      <c r="U247" s="37" t="s">
        <v>213</v>
      </c>
      <c r="V247" s="37" t="s">
        <v>636</v>
      </c>
      <c r="W247" s="37" t="s">
        <v>637</v>
      </c>
    </row>
    <row r="248" spans="1:23">
      <c r="A248" s="37">
        <v>843</v>
      </c>
      <c r="B248" s="37" t="s">
        <v>918</v>
      </c>
      <c r="C248" s="22" t="s">
        <v>919</v>
      </c>
      <c r="D248" s="37" t="s">
        <v>920</v>
      </c>
      <c r="E248" s="27" t="s">
        <v>635</v>
      </c>
      <c r="F248" s="37" t="s">
        <v>212</v>
      </c>
      <c r="G248" s="27" t="s">
        <v>799</v>
      </c>
      <c r="R248" s="37" t="s">
        <v>105</v>
      </c>
      <c r="S248" s="37" t="s">
        <v>139</v>
      </c>
      <c r="T248" s="37" t="s">
        <v>801</v>
      </c>
      <c r="U248" s="37" t="s">
        <v>213</v>
      </c>
      <c r="V248" s="37" t="s">
        <v>636</v>
      </c>
      <c r="W248" s="37" t="s">
        <v>637</v>
      </c>
    </row>
    <row r="249" spans="1:23">
      <c r="A249" s="37">
        <v>844</v>
      </c>
      <c r="B249" s="37" t="s">
        <v>665</v>
      </c>
      <c r="C249" s="22" t="s">
        <v>666</v>
      </c>
      <c r="D249" s="37" t="s">
        <v>667</v>
      </c>
      <c r="E249" s="27" t="s">
        <v>635</v>
      </c>
      <c r="F249" s="37" t="s">
        <v>212</v>
      </c>
      <c r="G249" s="37" t="s">
        <v>209</v>
      </c>
      <c r="R249" s="37" t="s">
        <v>105</v>
      </c>
      <c r="S249" s="37" t="s">
        <v>106</v>
      </c>
      <c r="U249" s="37" t="s">
        <v>213</v>
      </c>
      <c r="V249" s="37" t="s">
        <v>636</v>
      </c>
      <c r="W249" s="37" t="s">
        <v>637</v>
      </c>
    </row>
    <row r="250" spans="1:23">
      <c r="A250" s="37">
        <v>845</v>
      </c>
      <c r="B250" s="37" t="s">
        <v>668</v>
      </c>
      <c r="C250" s="22" t="s">
        <v>669</v>
      </c>
      <c r="D250" s="37" t="s">
        <v>670</v>
      </c>
      <c r="E250" s="27" t="s">
        <v>635</v>
      </c>
      <c r="F250" s="37" t="s">
        <v>212</v>
      </c>
      <c r="G250" s="37" t="s">
        <v>209</v>
      </c>
      <c r="R250" s="37" t="s">
        <v>105</v>
      </c>
      <c r="S250" s="37" t="s">
        <v>106</v>
      </c>
      <c r="U250" s="37" t="s">
        <v>213</v>
      </c>
      <c r="V250" s="37" t="s">
        <v>636</v>
      </c>
      <c r="W250" s="37" t="s">
        <v>637</v>
      </c>
    </row>
    <row r="251" spans="1:23">
      <c r="A251" s="37">
        <v>846</v>
      </c>
      <c r="B251" s="37" t="s">
        <v>671</v>
      </c>
      <c r="C251" s="22" t="s">
        <v>672</v>
      </c>
      <c r="D251" s="37" t="s">
        <v>673</v>
      </c>
      <c r="E251" s="27" t="s">
        <v>635</v>
      </c>
      <c r="F251" s="37" t="s">
        <v>212</v>
      </c>
      <c r="G251" s="37" t="s">
        <v>209</v>
      </c>
      <c r="R251" s="37" t="s">
        <v>105</v>
      </c>
      <c r="S251" s="37" t="s">
        <v>106</v>
      </c>
      <c r="U251" s="37" t="s">
        <v>213</v>
      </c>
      <c r="V251" s="37" t="s">
        <v>636</v>
      </c>
      <c r="W251" s="37" t="s">
        <v>637</v>
      </c>
    </row>
    <row r="252" spans="1:23">
      <c r="A252" s="37">
        <v>847</v>
      </c>
      <c r="B252" s="37" t="s">
        <v>921</v>
      </c>
      <c r="C252" s="16" t="s">
        <v>922</v>
      </c>
      <c r="D252" s="37" t="s">
        <v>923</v>
      </c>
      <c r="E252" s="27" t="s">
        <v>635</v>
      </c>
      <c r="F252" s="37" t="s">
        <v>212</v>
      </c>
      <c r="G252" s="27" t="s">
        <v>799</v>
      </c>
      <c r="R252" s="37" t="s">
        <v>105</v>
      </c>
      <c r="S252" s="37" t="s">
        <v>139</v>
      </c>
      <c r="T252" s="37" t="s">
        <v>801</v>
      </c>
      <c r="U252" s="37" t="s">
        <v>213</v>
      </c>
      <c r="V252" s="37" t="s">
        <v>636</v>
      </c>
      <c r="W252" s="37" t="s">
        <v>637</v>
      </c>
    </row>
    <row r="253" spans="1:23">
      <c r="A253" s="37">
        <v>848</v>
      </c>
      <c r="B253" s="37" t="s">
        <v>924</v>
      </c>
      <c r="C253" s="16" t="s">
        <v>925</v>
      </c>
      <c r="D253" s="37" t="s">
        <v>926</v>
      </c>
      <c r="E253" s="27" t="s">
        <v>635</v>
      </c>
      <c r="F253" s="37" t="s">
        <v>212</v>
      </c>
      <c r="G253" s="27" t="s">
        <v>799</v>
      </c>
      <c r="R253" s="37" t="s">
        <v>105</v>
      </c>
      <c r="S253" s="37" t="s">
        <v>139</v>
      </c>
      <c r="T253" s="37" t="s">
        <v>801</v>
      </c>
      <c r="U253" s="37" t="s">
        <v>213</v>
      </c>
      <c r="V253" s="37" t="s">
        <v>636</v>
      </c>
      <c r="W253" s="37" t="s">
        <v>637</v>
      </c>
    </row>
    <row r="254" spans="1:23">
      <c r="A254" s="37">
        <v>849</v>
      </c>
      <c r="B254" s="37" t="s">
        <v>674</v>
      </c>
      <c r="C254" s="16" t="s">
        <v>675</v>
      </c>
      <c r="D254" s="37" t="s">
        <v>676</v>
      </c>
      <c r="E254" s="27" t="s">
        <v>635</v>
      </c>
      <c r="F254" s="37" t="s">
        <v>212</v>
      </c>
      <c r="G254" s="37" t="s">
        <v>209</v>
      </c>
      <c r="R254" s="37" t="s">
        <v>105</v>
      </c>
      <c r="S254" s="37" t="s">
        <v>106</v>
      </c>
      <c r="U254" s="37" t="s">
        <v>213</v>
      </c>
      <c r="V254" s="37" t="s">
        <v>636</v>
      </c>
      <c r="W254" s="37" t="s">
        <v>637</v>
      </c>
    </row>
    <row r="255" spans="1:23">
      <c r="A255" s="37">
        <v>850</v>
      </c>
      <c r="B255" s="37" t="s">
        <v>677</v>
      </c>
      <c r="C255" s="16" t="s">
        <v>678</v>
      </c>
      <c r="D255" s="37" t="s">
        <v>679</v>
      </c>
      <c r="E255" s="27" t="s">
        <v>635</v>
      </c>
      <c r="F255" s="37" t="s">
        <v>212</v>
      </c>
      <c r="G255" s="37" t="s">
        <v>209</v>
      </c>
      <c r="R255" s="37" t="s">
        <v>105</v>
      </c>
      <c r="S255" s="37" t="s">
        <v>106</v>
      </c>
      <c r="U255" s="37" t="s">
        <v>213</v>
      </c>
      <c r="V255" s="37" t="s">
        <v>636</v>
      </c>
      <c r="W255" s="37" t="s">
        <v>637</v>
      </c>
    </row>
    <row r="256" spans="1:23">
      <c r="A256" s="37">
        <v>851</v>
      </c>
      <c r="B256" s="37" t="s">
        <v>680</v>
      </c>
      <c r="C256" s="16" t="s">
        <v>681</v>
      </c>
      <c r="D256" s="37" t="s">
        <v>682</v>
      </c>
      <c r="E256" s="27" t="s">
        <v>635</v>
      </c>
      <c r="F256" s="37" t="s">
        <v>212</v>
      </c>
      <c r="G256" s="37" t="s">
        <v>209</v>
      </c>
      <c r="R256" s="37" t="s">
        <v>105</v>
      </c>
      <c r="S256" s="37" t="s">
        <v>106</v>
      </c>
      <c r="U256" s="37" t="s">
        <v>213</v>
      </c>
      <c r="V256" s="37" t="s">
        <v>636</v>
      </c>
      <c r="W256" s="37" t="s">
        <v>637</v>
      </c>
    </row>
  </sheetData>
  <phoneticPr fontId="7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zoomScale="85" zoomScaleNormal="85" workbookViewId="0">
      <selection activeCell="Q20" sqref="Q20"/>
    </sheetView>
  </sheetViews>
  <sheetFormatPr defaultRowHeight="13.5"/>
  <cols>
    <col min="1" max="1" width="3.5" style="84" bestFit="1" customWidth="1"/>
    <col min="2" max="4" width="17.375" style="84" bestFit="1" customWidth="1"/>
    <col min="5" max="10" width="17.25" style="84" bestFit="1" customWidth="1"/>
    <col min="11" max="11" width="13.5" style="84" customWidth="1"/>
    <col min="17" max="18" width="18.375" style="84" bestFit="1" customWidth="1"/>
    <col min="19" max="20" width="15" style="84" bestFit="1" customWidth="1"/>
  </cols>
  <sheetData>
    <row r="1" spans="1:17">
      <c r="B1" s="1" t="s">
        <v>968</v>
      </c>
      <c r="C1" s="2" t="s">
        <v>969</v>
      </c>
      <c r="D1" s="3" t="s">
        <v>970</v>
      </c>
      <c r="E1" s="3" t="s">
        <v>971</v>
      </c>
      <c r="F1" s="3" t="s">
        <v>972</v>
      </c>
      <c r="G1" s="3" t="s">
        <v>973</v>
      </c>
      <c r="H1" s="3" t="s">
        <v>974</v>
      </c>
      <c r="I1" s="3" t="s">
        <v>975</v>
      </c>
      <c r="J1" s="3" t="s">
        <v>976</v>
      </c>
    </row>
    <row r="2" spans="1:17">
      <c r="A2" s="37">
        <v>1</v>
      </c>
      <c r="B2" s="8" t="s">
        <v>93</v>
      </c>
      <c r="C2" s="8" t="s">
        <v>146</v>
      </c>
      <c r="D2" s="13" t="s">
        <v>178</v>
      </c>
      <c r="E2" s="4" t="s">
        <v>792</v>
      </c>
      <c r="F2" s="4" t="s">
        <v>841</v>
      </c>
      <c r="G2" s="6" t="s">
        <v>204</v>
      </c>
      <c r="H2" s="6" t="s">
        <v>291</v>
      </c>
      <c r="I2" s="6" t="s">
        <v>373</v>
      </c>
      <c r="J2" s="6" t="s">
        <v>465</v>
      </c>
    </row>
    <row r="3" spans="1:17">
      <c r="A3" s="37">
        <v>2</v>
      </c>
      <c r="B3" s="8" t="s">
        <v>108</v>
      </c>
      <c r="C3" s="8" t="s">
        <v>150</v>
      </c>
      <c r="D3" s="10" t="s">
        <v>183</v>
      </c>
      <c r="E3" s="4" t="s">
        <v>802</v>
      </c>
      <c r="F3" s="4" t="s">
        <v>845</v>
      </c>
      <c r="G3" s="6" t="s">
        <v>216</v>
      </c>
      <c r="H3" s="6" t="s">
        <v>298</v>
      </c>
      <c r="I3" s="6" t="s">
        <v>380</v>
      </c>
      <c r="J3" s="6" t="s">
        <v>472</v>
      </c>
    </row>
    <row r="4" spans="1:17">
      <c r="A4" s="37">
        <v>3</v>
      </c>
      <c r="B4" s="8" t="s">
        <v>113</v>
      </c>
      <c r="C4" s="8" t="s">
        <v>153</v>
      </c>
      <c r="D4" s="9" t="s">
        <v>186</v>
      </c>
      <c r="E4" s="4" t="s">
        <v>805</v>
      </c>
      <c r="F4" s="4" t="s">
        <v>848</v>
      </c>
      <c r="G4" s="6" t="s">
        <v>219</v>
      </c>
      <c r="H4" s="6" t="s">
        <v>301</v>
      </c>
      <c r="I4" s="6" t="s">
        <v>383</v>
      </c>
      <c r="J4" s="6" t="s">
        <v>475</v>
      </c>
    </row>
    <row r="5" spans="1:17">
      <c r="A5" s="37">
        <v>4</v>
      </c>
      <c r="B5" s="8" t="s">
        <v>116</v>
      </c>
      <c r="C5" s="8" t="s">
        <v>156</v>
      </c>
      <c r="D5" s="9"/>
      <c r="E5" s="4" t="s">
        <v>808</v>
      </c>
      <c r="F5" s="4" t="s">
        <v>851</v>
      </c>
      <c r="G5" s="6" t="s">
        <v>222</v>
      </c>
      <c r="H5" s="6" t="s">
        <v>304</v>
      </c>
      <c r="I5" s="6" t="s">
        <v>386</v>
      </c>
      <c r="J5" s="6" t="s">
        <v>478</v>
      </c>
    </row>
    <row r="6" spans="1:17">
      <c r="A6" s="37">
        <v>5</v>
      </c>
      <c r="B6" s="8" t="s">
        <v>119</v>
      </c>
      <c r="C6" s="9" t="s">
        <v>159</v>
      </c>
      <c r="D6" s="9" t="s">
        <v>189</v>
      </c>
      <c r="E6" s="4" t="s">
        <v>811</v>
      </c>
      <c r="F6" s="4" t="s">
        <v>854</v>
      </c>
      <c r="G6" s="6" t="s">
        <v>225</v>
      </c>
      <c r="H6" s="6" t="s">
        <v>307</v>
      </c>
      <c r="I6" s="6" t="s">
        <v>389</v>
      </c>
      <c r="J6" s="6" t="s">
        <v>481</v>
      </c>
    </row>
    <row r="7" spans="1:17">
      <c r="A7" s="37">
        <v>6</v>
      </c>
      <c r="B7" s="8" t="s">
        <v>122</v>
      </c>
      <c r="C7" s="9" t="s">
        <v>162</v>
      </c>
      <c r="D7" s="9" t="s">
        <v>192</v>
      </c>
      <c r="E7" s="4" t="s">
        <v>814</v>
      </c>
      <c r="F7" s="4" t="s">
        <v>857</v>
      </c>
      <c r="G7" s="6" t="s">
        <v>228</v>
      </c>
      <c r="H7" s="6" t="s">
        <v>310</v>
      </c>
      <c r="I7" s="6" t="s">
        <v>392</v>
      </c>
      <c r="J7" s="6" t="s">
        <v>484</v>
      </c>
    </row>
    <row r="8" spans="1:17">
      <c r="A8" s="37">
        <v>7</v>
      </c>
      <c r="B8" s="8" t="s">
        <v>125</v>
      </c>
      <c r="C8" s="9" t="s">
        <v>165</v>
      </c>
      <c r="D8" s="9" t="s">
        <v>195</v>
      </c>
      <c r="E8" s="4" t="s">
        <v>817</v>
      </c>
      <c r="F8" s="4" t="s">
        <v>860</v>
      </c>
      <c r="G8" s="6" t="s">
        <v>231</v>
      </c>
      <c r="H8" s="6" t="s">
        <v>313</v>
      </c>
      <c r="I8" s="6" t="s">
        <v>395</v>
      </c>
      <c r="J8" s="6" t="s">
        <v>487</v>
      </c>
    </row>
    <row r="9" spans="1:17">
      <c r="A9" s="37">
        <v>8</v>
      </c>
      <c r="B9" s="8" t="s">
        <v>130</v>
      </c>
      <c r="C9" s="9" t="s">
        <v>168</v>
      </c>
      <c r="D9" s="9" t="s">
        <v>198</v>
      </c>
      <c r="E9" s="4" t="s">
        <v>820</v>
      </c>
      <c r="F9" s="4" t="s">
        <v>863</v>
      </c>
      <c r="G9" s="6" t="s">
        <v>234</v>
      </c>
      <c r="H9" s="6" t="s">
        <v>316</v>
      </c>
      <c r="I9" s="6" t="s">
        <v>398</v>
      </c>
      <c r="J9" s="6" t="s">
        <v>490</v>
      </c>
    </row>
    <row r="10" spans="1:17">
      <c r="A10" s="37">
        <v>9</v>
      </c>
      <c r="B10" s="13" t="s">
        <v>133</v>
      </c>
      <c r="C10" s="15" t="s">
        <v>171</v>
      </c>
      <c r="D10" s="15" t="s">
        <v>201</v>
      </c>
      <c r="E10" s="4" t="s">
        <v>823</v>
      </c>
      <c r="F10" s="4" t="s">
        <v>866</v>
      </c>
      <c r="G10" s="6" t="s">
        <v>237</v>
      </c>
      <c r="H10" s="6" t="s">
        <v>319</v>
      </c>
      <c r="I10" s="6" t="s">
        <v>401</v>
      </c>
      <c r="J10" s="6" t="s">
        <v>493</v>
      </c>
    </row>
    <row r="11" spans="1:17">
      <c r="A11" s="37">
        <v>10</v>
      </c>
      <c r="B11" s="13" t="s">
        <v>143</v>
      </c>
      <c r="C11" s="15" t="s">
        <v>174</v>
      </c>
      <c r="D11" s="15"/>
      <c r="E11" s="4" t="s">
        <v>826</v>
      </c>
      <c r="F11" s="4" t="s">
        <v>869</v>
      </c>
      <c r="G11" s="6" t="s">
        <v>240</v>
      </c>
      <c r="H11" s="6" t="s">
        <v>322</v>
      </c>
      <c r="I11" s="6" t="s">
        <v>404</v>
      </c>
      <c r="J11" s="6" t="s">
        <v>496</v>
      </c>
    </row>
    <row r="12" spans="1:17">
      <c r="A12" s="37">
        <v>11</v>
      </c>
      <c r="B12" s="8"/>
      <c r="C12" s="9"/>
      <c r="D12" s="9"/>
      <c r="E12" s="4" t="s">
        <v>829</v>
      </c>
      <c r="F12" s="4" t="s">
        <v>872</v>
      </c>
      <c r="G12" s="6" t="s">
        <v>243</v>
      </c>
      <c r="H12" s="6" t="s">
        <v>325</v>
      </c>
      <c r="I12" s="6" t="s">
        <v>407</v>
      </c>
      <c r="J12" s="6" t="s">
        <v>499</v>
      </c>
    </row>
    <row r="13" spans="1:17">
      <c r="A13" s="37">
        <v>12</v>
      </c>
      <c r="B13" s="8"/>
      <c r="C13" s="9"/>
      <c r="D13" s="9"/>
      <c r="E13" s="4" t="s">
        <v>832</v>
      </c>
      <c r="F13" s="4" t="s">
        <v>875</v>
      </c>
      <c r="G13" s="6" t="s">
        <v>246</v>
      </c>
      <c r="H13" s="6" t="s">
        <v>328</v>
      </c>
      <c r="I13" s="6" t="s">
        <v>410</v>
      </c>
      <c r="J13" s="6" t="s">
        <v>502</v>
      </c>
    </row>
    <row r="14" spans="1:17">
      <c r="A14" s="37">
        <v>13</v>
      </c>
      <c r="B14" s="8"/>
      <c r="C14" s="9"/>
      <c r="D14" s="9"/>
      <c r="E14" s="4" t="s">
        <v>835</v>
      </c>
      <c r="F14" s="4" t="s">
        <v>878</v>
      </c>
      <c r="G14" s="6" t="s">
        <v>249</v>
      </c>
      <c r="H14" s="6" t="s">
        <v>331</v>
      </c>
      <c r="I14" s="6" t="s">
        <v>413</v>
      </c>
      <c r="J14" s="6" t="s">
        <v>505</v>
      </c>
    </row>
    <row r="15" spans="1:17">
      <c r="A15" s="37">
        <v>14</v>
      </c>
      <c r="B15" s="8"/>
      <c r="C15" s="9"/>
      <c r="D15" s="9"/>
      <c r="E15" s="4" t="s">
        <v>838</v>
      </c>
      <c r="F15" s="4" t="s">
        <v>881</v>
      </c>
      <c r="G15" s="6" t="s">
        <v>252</v>
      </c>
      <c r="H15" s="6" t="s">
        <v>334</v>
      </c>
      <c r="I15" s="6" t="s">
        <v>416</v>
      </c>
      <c r="J15" s="6" t="s">
        <v>508</v>
      </c>
      <c r="Q15" s="14"/>
    </row>
    <row r="16" spans="1:17">
      <c r="A16" s="37">
        <v>15</v>
      </c>
      <c r="B16" s="11"/>
      <c r="C16" s="9"/>
      <c r="D16" s="9"/>
      <c r="E16" s="4"/>
      <c r="F16" s="4"/>
      <c r="G16" s="6" t="s">
        <v>255</v>
      </c>
      <c r="H16" s="6" t="s">
        <v>337</v>
      </c>
      <c r="I16" s="6" t="s">
        <v>419</v>
      </c>
      <c r="J16" s="6" t="s">
        <v>511</v>
      </c>
      <c r="Q16" s="14"/>
    </row>
    <row r="17" spans="1:17" ht="14.25" customHeight="1" thickBot="1">
      <c r="A17" s="37">
        <v>16</v>
      </c>
      <c r="B17" s="12"/>
      <c r="C17" s="12"/>
      <c r="D17" s="12"/>
      <c r="E17" s="4"/>
      <c r="F17" s="4"/>
      <c r="G17" s="6" t="s">
        <v>258</v>
      </c>
      <c r="H17" s="6" t="s">
        <v>340</v>
      </c>
      <c r="I17" s="6" t="s">
        <v>422</v>
      </c>
      <c r="J17" s="6" t="s">
        <v>514</v>
      </c>
      <c r="Q17" s="14"/>
    </row>
    <row r="18" spans="1:17">
      <c r="A18" s="37">
        <v>17</v>
      </c>
      <c r="E18" s="4"/>
      <c r="F18" s="4"/>
      <c r="G18" s="6" t="s">
        <v>261</v>
      </c>
      <c r="H18" s="6" t="s">
        <v>343</v>
      </c>
      <c r="I18" s="6" t="s">
        <v>425</v>
      </c>
      <c r="J18" s="6" t="s">
        <v>517</v>
      </c>
      <c r="Q18" s="14"/>
    </row>
    <row r="19" spans="1:17">
      <c r="A19" s="37">
        <v>18</v>
      </c>
      <c r="E19" s="4"/>
      <c r="F19" s="4"/>
      <c r="G19" s="6" t="s">
        <v>264</v>
      </c>
      <c r="H19" s="6" t="s">
        <v>346</v>
      </c>
      <c r="I19" s="6" t="s">
        <v>428</v>
      </c>
      <c r="J19" s="6" t="s">
        <v>520</v>
      </c>
    </row>
    <row r="20" spans="1:17">
      <c r="A20" s="37">
        <v>19</v>
      </c>
      <c r="E20" s="4"/>
      <c r="F20" s="4"/>
      <c r="G20" s="6" t="s">
        <v>267</v>
      </c>
      <c r="H20" s="6" t="s">
        <v>349</v>
      </c>
      <c r="I20" s="6" t="s">
        <v>431</v>
      </c>
      <c r="J20" s="6" t="s">
        <v>523</v>
      </c>
    </row>
    <row r="21" spans="1:17">
      <c r="A21" s="37">
        <v>20</v>
      </c>
      <c r="E21" s="4"/>
      <c r="F21" s="4"/>
      <c r="G21" s="6" t="s">
        <v>270</v>
      </c>
      <c r="H21" s="6" t="s">
        <v>352</v>
      </c>
      <c r="I21" s="6" t="s">
        <v>434</v>
      </c>
      <c r="J21" s="6" t="s">
        <v>526</v>
      </c>
    </row>
    <row r="22" spans="1:17">
      <c r="A22" s="37">
        <v>21</v>
      </c>
      <c r="E22" s="4"/>
      <c r="F22" s="4"/>
      <c r="G22" s="6" t="s">
        <v>273</v>
      </c>
      <c r="H22" s="6" t="s">
        <v>355</v>
      </c>
      <c r="I22" s="6" t="s">
        <v>437</v>
      </c>
      <c r="J22" s="6" t="s">
        <v>529</v>
      </c>
    </row>
    <row r="23" spans="1:17">
      <c r="A23" s="37">
        <v>22</v>
      </c>
      <c r="E23" s="4"/>
      <c r="F23" s="4"/>
      <c r="G23" s="6" t="s">
        <v>279</v>
      </c>
      <c r="H23" s="6" t="s">
        <v>358</v>
      </c>
      <c r="I23" s="6" t="s">
        <v>441</v>
      </c>
      <c r="J23" s="6" t="s">
        <v>534</v>
      </c>
    </row>
    <row r="24" spans="1:17">
      <c r="A24" s="37">
        <v>23</v>
      </c>
      <c r="E24" s="4"/>
      <c r="F24" s="4"/>
      <c r="G24" s="6" t="s">
        <v>282</v>
      </c>
      <c r="H24" s="6" t="s">
        <v>361</v>
      </c>
      <c r="I24" s="6" t="s">
        <v>444</v>
      </c>
      <c r="J24" s="6" t="s">
        <v>538</v>
      </c>
    </row>
    <row r="25" spans="1:17">
      <c r="A25" s="37">
        <v>24</v>
      </c>
      <c r="E25" s="4"/>
      <c r="F25" s="4"/>
      <c r="G25" s="6" t="s">
        <v>285</v>
      </c>
      <c r="H25" s="6" t="s">
        <v>364</v>
      </c>
      <c r="I25" s="6" t="s">
        <v>447</v>
      </c>
      <c r="J25" s="6" t="s">
        <v>542</v>
      </c>
    </row>
    <row r="26" spans="1:17">
      <c r="A26" s="37">
        <v>25</v>
      </c>
      <c r="E26" s="4"/>
      <c r="F26" s="4"/>
      <c r="G26" s="6" t="s">
        <v>288</v>
      </c>
      <c r="H26" s="6" t="s">
        <v>367</v>
      </c>
      <c r="I26" s="6" t="s">
        <v>450</v>
      </c>
      <c r="J26" s="6" t="s">
        <v>547</v>
      </c>
    </row>
    <row r="27" spans="1:17">
      <c r="A27" s="37">
        <v>26</v>
      </c>
      <c r="E27" s="4"/>
      <c r="F27" s="4"/>
      <c r="G27" s="6"/>
      <c r="H27" s="6" t="s">
        <v>370</v>
      </c>
      <c r="I27" s="6" t="s">
        <v>457</v>
      </c>
      <c r="J27" s="6" t="s">
        <v>551</v>
      </c>
    </row>
    <row r="28" spans="1:17">
      <c r="A28" s="37">
        <v>27</v>
      </c>
      <c r="E28" s="4"/>
      <c r="F28" s="4"/>
      <c r="G28" s="6"/>
      <c r="H28" s="6"/>
      <c r="I28" s="6" t="s">
        <v>461</v>
      </c>
      <c r="J28" s="6"/>
    </row>
    <row r="29" spans="1:17">
      <c r="A29" s="37">
        <v>28</v>
      </c>
      <c r="E29" s="4"/>
      <c r="F29" s="4"/>
      <c r="G29" s="6"/>
      <c r="H29" s="6"/>
      <c r="I29" s="6"/>
      <c r="J29" s="6"/>
    </row>
    <row r="30" spans="1:17">
      <c r="A30" s="37">
        <v>29</v>
      </c>
      <c r="E30" s="4"/>
      <c r="F30" s="4"/>
      <c r="G30" s="6"/>
      <c r="H30" s="6"/>
      <c r="I30" s="6"/>
      <c r="J30" s="6"/>
    </row>
    <row r="31" spans="1:17">
      <c r="A31" s="37">
        <v>30</v>
      </c>
      <c r="E31" s="4"/>
      <c r="F31" s="4"/>
      <c r="G31" s="6"/>
      <c r="H31" s="6"/>
      <c r="I31" s="6"/>
      <c r="J31" s="6"/>
    </row>
    <row r="32" spans="1:17">
      <c r="A32" s="37">
        <v>31</v>
      </c>
      <c r="E32" s="4"/>
      <c r="F32" s="4"/>
      <c r="G32" s="6"/>
      <c r="H32" s="6"/>
      <c r="I32" s="6"/>
      <c r="J32" s="6"/>
    </row>
    <row r="33" spans="1:10" ht="14.25" customHeight="1" thickBot="1">
      <c r="A33" s="37">
        <v>32</v>
      </c>
      <c r="E33" s="5"/>
      <c r="F33" s="5"/>
      <c r="G33" s="7"/>
      <c r="H33" s="7"/>
      <c r="I33" s="7"/>
      <c r="J33" s="7"/>
    </row>
    <row r="36" spans="1:10">
      <c r="E36" s="3" t="s">
        <v>977</v>
      </c>
      <c r="H36" s="3" t="s">
        <v>978</v>
      </c>
      <c r="I36" s="3" t="s">
        <v>979</v>
      </c>
      <c r="J36" s="3" t="s">
        <v>980</v>
      </c>
    </row>
    <row r="37" spans="1:10">
      <c r="E37" s="4" t="s">
        <v>884</v>
      </c>
      <c r="H37" s="6" t="s">
        <v>555</v>
      </c>
      <c r="I37" s="6" t="s">
        <v>631</v>
      </c>
      <c r="J37" s="6" t="s">
        <v>716</v>
      </c>
    </row>
    <row r="38" spans="1:10">
      <c r="E38" s="4" t="s">
        <v>888</v>
      </c>
      <c r="H38" s="6" t="s">
        <v>562</v>
      </c>
      <c r="I38" s="6" t="s">
        <v>638</v>
      </c>
      <c r="J38" s="6" t="s">
        <v>723</v>
      </c>
    </row>
    <row r="39" spans="1:10">
      <c r="E39" s="4" t="s">
        <v>891</v>
      </c>
      <c r="H39" s="6" t="s">
        <v>565</v>
      </c>
      <c r="I39" s="6" t="s">
        <v>641</v>
      </c>
      <c r="J39" s="6" t="s">
        <v>726</v>
      </c>
    </row>
    <row r="40" spans="1:10">
      <c r="E40" s="4" t="s">
        <v>894</v>
      </c>
      <c r="H40" s="6" t="s">
        <v>568</v>
      </c>
      <c r="I40" s="6" t="s">
        <v>644</v>
      </c>
      <c r="J40" s="6" t="s">
        <v>729</v>
      </c>
    </row>
    <row r="41" spans="1:10">
      <c r="E41" s="4" t="s">
        <v>897</v>
      </c>
      <c r="H41" s="6" t="s">
        <v>571</v>
      </c>
      <c r="I41" s="6" t="s">
        <v>647</v>
      </c>
      <c r="J41" s="6" t="s">
        <v>735</v>
      </c>
    </row>
    <row r="42" spans="1:10">
      <c r="E42" s="4" t="s">
        <v>900</v>
      </c>
      <c r="H42" s="6" t="s">
        <v>574</v>
      </c>
      <c r="I42" s="6" t="s">
        <v>650</v>
      </c>
      <c r="J42" s="6" t="s">
        <v>738</v>
      </c>
    </row>
    <row r="43" spans="1:10">
      <c r="E43" s="4" t="s">
        <v>903</v>
      </c>
      <c r="H43" s="6" t="s">
        <v>577</v>
      </c>
      <c r="I43" s="6" t="s">
        <v>653</v>
      </c>
      <c r="J43" s="6" t="s">
        <v>741</v>
      </c>
    </row>
    <row r="44" spans="1:10">
      <c r="E44" s="4" t="s">
        <v>906</v>
      </c>
      <c r="H44" s="6" t="s">
        <v>580</v>
      </c>
      <c r="I44" s="6" t="s">
        <v>656</v>
      </c>
      <c r="J44" s="6" t="s">
        <v>747</v>
      </c>
    </row>
    <row r="45" spans="1:10">
      <c r="E45" s="4" t="s">
        <v>909</v>
      </c>
      <c r="H45" s="6" t="s">
        <v>583</v>
      </c>
      <c r="I45" s="6" t="s">
        <v>659</v>
      </c>
      <c r="J45" s="6" t="s">
        <v>750</v>
      </c>
    </row>
    <row r="46" spans="1:10">
      <c r="E46" s="4" t="s">
        <v>912</v>
      </c>
      <c r="H46" s="6" t="s">
        <v>586</v>
      </c>
      <c r="I46" s="6" t="s">
        <v>662</v>
      </c>
      <c r="J46" s="6" t="s">
        <v>753</v>
      </c>
    </row>
    <row r="47" spans="1:10">
      <c r="E47" s="4" t="s">
        <v>915</v>
      </c>
      <c r="H47" s="6" t="s">
        <v>589</v>
      </c>
      <c r="I47" s="6" t="s">
        <v>665</v>
      </c>
      <c r="J47" s="6" t="s">
        <v>759</v>
      </c>
    </row>
    <row r="48" spans="1:10">
      <c r="E48" s="4" t="s">
        <v>918</v>
      </c>
      <c r="H48" s="6" t="s">
        <v>592</v>
      </c>
      <c r="I48" s="6" t="s">
        <v>668</v>
      </c>
      <c r="J48" s="6" t="s">
        <v>762</v>
      </c>
    </row>
    <row r="49" spans="5:10">
      <c r="E49" s="4" t="s">
        <v>921</v>
      </c>
      <c r="H49" s="6" t="s">
        <v>595</v>
      </c>
      <c r="I49" s="6" t="s">
        <v>671</v>
      </c>
      <c r="J49" s="6" t="s">
        <v>765</v>
      </c>
    </row>
    <row r="50" spans="5:10">
      <c r="E50" s="4" t="s">
        <v>924</v>
      </c>
      <c r="H50" s="6" t="s">
        <v>598</v>
      </c>
      <c r="I50" s="6" t="s">
        <v>674</v>
      </c>
      <c r="J50" s="6" t="s">
        <v>771</v>
      </c>
    </row>
    <row r="51" spans="5:10">
      <c r="E51" s="4" t="s">
        <v>927</v>
      </c>
      <c r="H51" s="6" t="s">
        <v>601</v>
      </c>
      <c r="I51" s="6" t="s">
        <v>677</v>
      </c>
      <c r="J51" s="6" t="s">
        <v>774</v>
      </c>
    </row>
    <row r="52" spans="5:10">
      <c r="E52" s="4" t="s">
        <v>931</v>
      </c>
      <c r="H52" s="6" t="s">
        <v>604</v>
      </c>
      <c r="I52" s="6" t="s">
        <v>680</v>
      </c>
      <c r="J52" s="6" t="s">
        <v>777</v>
      </c>
    </row>
    <row r="53" spans="5:10">
      <c r="E53" s="4" t="s">
        <v>934</v>
      </c>
      <c r="H53" s="6" t="s">
        <v>607</v>
      </c>
      <c r="I53" s="6" t="s">
        <v>683</v>
      </c>
      <c r="J53" s="6" t="s">
        <v>780</v>
      </c>
    </row>
    <row r="54" spans="5:10">
      <c r="E54" s="4" t="s">
        <v>937</v>
      </c>
      <c r="H54" s="6" t="s">
        <v>610</v>
      </c>
      <c r="I54" s="6" t="s">
        <v>689</v>
      </c>
      <c r="J54" s="6" t="s">
        <v>783</v>
      </c>
    </row>
    <row r="55" spans="5:10">
      <c r="E55" s="4" t="s">
        <v>940</v>
      </c>
      <c r="H55" s="6" t="s">
        <v>616</v>
      </c>
      <c r="I55" s="6" t="s">
        <v>692</v>
      </c>
      <c r="J55" s="6" t="s">
        <v>786</v>
      </c>
    </row>
    <row r="56" spans="5:10">
      <c r="E56" s="4" t="s">
        <v>943</v>
      </c>
      <c r="H56" s="6" t="s">
        <v>619</v>
      </c>
      <c r="I56" s="6" t="s">
        <v>695</v>
      </c>
      <c r="J56" s="6" t="s">
        <v>789</v>
      </c>
    </row>
    <row r="57" spans="5:10">
      <c r="E57" s="4" t="s">
        <v>946</v>
      </c>
      <c r="H57" s="6" t="s">
        <v>622</v>
      </c>
      <c r="I57" s="6" t="s">
        <v>698</v>
      </c>
      <c r="J57" s="6"/>
    </row>
    <row r="58" spans="5:10">
      <c r="E58" s="4" t="s">
        <v>949</v>
      </c>
      <c r="H58" s="6" t="s">
        <v>625</v>
      </c>
      <c r="I58" s="6" t="s">
        <v>701</v>
      </c>
      <c r="J58" s="6"/>
    </row>
    <row r="59" spans="5:10">
      <c r="E59" s="4" t="s">
        <v>952</v>
      </c>
      <c r="H59" s="6" t="s">
        <v>628</v>
      </c>
      <c r="I59" s="6" t="s">
        <v>704</v>
      </c>
      <c r="J59" s="6"/>
    </row>
    <row r="60" spans="5:10">
      <c r="E60" s="4" t="s">
        <v>955</v>
      </c>
      <c r="H60" s="6"/>
      <c r="I60" s="6" t="s">
        <v>707</v>
      </c>
      <c r="J60" s="6"/>
    </row>
    <row r="61" spans="5:10">
      <c r="E61" s="4" t="s">
        <v>958</v>
      </c>
      <c r="H61" s="6"/>
      <c r="I61" s="6" t="s">
        <v>710</v>
      </c>
      <c r="J61" s="6"/>
    </row>
    <row r="62" spans="5:10">
      <c r="E62" s="4" t="s">
        <v>961</v>
      </c>
      <c r="H62" s="6"/>
      <c r="I62" s="6" t="s">
        <v>713</v>
      </c>
      <c r="J62" s="6"/>
    </row>
    <row r="63" spans="5:10">
      <c r="E63" s="4"/>
      <c r="H63" s="6"/>
      <c r="I63" s="6"/>
      <c r="J63" s="6"/>
    </row>
    <row r="64" spans="5:10">
      <c r="E64" s="4"/>
      <c r="H64" s="6"/>
      <c r="I64" s="6"/>
      <c r="J64" s="6"/>
    </row>
    <row r="65" spans="5:10">
      <c r="E65" s="4"/>
      <c r="H65" s="6"/>
      <c r="I65" s="6"/>
      <c r="J65" s="6"/>
    </row>
    <row r="66" spans="5:10">
      <c r="E66" s="4"/>
      <c r="H66" s="6"/>
      <c r="I66" s="6"/>
      <c r="J66" s="6"/>
    </row>
    <row r="67" spans="5:10">
      <c r="E67" s="4"/>
      <c r="H67" s="6"/>
      <c r="I67" s="6"/>
      <c r="J67" s="6"/>
    </row>
    <row r="68" spans="5:10" ht="14.25" customHeight="1" thickBot="1">
      <c r="E68" s="5"/>
      <c r="H68" s="7"/>
      <c r="I68" s="7"/>
      <c r="J68" s="7"/>
    </row>
  </sheetData>
  <phoneticPr fontId="77" type="noConversion"/>
  <conditionalFormatting sqref="C2">
    <cfRule type="duplicateValues" dxfId="17" priority="17" stopIfTrue="1"/>
  </conditionalFormatting>
  <conditionalFormatting sqref="D2">
    <cfRule type="duplicateValues" dxfId="16" priority="16" stopIfTrue="1"/>
  </conditionalFormatting>
  <conditionalFormatting sqref="B9:B16 C2:D2">
    <cfRule type="duplicateValues" dxfId="15" priority="15" stopIfTrue="1"/>
  </conditionalFormatting>
  <conditionalFormatting sqref="C17">
    <cfRule type="duplicateValues" dxfId="14" priority="12" stopIfTrue="1"/>
    <cfRule type="duplicateValues" dxfId="13" priority="13" stopIfTrue="1"/>
  </conditionalFormatting>
  <conditionalFormatting sqref="D17">
    <cfRule type="duplicateValues" dxfId="12" priority="10" stopIfTrue="1"/>
    <cfRule type="duplicateValues" dxfId="11" priority="11" stopIfTrue="1"/>
  </conditionalFormatting>
  <conditionalFormatting sqref="B17">
    <cfRule type="duplicateValues" dxfId="10" priority="18" stopIfTrue="1"/>
  </conditionalFormatting>
  <conditionalFormatting sqref="B9:B17 C2:D2">
    <cfRule type="duplicateValues" dxfId="9" priority="19" stopIfTrue="1"/>
  </conditionalFormatting>
  <conditionalFormatting sqref="B1:B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3:C5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6:B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L29" sqref="L29"/>
    </sheetView>
  </sheetViews>
  <sheetFormatPr defaultRowHeight="13.5"/>
  <sheetData>
    <row r="1" spans="2:5">
      <c r="C1" s="37" t="s">
        <v>981</v>
      </c>
      <c r="D1" s="37" t="s">
        <v>982</v>
      </c>
    </row>
    <row r="2" spans="2:5">
      <c r="B2" s="37" t="s">
        <v>983</v>
      </c>
      <c r="C2" s="37">
        <v>1</v>
      </c>
      <c r="D2" s="37">
        <v>1</v>
      </c>
    </row>
    <row r="3" spans="2:5">
      <c r="B3" s="37" t="s">
        <v>984</v>
      </c>
      <c r="C3" s="37">
        <v>1</v>
      </c>
      <c r="D3" s="37">
        <v>2</v>
      </c>
    </row>
    <row r="4" spans="2:5">
      <c r="B4" s="37" t="s">
        <v>984</v>
      </c>
      <c r="C4" s="37">
        <v>1</v>
      </c>
      <c r="D4" s="37">
        <v>3</v>
      </c>
    </row>
    <row r="5" spans="2:5">
      <c r="B5" s="37" t="s">
        <v>985</v>
      </c>
      <c r="C5" s="37">
        <v>1</v>
      </c>
      <c r="D5" s="37">
        <v>4</v>
      </c>
    </row>
    <row r="6" spans="2:5">
      <c r="B6" s="37" t="s">
        <v>983</v>
      </c>
      <c r="C6" s="37">
        <v>2</v>
      </c>
      <c r="D6" s="37">
        <v>1</v>
      </c>
    </row>
    <row r="7" spans="2:5">
      <c r="B7" s="37" t="s">
        <v>984</v>
      </c>
      <c r="C7" s="37">
        <v>2</v>
      </c>
      <c r="D7" s="37">
        <v>2</v>
      </c>
    </row>
    <row r="8" spans="2:5">
      <c r="B8" s="37" t="s">
        <v>984</v>
      </c>
      <c r="C8" s="37">
        <v>2</v>
      </c>
      <c r="D8" s="37">
        <v>3</v>
      </c>
    </row>
    <row r="9" spans="2:5">
      <c r="B9" s="37" t="s">
        <v>985</v>
      </c>
      <c r="C9" s="37">
        <v>2</v>
      </c>
      <c r="D9" s="37">
        <v>4</v>
      </c>
    </row>
    <row r="10" spans="2:5">
      <c r="B10" s="37" t="s">
        <v>986</v>
      </c>
      <c r="C10" s="37">
        <v>2</v>
      </c>
      <c r="D10" s="37">
        <v>7</v>
      </c>
      <c r="E10" s="37" t="s">
        <v>987</v>
      </c>
    </row>
    <row r="11" spans="2:5">
      <c r="B11" s="37" t="s">
        <v>983</v>
      </c>
      <c r="C11" s="37">
        <v>3</v>
      </c>
      <c r="D11" s="37">
        <v>1</v>
      </c>
    </row>
    <row r="12" spans="2:5">
      <c r="B12" s="37" t="s">
        <v>984</v>
      </c>
      <c r="C12" s="37">
        <v>3</v>
      </c>
      <c r="D12" s="37">
        <v>2</v>
      </c>
    </row>
    <row r="13" spans="2:5">
      <c r="B13" s="37" t="s">
        <v>984</v>
      </c>
      <c r="C13" s="37">
        <v>3</v>
      </c>
      <c r="D13" s="37">
        <v>3</v>
      </c>
    </row>
    <row r="14" spans="2:5">
      <c r="B14" s="37" t="s">
        <v>984</v>
      </c>
      <c r="C14" s="37">
        <v>3</v>
      </c>
      <c r="D14" s="37">
        <v>4</v>
      </c>
    </row>
    <row r="15" spans="2:5">
      <c r="B15" s="37" t="s">
        <v>985</v>
      </c>
      <c r="C15" s="37">
        <v>3</v>
      </c>
      <c r="D15" s="37">
        <v>5</v>
      </c>
    </row>
    <row r="16" spans="2:5">
      <c r="B16" s="37" t="s">
        <v>988</v>
      </c>
      <c r="C16" s="37">
        <v>3</v>
      </c>
      <c r="D16" s="37">
        <v>7</v>
      </c>
      <c r="E16" s="37" t="s">
        <v>987</v>
      </c>
    </row>
  </sheetData>
  <autoFilter ref="B1:E19"/>
  <phoneticPr fontId="7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DCS_IO_DB_FCS0703</vt:lpstr>
      <vt:lpstr>IOlsit</vt:lpstr>
      <vt:lpstr>IO分配表</vt:lpstr>
      <vt:lpstr>卡件布置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2015-01-12T07:26:54Z</cp:lastPrinted>
  <dcterms:created xsi:type="dcterms:W3CDTF">2011-03-16T08:21:40Z</dcterms:created>
  <dcterms:modified xsi:type="dcterms:W3CDTF">2020-07-16T06:39:19Z</dcterms:modified>
</cp:coreProperties>
</file>