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ython\shiyan\allCSV\"/>
    </mc:Choice>
  </mc:AlternateContent>
  <bookViews>
    <workbookView xWindow="0" yWindow="0" windowWidth="28800" windowHeight="12465" tabRatio="379" activeTab="2"/>
  </bookViews>
  <sheets>
    <sheet name="封面" sheetId="2" r:id="rId1"/>
    <sheet name="revision list" sheetId="3" r:id="rId2"/>
    <sheet name="DCS_IO_DB_FCS0112" sheetId="4" r:id="rId3"/>
    <sheet name="Sheet1" sheetId="5" r:id="rId4"/>
    <sheet name="Y-GET" sheetId="6" r:id="rId5"/>
  </sheets>
  <externalReferences>
    <externalReference r:id="rId6"/>
  </externalReferences>
  <definedNames>
    <definedName name="_Fill" hidden="1">#REF!</definedName>
    <definedName name="_Fill0" hidden="1">#REF!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_xlnm.Print_Area" localSheetId="1">'revision list'!$A$1:$J$20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62913"/>
</workbook>
</file>

<file path=xl/calcChain.xml><?xml version="1.0" encoding="utf-8"?>
<calcChain xmlns="http://schemas.openxmlformats.org/spreadsheetml/2006/main">
  <c r="Z433" i="4" l="1"/>
  <c r="U433" i="4"/>
  <c r="P433" i="4"/>
  <c r="C433" i="4"/>
  <c r="Z432" i="4"/>
  <c r="U432" i="4"/>
  <c r="P432" i="4"/>
  <c r="C432" i="4"/>
  <c r="Z431" i="4"/>
  <c r="U431" i="4"/>
  <c r="P431" i="4"/>
  <c r="C431" i="4"/>
  <c r="Z430" i="4"/>
  <c r="U430" i="4"/>
  <c r="P430" i="4"/>
  <c r="C430" i="4"/>
  <c r="Z429" i="4"/>
  <c r="U429" i="4"/>
  <c r="P429" i="4"/>
  <c r="C429" i="4"/>
  <c r="Z428" i="4"/>
  <c r="U428" i="4"/>
  <c r="P428" i="4"/>
  <c r="C428" i="4"/>
  <c r="Z427" i="4"/>
  <c r="U427" i="4"/>
  <c r="P427" i="4"/>
  <c r="C427" i="4"/>
  <c r="Z426" i="4"/>
  <c r="U426" i="4"/>
  <c r="P426" i="4"/>
  <c r="C426" i="4"/>
  <c r="Z425" i="4"/>
  <c r="U425" i="4"/>
  <c r="P425" i="4"/>
  <c r="C425" i="4"/>
  <c r="Z424" i="4"/>
  <c r="U424" i="4"/>
  <c r="P424" i="4"/>
  <c r="C424" i="4"/>
  <c r="Z423" i="4"/>
  <c r="U423" i="4"/>
  <c r="P423" i="4"/>
  <c r="C423" i="4"/>
  <c r="Z422" i="4"/>
  <c r="U422" i="4"/>
  <c r="P422" i="4"/>
  <c r="C422" i="4"/>
  <c r="Z421" i="4"/>
  <c r="U421" i="4"/>
  <c r="P421" i="4"/>
  <c r="C421" i="4"/>
  <c r="Z420" i="4"/>
  <c r="U420" i="4"/>
  <c r="P420" i="4"/>
  <c r="C420" i="4"/>
  <c r="Z419" i="4"/>
  <c r="U419" i="4"/>
  <c r="P419" i="4"/>
  <c r="C419" i="4"/>
  <c r="Z418" i="4"/>
  <c r="U418" i="4"/>
  <c r="P418" i="4"/>
  <c r="C418" i="4"/>
  <c r="Z417" i="4"/>
  <c r="U417" i="4"/>
  <c r="P417" i="4"/>
  <c r="C417" i="4"/>
  <c r="Z416" i="4"/>
  <c r="U416" i="4"/>
  <c r="P416" i="4"/>
  <c r="C416" i="4"/>
  <c r="Z415" i="4"/>
  <c r="U415" i="4"/>
  <c r="P415" i="4"/>
  <c r="C415" i="4"/>
  <c r="Z414" i="4"/>
  <c r="U414" i="4"/>
  <c r="P414" i="4"/>
  <c r="C414" i="4"/>
  <c r="Z413" i="4"/>
  <c r="U413" i="4"/>
  <c r="P413" i="4"/>
  <c r="C413" i="4"/>
  <c r="Z412" i="4"/>
  <c r="U412" i="4"/>
  <c r="P412" i="4"/>
  <c r="C412" i="4"/>
  <c r="Z411" i="4"/>
  <c r="U411" i="4"/>
  <c r="P411" i="4"/>
  <c r="C411" i="4"/>
  <c r="Z410" i="4"/>
  <c r="U410" i="4"/>
  <c r="P410" i="4"/>
  <c r="C410" i="4"/>
  <c r="Z409" i="4"/>
  <c r="U409" i="4"/>
  <c r="P409" i="4"/>
  <c r="C409" i="4"/>
  <c r="Z408" i="4"/>
  <c r="U408" i="4"/>
  <c r="P408" i="4"/>
  <c r="C408" i="4"/>
  <c r="Z407" i="4"/>
  <c r="U407" i="4"/>
  <c r="P407" i="4"/>
  <c r="C407" i="4"/>
  <c r="Z406" i="4"/>
  <c r="U406" i="4"/>
  <c r="P406" i="4"/>
  <c r="C406" i="4"/>
  <c r="Z405" i="4"/>
  <c r="U405" i="4"/>
  <c r="P405" i="4"/>
  <c r="C405" i="4"/>
  <c r="Z404" i="4"/>
  <c r="U404" i="4"/>
  <c r="P404" i="4"/>
  <c r="C404" i="4"/>
  <c r="Z403" i="4"/>
  <c r="U403" i="4"/>
  <c r="P403" i="4"/>
  <c r="Z402" i="4"/>
  <c r="U402" i="4"/>
  <c r="P402" i="4"/>
  <c r="Z401" i="4"/>
  <c r="U401" i="4"/>
  <c r="P401" i="4"/>
  <c r="C401" i="4"/>
  <c r="Z400" i="4"/>
  <c r="U400" i="4"/>
  <c r="P400" i="4"/>
  <c r="C400" i="4"/>
  <c r="Z399" i="4"/>
  <c r="U399" i="4"/>
  <c r="P399" i="4"/>
  <c r="C399" i="4"/>
  <c r="Z398" i="4"/>
  <c r="U398" i="4"/>
  <c r="P398" i="4"/>
  <c r="C398" i="4"/>
  <c r="Z397" i="4"/>
  <c r="U397" i="4"/>
  <c r="P397" i="4"/>
  <c r="C397" i="4"/>
  <c r="Z396" i="4"/>
  <c r="U396" i="4"/>
  <c r="P396" i="4"/>
  <c r="C396" i="4"/>
  <c r="Z395" i="4"/>
  <c r="U395" i="4"/>
  <c r="P395" i="4"/>
  <c r="C395" i="4"/>
  <c r="Z394" i="4"/>
  <c r="U394" i="4"/>
  <c r="P394" i="4"/>
  <c r="C394" i="4"/>
  <c r="Z393" i="4"/>
  <c r="U393" i="4"/>
  <c r="P393" i="4"/>
  <c r="C393" i="4"/>
  <c r="Z392" i="4"/>
  <c r="U392" i="4"/>
  <c r="P392" i="4"/>
  <c r="Z391" i="4"/>
  <c r="U391" i="4"/>
  <c r="P391" i="4"/>
  <c r="Z390" i="4"/>
  <c r="U390" i="4"/>
  <c r="P390" i="4"/>
  <c r="Z389" i="4"/>
  <c r="U389" i="4"/>
  <c r="P389" i="4"/>
  <c r="Z388" i="4"/>
  <c r="U388" i="4"/>
  <c r="P388" i="4"/>
  <c r="Z387" i="4"/>
  <c r="U387" i="4"/>
  <c r="P387" i="4"/>
  <c r="Z386" i="4"/>
  <c r="U386" i="4"/>
  <c r="P386" i="4"/>
  <c r="Z385" i="4"/>
  <c r="U385" i="4"/>
  <c r="P385" i="4"/>
  <c r="Z384" i="4"/>
  <c r="U384" i="4"/>
  <c r="P384" i="4"/>
  <c r="Z383" i="4"/>
  <c r="U383" i="4"/>
  <c r="P383" i="4"/>
  <c r="Z382" i="4"/>
  <c r="U382" i="4"/>
  <c r="P382" i="4"/>
  <c r="Z381" i="4"/>
  <c r="U381" i="4"/>
  <c r="P381" i="4"/>
  <c r="Z380" i="4"/>
  <c r="U380" i="4"/>
  <c r="P380" i="4"/>
  <c r="Z379" i="4"/>
  <c r="U379" i="4"/>
  <c r="P379" i="4"/>
  <c r="Z378" i="4"/>
  <c r="U378" i="4"/>
  <c r="P378" i="4"/>
  <c r="Z377" i="4"/>
  <c r="U377" i="4"/>
  <c r="P377" i="4"/>
  <c r="Z376" i="4"/>
  <c r="U376" i="4"/>
  <c r="P376" i="4"/>
  <c r="Z375" i="4"/>
  <c r="U375" i="4"/>
  <c r="P375" i="4"/>
  <c r="Z374" i="4"/>
  <c r="U374" i="4"/>
  <c r="P374" i="4"/>
  <c r="Z373" i="4"/>
  <c r="U373" i="4"/>
  <c r="P373" i="4"/>
  <c r="Z372" i="4"/>
  <c r="U372" i="4"/>
  <c r="P372" i="4"/>
  <c r="Z371" i="4"/>
  <c r="U371" i="4"/>
  <c r="P371" i="4"/>
  <c r="Z370" i="4"/>
  <c r="U370" i="4"/>
  <c r="P370" i="4"/>
  <c r="Z369" i="4"/>
  <c r="U369" i="4"/>
  <c r="P369" i="4"/>
  <c r="C369" i="4"/>
  <c r="Z368" i="4"/>
  <c r="U368" i="4"/>
  <c r="P368" i="4"/>
  <c r="C368" i="4"/>
  <c r="Z367" i="4"/>
  <c r="U367" i="4"/>
  <c r="P367" i="4"/>
  <c r="C367" i="4"/>
  <c r="Z366" i="4"/>
  <c r="U366" i="4"/>
  <c r="P366" i="4"/>
  <c r="C366" i="4"/>
  <c r="Z365" i="4"/>
  <c r="U365" i="4"/>
  <c r="P365" i="4"/>
  <c r="C365" i="4"/>
  <c r="Z364" i="4"/>
  <c r="U364" i="4"/>
  <c r="P364" i="4"/>
  <c r="C364" i="4"/>
  <c r="Z363" i="4"/>
  <c r="U363" i="4"/>
  <c r="P363" i="4"/>
  <c r="C363" i="4"/>
  <c r="Z362" i="4"/>
  <c r="U362" i="4"/>
  <c r="P362" i="4"/>
  <c r="C362" i="4"/>
  <c r="Z361" i="4"/>
  <c r="U361" i="4"/>
  <c r="P361" i="4"/>
  <c r="C361" i="4"/>
  <c r="Z360" i="4"/>
  <c r="U360" i="4"/>
  <c r="P360" i="4"/>
  <c r="C360" i="4"/>
  <c r="Z359" i="4"/>
  <c r="U359" i="4"/>
  <c r="P359" i="4"/>
  <c r="Z358" i="4"/>
  <c r="U358" i="4"/>
  <c r="P358" i="4"/>
  <c r="Z357" i="4"/>
  <c r="U357" i="4"/>
  <c r="P357" i="4"/>
  <c r="Z356" i="4"/>
  <c r="U356" i="4"/>
  <c r="P356" i="4"/>
  <c r="Z355" i="4"/>
  <c r="U355" i="4"/>
  <c r="P355" i="4"/>
  <c r="Z354" i="4"/>
  <c r="U354" i="4"/>
  <c r="P354" i="4"/>
  <c r="Z353" i="4"/>
  <c r="U353" i="4"/>
  <c r="P353" i="4"/>
  <c r="Z352" i="4"/>
  <c r="U352" i="4"/>
  <c r="P352" i="4"/>
  <c r="Z351" i="4"/>
  <c r="U351" i="4"/>
  <c r="P351" i="4"/>
  <c r="Z350" i="4"/>
  <c r="U350" i="4"/>
  <c r="P350" i="4"/>
  <c r="Z349" i="4"/>
  <c r="U349" i="4"/>
  <c r="P349" i="4"/>
  <c r="Z348" i="4"/>
  <c r="U348" i="4"/>
  <c r="P348" i="4"/>
  <c r="Z347" i="4"/>
  <c r="U347" i="4"/>
  <c r="P347" i="4"/>
  <c r="Z346" i="4"/>
  <c r="U346" i="4"/>
  <c r="P346" i="4"/>
  <c r="Z345" i="4"/>
  <c r="U345" i="4"/>
  <c r="P345" i="4"/>
  <c r="Z344" i="4"/>
  <c r="U344" i="4"/>
  <c r="P344" i="4"/>
  <c r="Z343" i="4"/>
  <c r="U343" i="4"/>
  <c r="P343" i="4"/>
  <c r="Z342" i="4"/>
  <c r="U342" i="4"/>
  <c r="P342" i="4"/>
  <c r="Z341" i="4"/>
  <c r="U341" i="4"/>
  <c r="P341" i="4"/>
  <c r="Z340" i="4"/>
  <c r="U340" i="4"/>
  <c r="P340" i="4"/>
  <c r="Z339" i="4"/>
  <c r="U339" i="4"/>
  <c r="P339" i="4"/>
  <c r="Z338" i="4"/>
  <c r="U338" i="4"/>
  <c r="P338" i="4"/>
  <c r="Z337" i="4"/>
  <c r="U337" i="4"/>
  <c r="P337" i="4"/>
  <c r="C337" i="4"/>
  <c r="Z336" i="4"/>
  <c r="U336" i="4"/>
  <c r="P336" i="4"/>
  <c r="C336" i="4"/>
  <c r="Z335" i="4"/>
  <c r="U335" i="4"/>
  <c r="P335" i="4"/>
  <c r="C335" i="4"/>
  <c r="Z334" i="4"/>
  <c r="U334" i="4"/>
  <c r="P334" i="4"/>
  <c r="C334" i="4"/>
  <c r="Z333" i="4"/>
  <c r="U333" i="4"/>
  <c r="P333" i="4"/>
  <c r="Z332" i="4"/>
  <c r="U332" i="4"/>
  <c r="P332" i="4"/>
  <c r="Z331" i="4"/>
  <c r="U331" i="4"/>
  <c r="P331" i="4"/>
  <c r="Z330" i="4"/>
  <c r="U330" i="4"/>
  <c r="P330" i="4"/>
  <c r="Z329" i="4"/>
  <c r="U329" i="4"/>
  <c r="P329" i="4"/>
  <c r="Z328" i="4"/>
  <c r="U328" i="4"/>
  <c r="P328" i="4"/>
  <c r="Z327" i="4"/>
  <c r="U327" i="4"/>
  <c r="P327" i="4"/>
  <c r="Z326" i="4"/>
  <c r="U326" i="4"/>
  <c r="P326" i="4"/>
  <c r="Z325" i="4"/>
  <c r="U325" i="4"/>
  <c r="P325" i="4"/>
  <c r="Z324" i="4"/>
  <c r="U324" i="4"/>
  <c r="P324" i="4"/>
  <c r="Z323" i="4"/>
  <c r="U323" i="4"/>
  <c r="P323" i="4"/>
  <c r="Z322" i="4"/>
  <c r="U322" i="4"/>
  <c r="P322" i="4"/>
  <c r="Z321" i="4"/>
  <c r="U321" i="4"/>
  <c r="P321" i="4"/>
  <c r="Z320" i="4"/>
  <c r="U320" i="4"/>
  <c r="P320" i="4"/>
  <c r="Z319" i="4"/>
  <c r="U319" i="4"/>
  <c r="P319" i="4"/>
  <c r="Z318" i="4"/>
  <c r="U318" i="4"/>
  <c r="P318" i="4"/>
  <c r="Z317" i="4"/>
  <c r="U317" i="4"/>
  <c r="P317" i="4"/>
  <c r="Z316" i="4"/>
  <c r="U316" i="4"/>
  <c r="P316" i="4"/>
  <c r="Z315" i="4"/>
  <c r="U315" i="4"/>
  <c r="P315" i="4"/>
  <c r="Z314" i="4"/>
  <c r="U314" i="4"/>
  <c r="P314" i="4"/>
  <c r="Z313" i="4"/>
  <c r="U313" i="4"/>
  <c r="P313" i="4"/>
  <c r="Z312" i="4"/>
  <c r="U312" i="4"/>
  <c r="P312" i="4"/>
  <c r="Z311" i="4"/>
  <c r="U311" i="4"/>
  <c r="P311" i="4"/>
  <c r="Z310" i="4"/>
  <c r="U310" i="4"/>
  <c r="P310" i="4"/>
  <c r="Z309" i="4"/>
  <c r="U309" i="4"/>
  <c r="P309" i="4"/>
  <c r="Z308" i="4"/>
  <c r="U308" i="4"/>
  <c r="P308" i="4"/>
  <c r="Z307" i="4"/>
  <c r="U307" i="4"/>
  <c r="P307" i="4"/>
  <c r="Z306" i="4"/>
  <c r="U306" i="4"/>
  <c r="P306" i="4"/>
  <c r="Z305" i="4"/>
  <c r="U305" i="4"/>
  <c r="P305" i="4"/>
  <c r="C305" i="4"/>
  <c r="Z304" i="4"/>
  <c r="U304" i="4"/>
  <c r="P304" i="4"/>
  <c r="C304" i="4"/>
  <c r="Z303" i="4"/>
  <c r="U303" i="4"/>
  <c r="P303" i="4"/>
  <c r="C303" i="4"/>
  <c r="Z302" i="4"/>
  <c r="U302" i="4"/>
  <c r="P302" i="4"/>
  <c r="C302" i="4"/>
  <c r="Z301" i="4"/>
  <c r="U301" i="4"/>
  <c r="P301" i="4"/>
  <c r="C301" i="4"/>
  <c r="Z300" i="4"/>
  <c r="U300" i="4"/>
  <c r="P300" i="4"/>
  <c r="Z299" i="4"/>
  <c r="U299" i="4"/>
  <c r="P299" i="4"/>
  <c r="Z298" i="4"/>
  <c r="U298" i="4"/>
  <c r="P298" i="4"/>
  <c r="Z297" i="4"/>
  <c r="U297" i="4"/>
  <c r="P297" i="4"/>
  <c r="Z296" i="4"/>
  <c r="U296" i="4"/>
  <c r="P296" i="4"/>
  <c r="Z295" i="4"/>
  <c r="U295" i="4"/>
  <c r="P295" i="4"/>
  <c r="Z294" i="4"/>
  <c r="U294" i="4"/>
  <c r="P294" i="4"/>
  <c r="Z293" i="4"/>
  <c r="U293" i="4"/>
  <c r="P293" i="4"/>
  <c r="Z292" i="4"/>
  <c r="U292" i="4"/>
  <c r="P292" i="4"/>
  <c r="Z291" i="4"/>
  <c r="U291" i="4"/>
  <c r="P291" i="4"/>
  <c r="Z290" i="4"/>
  <c r="U290" i="4"/>
  <c r="P290" i="4"/>
  <c r="Z289" i="4"/>
  <c r="U289" i="4"/>
  <c r="P289" i="4"/>
  <c r="Z288" i="4"/>
  <c r="U288" i="4"/>
  <c r="P288" i="4"/>
  <c r="Z287" i="4"/>
  <c r="U287" i="4"/>
  <c r="P287" i="4"/>
  <c r="Z286" i="4"/>
  <c r="U286" i="4"/>
  <c r="P286" i="4"/>
  <c r="Z285" i="4"/>
  <c r="U285" i="4"/>
  <c r="P285" i="4"/>
  <c r="Z284" i="4"/>
  <c r="U284" i="4"/>
  <c r="P284" i="4"/>
  <c r="Z283" i="4"/>
  <c r="U283" i="4"/>
  <c r="P283" i="4"/>
  <c r="Z282" i="4"/>
  <c r="U282" i="4"/>
  <c r="P282" i="4"/>
  <c r="Z281" i="4"/>
  <c r="U281" i="4"/>
  <c r="P281" i="4"/>
  <c r="Z280" i="4"/>
  <c r="U280" i="4"/>
  <c r="P280" i="4"/>
  <c r="Z279" i="4"/>
  <c r="U279" i="4"/>
  <c r="P279" i="4"/>
  <c r="Z278" i="4"/>
  <c r="U278" i="4"/>
  <c r="P278" i="4"/>
  <c r="Z277" i="4"/>
  <c r="U277" i="4"/>
  <c r="P277" i="4"/>
  <c r="Z276" i="4"/>
  <c r="U276" i="4"/>
  <c r="P276" i="4"/>
  <c r="Z275" i="4"/>
  <c r="U275" i="4"/>
  <c r="P275" i="4"/>
  <c r="Z274" i="4"/>
  <c r="U274" i="4"/>
  <c r="P274" i="4"/>
  <c r="Z273" i="4"/>
  <c r="U273" i="4"/>
  <c r="P273" i="4"/>
  <c r="C273" i="4"/>
  <c r="Z272" i="4"/>
  <c r="U272" i="4"/>
  <c r="P272" i="4"/>
  <c r="C272" i="4"/>
  <c r="Z271" i="4"/>
  <c r="U271" i="4"/>
  <c r="P271" i="4"/>
  <c r="C271" i="4"/>
  <c r="Z270" i="4"/>
  <c r="U270" i="4"/>
  <c r="P270" i="4"/>
  <c r="C270" i="4"/>
  <c r="Z269" i="4"/>
  <c r="U269" i="4"/>
  <c r="P269" i="4"/>
  <c r="C269" i="4"/>
  <c r="Z268" i="4"/>
  <c r="U268" i="4"/>
  <c r="P268" i="4"/>
  <c r="C268" i="4"/>
  <c r="Z267" i="4"/>
  <c r="U267" i="4"/>
  <c r="P267" i="4"/>
  <c r="C267" i="4"/>
  <c r="Z266" i="4"/>
  <c r="U266" i="4"/>
  <c r="P266" i="4"/>
  <c r="C266" i="4"/>
  <c r="Z265" i="4"/>
  <c r="U265" i="4"/>
  <c r="P265" i="4"/>
  <c r="C265" i="4"/>
  <c r="Z264" i="4"/>
  <c r="U264" i="4"/>
  <c r="P264" i="4"/>
  <c r="C264" i="4"/>
  <c r="Z263" i="4"/>
  <c r="U263" i="4"/>
  <c r="P263" i="4"/>
  <c r="C263" i="4"/>
  <c r="Z262" i="4"/>
  <c r="U262" i="4"/>
  <c r="P262" i="4"/>
  <c r="C262" i="4"/>
  <c r="Z261" i="4"/>
  <c r="U261" i="4"/>
  <c r="P261" i="4"/>
  <c r="C261" i="4"/>
  <c r="Z260" i="4"/>
  <c r="U260" i="4"/>
  <c r="P260" i="4"/>
  <c r="C260" i="4"/>
  <c r="Z259" i="4"/>
  <c r="U259" i="4"/>
  <c r="P259" i="4"/>
  <c r="C259" i="4"/>
  <c r="Z258" i="4"/>
  <c r="U258" i="4"/>
  <c r="P258" i="4"/>
  <c r="C258" i="4"/>
  <c r="Z257" i="4"/>
  <c r="U257" i="4"/>
  <c r="P257" i="4"/>
  <c r="Z256" i="4"/>
  <c r="U256" i="4"/>
  <c r="P256" i="4"/>
  <c r="Z255" i="4"/>
  <c r="U255" i="4"/>
  <c r="P255" i="4"/>
  <c r="Z254" i="4"/>
  <c r="U254" i="4"/>
  <c r="P254" i="4"/>
  <c r="Z253" i="4"/>
  <c r="U253" i="4"/>
  <c r="P253" i="4"/>
  <c r="Z252" i="4"/>
  <c r="U252" i="4"/>
  <c r="P252" i="4"/>
  <c r="Z251" i="4"/>
  <c r="U251" i="4"/>
  <c r="P251" i="4"/>
  <c r="Z250" i="4"/>
  <c r="U250" i="4"/>
  <c r="P250" i="4"/>
  <c r="Z249" i="4"/>
  <c r="U249" i="4"/>
  <c r="P249" i="4"/>
  <c r="Z248" i="4"/>
  <c r="U248" i="4"/>
  <c r="P248" i="4"/>
  <c r="Z247" i="4"/>
  <c r="U247" i="4"/>
  <c r="P247" i="4"/>
  <c r="Z246" i="4"/>
  <c r="U246" i="4"/>
  <c r="P246" i="4"/>
  <c r="Z245" i="4"/>
  <c r="U245" i="4"/>
  <c r="P245" i="4"/>
  <c r="Z244" i="4"/>
  <c r="U244" i="4"/>
  <c r="P244" i="4"/>
  <c r="Z243" i="4"/>
  <c r="U243" i="4"/>
  <c r="P243" i="4"/>
  <c r="Z242" i="4"/>
  <c r="U242" i="4"/>
  <c r="P242" i="4"/>
  <c r="Z241" i="4"/>
  <c r="U241" i="4"/>
  <c r="P241" i="4"/>
  <c r="C241" i="4"/>
  <c r="Z240" i="4"/>
  <c r="U240" i="4"/>
  <c r="P240" i="4"/>
  <c r="C240" i="4"/>
  <c r="Z239" i="4"/>
  <c r="U239" i="4"/>
  <c r="P239" i="4"/>
  <c r="C239" i="4"/>
  <c r="Z238" i="4"/>
  <c r="U238" i="4"/>
  <c r="P238" i="4"/>
  <c r="C238" i="4"/>
  <c r="Z237" i="4"/>
  <c r="U237" i="4"/>
  <c r="P237" i="4"/>
  <c r="C237" i="4"/>
  <c r="Z236" i="4"/>
  <c r="U236" i="4"/>
  <c r="P236" i="4"/>
  <c r="C236" i="4"/>
  <c r="Z235" i="4"/>
  <c r="U235" i="4"/>
  <c r="P235" i="4"/>
  <c r="Z234" i="4"/>
  <c r="U234" i="4"/>
  <c r="P234" i="4"/>
  <c r="Z233" i="4"/>
  <c r="U233" i="4"/>
  <c r="P233" i="4"/>
  <c r="Z232" i="4"/>
  <c r="U232" i="4"/>
  <c r="P232" i="4"/>
  <c r="Z231" i="4"/>
  <c r="U231" i="4"/>
  <c r="P231" i="4"/>
  <c r="Z230" i="4"/>
  <c r="U230" i="4"/>
  <c r="P230" i="4"/>
  <c r="Z229" i="4"/>
  <c r="U229" i="4"/>
  <c r="P229" i="4"/>
  <c r="Z228" i="4"/>
  <c r="U228" i="4"/>
  <c r="P228" i="4"/>
  <c r="Z227" i="4"/>
  <c r="U227" i="4"/>
  <c r="P227" i="4"/>
  <c r="Z226" i="4"/>
  <c r="U226" i="4"/>
  <c r="P226" i="4"/>
  <c r="Z225" i="4"/>
  <c r="U225" i="4"/>
  <c r="P225" i="4"/>
  <c r="Z224" i="4"/>
  <c r="U224" i="4"/>
  <c r="P224" i="4"/>
  <c r="Z223" i="4"/>
  <c r="U223" i="4"/>
  <c r="P223" i="4"/>
  <c r="Z222" i="4"/>
  <c r="U222" i="4"/>
  <c r="P222" i="4"/>
  <c r="Z221" i="4"/>
  <c r="U221" i="4"/>
  <c r="P221" i="4"/>
  <c r="Z220" i="4"/>
  <c r="U220" i="4"/>
  <c r="P220" i="4"/>
  <c r="Z219" i="4"/>
  <c r="U219" i="4"/>
  <c r="P219" i="4"/>
  <c r="Z218" i="4"/>
  <c r="U218" i="4"/>
  <c r="P218" i="4"/>
  <c r="Z217" i="4"/>
  <c r="U217" i="4"/>
  <c r="P217" i="4"/>
  <c r="Z216" i="4"/>
  <c r="U216" i="4"/>
  <c r="P216" i="4"/>
  <c r="Z215" i="4"/>
  <c r="U215" i="4"/>
  <c r="P215" i="4"/>
  <c r="Z214" i="4"/>
  <c r="U214" i="4"/>
  <c r="P214" i="4"/>
  <c r="Z213" i="4"/>
  <c r="U213" i="4"/>
  <c r="P213" i="4"/>
  <c r="Z212" i="4"/>
  <c r="U212" i="4"/>
  <c r="P212" i="4"/>
  <c r="Z211" i="4"/>
  <c r="U211" i="4"/>
  <c r="P211" i="4"/>
  <c r="Z210" i="4"/>
  <c r="U210" i="4"/>
  <c r="P210" i="4"/>
  <c r="Z209" i="4"/>
  <c r="U209" i="4"/>
  <c r="P209" i="4"/>
  <c r="C209" i="4"/>
  <c r="Z208" i="4"/>
  <c r="U208" i="4"/>
  <c r="P208" i="4"/>
  <c r="C208" i="4"/>
  <c r="Z207" i="4"/>
  <c r="U207" i="4"/>
  <c r="P207" i="4"/>
  <c r="C207" i="4"/>
  <c r="Z206" i="4"/>
  <c r="U206" i="4"/>
  <c r="P206" i="4"/>
  <c r="C206" i="4"/>
  <c r="Z205" i="4"/>
  <c r="U205" i="4"/>
  <c r="P205" i="4"/>
  <c r="C205" i="4"/>
  <c r="Z204" i="4"/>
  <c r="U204" i="4"/>
  <c r="P204" i="4"/>
  <c r="C204" i="4"/>
  <c r="Z203" i="4"/>
  <c r="U203" i="4"/>
  <c r="P203" i="4"/>
  <c r="C203" i="4"/>
  <c r="Z202" i="4"/>
  <c r="U202" i="4"/>
  <c r="P202" i="4"/>
  <c r="C202" i="4"/>
  <c r="Z201" i="4"/>
  <c r="U201" i="4"/>
  <c r="P201" i="4"/>
  <c r="Z200" i="4"/>
  <c r="U200" i="4"/>
  <c r="P200" i="4"/>
  <c r="Z199" i="4"/>
  <c r="U199" i="4"/>
  <c r="P199" i="4"/>
  <c r="Z198" i="4"/>
  <c r="U198" i="4"/>
  <c r="P198" i="4"/>
  <c r="Z197" i="4"/>
  <c r="U197" i="4"/>
  <c r="P197" i="4"/>
  <c r="Z196" i="4"/>
  <c r="U196" i="4"/>
  <c r="P196" i="4"/>
  <c r="Z195" i="4"/>
  <c r="U195" i="4"/>
  <c r="P195" i="4"/>
  <c r="Z194" i="4"/>
  <c r="U194" i="4"/>
  <c r="P194" i="4"/>
  <c r="Z193" i="4"/>
  <c r="U193" i="4"/>
  <c r="P193" i="4"/>
  <c r="Z192" i="4"/>
  <c r="U192" i="4"/>
  <c r="P192" i="4"/>
  <c r="Z191" i="4"/>
  <c r="U191" i="4"/>
  <c r="P191" i="4"/>
  <c r="Z190" i="4"/>
  <c r="U190" i="4"/>
  <c r="P190" i="4"/>
  <c r="Z189" i="4"/>
  <c r="U189" i="4"/>
  <c r="P189" i="4"/>
  <c r="Z188" i="4"/>
  <c r="U188" i="4"/>
  <c r="P188" i="4"/>
  <c r="Z187" i="4"/>
  <c r="U187" i="4"/>
  <c r="P187" i="4"/>
  <c r="Z186" i="4"/>
  <c r="U186" i="4"/>
  <c r="P186" i="4"/>
  <c r="Z185" i="4"/>
  <c r="U185" i="4"/>
  <c r="P185" i="4"/>
  <c r="Z184" i="4"/>
  <c r="U184" i="4"/>
  <c r="P184" i="4"/>
  <c r="Z183" i="4"/>
  <c r="U183" i="4"/>
  <c r="P183" i="4"/>
  <c r="Z182" i="4"/>
  <c r="U182" i="4"/>
  <c r="P182" i="4"/>
  <c r="Z181" i="4"/>
  <c r="U181" i="4"/>
  <c r="P181" i="4"/>
  <c r="Z180" i="4"/>
  <c r="U180" i="4"/>
  <c r="P180" i="4"/>
  <c r="Z179" i="4"/>
  <c r="U179" i="4"/>
  <c r="P179" i="4"/>
  <c r="Z178" i="4"/>
  <c r="U178" i="4"/>
  <c r="P178" i="4"/>
  <c r="Z177" i="4"/>
  <c r="U177" i="4"/>
  <c r="P177" i="4"/>
  <c r="C177" i="4"/>
  <c r="Z176" i="4"/>
  <c r="U176" i="4"/>
  <c r="P176" i="4"/>
  <c r="C176" i="4"/>
  <c r="Z175" i="4"/>
  <c r="U175" i="4"/>
  <c r="P175" i="4"/>
  <c r="C175" i="4"/>
  <c r="Z174" i="4"/>
  <c r="U174" i="4"/>
  <c r="P174" i="4"/>
  <c r="C174" i="4"/>
  <c r="Z173" i="4"/>
  <c r="U173" i="4"/>
  <c r="P173" i="4"/>
  <c r="C173" i="4"/>
  <c r="Z172" i="4"/>
  <c r="U172" i="4"/>
  <c r="P172" i="4"/>
  <c r="Z171" i="4"/>
  <c r="U171" i="4"/>
  <c r="P171" i="4"/>
  <c r="Z170" i="4"/>
  <c r="U170" i="4"/>
  <c r="P170" i="4"/>
  <c r="Z169" i="4"/>
  <c r="U169" i="4"/>
  <c r="P169" i="4"/>
  <c r="Z168" i="4"/>
  <c r="U168" i="4"/>
  <c r="P168" i="4"/>
  <c r="Z167" i="4"/>
  <c r="U167" i="4"/>
  <c r="P167" i="4"/>
  <c r="Z166" i="4"/>
  <c r="U166" i="4"/>
  <c r="P166" i="4"/>
  <c r="Z165" i="4"/>
  <c r="U165" i="4"/>
  <c r="P165" i="4"/>
  <c r="Z164" i="4"/>
  <c r="U164" i="4"/>
  <c r="P164" i="4"/>
  <c r="Z163" i="4"/>
  <c r="U163" i="4"/>
  <c r="P163" i="4"/>
  <c r="Z162" i="4"/>
  <c r="U162" i="4"/>
  <c r="P162" i="4"/>
  <c r="Z161" i="4"/>
  <c r="U161" i="4"/>
  <c r="P161" i="4"/>
  <c r="Z160" i="4"/>
  <c r="U160" i="4"/>
  <c r="P160" i="4"/>
  <c r="Z159" i="4"/>
  <c r="U159" i="4"/>
  <c r="P159" i="4"/>
  <c r="Z158" i="4"/>
  <c r="U158" i="4"/>
  <c r="P158" i="4"/>
  <c r="Z157" i="4"/>
  <c r="U157" i="4"/>
  <c r="P157" i="4"/>
  <c r="Z156" i="4"/>
  <c r="U156" i="4"/>
  <c r="P156" i="4"/>
  <c r="Z155" i="4"/>
  <c r="U155" i="4"/>
  <c r="P155" i="4"/>
  <c r="Z154" i="4"/>
  <c r="U154" i="4"/>
  <c r="P154" i="4"/>
  <c r="Z153" i="4"/>
  <c r="U153" i="4"/>
  <c r="P153" i="4"/>
  <c r="Z152" i="4"/>
  <c r="U152" i="4"/>
  <c r="P152" i="4"/>
  <c r="Z151" i="4"/>
  <c r="U151" i="4"/>
  <c r="P151" i="4"/>
  <c r="Z150" i="4"/>
  <c r="U150" i="4"/>
  <c r="P150" i="4"/>
  <c r="Z149" i="4"/>
  <c r="U149" i="4"/>
  <c r="P149" i="4"/>
  <c r="Z148" i="4"/>
  <c r="U148" i="4"/>
  <c r="P148" i="4"/>
  <c r="Z147" i="4"/>
  <c r="U147" i="4"/>
  <c r="P147" i="4"/>
  <c r="Z146" i="4"/>
  <c r="U146" i="4"/>
  <c r="P146" i="4"/>
  <c r="Z145" i="4"/>
  <c r="U145" i="4"/>
  <c r="P145" i="4"/>
  <c r="C145" i="4"/>
  <c r="Z144" i="4"/>
  <c r="U144" i="4"/>
  <c r="P144" i="4"/>
  <c r="C144" i="4"/>
  <c r="Z143" i="4"/>
  <c r="U143" i="4"/>
  <c r="P143" i="4"/>
  <c r="C143" i="4"/>
  <c r="Z142" i="4"/>
  <c r="U142" i="4"/>
  <c r="P142" i="4"/>
  <c r="Z141" i="4"/>
  <c r="U141" i="4"/>
  <c r="P141" i="4"/>
  <c r="Z140" i="4"/>
  <c r="U140" i="4"/>
  <c r="P140" i="4"/>
  <c r="Z139" i="4"/>
  <c r="U139" i="4"/>
  <c r="P139" i="4"/>
  <c r="Z138" i="4"/>
  <c r="U138" i="4"/>
  <c r="P138" i="4"/>
  <c r="Z137" i="4"/>
  <c r="U137" i="4"/>
  <c r="P137" i="4"/>
  <c r="Z136" i="4"/>
  <c r="U136" i="4"/>
  <c r="P136" i="4"/>
  <c r="Z135" i="4"/>
  <c r="U135" i="4"/>
  <c r="P135" i="4"/>
  <c r="Z134" i="4"/>
  <c r="U134" i="4"/>
  <c r="P134" i="4"/>
  <c r="Z133" i="4"/>
  <c r="U133" i="4"/>
  <c r="P133" i="4"/>
  <c r="Z132" i="4"/>
  <c r="U132" i="4"/>
  <c r="P132" i="4"/>
  <c r="Z131" i="4"/>
  <c r="U131" i="4"/>
  <c r="P131" i="4"/>
  <c r="Z130" i="4"/>
  <c r="U130" i="4"/>
  <c r="P130" i="4"/>
  <c r="Z129" i="4"/>
  <c r="U129" i="4"/>
  <c r="P129" i="4"/>
  <c r="Z128" i="4"/>
  <c r="U128" i="4"/>
  <c r="P128" i="4"/>
  <c r="Z127" i="4"/>
  <c r="U127" i="4"/>
  <c r="P127" i="4"/>
  <c r="Z126" i="4"/>
  <c r="U126" i="4"/>
  <c r="P126" i="4"/>
  <c r="Z125" i="4"/>
  <c r="U125" i="4"/>
  <c r="P125" i="4"/>
  <c r="Z124" i="4"/>
  <c r="U124" i="4"/>
  <c r="P124" i="4"/>
  <c r="Z123" i="4"/>
  <c r="U123" i="4"/>
  <c r="P123" i="4"/>
  <c r="Z122" i="4"/>
  <c r="U122" i="4"/>
  <c r="P122" i="4"/>
  <c r="Z121" i="4"/>
  <c r="U121" i="4"/>
  <c r="P121" i="4"/>
  <c r="Z120" i="4"/>
  <c r="U120" i="4"/>
  <c r="P120" i="4"/>
  <c r="Z119" i="4"/>
  <c r="U119" i="4"/>
  <c r="P119" i="4"/>
  <c r="Z118" i="4"/>
  <c r="U118" i="4"/>
  <c r="P118" i="4"/>
  <c r="Z117" i="4"/>
  <c r="U117" i="4"/>
  <c r="P117" i="4"/>
  <c r="Z116" i="4"/>
  <c r="U116" i="4"/>
  <c r="P116" i="4"/>
  <c r="Z115" i="4"/>
  <c r="U115" i="4"/>
  <c r="P115" i="4"/>
  <c r="Z114" i="4"/>
  <c r="U114" i="4"/>
  <c r="P114" i="4"/>
  <c r="Z113" i="4"/>
  <c r="U113" i="4"/>
  <c r="P113" i="4"/>
  <c r="C113" i="4"/>
  <c r="Z112" i="4"/>
  <c r="U112" i="4"/>
  <c r="P112" i="4"/>
  <c r="C112" i="4"/>
  <c r="Z111" i="4"/>
  <c r="U111" i="4"/>
  <c r="P111" i="4"/>
  <c r="C111" i="4"/>
  <c r="Z110" i="4"/>
  <c r="U110" i="4"/>
  <c r="P110" i="4"/>
  <c r="C110" i="4"/>
  <c r="Z109" i="4"/>
  <c r="U109" i="4"/>
  <c r="P109" i="4"/>
  <c r="Z108" i="4"/>
  <c r="U108" i="4"/>
  <c r="P108" i="4"/>
  <c r="Z107" i="4"/>
  <c r="U107" i="4"/>
  <c r="P107" i="4"/>
  <c r="Z106" i="4"/>
  <c r="U106" i="4"/>
  <c r="P106" i="4"/>
  <c r="C106" i="4"/>
  <c r="Z105" i="4"/>
  <c r="U105" i="4"/>
  <c r="P105" i="4"/>
  <c r="Z104" i="4"/>
  <c r="U104" i="4"/>
  <c r="P104" i="4"/>
  <c r="Z103" i="4"/>
  <c r="U103" i="4"/>
  <c r="P103" i="4"/>
  <c r="Z102" i="4"/>
  <c r="U102" i="4"/>
  <c r="P102" i="4"/>
  <c r="Z101" i="4"/>
  <c r="U101" i="4"/>
  <c r="P101" i="4"/>
  <c r="Z100" i="4"/>
  <c r="U100" i="4"/>
  <c r="P100" i="4"/>
  <c r="Z99" i="4"/>
  <c r="U99" i="4"/>
  <c r="P99" i="4"/>
  <c r="Z98" i="4"/>
  <c r="U98" i="4"/>
  <c r="P98" i="4"/>
  <c r="Z97" i="4"/>
  <c r="U97" i="4"/>
  <c r="P97" i="4"/>
  <c r="Z96" i="4"/>
  <c r="U96" i="4"/>
  <c r="P96" i="4"/>
  <c r="Z95" i="4"/>
  <c r="U95" i="4"/>
  <c r="P95" i="4"/>
  <c r="Z94" i="4"/>
  <c r="U94" i="4"/>
  <c r="P94" i="4"/>
  <c r="Z93" i="4"/>
  <c r="U93" i="4"/>
  <c r="P93" i="4"/>
  <c r="Z92" i="4"/>
  <c r="U92" i="4"/>
  <c r="P92" i="4"/>
  <c r="Z91" i="4"/>
  <c r="U91" i="4"/>
  <c r="P91" i="4"/>
  <c r="Z90" i="4"/>
  <c r="U90" i="4"/>
  <c r="P90" i="4"/>
  <c r="Z89" i="4"/>
  <c r="U89" i="4"/>
  <c r="P89" i="4"/>
  <c r="Z88" i="4"/>
  <c r="U88" i="4"/>
  <c r="P88" i="4"/>
  <c r="Z87" i="4"/>
  <c r="U87" i="4"/>
  <c r="P87" i="4"/>
  <c r="Z86" i="4"/>
  <c r="U86" i="4"/>
  <c r="P86" i="4"/>
  <c r="Z85" i="4"/>
  <c r="U85" i="4"/>
  <c r="P85" i="4"/>
  <c r="Z84" i="4"/>
  <c r="U84" i="4"/>
  <c r="P84" i="4"/>
  <c r="Z83" i="4"/>
  <c r="U83" i="4"/>
  <c r="P83" i="4"/>
  <c r="Z82" i="4"/>
  <c r="U82" i="4"/>
  <c r="P82" i="4"/>
  <c r="Z81" i="4"/>
  <c r="U81" i="4"/>
  <c r="P81" i="4"/>
  <c r="C81" i="4"/>
  <c r="Z80" i="4"/>
  <c r="U80" i="4"/>
  <c r="P80" i="4"/>
  <c r="C80" i="4"/>
  <c r="Z79" i="4"/>
  <c r="U79" i="4"/>
  <c r="P79" i="4"/>
  <c r="Z78" i="4"/>
  <c r="U78" i="4"/>
  <c r="P78" i="4"/>
  <c r="Z77" i="4"/>
  <c r="U77" i="4"/>
  <c r="P77" i="4"/>
  <c r="Z76" i="4"/>
  <c r="U76" i="4"/>
  <c r="P76" i="4"/>
  <c r="Z75" i="4"/>
  <c r="U75" i="4"/>
  <c r="P75" i="4"/>
  <c r="Z74" i="4"/>
  <c r="U74" i="4"/>
  <c r="P74" i="4"/>
  <c r="Z73" i="4"/>
  <c r="U73" i="4"/>
  <c r="P73" i="4"/>
  <c r="Z72" i="4"/>
  <c r="U72" i="4"/>
  <c r="P72" i="4"/>
  <c r="Z71" i="4"/>
  <c r="U71" i="4"/>
  <c r="P71" i="4"/>
  <c r="Z70" i="4"/>
  <c r="U70" i="4"/>
  <c r="P70" i="4"/>
  <c r="Z69" i="4"/>
  <c r="U69" i="4"/>
  <c r="P69" i="4"/>
  <c r="Z68" i="4"/>
  <c r="U68" i="4"/>
  <c r="P68" i="4"/>
  <c r="Z67" i="4"/>
  <c r="U67" i="4"/>
  <c r="P67" i="4"/>
  <c r="Z66" i="4"/>
  <c r="U66" i="4"/>
  <c r="P66" i="4"/>
  <c r="Z65" i="4"/>
  <c r="U65" i="4"/>
  <c r="P65" i="4"/>
  <c r="Z64" i="4"/>
  <c r="U64" i="4"/>
  <c r="P64" i="4"/>
  <c r="Z63" i="4"/>
  <c r="U63" i="4"/>
  <c r="P63" i="4"/>
  <c r="Z62" i="4"/>
  <c r="U62" i="4"/>
  <c r="P62" i="4"/>
  <c r="Z61" i="4"/>
  <c r="U61" i="4"/>
  <c r="P61" i="4"/>
  <c r="Z60" i="4"/>
  <c r="U60" i="4"/>
  <c r="P60" i="4"/>
  <c r="Z59" i="4"/>
  <c r="U59" i="4"/>
  <c r="P59" i="4"/>
  <c r="Z58" i="4"/>
  <c r="U58" i="4"/>
  <c r="P58" i="4"/>
  <c r="Z57" i="4"/>
  <c r="U57" i="4"/>
  <c r="P57" i="4"/>
  <c r="Z56" i="4"/>
  <c r="U56" i="4"/>
  <c r="P56" i="4"/>
  <c r="Z55" i="4"/>
  <c r="U55" i="4"/>
  <c r="P55" i="4"/>
  <c r="Z54" i="4"/>
  <c r="U54" i="4"/>
  <c r="P54" i="4"/>
  <c r="Z53" i="4"/>
  <c r="U53" i="4"/>
  <c r="P53" i="4"/>
  <c r="Z52" i="4"/>
  <c r="U52" i="4"/>
  <c r="P52" i="4"/>
  <c r="Z51" i="4"/>
  <c r="U51" i="4"/>
  <c r="P51" i="4"/>
  <c r="Z50" i="4"/>
  <c r="U50" i="4"/>
  <c r="P50" i="4"/>
  <c r="Z49" i="4"/>
  <c r="U49" i="4"/>
  <c r="C49" i="4"/>
  <c r="Z48" i="4"/>
  <c r="U48" i="4"/>
  <c r="C48" i="4"/>
  <c r="Z47" i="4"/>
  <c r="U47" i="4"/>
  <c r="C47" i="4"/>
  <c r="Z46" i="4"/>
  <c r="U46" i="4"/>
  <c r="C46" i="4"/>
  <c r="Z45" i="4"/>
  <c r="U45" i="4"/>
  <c r="C45" i="4"/>
  <c r="Z44" i="4"/>
  <c r="U44" i="4"/>
  <c r="C44" i="4"/>
  <c r="Z43" i="4"/>
  <c r="U43" i="4"/>
  <c r="P43" i="4"/>
  <c r="Z42" i="4"/>
  <c r="U42" i="4"/>
  <c r="P42" i="4"/>
  <c r="Z41" i="4"/>
  <c r="U41" i="4"/>
  <c r="P41" i="4"/>
  <c r="Z40" i="4"/>
  <c r="U40" i="4"/>
  <c r="P40" i="4"/>
  <c r="Z39" i="4"/>
  <c r="U39" i="4"/>
  <c r="P39" i="4"/>
  <c r="Z38" i="4"/>
  <c r="U38" i="4"/>
  <c r="P38" i="4"/>
  <c r="Z37" i="4"/>
  <c r="U37" i="4"/>
  <c r="P37" i="4"/>
  <c r="Z36" i="4"/>
  <c r="U36" i="4"/>
  <c r="P36" i="4"/>
  <c r="Z35" i="4"/>
  <c r="U35" i="4"/>
  <c r="P35" i="4"/>
  <c r="Z34" i="4"/>
  <c r="U34" i="4"/>
  <c r="P34" i="4"/>
  <c r="Z33" i="4"/>
  <c r="U33" i="4"/>
  <c r="C33" i="4"/>
  <c r="Z32" i="4"/>
  <c r="U32" i="4"/>
  <c r="C32" i="4"/>
  <c r="Z31" i="4"/>
  <c r="U31" i="4"/>
  <c r="C31" i="4"/>
  <c r="Z30" i="4"/>
  <c r="U30" i="4"/>
  <c r="C30" i="4"/>
  <c r="Z29" i="4"/>
  <c r="U29" i="4"/>
  <c r="C29" i="4"/>
  <c r="Z28" i="4"/>
  <c r="U28" i="4"/>
  <c r="C28" i="4"/>
  <c r="Z27" i="4"/>
  <c r="U27" i="4"/>
  <c r="Z26" i="4"/>
  <c r="U26" i="4"/>
  <c r="Z25" i="4"/>
  <c r="U25" i="4"/>
  <c r="Z24" i="4"/>
  <c r="U24" i="4"/>
  <c r="Z23" i="4"/>
  <c r="U23" i="4"/>
  <c r="Z22" i="4"/>
  <c r="U22" i="4"/>
  <c r="P22" i="4"/>
  <c r="Z21" i="4"/>
  <c r="U21" i="4"/>
  <c r="P21" i="4"/>
  <c r="Z20" i="4"/>
  <c r="U20" i="4"/>
  <c r="P20" i="4"/>
  <c r="Z19" i="4"/>
  <c r="U19" i="4"/>
  <c r="P19" i="4"/>
  <c r="Z18" i="4"/>
  <c r="U18" i="4"/>
  <c r="P18" i="4"/>
  <c r="Z17" i="4"/>
  <c r="U17" i="4"/>
  <c r="R17" i="4"/>
  <c r="C17" i="4"/>
  <c r="Z16" i="4"/>
  <c r="U16" i="4"/>
  <c r="C16" i="4"/>
  <c r="Z15" i="4"/>
  <c r="U15" i="4"/>
  <c r="C15" i="4"/>
  <c r="Z14" i="4"/>
  <c r="U14" i="4"/>
  <c r="C14" i="4"/>
  <c r="Z13" i="4"/>
  <c r="U13" i="4"/>
  <c r="C13" i="4"/>
  <c r="Z12" i="4"/>
  <c r="U12" i="4"/>
  <c r="Q12" i="4"/>
  <c r="P12" i="4"/>
  <c r="Z11" i="4"/>
  <c r="U11" i="4"/>
  <c r="Q11" i="4"/>
  <c r="P11" i="4"/>
  <c r="Z10" i="4"/>
  <c r="U10" i="4"/>
  <c r="Q10" i="4"/>
  <c r="P10" i="4"/>
  <c r="Z9" i="4"/>
  <c r="U9" i="4"/>
  <c r="Q9" i="4"/>
  <c r="P9" i="4"/>
  <c r="Z8" i="4"/>
  <c r="U8" i="4"/>
  <c r="Q8" i="4"/>
  <c r="P8" i="4"/>
  <c r="Z7" i="4"/>
  <c r="U7" i="4"/>
  <c r="Q7" i="4"/>
  <c r="P7" i="4"/>
  <c r="Z6" i="4"/>
  <c r="U6" i="4"/>
  <c r="Q6" i="4"/>
  <c r="P6" i="4"/>
  <c r="Z5" i="4"/>
  <c r="U5" i="4"/>
  <c r="Q5" i="4"/>
  <c r="P5" i="4"/>
  <c r="Z4" i="4"/>
  <c r="U4" i="4"/>
  <c r="Q4" i="4"/>
  <c r="P4" i="4"/>
  <c r="Z3" i="4"/>
  <c r="U3" i="4"/>
  <c r="Q3" i="4"/>
  <c r="P3" i="4"/>
  <c r="Z2" i="4"/>
  <c r="U2" i="4"/>
  <c r="Q2" i="4"/>
  <c r="P2" i="4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sz val="10"/>
            <rFont val="Arial"/>
            <charset val="134"/>
          </rPr>
          <t>A设计院 原始清单位号</t>
        </r>
      </text>
    </comment>
    <comment ref="D1" authorId="0" shapeId="0">
      <text>
        <r>
          <rPr>
            <sz val="10"/>
            <rFont val="Arial"/>
            <charset val="134"/>
          </rPr>
          <t>设计院 原始清单描述</t>
        </r>
      </text>
    </comment>
    <comment ref="E1" authorId="0" shapeId="0">
      <text>
        <r>
          <rPr>
            <sz val="10"/>
            <rFont val="Arial"/>
            <charset val="134"/>
          </rPr>
          <t>缩减后的描述</t>
        </r>
      </text>
    </comment>
    <comment ref="AZ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A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B1" authorId="1" shapeId="0">
      <text>
        <r>
          <rPr>
            <sz val="10"/>
            <rFont val="Arial"/>
            <charset val="134"/>
          </rPr>
          <t>作者:
SA field side tb no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sz val="10"/>
            <rFont val="Arial"/>
            <charset val="134"/>
          </rPr>
          <t>A设计院 原始清单位号</t>
        </r>
      </text>
    </comment>
    <comment ref="D1" authorId="0" shapeId="0">
      <text>
        <r>
          <rPr>
            <sz val="10"/>
            <rFont val="Arial"/>
            <charset val="134"/>
          </rPr>
          <t>设计院 原始清单描述</t>
        </r>
      </text>
    </comment>
    <comment ref="E1" authorId="0" shapeId="0">
      <text>
        <r>
          <rPr>
            <sz val="10"/>
            <rFont val="Arial"/>
            <charset val="134"/>
          </rPr>
          <t>缩减后的描述</t>
        </r>
      </text>
    </comment>
    <comment ref="AZ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A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B1" authorId="1" shapeId="0">
      <text>
        <r>
          <rPr>
            <sz val="10"/>
            <rFont val="Arial"/>
            <charset val="134"/>
          </rPr>
          <t>作者:
SA field side tb no</t>
        </r>
      </text>
    </comment>
  </commentList>
</comments>
</file>

<file path=xl/sharedStrings.xml><?xml version="1.0" encoding="utf-8"?>
<sst xmlns="http://schemas.openxmlformats.org/spreadsheetml/2006/main" count="18356" uniqueCount="2259">
  <si>
    <t>AREA</t>
  </si>
  <si>
    <t>PID_SHT</t>
  </si>
  <si>
    <t>PID_TAG</t>
  </si>
  <si>
    <t>COMMENT&gt;24</t>
  </si>
  <si>
    <t>COMMENT</t>
  </si>
  <si>
    <t>FCS_COMP_NAME</t>
  </si>
  <si>
    <t>FCS</t>
  </si>
  <si>
    <t>NODE</t>
  </si>
  <si>
    <t>SLOT</t>
  </si>
  <si>
    <t>TERMINAL</t>
  </si>
  <si>
    <t>MODULE</t>
  </si>
  <si>
    <t>COMMAND</t>
  </si>
  <si>
    <t>SIGNAL_ORIGIN</t>
  </si>
  <si>
    <t>SIGNAL</t>
  </si>
  <si>
    <t>DUPLEX</t>
  </si>
  <si>
    <t>DIOTAG</t>
  </si>
  <si>
    <t>LOOP</t>
  </si>
  <si>
    <t>DCS_TAG</t>
  </si>
  <si>
    <t>TYPNO</t>
  </si>
  <si>
    <t>DRAWNO</t>
  </si>
  <si>
    <t>TGCOMM</t>
  </si>
  <si>
    <t>TGCOMM2</t>
  </si>
  <si>
    <t>ENG_LO</t>
  </si>
  <si>
    <t>ENG_HI</t>
  </si>
  <si>
    <t>ENG_UNITS</t>
  </si>
  <si>
    <t>IOADDR_SYSTAG</t>
  </si>
  <si>
    <t>TAGMARK</t>
  </si>
  <si>
    <t>NAG FOR IS</t>
  </si>
  <si>
    <t>IS_NON_IS</t>
  </si>
  <si>
    <t>IO_TYPE</t>
  </si>
  <si>
    <t>DIR_REV</t>
  </si>
  <si>
    <t>CACTN</t>
  </si>
  <si>
    <t>Signal_Location</t>
  </si>
  <si>
    <t>Signal_Detail</t>
  </si>
  <si>
    <t>SIGNAL_LEVEL</t>
  </si>
  <si>
    <t>INSTRUMENTTYPE</t>
  </si>
  <si>
    <t>INSTRUMENTTYPE_DESCR</t>
  </si>
  <si>
    <t>Wire_Type</t>
  </si>
  <si>
    <t>JBNO</t>
  </si>
  <si>
    <t>JB_Cable_NM</t>
  </si>
  <si>
    <t>JB_CableType</t>
  </si>
  <si>
    <t>JB_CABLE_PAIR</t>
  </si>
  <si>
    <t>JB_TB_No</t>
  </si>
  <si>
    <t>MRP_COMP_Name</t>
  </si>
  <si>
    <t>PRI_SYSCABLE</t>
  </si>
  <si>
    <t>REDUN_SYSCABLE</t>
  </si>
  <si>
    <t>BoardModel</t>
  </si>
  <si>
    <t>Board_No</t>
  </si>
  <si>
    <t>Board_TB_No</t>
  </si>
  <si>
    <t xml:space="preserve">SA_1_TB_NO </t>
  </si>
  <si>
    <t xml:space="preserve">SA_2_TB_NO </t>
  </si>
  <si>
    <t xml:space="preserve">SA_3_TB_NO </t>
  </si>
  <si>
    <t>TBNo.</t>
  </si>
  <si>
    <t>TB A or (+)</t>
  </si>
  <si>
    <t>TB B or (-)</t>
  </si>
  <si>
    <t>TB C</t>
  </si>
  <si>
    <t>ALARM_HI</t>
  </si>
  <si>
    <t>ALARM_HH</t>
  </si>
  <si>
    <t>ALARM_LO</t>
  </si>
  <si>
    <t>ALARM_LL</t>
  </si>
  <si>
    <t>UDF01</t>
  </si>
  <si>
    <t>UDF02</t>
  </si>
  <si>
    <t>UDF03</t>
  </si>
  <si>
    <t>EPC_REV_NO</t>
  </si>
  <si>
    <t>EPC_REV_COMMENT</t>
  </si>
  <si>
    <t>Y_REV_NO</t>
  </si>
  <si>
    <t>Y_REV_COMMENT</t>
  </si>
  <si>
    <t>Remarks</t>
  </si>
  <si>
    <t>%Z011101</t>
  </si>
  <si>
    <t>6200-TI-11604A</t>
  </si>
  <si>
    <t>除尘器出口烟气温度A指示</t>
  </si>
  <si>
    <t>#1炉除尘器出口烟气温度A</t>
  </si>
  <si>
    <t>6200-DCS-SYS-201</t>
  </si>
  <si>
    <t>FCS0112</t>
  </si>
  <si>
    <t>AAI143-H</t>
  </si>
  <si>
    <t>DCS</t>
  </si>
  <si>
    <t>4~20mA</t>
  </si>
  <si>
    <t>N</t>
  </si>
  <si>
    <t>%%ITI11604A</t>
  </si>
  <si>
    <t>6200TI11604A</t>
  </si>
  <si>
    <t>PVI</t>
  </si>
  <si>
    <t>0.0</t>
  </si>
  <si>
    <t>300.0</t>
  </si>
  <si>
    <t>℃</t>
  </si>
  <si>
    <t>AI</t>
  </si>
  <si>
    <t>6200-DCS-SJB-1151</t>
  </si>
  <si>
    <t>6200-DCS-SJB-1151C</t>
  </si>
  <si>
    <t>8x2x1.5mm2</t>
  </si>
  <si>
    <t>1</t>
  </si>
  <si>
    <t>6200-DCS-MAR-201</t>
  </si>
  <si>
    <t>AA143_543-YG</t>
  </si>
  <si>
    <t>TPA101</t>
  </si>
  <si>
    <t>TBG01</t>
  </si>
  <si>
    <t>%Z011102</t>
  </si>
  <si>
    <t>6200-TI-11604B</t>
  </si>
  <si>
    <t>除尘器出口烟气温度B指示</t>
  </si>
  <si>
    <t>#1炉除尘器出口烟气温度B</t>
  </si>
  <si>
    <t>%%ITI11604B</t>
  </si>
  <si>
    <t>6200TI11604B</t>
  </si>
  <si>
    <t>2</t>
  </si>
  <si>
    <t>%Z011103</t>
  </si>
  <si>
    <t>6200-PI-11604A</t>
  </si>
  <si>
    <t>除尘器出口烟气真空度A指示</t>
  </si>
  <si>
    <t>#1炉除尘出口烟气真空度A</t>
  </si>
  <si>
    <t>%%IPI11604A</t>
  </si>
  <si>
    <t>6200PI11604A</t>
  </si>
  <si>
    <t>-20.00</t>
  </si>
  <si>
    <t>20.00</t>
  </si>
  <si>
    <t>Kpa</t>
  </si>
  <si>
    <t>3</t>
  </si>
  <si>
    <t>%Z011104</t>
  </si>
  <si>
    <t>6200-PI-11604B</t>
  </si>
  <si>
    <t>除尘器出口烟气真空度B指示</t>
  </si>
  <si>
    <t>#1炉除尘出口烟气真空度B</t>
  </si>
  <si>
    <t>%%IPI11604B</t>
  </si>
  <si>
    <t>6200PI11604B</t>
  </si>
  <si>
    <t>4</t>
  </si>
  <si>
    <t>%Z011105</t>
  </si>
  <si>
    <t>6200-PI-11601A</t>
  </si>
  <si>
    <t>除尘器一室喷吹气管压力指示</t>
  </si>
  <si>
    <t>#1炉除尘一室喷吹气管压力</t>
  </si>
  <si>
    <t>%%IPI11601A</t>
  </si>
  <si>
    <t>6200PI11601A</t>
  </si>
  <si>
    <t>0.000</t>
  </si>
  <si>
    <t>1.000</t>
  </si>
  <si>
    <t>Mpa</t>
  </si>
  <si>
    <t>6200-DCS-SJB-1152</t>
  </si>
  <si>
    <t>6200-DCS-SJB-1152C</t>
  </si>
  <si>
    <t>TBG02</t>
  </si>
  <si>
    <t>%Z011106</t>
  </si>
  <si>
    <t>6200-PI-11601B</t>
  </si>
  <si>
    <t>除尘器二室喷吹气管压力指示</t>
  </si>
  <si>
    <t>#1炉除尘二室喷吹气管压力</t>
  </si>
  <si>
    <t>%%IPI11601B</t>
  </si>
  <si>
    <t>6200PI11601B</t>
  </si>
  <si>
    <t>%Z011107</t>
  </si>
  <si>
    <t>6200-PI-11602</t>
  </si>
  <si>
    <t>除尘器仪表空气总管压力指示</t>
  </si>
  <si>
    <t>#1炉除尘仪表空气总管压力</t>
  </si>
  <si>
    <t>%%IPI11602</t>
  </si>
  <si>
    <t>6200PI11602</t>
  </si>
  <si>
    <t>%Z011108</t>
  </si>
  <si>
    <t>6200-PI-11603A</t>
  </si>
  <si>
    <t>除尘器入口烟气真空度A指示</t>
  </si>
  <si>
    <t>#1炉除尘入口烟气真空度A</t>
  </si>
  <si>
    <t>%%IPI11603A</t>
  </si>
  <si>
    <t>6200PI11603A</t>
  </si>
  <si>
    <t>%Z011109</t>
  </si>
  <si>
    <t>6200-PI-11603B</t>
  </si>
  <si>
    <t>除尘器入口烟气真空度B指示</t>
  </si>
  <si>
    <t>#1炉除尘入口烟气真空度B</t>
  </si>
  <si>
    <t>%%IPI11603B</t>
  </si>
  <si>
    <t>6200PI11603B</t>
  </si>
  <si>
    <t>5</t>
  </si>
  <si>
    <t>%Z011110</t>
  </si>
  <si>
    <t>6200-PDI-11601A</t>
  </si>
  <si>
    <t>除尘器一室布袋差压指示</t>
  </si>
  <si>
    <t>#1炉除尘一室布袋差压</t>
  </si>
  <si>
    <t>%%IPDI11601A</t>
  </si>
  <si>
    <t>6200PDI11601A</t>
  </si>
  <si>
    <t>3.000</t>
  </si>
  <si>
    <t>6</t>
  </si>
  <si>
    <t>%Z011111</t>
  </si>
  <si>
    <t>6200-PDI-11601B</t>
  </si>
  <si>
    <t>除尘器二室布袋差压指示</t>
  </si>
  <si>
    <t>#1炉除尘二室布袋差压</t>
  </si>
  <si>
    <t>%%IPDI11601B</t>
  </si>
  <si>
    <t>6200PDI11601B</t>
  </si>
  <si>
    <t>7</t>
  </si>
  <si>
    <t>%Z011112</t>
  </si>
  <si>
    <t>F0112N1S1C12</t>
  </si>
  <si>
    <t>AI spare</t>
  </si>
  <si>
    <t>100.0</t>
  </si>
  <si>
    <t>%</t>
  </si>
  <si>
    <t>%Z011113</t>
  </si>
  <si>
    <t>F0112N1S1C13</t>
  </si>
  <si>
    <t>%Z011114</t>
  </si>
  <si>
    <t>F0112N1S1C14</t>
  </si>
  <si>
    <t>%Z011115</t>
  </si>
  <si>
    <t>F0112N1S1C15</t>
  </si>
  <si>
    <t>%Z011116</t>
  </si>
  <si>
    <t>F0112N1S1C16</t>
  </si>
  <si>
    <t>%Z021101</t>
  </si>
  <si>
    <t>6200-TIA-11602A</t>
  </si>
  <si>
    <t>除尘器一室烟道进口温度A指示</t>
  </si>
  <si>
    <t>#1炉除尘器一室进口温度A</t>
  </si>
  <si>
    <t>6200-DCS-XJB-1151</t>
  </si>
  <si>
    <t>6200-DCS-XJB-1151-C3</t>
  </si>
  <si>
    <t>6x2x1.5mm2</t>
  </si>
  <si>
    <t>TPA102</t>
  </si>
  <si>
    <t>TBG03</t>
  </si>
  <si>
    <t>%Z021102</t>
  </si>
  <si>
    <t>6200-TIA-11602B</t>
  </si>
  <si>
    <t>除尘器一室烟道进口温度B指示</t>
  </si>
  <si>
    <t>#1炉除尘器一室进口温度B</t>
  </si>
  <si>
    <t>%Z021103</t>
  </si>
  <si>
    <t>6200-TIA-11602C</t>
  </si>
  <si>
    <t>除尘器一室烟道进口温度C指示</t>
  </si>
  <si>
    <t>#1炉除尘器一室进口温度C</t>
  </si>
  <si>
    <t>%Z021104</t>
  </si>
  <si>
    <t>6200-TI-11603A</t>
  </si>
  <si>
    <t>除尘器一室绝缘子加热温度指示</t>
  </si>
  <si>
    <t>#1炉除尘器一室加热温度</t>
  </si>
  <si>
    <t>200.0</t>
  </si>
  <si>
    <t>%Z021105</t>
  </si>
  <si>
    <t>6200-TI-11601A</t>
  </si>
  <si>
    <t>除尘器一室滤室2灰斗1温度指示</t>
  </si>
  <si>
    <t>#1炉除尘一室滤室2灰斗1温</t>
  </si>
  <si>
    <t>%Z021106</t>
  </si>
  <si>
    <t>6200-TIA-11602D</t>
  </si>
  <si>
    <t>除尘器二室烟道进口温度1D指示</t>
  </si>
  <si>
    <t>#1炉除尘二室进口温度1D</t>
  </si>
  <si>
    <t>%%I-TIA-11602D</t>
  </si>
  <si>
    <t>6200TIA11602D</t>
  </si>
  <si>
    <t>6200-DCS-XJB-1152</t>
  </si>
  <si>
    <t>6200-DCS-XJB-1152-C3</t>
  </si>
  <si>
    <t>TBG04</t>
  </si>
  <si>
    <t>%Z021107</t>
  </si>
  <si>
    <t>6200-TIA-11602E</t>
  </si>
  <si>
    <t>除尘器二室烟道进口温度1E指示</t>
  </si>
  <si>
    <t>#1炉除尘二室进口温度1E</t>
  </si>
  <si>
    <t>%%I-TIA-11602E</t>
  </si>
  <si>
    <t>6200TIA11602E</t>
  </si>
  <si>
    <t>%Z021108</t>
  </si>
  <si>
    <t>6200-TIA-11602F</t>
  </si>
  <si>
    <t>除尘器二室烟道进口温度1F指示</t>
  </si>
  <si>
    <t>#1炉除尘二室进口温度1F</t>
  </si>
  <si>
    <t>%%I-TIA-11602F</t>
  </si>
  <si>
    <t>6200TIA11602F</t>
  </si>
  <si>
    <t>%Z021109</t>
  </si>
  <si>
    <t>6200-TI-11603B</t>
  </si>
  <si>
    <t>除尘器二室绝缘子加热温度指示</t>
  </si>
  <si>
    <t>#1炉除尘器二室加热温度</t>
  </si>
  <si>
    <t>%%I-TI-11603B</t>
  </si>
  <si>
    <t>6200TI11603B</t>
  </si>
  <si>
    <t>%Z021110</t>
  </si>
  <si>
    <t>6200-TI-11601B</t>
  </si>
  <si>
    <t>除尘器二室滤室2灰斗1温度指示</t>
  </si>
  <si>
    <t>#1炉除尘二室滤室2灰斗1温</t>
  </si>
  <si>
    <t>%%I-TI-11601B</t>
  </si>
  <si>
    <t>6200TI11601B</t>
  </si>
  <si>
    <t>%Z021111</t>
  </si>
  <si>
    <t>F0112N2S1C11</t>
  </si>
  <si>
    <t>%Z021112</t>
  </si>
  <si>
    <t>F0112N2S1C12</t>
  </si>
  <si>
    <t>%Z021113</t>
  </si>
  <si>
    <t>F0112N2S1C13</t>
  </si>
  <si>
    <t>%Z021114</t>
  </si>
  <si>
    <t>F0112N2S1C14</t>
  </si>
  <si>
    <t>%Z021115</t>
  </si>
  <si>
    <t>F0112N2S1C15</t>
  </si>
  <si>
    <t>%Z021116</t>
  </si>
  <si>
    <t>F0112N2S1C16</t>
  </si>
  <si>
    <t>%Z031101</t>
  </si>
  <si>
    <t>6200-PI-11701</t>
  </si>
  <si>
    <t>1#炉省煤器输灰输送压力</t>
  </si>
  <si>
    <t>6200TIA11602A</t>
  </si>
  <si>
    <t>6200-DCS-SJB-1161</t>
  </si>
  <si>
    <t>6200-DCS-SJB-1161-C</t>
  </si>
  <si>
    <t>TPA103</t>
  </si>
  <si>
    <t>TBG05</t>
  </si>
  <si>
    <t>%Z031102</t>
  </si>
  <si>
    <t>6200-PI-11702</t>
  </si>
  <si>
    <t>1#炉电除尘输灰输送压力</t>
  </si>
  <si>
    <t>6200TIA11602B</t>
  </si>
  <si>
    <t>%Z031103</t>
  </si>
  <si>
    <t>6200-PI-11703</t>
  </si>
  <si>
    <t>1#炉布袋一区输灰输送压力</t>
  </si>
  <si>
    <t>6200TIA11602C</t>
  </si>
  <si>
    <t>%Z031104</t>
  </si>
  <si>
    <t>6200-PI-11704</t>
  </si>
  <si>
    <t>1#炉布袋二区输灰输送压力</t>
  </si>
  <si>
    <t>6200TI11603A</t>
  </si>
  <si>
    <t>%Z031105</t>
  </si>
  <si>
    <t>6200-PIA-11705</t>
  </si>
  <si>
    <t>1#炉输送气源压力</t>
  </si>
  <si>
    <t>6200TI11601A</t>
  </si>
  <si>
    <t>%Z031106</t>
  </si>
  <si>
    <t>6200-YSV1-DC-1101</t>
  </si>
  <si>
    <t>MCC进线柜主电源AC相电压</t>
  </si>
  <si>
    <t>#1炉MCC主电源AC电压</t>
  </si>
  <si>
    <t>V</t>
  </si>
  <si>
    <t>6200-DCS-LCP-1051</t>
  </si>
  <si>
    <t>6200-DCS-LCP-1051-C2</t>
  </si>
  <si>
    <t>TBG06</t>
  </si>
  <si>
    <t>%Z031107</t>
  </si>
  <si>
    <t>6200-YSV2-DC-1101</t>
  </si>
  <si>
    <t>MCC进线柜备用电源AC相电压</t>
  </si>
  <si>
    <t>#1炉MCC备电源AC相电压</t>
  </si>
  <si>
    <t>%Z031108</t>
  </si>
  <si>
    <t>6200-YSIA-DC-1101</t>
  </si>
  <si>
    <t>MCC进线柜主电源A相电流</t>
  </si>
  <si>
    <t>#1炉MCC主电源A相电流</t>
  </si>
  <si>
    <t>A</t>
  </si>
  <si>
    <t>%Z031109</t>
  </si>
  <si>
    <t>6200-YSIB-DC-1101</t>
  </si>
  <si>
    <t>MCC进线柜主电源B相电流</t>
  </si>
  <si>
    <t>#1炉MCC主电源B相电流</t>
  </si>
  <si>
    <t>%Z031110</t>
  </si>
  <si>
    <t>6200-YSIC-DC-1101</t>
  </si>
  <si>
    <t>MCC进线柜主电源C相电流</t>
  </si>
  <si>
    <t>#1炉MCC主电源C相电流</t>
  </si>
  <si>
    <t>%Z031111</t>
  </si>
  <si>
    <t>F0112N3S1C11</t>
  </si>
  <si>
    <t>%Z031112</t>
  </si>
  <si>
    <t>F0112N3S1C12</t>
  </si>
  <si>
    <t>%Z031113</t>
  </si>
  <si>
    <t>F0112N3S1C13</t>
  </si>
  <si>
    <t>%Z031114</t>
  </si>
  <si>
    <t>F0112N3S1C14</t>
  </si>
  <si>
    <t>%Z031115</t>
  </si>
  <si>
    <t>F0112N3S1C15</t>
  </si>
  <si>
    <t>%Z031116</t>
  </si>
  <si>
    <t>F0112N3S1C16</t>
  </si>
  <si>
    <t>%Z012101</t>
  </si>
  <si>
    <t>6200-YSA11-DC-1101</t>
  </si>
  <si>
    <t>MCC进线柜主电源失电报警</t>
  </si>
  <si>
    <t>#1炉MCC主电源失电报警</t>
  </si>
  <si>
    <t>ADV151-P</t>
  </si>
  <si>
    <t>SI</t>
  </si>
  <si>
    <t>6200YSA11DC1101</t>
  </si>
  <si>
    <t>DI</t>
  </si>
  <si>
    <t>6200-DCS-LCP-1051-C1</t>
  </si>
  <si>
    <t>3x2x1.5mm2</t>
  </si>
  <si>
    <t>6200-DCS-MAD-201</t>
  </si>
  <si>
    <t>ADV151/551-YG</t>
  </si>
  <si>
    <t>TPD101</t>
  </si>
  <si>
    <t>TBC01</t>
  </si>
  <si>
    <t>%Z012102</t>
  </si>
  <si>
    <t>6200-YSA12-DC-1101</t>
  </si>
  <si>
    <t>MCC进线柜备用电源失电报警</t>
  </si>
  <si>
    <t>#1炉MCC备电源失电报警</t>
  </si>
  <si>
    <t>6200YSA12DC1101</t>
  </si>
  <si>
    <t>%Z012103</t>
  </si>
  <si>
    <t>6200-YSL1A-DC-1101</t>
  </si>
  <si>
    <t>一室阴打电机运行状态</t>
  </si>
  <si>
    <t>#1炉#1炉一室阴打电机运行</t>
  </si>
  <si>
    <t>6200YSL1ADC1101</t>
  </si>
  <si>
    <t>6200Y1ADC1101</t>
  </si>
  <si>
    <t>SIO-12MFR</t>
  </si>
  <si>
    <t>6200-DCS-LCP-1052</t>
  </si>
  <si>
    <t>6200-DCS-LCP-1052-C2</t>
  </si>
  <si>
    <t>5x2x1.5mm2</t>
  </si>
  <si>
    <t>%Z012104</t>
  </si>
  <si>
    <t>6200-YSHA1A-DC-1101</t>
  </si>
  <si>
    <t>一室阴打电机远方</t>
  </si>
  <si>
    <t>#1炉#1炉一室阴打电机远方</t>
  </si>
  <si>
    <t>6200YSHA1ADC1101</t>
  </si>
  <si>
    <t>%Z012105</t>
  </si>
  <si>
    <t>6200-YSA1A-DC-1101</t>
  </si>
  <si>
    <t>一室阴打电机故障</t>
  </si>
  <si>
    <t>#1炉一室阴打电机故障</t>
  </si>
  <si>
    <t>6200YSA1ADC1101</t>
  </si>
  <si>
    <t>%Z012106</t>
  </si>
  <si>
    <t>6200-YSL1B-DC-1101</t>
  </si>
  <si>
    <t>一室阳打电机运行状态</t>
  </si>
  <si>
    <t>#1炉一室阳打电机运行</t>
  </si>
  <si>
    <t>6200YSL1BDC1101</t>
  </si>
  <si>
    <t>6200Y1BDC1101</t>
  </si>
  <si>
    <t>6200-DCS-LCP-1052-C4</t>
  </si>
  <si>
    <t>TBC02</t>
  </si>
  <si>
    <t>%Z012107</t>
  </si>
  <si>
    <t>6200-YSHA1B-DC-1101</t>
  </si>
  <si>
    <t>一室阳打电机远方</t>
  </si>
  <si>
    <t>#1炉一室阳打电机远方</t>
  </si>
  <si>
    <t>6200YSHA1BDC1101</t>
  </si>
  <si>
    <t>%Z012108</t>
  </si>
  <si>
    <t>6200-YSA1B-DC-1101</t>
  </si>
  <si>
    <t>一室阳打电机故障</t>
  </si>
  <si>
    <t>#1炉一室阳打电机故障</t>
  </si>
  <si>
    <t>6200YSA1BDC1101</t>
  </si>
  <si>
    <t>%Z012109</t>
  </si>
  <si>
    <t>6200-YSL2A-DC-1101</t>
  </si>
  <si>
    <t>二室阴打电机运行状态</t>
  </si>
  <si>
    <t>#1炉二室阴打电机运行</t>
  </si>
  <si>
    <t>6200YSL2ADC1101</t>
  </si>
  <si>
    <t>6200Y2ADC1101</t>
  </si>
  <si>
    <t>6200-DCS-LCP-1053</t>
  </si>
  <si>
    <t>6200-DCS-LCP-1053-C2</t>
  </si>
  <si>
    <t>%Z012110</t>
  </si>
  <si>
    <t>6200-YSHA2A-DC-1101</t>
  </si>
  <si>
    <t>二室阴打电机远方</t>
  </si>
  <si>
    <t>#1炉二室阴打电机远方</t>
  </si>
  <si>
    <t>6200YSHA2ADC1101</t>
  </si>
  <si>
    <t>%Z012111</t>
  </si>
  <si>
    <t>6200-YSA2A-DC-1101</t>
  </si>
  <si>
    <t>二室阴打电机故障</t>
  </si>
  <si>
    <t>#1炉二室阴打电机故障</t>
  </si>
  <si>
    <t>6200YSA2ADC1101</t>
  </si>
  <si>
    <t>%Z012112</t>
  </si>
  <si>
    <t>6200-YSL2B-DC-1101</t>
  </si>
  <si>
    <t>二室阳打电机运行状态</t>
  </si>
  <si>
    <t>#1炉二室阳打电机运行</t>
  </si>
  <si>
    <t>6200YSL2BDC1101</t>
  </si>
  <si>
    <t>6200Y2BDC1101</t>
  </si>
  <si>
    <t>6200-DCS-LCP-1053-C4</t>
  </si>
  <si>
    <t>TBC03</t>
  </si>
  <si>
    <t>%Z012113</t>
  </si>
  <si>
    <t>6200-YSHA2B-DC-1101</t>
  </si>
  <si>
    <t>二室阳打电机远方</t>
  </si>
  <si>
    <t>#1炉二室阳打电机远方</t>
  </si>
  <si>
    <t>6200YSHA2BDC1101</t>
  </si>
  <si>
    <t>%Z012114</t>
  </si>
  <si>
    <t>6200-YSA2B-DC-1101</t>
  </si>
  <si>
    <t>二室阳打电机故障</t>
  </si>
  <si>
    <t>#1炉二室阳打电机故障</t>
  </si>
  <si>
    <t>6200YSA2BDC1101</t>
  </si>
  <si>
    <t>%Z012115</t>
  </si>
  <si>
    <t>6200-YSL3A-DC-1101</t>
  </si>
  <si>
    <t>一室绝缘子加热运行</t>
  </si>
  <si>
    <t>#1炉一室绝缘子加热运行</t>
  </si>
  <si>
    <t>6200YSL3ADC1101</t>
  </si>
  <si>
    <t>6200Y3ADC1101</t>
  </si>
  <si>
    <t>SIO-12MR</t>
  </si>
  <si>
    <t>6200-DCS-LCP-1052-C6</t>
  </si>
  <si>
    <t>%Z012116</t>
  </si>
  <si>
    <t>6200-YSHA3A-DC-1101</t>
  </si>
  <si>
    <t>一室绝缘子加热远方状态</t>
  </si>
  <si>
    <t>#1炉一室绝缘子加热远方</t>
  </si>
  <si>
    <t>6200YSHA3ADC1101</t>
  </si>
  <si>
    <t>%Z012117</t>
  </si>
  <si>
    <t>6200-YSL3B-DC-1101</t>
  </si>
  <si>
    <t>二室绝缘子加热运行</t>
  </si>
  <si>
    <t>#1炉二室绝缘子加热运行</t>
  </si>
  <si>
    <t>6200YSL3BDC1101</t>
  </si>
  <si>
    <t>6200Y3BDC1101</t>
  </si>
  <si>
    <t>6200-DCS-LCP-1053-C6</t>
  </si>
  <si>
    <t>TBC04</t>
  </si>
  <si>
    <t>%Z012118</t>
  </si>
  <si>
    <t>6200-YSHA3B-DC-1101</t>
  </si>
  <si>
    <t>二室绝缘子加热远方状态</t>
  </si>
  <si>
    <t>#1炉二室绝缘子加热远方</t>
  </si>
  <si>
    <t>6200YSHA3BDC1101</t>
  </si>
  <si>
    <t>%Z012119</t>
  </si>
  <si>
    <t>6200-YSL4A-DC-1101</t>
  </si>
  <si>
    <t>一室灰斗电加热运行状态</t>
  </si>
  <si>
    <t>#1炉一室灰斗电加热运行</t>
  </si>
  <si>
    <t>6200YSL4ADC1101</t>
  </si>
  <si>
    <t>6200Y4ADC1101</t>
  </si>
  <si>
    <t>6200-DCS-LCP-1052-C8</t>
  </si>
  <si>
    <t>%Z012120</t>
  </si>
  <si>
    <t>6200-YSHA4A-DC-1101</t>
  </si>
  <si>
    <t>一室灰斗电加热远方</t>
  </si>
  <si>
    <t>#1炉一室灰斗电加热远方</t>
  </si>
  <si>
    <t>6200YSHA4ADC1101</t>
  </si>
  <si>
    <t>%Z012121</t>
  </si>
  <si>
    <t>6200-YSL4B-DC-1101</t>
  </si>
  <si>
    <t>二室灰斗电加热运行状态</t>
  </si>
  <si>
    <t>#1炉二室灰斗电加热运行</t>
  </si>
  <si>
    <t>6200YSL4BDC1101</t>
  </si>
  <si>
    <t>6200Y4BDC1101</t>
  </si>
  <si>
    <t>6200-DCS-LCP-1053-C8</t>
  </si>
  <si>
    <t>%Z012122</t>
  </si>
  <si>
    <t>6200-YSHA4B-DC-1101</t>
  </si>
  <si>
    <t>二室灰斗电加热远方</t>
  </si>
  <si>
    <t>#1炉二室灰斗电加热远方</t>
  </si>
  <si>
    <t>6200YSHA4BDC1101</t>
  </si>
  <si>
    <t>%Z012123</t>
  </si>
  <si>
    <t>6200-TXS-201</t>
  </si>
  <si>
    <t>SYS-201柜温度报警</t>
  </si>
  <si>
    <t>F0112N1S2C25</t>
  </si>
  <si>
    <t>TBC12</t>
  </si>
  <si>
    <t>%Z012124</t>
  </si>
  <si>
    <t>6200-TXR-201</t>
  </si>
  <si>
    <t>MAR-201柜温度报警</t>
  </si>
  <si>
    <t>%Z012125</t>
  </si>
  <si>
    <t>6200-PXR-201</t>
  </si>
  <si>
    <t>MAR-201柜24V电源报警</t>
  </si>
  <si>
    <t>%Z012126</t>
  </si>
  <si>
    <t>6200-TXD-201</t>
  </si>
  <si>
    <t>MAD-201柜温度报警</t>
  </si>
  <si>
    <t>F0112N1S2C26</t>
  </si>
  <si>
    <t>%Z012127</t>
  </si>
  <si>
    <t>6200-PXD-201</t>
  </si>
  <si>
    <t>MAD-201柜24V电源报警</t>
  </si>
  <si>
    <t>F0112N1S2C27</t>
  </si>
  <si>
    <t>%Z012128</t>
  </si>
  <si>
    <t>6200-TXD-202</t>
  </si>
  <si>
    <t>MAD-202柜温度报警</t>
  </si>
  <si>
    <t>F0112N1S2C28</t>
  </si>
  <si>
    <t>%Z012129</t>
  </si>
  <si>
    <t>6200-PXD-202</t>
  </si>
  <si>
    <t>MAD-202柜24V电源报警</t>
  </si>
  <si>
    <t>F0112N1S2C29</t>
  </si>
  <si>
    <t>%Z012130</t>
  </si>
  <si>
    <t>6200-TXN-201</t>
  </si>
  <si>
    <t>NET-201柜温度报警</t>
  </si>
  <si>
    <t>F0112N1S2C30</t>
  </si>
  <si>
    <t>%Z012131</t>
  </si>
  <si>
    <t>F0112N1S2C31</t>
  </si>
  <si>
    <t>DI spare</t>
  </si>
  <si>
    <t>%Z012132</t>
  </si>
  <si>
    <t>F0112N1S2C32</t>
  </si>
  <si>
    <t>%Z013101</t>
  </si>
  <si>
    <t>6200-LAH1-DC-1101</t>
  </si>
  <si>
    <t>除尘器一室1电场灰斗1高料位</t>
  </si>
  <si>
    <t>#1炉除尘一室1电场灰斗1高</t>
  </si>
  <si>
    <t>6200LAH1DC1101</t>
  </si>
  <si>
    <t>6200-DCS-XJB-1151-C1</t>
  </si>
  <si>
    <t>TPD102</t>
  </si>
  <si>
    <t>TBC05</t>
  </si>
  <si>
    <t>%Z013102</t>
  </si>
  <si>
    <t>6200-LAH2-DC-1101</t>
  </si>
  <si>
    <t>除尘器一室1电场灰斗2高料位</t>
  </si>
  <si>
    <t>#1炉除尘一室1电场灰斗2高</t>
  </si>
  <si>
    <t>6200LAH2DC1101</t>
  </si>
  <si>
    <t>%Z013103</t>
  </si>
  <si>
    <t>6200-LAH3-DC-1101</t>
  </si>
  <si>
    <t>除尘器一室滤室1灰斗1高料位</t>
  </si>
  <si>
    <t>#1炉除尘一室滤室1灰斗1高</t>
  </si>
  <si>
    <t>6200LAH3DC1101</t>
  </si>
  <si>
    <t>%Z013104</t>
  </si>
  <si>
    <t>6200-LAH4-DC-1101</t>
  </si>
  <si>
    <t>除尘器一室滤室1灰斗2高料位</t>
  </si>
  <si>
    <t>#1炉除尘一室滤室1灰斗2高</t>
  </si>
  <si>
    <t>6200LAH4DC1101</t>
  </si>
  <si>
    <t>%Z013105</t>
  </si>
  <si>
    <t>6200-LAH5-DC-1101</t>
  </si>
  <si>
    <t>除尘器一室滤室2灰斗1高料位</t>
  </si>
  <si>
    <t>#1炉除尘一室滤室2灰斗1高</t>
  </si>
  <si>
    <t>6200LAH5DC1101</t>
  </si>
  <si>
    <t>%Z013106</t>
  </si>
  <si>
    <t>6200-LAH6-DC-1101</t>
  </si>
  <si>
    <t>除尘器一室滤室2灰斗2高料位</t>
  </si>
  <si>
    <t>#1炉除尘一室滤室2灰斗2高</t>
  </si>
  <si>
    <t>6200LAH6DC1101</t>
  </si>
  <si>
    <t>%Z013107</t>
  </si>
  <si>
    <t>6200-LAL1-DC-1101</t>
  </si>
  <si>
    <t>除尘器一室1电场灰斗1低料位</t>
  </si>
  <si>
    <t>#1炉除尘一室1电场灰斗1低</t>
  </si>
  <si>
    <t>6200LAL1DC1101</t>
  </si>
  <si>
    <t>6200-DCS-XJB-1151-C2</t>
  </si>
  <si>
    <t>TBC06</t>
  </si>
  <si>
    <t>%Z013108</t>
  </si>
  <si>
    <t>6200-LAL2-DC-1101</t>
  </si>
  <si>
    <t>除尘器一室1电场灰斗2低料位</t>
  </si>
  <si>
    <t>#1炉除尘一室1电场灰斗2低</t>
  </si>
  <si>
    <t>6200LAL2DC1101</t>
  </si>
  <si>
    <t>%Z013109</t>
  </si>
  <si>
    <t>6200-LAL3-DC-1101</t>
  </si>
  <si>
    <t>除尘器一室滤室1灰斗1低料位</t>
  </si>
  <si>
    <t>#1炉除尘一室滤室1灰斗1低</t>
  </si>
  <si>
    <t>6200LAL3DC1101</t>
  </si>
  <si>
    <t>%Z013110</t>
  </si>
  <si>
    <t>6200-LAL4-DC-1101</t>
  </si>
  <si>
    <t>除尘器一室滤室1灰斗2低料位</t>
  </si>
  <si>
    <t>#1炉除尘一室滤室1灰斗2低</t>
  </si>
  <si>
    <t>6200LAL4DC1101</t>
  </si>
  <si>
    <t>%Z013111</t>
  </si>
  <si>
    <t>6200-LAL5-DC-1101</t>
  </si>
  <si>
    <t>除尘器一室滤室2灰斗1低料位</t>
  </si>
  <si>
    <t>#1炉除尘一室滤室2灰斗1低</t>
  </si>
  <si>
    <t>6200LAL5DC1101</t>
  </si>
  <si>
    <t>%Z013112</t>
  </si>
  <si>
    <t>6200-LAL6-DC-1101</t>
  </si>
  <si>
    <t>除尘器一室滤室2灰斗2低料位</t>
  </si>
  <si>
    <t>#1炉除尘一室滤室2灰斗2低</t>
  </si>
  <si>
    <t>6200LAL6DC1101</t>
  </si>
  <si>
    <t>%Z013113</t>
  </si>
  <si>
    <t>6200-LAH7-DC-1101</t>
  </si>
  <si>
    <t>除尘器二室1电场灰斗1高料位</t>
  </si>
  <si>
    <t>#1炉除尘二室1电场灰斗1高</t>
  </si>
  <si>
    <t>6200LAH7DC1101</t>
  </si>
  <si>
    <t>6200-DCS-XJB-1152-C1</t>
  </si>
  <si>
    <t>TBC07</t>
  </si>
  <si>
    <t>%Z013114</t>
  </si>
  <si>
    <t>6200-LAH8-DC-1101</t>
  </si>
  <si>
    <t>除尘器二室1电场灰斗2高料位</t>
  </si>
  <si>
    <t>#1炉除尘二室1电场灰斗2高</t>
  </si>
  <si>
    <t>6200LAH8DC1101</t>
  </si>
  <si>
    <t>%Z013115</t>
  </si>
  <si>
    <t>6200-LAH9-DC-1101</t>
  </si>
  <si>
    <t>除尘器二室滤室1灰斗1高料位</t>
  </si>
  <si>
    <t>#1炉除尘二室滤室1灰斗1高</t>
  </si>
  <si>
    <t>6200LAH9DC1101</t>
  </si>
  <si>
    <t>%Z013116</t>
  </si>
  <si>
    <t>6200-LAH10-DC-1101</t>
  </si>
  <si>
    <t>除尘器二室滤室1灰斗2高料位</t>
  </si>
  <si>
    <t>#1炉除尘二室滤室1灰斗2高</t>
  </si>
  <si>
    <t>6200LAH10DC1101</t>
  </si>
  <si>
    <t>%Z013117</t>
  </si>
  <si>
    <t>6200-LAH11-DC-1101</t>
  </si>
  <si>
    <t>除尘器二室滤室2灰斗1高料位</t>
  </si>
  <si>
    <t>#1炉除尘二室滤室2灰斗1高</t>
  </si>
  <si>
    <t>6200LAH11DC1101</t>
  </si>
  <si>
    <t>%Z013118</t>
  </si>
  <si>
    <t>6200-LAH12-DC-1101</t>
  </si>
  <si>
    <t>除尘器二室滤室2灰斗2高料位</t>
  </si>
  <si>
    <t>#1炉除尘二室滤室2灰斗2高</t>
  </si>
  <si>
    <t>6200LAH12DC1101</t>
  </si>
  <si>
    <t>%Z013119</t>
  </si>
  <si>
    <t>6200-LAL7-DC-1101</t>
  </si>
  <si>
    <t>除尘器二室1电场灰斗1低料位</t>
  </si>
  <si>
    <t>#1炉除尘二室1电场灰斗1低</t>
  </si>
  <si>
    <t>6200LAL7DC1101</t>
  </si>
  <si>
    <t>6200-DCS-XJB-1152-C2</t>
  </si>
  <si>
    <t>TBC08</t>
  </si>
  <si>
    <t>%Z013120</t>
  </si>
  <si>
    <t>6200-LAL8-DC-1101</t>
  </si>
  <si>
    <t>除尘器二室1电场灰斗2低料位</t>
  </si>
  <si>
    <t>#1炉除尘二室1电场灰斗2低</t>
  </si>
  <si>
    <t>6200LAL8DC1101</t>
  </si>
  <si>
    <t>%Z013121</t>
  </si>
  <si>
    <t>6200-LAL9-DC-1101</t>
  </si>
  <si>
    <t>除尘器二室滤室1灰斗1低料位</t>
  </si>
  <si>
    <t>#1炉除尘二室滤室1灰斗1低</t>
  </si>
  <si>
    <t>6200LAL9DC1101</t>
  </si>
  <si>
    <t>%Z013122</t>
  </si>
  <si>
    <t>6200-LAL10-DC-1101</t>
  </si>
  <si>
    <t>除尘器二室滤室1灰斗2低料位</t>
  </si>
  <si>
    <t>#1炉除尘二室滤室1灰斗2低</t>
  </si>
  <si>
    <t>6200LAL10DC1101</t>
  </si>
  <si>
    <t>%Z013123</t>
  </si>
  <si>
    <t>6200-LAL11-DC-1101</t>
  </si>
  <si>
    <t>除尘器二室滤室2灰斗1低料位</t>
  </si>
  <si>
    <t>#1炉除尘二室滤室2灰斗1低</t>
  </si>
  <si>
    <t>6200LAL11DC1101</t>
  </si>
  <si>
    <t>%Z013124</t>
  </si>
  <si>
    <t>6200-LAL12-DC-1101</t>
  </si>
  <si>
    <t>除尘器二室滤室2灰斗2低料位</t>
  </si>
  <si>
    <t>#1炉除尘二室滤室2灰斗2低</t>
  </si>
  <si>
    <t>6200LAL12DC1101</t>
  </si>
  <si>
    <t>%Z013125</t>
  </si>
  <si>
    <t>F0112N1S3C25</t>
  </si>
  <si>
    <t>%Z013126</t>
  </si>
  <si>
    <t>6200-YSA1-DC-1101</t>
  </si>
  <si>
    <t>锅炉故障MFT动作信号</t>
  </si>
  <si>
    <t>#1炉锅炉故障MFT动作信号</t>
  </si>
  <si>
    <t>6200YSA1DC1101</t>
  </si>
  <si>
    <t>6200-DCS-XJB-XXX1</t>
  </si>
  <si>
    <t>6200-DCS-XJB-XXX1-C1</t>
  </si>
  <si>
    <t>1x2x1.5mm2</t>
  </si>
  <si>
    <t>%Z013127</t>
  </si>
  <si>
    <t>6200-YSA2-DC-1101</t>
  </si>
  <si>
    <t>空预器跳闸信号</t>
  </si>
  <si>
    <t>#1炉空预器跳闸信号</t>
  </si>
  <si>
    <t>6200YSA2DC1101</t>
  </si>
  <si>
    <t>6200-DCS-XJB-XXX1-C2</t>
  </si>
  <si>
    <t>%Z013128</t>
  </si>
  <si>
    <t>6200-YSA3-DC-1101</t>
  </si>
  <si>
    <t>引风机跳闸信号</t>
  </si>
  <si>
    <t>#1炉引风机跳闸信号</t>
  </si>
  <si>
    <t>6200YSA3DC1101</t>
  </si>
  <si>
    <t>6200-DCS-XJB-XXX1-C3</t>
  </si>
  <si>
    <t>%Z013129</t>
  </si>
  <si>
    <t>F0112N1S3C29</t>
  </si>
  <si>
    <t>%Z013130</t>
  </si>
  <si>
    <t>F0112N1S3C30</t>
  </si>
  <si>
    <t>%Z013131</t>
  </si>
  <si>
    <t>F0112N1S3C31</t>
  </si>
  <si>
    <t>%Z013132</t>
  </si>
  <si>
    <t>F0112N1S3C32</t>
  </si>
  <si>
    <t>%Z022101</t>
  </si>
  <si>
    <t>6200-YSHA-FV-14113</t>
  </si>
  <si>
    <t>1#炉省煤器输灰就地/远方</t>
  </si>
  <si>
    <t>6200YSHAFV14113</t>
  </si>
  <si>
    <t>6200-DCS-XJB-1161</t>
  </si>
  <si>
    <t>6200-DCS-XJB-1161-C1</t>
  </si>
  <si>
    <t>TPD103</t>
  </si>
  <si>
    <t>TBC09</t>
  </si>
  <si>
    <t>%Z022102</t>
  </si>
  <si>
    <t>6200-XLO-11701</t>
  </si>
  <si>
    <t>1#炉省煤器输灰进气阀开到位</t>
  </si>
  <si>
    <t>1#炉省煤器输灰进气阀已开</t>
  </si>
  <si>
    <t>6200XLO11701</t>
  </si>
  <si>
    <t>6200XV11701</t>
  </si>
  <si>
    <t>SIO-21V</t>
  </si>
  <si>
    <t>6200-DCS-XJB-1161-C2</t>
  </si>
  <si>
    <t>12x2x1.5mm2</t>
  </si>
  <si>
    <t>%Z022103</t>
  </si>
  <si>
    <t>6200-XLC-11701</t>
  </si>
  <si>
    <t>1#炉省煤器输灰进气阀关到位</t>
  </si>
  <si>
    <t>1#炉省煤器输灰进气阀已关</t>
  </si>
  <si>
    <t>6200XLC11701</t>
  </si>
  <si>
    <t>%Z022104</t>
  </si>
  <si>
    <t>6200-XLO-11702</t>
  </si>
  <si>
    <t>1#炉省煤器输灰补气阀开到位</t>
  </si>
  <si>
    <t>1#炉省煤器输灰补气阀已开</t>
  </si>
  <si>
    <t>6200XLO11702</t>
  </si>
  <si>
    <t>6200XV11702</t>
  </si>
  <si>
    <t>%Z022105</t>
  </si>
  <si>
    <t>6200-XLC-11702</t>
  </si>
  <si>
    <t>1#炉省煤器输灰补气阀关到位</t>
  </si>
  <si>
    <t>1#炉省煤器输灰补气阀已关</t>
  </si>
  <si>
    <t>6200XLC11702</t>
  </si>
  <si>
    <t>%Z022106</t>
  </si>
  <si>
    <t>6200-XLO-11703</t>
  </si>
  <si>
    <t>1#炉省煤器输灰1#进料阀开到位</t>
  </si>
  <si>
    <t>1#炉省煤输灰1#进料阀已开</t>
  </si>
  <si>
    <t>6200XLO11703</t>
  </si>
  <si>
    <t>6200XV11703</t>
  </si>
  <si>
    <t>%Z022107</t>
  </si>
  <si>
    <t>6200-XLC-11703</t>
  </si>
  <si>
    <t>1#炉省煤器输灰1#进料阀关到位</t>
  </si>
  <si>
    <t>1#炉省煤输灰1#进料阀已关</t>
  </si>
  <si>
    <t>6200XLC11703</t>
  </si>
  <si>
    <t>%Z022108</t>
  </si>
  <si>
    <t>6200-XLO-11704</t>
  </si>
  <si>
    <t>1#炉省煤器输灰2#进料阀开到位</t>
  </si>
  <si>
    <t>1#炉省煤输灰2#进料阀已开</t>
  </si>
  <si>
    <t>6200XLO11704</t>
  </si>
  <si>
    <t>6200XV11704</t>
  </si>
  <si>
    <t>%Z022109</t>
  </si>
  <si>
    <t>6200-XLC-11704</t>
  </si>
  <si>
    <t>1#炉省煤器输灰2#进料阀关到位</t>
  </si>
  <si>
    <t>1#炉省煤输灰2#进料阀已关</t>
  </si>
  <si>
    <t>6200XLC11704</t>
  </si>
  <si>
    <t>%Z022110</t>
  </si>
  <si>
    <t>6200-XLO-11705</t>
  </si>
  <si>
    <t>1#炉省煤器输灰出料阀开到位</t>
  </si>
  <si>
    <t>1#炉省煤器输灰出料阀已开</t>
  </si>
  <si>
    <t>6200XLO11705</t>
  </si>
  <si>
    <t>6200XV11705</t>
  </si>
  <si>
    <t>%Z022111</t>
  </si>
  <si>
    <t>6200-XLC-11705</t>
  </si>
  <si>
    <t>1#炉省煤器输灰出料阀关到位</t>
  </si>
  <si>
    <t>1#炉省煤器输灰出料阀已关</t>
  </si>
  <si>
    <t>6200XLC11705</t>
  </si>
  <si>
    <t>%Z022112</t>
  </si>
  <si>
    <t>6200-XLO-11706</t>
  </si>
  <si>
    <t>1#炉省煤器输灰排堵阀开到位</t>
  </si>
  <si>
    <t>1#炉省煤器输灰排堵阀已开</t>
  </si>
  <si>
    <t>6200XLO11706</t>
  </si>
  <si>
    <t>6200XV11706</t>
  </si>
  <si>
    <t>%Z022113</t>
  </si>
  <si>
    <t>6200-XLC-11706</t>
  </si>
  <si>
    <t>1#炉省煤器输灰排堵阀关到位</t>
  </si>
  <si>
    <t>1#炉省煤器输灰排堵阀已关</t>
  </si>
  <si>
    <t>6200XLC11706</t>
  </si>
  <si>
    <t>%Z022114</t>
  </si>
  <si>
    <t>6200-YSHA-FV-14101</t>
  </si>
  <si>
    <t>1#炉电除尘输灰就地/远方1</t>
  </si>
  <si>
    <t>6200YSHAFV14101</t>
  </si>
  <si>
    <t>6200-DCS-XJB-1162</t>
  </si>
  <si>
    <t>6200-DCS-XJB-1162-C1</t>
  </si>
  <si>
    <t>10x2x1.5mm2</t>
  </si>
  <si>
    <t>TBC10</t>
  </si>
  <si>
    <t>%Z022115</t>
  </si>
  <si>
    <t>6200-XLO-11707</t>
  </si>
  <si>
    <t>1#炉电除尘输灰进气阀开到位</t>
  </si>
  <si>
    <t>1#炉电除尘输灰进气阀已开</t>
  </si>
  <si>
    <t>6200XLO11707</t>
  </si>
  <si>
    <t>6200XV11707</t>
  </si>
  <si>
    <t>%Z022116</t>
  </si>
  <si>
    <t>6200-XLC-11707</t>
  </si>
  <si>
    <t>1#炉电除尘输灰进气阀关到位</t>
  </si>
  <si>
    <t>1#炉电除尘输灰进气阀已关</t>
  </si>
  <si>
    <t>6200XLC11707</t>
  </si>
  <si>
    <t>%Z022117</t>
  </si>
  <si>
    <t>6200-XLO-11708</t>
  </si>
  <si>
    <t>1#炉电除尘输灰补气阀开到位</t>
  </si>
  <si>
    <t>1#炉电除尘输灰补气阀已开</t>
  </si>
  <si>
    <t>6200XLO11708</t>
  </si>
  <si>
    <t>6200XV11708</t>
  </si>
  <si>
    <t>%Z022118</t>
  </si>
  <si>
    <t>6200-XLC-11708</t>
  </si>
  <si>
    <t>1#炉电除尘输灰补气阀关到位</t>
  </si>
  <si>
    <t>1#炉电除尘输灰补气阀已关</t>
  </si>
  <si>
    <t>6200XLC11708</t>
  </si>
  <si>
    <t>%Z022119</t>
  </si>
  <si>
    <t>6200-LA-FV-14101</t>
  </si>
  <si>
    <t>1#炉电除尘输灰1#料位信号</t>
  </si>
  <si>
    <t>6200LAFV14101</t>
  </si>
  <si>
    <t>%Z022120</t>
  </si>
  <si>
    <t>6200-YPA-FV-14101</t>
  </si>
  <si>
    <t>1#炉电除尘输灰1-2#进料阀密封压力</t>
  </si>
  <si>
    <t>1#炉电除输灰12进料阀密封</t>
  </si>
  <si>
    <t>6200YPAFV14101</t>
  </si>
  <si>
    <t>%Z022121</t>
  </si>
  <si>
    <t>6200-XLO-11709</t>
  </si>
  <si>
    <t>1#炉电除尘输灰1#进料阀开到位</t>
  </si>
  <si>
    <t>1#炉电除输灰1#进料阀已开</t>
  </si>
  <si>
    <t>6200XLO11709</t>
  </si>
  <si>
    <t>6200XV11709</t>
  </si>
  <si>
    <t>%Z022122</t>
  </si>
  <si>
    <t>6200-XLC-11709</t>
  </si>
  <si>
    <t>1#炉电除尘输灰1#进料阀关到位</t>
  </si>
  <si>
    <t>1#炉电除输灰1#进料阀已关</t>
  </si>
  <si>
    <t>6200XLC11709</t>
  </si>
  <si>
    <t>%Z022123</t>
  </si>
  <si>
    <t>6200-XLO-11710</t>
  </si>
  <si>
    <t>1#炉电除尘输灰1#平衡阀开到位</t>
  </si>
  <si>
    <t>1#炉电除输灰1#平衡阀已开</t>
  </si>
  <si>
    <t>6200XLO11710</t>
  </si>
  <si>
    <t>6200XV11710</t>
  </si>
  <si>
    <t>6200-DCS-XJB-1162-C2</t>
  </si>
  <si>
    <t>TBC11</t>
  </si>
  <si>
    <t>%Z022124</t>
  </si>
  <si>
    <t>6200-XLC-11710</t>
  </si>
  <si>
    <t>1#炉电除尘输灰1#平衡阀关到位</t>
  </si>
  <si>
    <t>1#炉电除输灰1#平衡阀已关</t>
  </si>
  <si>
    <t>6200XLC11710</t>
  </si>
  <si>
    <t>%Z022125</t>
  </si>
  <si>
    <t>6200-LA-FV-14102</t>
  </si>
  <si>
    <t>1#炉电除尘输灰2#料位信号</t>
  </si>
  <si>
    <t>6200LAFV14102</t>
  </si>
  <si>
    <t>%Z022126</t>
  </si>
  <si>
    <t>6200-XLO-11711</t>
  </si>
  <si>
    <t>1#炉电除尘输灰2#进料阀开到位</t>
  </si>
  <si>
    <t>1#炉电除输灰2#进料阀已开</t>
  </si>
  <si>
    <t>6200XLO11711</t>
  </si>
  <si>
    <t>6200XV11711</t>
  </si>
  <si>
    <t>%Z022127</t>
  </si>
  <si>
    <t>6200-XLC-11711</t>
  </si>
  <si>
    <t>1#炉电除尘输灰2#进料阀关到位</t>
  </si>
  <si>
    <t>1#炉电除输灰2#进料阀已关</t>
  </si>
  <si>
    <t>6200XLC11711</t>
  </si>
  <si>
    <t>%Z022128</t>
  </si>
  <si>
    <t>6200-XLO-11712</t>
  </si>
  <si>
    <t>1#炉电除尘输灰2#平衡阀开到位</t>
  </si>
  <si>
    <t>1#炉电除输灰2#平衡阀已开</t>
  </si>
  <si>
    <t>6200XLO11712</t>
  </si>
  <si>
    <t>6200XV11712</t>
  </si>
  <si>
    <t>%Z022129</t>
  </si>
  <si>
    <t>6200-XLC-11712</t>
  </si>
  <si>
    <t>1#炉电除尘输灰2#平衡阀关到位</t>
  </si>
  <si>
    <t>1#炉电除输灰2#平衡阀已关</t>
  </si>
  <si>
    <t>6200XLC11712</t>
  </si>
  <si>
    <t>%Z022130</t>
  </si>
  <si>
    <t>F0112N2S2C30</t>
  </si>
  <si>
    <t>%Z022131</t>
  </si>
  <si>
    <t>F0112N2S2C31</t>
  </si>
  <si>
    <t>%Z022132</t>
  </si>
  <si>
    <t>F0112N2S2C32</t>
  </si>
  <si>
    <t>%Z023101</t>
  </si>
  <si>
    <t>6200-YSHA-FV-14103</t>
  </si>
  <si>
    <t>1#炉电除尘输灰就地/远方2</t>
  </si>
  <si>
    <t>6200YSHAFV14103</t>
  </si>
  <si>
    <t>6200-DCS-XJB-1163</t>
  </si>
  <si>
    <t>6200-DCS-XJB-1163-C1</t>
  </si>
  <si>
    <t>6200-DCS-MAD-202</t>
  </si>
  <si>
    <t>%Z023102</t>
  </si>
  <si>
    <t>6200-LA-FV-14103</t>
  </si>
  <si>
    <t>1#炉电除尘输灰3#料位信号</t>
  </si>
  <si>
    <t>6200LAFV14103</t>
  </si>
  <si>
    <t>%Z023103</t>
  </si>
  <si>
    <t>6200-YPA-FV-14103</t>
  </si>
  <si>
    <t>1#炉电除尘输灰3-4#进料阀密封压力</t>
  </si>
  <si>
    <t>1#炉电除尘34进料阀密封压</t>
  </si>
  <si>
    <t>6200YPAFV14103</t>
  </si>
  <si>
    <t>%Z023104</t>
  </si>
  <si>
    <t>6200-XLO-11713</t>
  </si>
  <si>
    <t>1#炉电除尘输灰3#进料阀开到位</t>
  </si>
  <si>
    <t>1#炉电除输灰3#进料阀已开</t>
  </si>
  <si>
    <t>6200XLO11713</t>
  </si>
  <si>
    <t>6200XV11713</t>
  </si>
  <si>
    <t>%Z023105</t>
  </si>
  <si>
    <t>6200-XLC-11713</t>
  </si>
  <si>
    <t>1#炉电除尘输灰3#进料阀关到位</t>
  </si>
  <si>
    <t>1#炉电除输灰3#进料阀已关</t>
  </si>
  <si>
    <t>6200XLC11713</t>
  </si>
  <si>
    <t>%Z023106</t>
  </si>
  <si>
    <t>6200-XLO-11714</t>
  </si>
  <si>
    <t>1#炉电除尘输灰3#平衡阀开到位</t>
  </si>
  <si>
    <t>1#炉电除输灰3#平衡阀已开</t>
  </si>
  <si>
    <t>6200XLO11714</t>
  </si>
  <si>
    <t>6200XV11714</t>
  </si>
  <si>
    <t>%Z023107</t>
  </si>
  <si>
    <t>6200-XLC-11714</t>
  </si>
  <si>
    <t>1#炉电除尘输灰3#平衡阀关到位</t>
  </si>
  <si>
    <t>1#炉电除输灰3#平衡阀已关</t>
  </si>
  <si>
    <t>6200XLC11714</t>
  </si>
  <si>
    <t>%Z023108</t>
  </si>
  <si>
    <t>6200-LA-FV-14104</t>
  </si>
  <si>
    <t>1#炉电除尘输灰4#料位信号</t>
  </si>
  <si>
    <t>6200LAFV14104</t>
  </si>
  <si>
    <t>%Z023109</t>
  </si>
  <si>
    <t>6200-XLO-11715</t>
  </si>
  <si>
    <t>1#炉电除尘输灰4#进料阀开到位</t>
  </si>
  <si>
    <t>1#炉电除输灰4#进料阀已开</t>
  </si>
  <si>
    <t>6200XLO11715</t>
  </si>
  <si>
    <t>6200XV11715</t>
  </si>
  <si>
    <t>%Z023110</t>
  </si>
  <si>
    <t>6200-XLC-11715</t>
  </si>
  <si>
    <t>1#炉电除尘输灰4#进料阀关到位</t>
  </si>
  <si>
    <t>1#炉电除输灰4#进料阀已关</t>
  </si>
  <si>
    <t>6200XLC11715</t>
  </si>
  <si>
    <t>%Z023111</t>
  </si>
  <si>
    <t>6200-XLO-11716</t>
  </si>
  <si>
    <t>1#炉电除尘输灰4#平衡阀开到位</t>
  </si>
  <si>
    <t>1#炉电除输灰4#平衡阀已开</t>
  </si>
  <si>
    <t>6200XLO11716</t>
  </si>
  <si>
    <t>6200XV11716</t>
  </si>
  <si>
    <t>6200-DCS-XJB-1163-C2</t>
  </si>
  <si>
    <t>%Z023112</t>
  </si>
  <si>
    <t>6200-XLC-11716</t>
  </si>
  <si>
    <t>1#炉电除尘输灰4#平衡阀关到位</t>
  </si>
  <si>
    <t>1#炉电除输灰4#平衡阀已关</t>
  </si>
  <si>
    <t>6200XLC11716</t>
  </si>
  <si>
    <t>%Z023113</t>
  </si>
  <si>
    <t>6200-XLO-11717</t>
  </si>
  <si>
    <t>1#炉电除尘输灰出料阀开到位</t>
  </si>
  <si>
    <t>1#炉电除尘输灰出料阀已开</t>
  </si>
  <si>
    <t>6200XLO11717</t>
  </si>
  <si>
    <t>6200XV11717</t>
  </si>
  <si>
    <t>%Z023114</t>
  </si>
  <si>
    <t>6200-XLC-11717</t>
  </si>
  <si>
    <t>1#炉电除尘输灰出料阀关到位</t>
  </si>
  <si>
    <t>1#炉电除尘输灰出料阀已关</t>
  </si>
  <si>
    <t>6200XLC11717</t>
  </si>
  <si>
    <t>%Z023115</t>
  </si>
  <si>
    <t>6200-XLO-11718</t>
  </si>
  <si>
    <t>1#炉电除尘输灰助吹阀开到位</t>
  </si>
  <si>
    <t>1#炉电除尘输灰助吹阀已开</t>
  </si>
  <si>
    <t>6200XLO11718</t>
  </si>
  <si>
    <t>6200XV11718</t>
  </si>
  <si>
    <t>%Z023116</t>
  </si>
  <si>
    <t>6200-XLC-11718</t>
  </si>
  <si>
    <t>1#炉电除尘输灰助吹阀关到位</t>
  </si>
  <si>
    <t>1#炉电除尘输灰助吹阀已关</t>
  </si>
  <si>
    <t>6200XLC11718</t>
  </si>
  <si>
    <t>%Z023117</t>
  </si>
  <si>
    <t>6200-XLO-11719</t>
  </si>
  <si>
    <t>1#炉电除尘输灰排堵阀开到位</t>
  </si>
  <si>
    <t>1#炉电除尘输灰排堵阀已开</t>
  </si>
  <si>
    <t>6200XLO11719</t>
  </si>
  <si>
    <t>6200XV11719</t>
  </si>
  <si>
    <t>%Z023118</t>
  </si>
  <si>
    <t>6200-XLC-11719</t>
  </si>
  <si>
    <t>1#炉电除尘输灰排堵阀关到位</t>
  </si>
  <si>
    <t>1#炉电除尘输灰排堵阀已关</t>
  </si>
  <si>
    <t>6200XLC11719</t>
  </si>
  <si>
    <t>%Z023119</t>
  </si>
  <si>
    <t>6200-YSHA-11701</t>
  </si>
  <si>
    <t>1#炉切换阀就地/远方</t>
  </si>
  <si>
    <t>6200YSHA11701</t>
  </si>
  <si>
    <t>6200-DCS-XJB-1168</t>
  </si>
  <si>
    <t>6200-DCS-XJB-1168-C1</t>
  </si>
  <si>
    <t>%Z023120</t>
  </si>
  <si>
    <t>6200-XLO-11739</t>
  </si>
  <si>
    <t>1#炉电区切换阀1开到位</t>
  </si>
  <si>
    <t>1#炉电区切换阀1开</t>
  </si>
  <si>
    <t>6200XLO11739</t>
  </si>
  <si>
    <t>6200XV11739</t>
  </si>
  <si>
    <t>SIO-22V</t>
  </si>
  <si>
    <t>%Z023121</t>
  </si>
  <si>
    <t>6200-XLC-11739</t>
  </si>
  <si>
    <t>1#炉电区切换阀1关到位</t>
  </si>
  <si>
    <t>1#炉电区切换阀1关</t>
  </si>
  <si>
    <t>6200XLC11739</t>
  </si>
  <si>
    <t>%Z023122</t>
  </si>
  <si>
    <t>6200-XLO-11740</t>
  </si>
  <si>
    <t>1#炉电区切换阀2开到位</t>
  </si>
  <si>
    <t>1#炉电区切换阀2开</t>
  </si>
  <si>
    <t>6200XLO11740</t>
  </si>
  <si>
    <t>6200XV11740</t>
  </si>
  <si>
    <t>%Z023123</t>
  </si>
  <si>
    <t>6200-XLC-11740</t>
  </si>
  <si>
    <t>1#炉电区切换阀2关到位</t>
  </si>
  <si>
    <t>1#炉电区切换阀2关</t>
  </si>
  <si>
    <t>6200XLC11740</t>
  </si>
  <si>
    <t>%Z023124</t>
  </si>
  <si>
    <t>6200-XLO-11741</t>
  </si>
  <si>
    <t>1#炉袋区切换阀1开到位</t>
  </si>
  <si>
    <t>1#炉袋区切换阀1开</t>
  </si>
  <si>
    <t>6200XLO11741</t>
  </si>
  <si>
    <t>6200XV11741</t>
  </si>
  <si>
    <t>%Z023125</t>
  </si>
  <si>
    <t>6200-XLC-11741</t>
  </si>
  <si>
    <t>1#炉袋区切换阀1关到位</t>
  </si>
  <si>
    <t>1#炉袋区切换阀1关</t>
  </si>
  <si>
    <t>6200XLC11741</t>
  </si>
  <si>
    <t>%Z023126</t>
  </si>
  <si>
    <t>6200-XLO-11742</t>
  </si>
  <si>
    <t>1#炉袋区切换阀2开到位</t>
  </si>
  <si>
    <t>1#炉袋区切换阀2开</t>
  </si>
  <si>
    <t>6200XLO11742</t>
  </si>
  <si>
    <t>6200XV11742</t>
  </si>
  <si>
    <t>%Z023127</t>
  </si>
  <si>
    <t>6200-XLC-11742</t>
  </si>
  <si>
    <t>1#炉袋区切换阀2关到位</t>
  </si>
  <si>
    <t>1#炉袋区切换阀2关</t>
  </si>
  <si>
    <t>6200XLC11742</t>
  </si>
  <si>
    <t>%Z023128</t>
  </si>
  <si>
    <t>F0112N2S3C28</t>
  </si>
  <si>
    <t>%Z023129</t>
  </si>
  <si>
    <t>F0112N2S3C29</t>
  </si>
  <si>
    <t>%Z023130</t>
  </si>
  <si>
    <t>F0112N2S3C30</t>
  </si>
  <si>
    <t>%Z023131</t>
  </si>
  <si>
    <t>F0112N2S3C31</t>
  </si>
  <si>
    <t>%Z023132</t>
  </si>
  <si>
    <t>F0112N2S3C32</t>
  </si>
  <si>
    <t>F0112N2S6C32</t>
  </si>
  <si>
    <t>%Z032101</t>
  </si>
  <si>
    <t>6200-YSHA-FV-14105</t>
  </si>
  <si>
    <t>1#炉布袋一区输灰就地/远方1</t>
  </si>
  <si>
    <t>1#炉布袋1输灰就地/远方1</t>
  </si>
  <si>
    <t>6200YSHAFV14105</t>
  </si>
  <si>
    <t>6200-DCS-XJB-1164</t>
  </si>
  <si>
    <t>6200-DCS-XJB-1164-C1</t>
  </si>
  <si>
    <t>%Z032102</t>
  </si>
  <si>
    <t>6200-XLO-11720</t>
  </si>
  <si>
    <t>1#炉布袋一区输灰进气阀开到位</t>
  </si>
  <si>
    <t>1#炉布袋1输灰进气阀已开</t>
  </si>
  <si>
    <t>6200XLO11720</t>
  </si>
  <si>
    <t>6200XV11720</t>
  </si>
  <si>
    <t>%Z032103</t>
  </si>
  <si>
    <t>6200-XLC-11720</t>
  </si>
  <si>
    <t>1#炉布袋一区输灰进气阀关到位</t>
  </si>
  <si>
    <t>1#炉布袋1输灰进气阀已关</t>
  </si>
  <si>
    <t>6200XLC11720</t>
  </si>
  <si>
    <t>%Z032104</t>
  </si>
  <si>
    <t>6200-XLO-11721</t>
  </si>
  <si>
    <t>1#炉布袋一区输灰补气阀开到位</t>
  </si>
  <si>
    <t>1#炉布袋1输灰补气阀已开</t>
  </si>
  <si>
    <t>6200XLO11721</t>
  </si>
  <si>
    <t>6200XV11721</t>
  </si>
  <si>
    <t>6200-DCS-XJB-1164-C2</t>
  </si>
  <si>
    <t>%Z032105</t>
  </si>
  <si>
    <t>6200-XLC-11721</t>
  </si>
  <si>
    <t>1#炉布袋一区输灰补气阀关到位</t>
  </si>
  <si>
    <t>1#炉布袋1输灰补气阀已关</t>
  </si>
  <si>
    <t>6200XLC11721</t>
  </si>
  <si>
    <t>%Z032106</t>
  </si>
  <si>
    <t>6200-LA-FV-14105</t>
  </si>
  <si>
    <t>1#炉布袋一区输灰1#料位信号</t>
  </si>
  <si>
    <t>1#炉布袋1输灰1#料位信号</t>
  </si>
  <si>
    <t>6200LAFV14105</t>
  </si>
  <si>
    <t>%Z032107</t>
  </si>
  <si>
    <t>6200-YPA-FV-14105</t>
  </si>
  <si>
    <t>1#炉布袋一区输灰1-2#进料阀密封压力</t>
  </si>
  <si>
    <t>1炉布1输灰12进料阀密封压</t>
  </si>
  <si>
    <t>6200YPAFV14105</t>
  </si>
  <si>
    <t>%Z032108</t>
  </si>
  <si>
    <t>6200-XLO-11722</t>
  </si>
  <si>
    <t>1#炉布袋一区输灰1#进料阀开到位</t>
  </si>
  <si>
    <t>1#炉布袋1输灰1#进料阀开</t>
  </si>
  <si>
    <t>6200XLO11722</t>
  </si>
  <si>
    <t>6200XV11722</t>
  </si>
  <si>
    <t>%Z032109</t>
  </si>
  <si>
    <t>6200-XLC-11722</t>
  </si>
  <si>
    <t>1#炉布袋一区输灰1#进料阀关到位</t>
  </si>
  <si>
    <t>1#炉布袋1输灰1#进料阀关</t>
  </si>
  <si>
    <t>6200XLC11722</t>
  </si>
  <si>
    <t>%Z032110</t>
  </si>
  <si>
    <t>6200-XLO-11723</t>
  </si>
  <si>
    <t>1#炉布袋一区输灰1#平衡阀开到位</t>
  </si>
  <si>
    <t>1#炉布袋1输灰1#平衡阀开</t>
  </si>
  <si>
    <t>6200XLO11723</t>
  </si>
  <si>
    <t>6200XV11723</t>
  </si>
  <si>
    <t>%Z032111</t>
  </si>
  <si>
    <t>6200-XLC-11723</t>
  </si>
  <si>
    <t>1#炉布袋一区输灰1#平衡阀关到位</t>
  </si>
  <si>
    <t>1#炉布袋1输灰1#平衡阀关</t>
  </si>
  <si>
    <t>6200XLC11723</t>
  </si>
  <si>
    <t>%Z032112</t>
  </si>
  <si>
    <t>6200-XLO-11724</t>
  </si>
  <si>
    <t>1#炉布袋一区输灰2#进料阀开到位</t>
  </si>
  <si>
    <t>1#炉布袋1输灰2#进料阀开</t>
  </si>
  <si>
    <t>6200XLO11724</t>
  </si>
  <si>
    <t>6200XV11724</t>
  </si>
  <si>
    <t>%Z032113</t>
  </si>
  <si>
    <t>6200-XLC-11724</t>
  </si>
  <si>
    <t>1#炉布袋一区输灰2#进料阀关到位</t>
  </si>
  <si>
    <t>1#炉布袋1输灰2#进料阀关</t>
  </si>
  <si>
    <t>6200XLC11724</t>
  </si>
  <si>
    <t>%Z032114</t>
  </si>
  <si>
    <t>6200-YSHA-FV-14107</t>
  </si>
  <si>
    <t>1#炉布袋一区输灰就地/远方2</t>
  </si>
  <si>
    <t>1#炉布袋1输灰就地/远方2</t>
  </si>
  <si>
    <t>6200YSHAFV14107</t>
  </si>
  <si>
    <t>6200-DCS-XJB-1165</t>
  </si>
  <si>
    <t>6200-DCS-XJB-1165-C1</t>
  </si>
  <si>
    <t>%Z032115</t>
  </si>
  <si>
    <t>6200-LA-FV-14107</t>
  </si>
  <si>
    <t>1#炉布袋一区输灰3#料位信号</t>
  </si>
  <si>
    <t>1#炉布袋1输灰3#料位信号</t>
  </si>
  <si>
    <t>6200LAFV14107</t>
  </si>
  <si>
    <t>%Z032116</t>
  </si>
  <si>
    <t>6200-YPA-FV-14107</t>
  </si>
  <si>
    <t>1#炉布袋一区输灰3-4#进料阀密封压力</t>
  </si>
  <si>
    <t>1炉布1输灰34进料阀密封压</t>
  </si>
  <si>
    <t>6200YPAFV14107</t>
  </si>
  <si>
    <t>%Z032117</t>
  </si>
  <si>
    <t>6200-XLO-11725</t>
  </si>
  <si>
    <t>1#炉布袋一区输灰3#进料阀开到位</t>
  </si>
  <si>
    <t>1#炉布袋1输灰3#进料阀开</t>
  </si>
  <si>
    <t>6200XLO11725</t>
  </si>
  <si>
    <t>6200XV11725</t>
  </si>
  <si>
    <t>%Z032118</t>
  </si>
  <si>
    <t>6200-XLC-11725</t>
  </si>
  <si>
    <t>1#炉布袋一区输灰3#进料阀关到位</t>
  </si>
  <si>
    <t>1#炉布袋1输灰3#进料阀关</t>
  </si>
  <si>
    <t>6200XLC11725</t>
  </si>
  <si>
    <t>%Z032119</t>
  </si>
  <si>
    <t>6200-XLO-11726</t>
  </si>
  <si>
    <t>1#炉布袋一区输灰3#平衡阀开到位</t>
  </si>
  <si>
    <t>1#炉布袋1输灰3#平衡阀开</t>
  </si>
  <si>
    <t>6200XLO11726</t>
  </si>
  <si>
    <t>6200XV11726</t>
  </si>
  <si>
    <t>%Z032120</t>
  </si>
  <si>
    <t>6200-XLC-11726</t>
  </si>
  <si>
    <t>1#炉布袋一区输灰3#平衡阀关到位</t>
  </si>
  <si>
    <t>1#炉布袋1输灰3#平衡阀关</t>
  </si>
  <si>
    <t>6200XLC11726</t>
  </si>
  <si>
    <t>%Z032121</t>
  </si>
  <si>
    <t>6200-XLO-11727</t>
  </si>
  <si>
    <t>1#炉布袋一区输灰4#进料阀开到位</t>
  </si>
  <si>
    <t>1#炉布袋1输灰4#进料阀开</t>
  </si>
  <si>
    <t>6200XLO11727</t>
  </si>
  <si>
    <t>6200XV11727</t>
  </si>
  <si>
    <t>%Z032122</t>
  </si>
  <si>
    <t>6200-XLC-11727</t>
  </si>
  <si>
    <t>1#炉布袋一区输灰4#进料阀关到位</t>
  </si>
  <si>
    <t>1#炉布袋1输灰4#进料阀关</t>
  </si>
  <si>
    <t>6200XLC11727</t>
  </si>
  <si>
    <t>%Z032123</t>
  </si>
  <si>
    <t>6200-XLO-11728</t>
  </si>
  <si>
    <t>1#炉布袋一区输灰出料阀开到位</t>
  </si>
  <si>
    <t>1#炉布袋1输灰出料阀开</t>
  </si>
  <si>
    <t>6200XLO11728</t>
  </si>
  <si>
    <t>6200XV11728</t>
  </si>
  <si>
    <t>%Z032124</t>
  </si>
  <si>
    <t>6200-XLC-11728</t>
  </si>
  <si>
    <t>1#炉布袋一区输灰出料阀关到位</t>
  </si>
  <si>
    <t>1#炉布袋1输灰出料阀关</t>
  </si>
  <si>
    <t>6200XLC11728</t>
  </si>
  <si>
    <t>%Z032125</t>
  </si>
  <si>
    <t>F0112N3S2C25</t>
  </si>
  <si>
    <t>%Z032126</t>
  </si>
  <si>
    <t>F0112N3S2C26</t>
  </si>
  <si>
    <t>%Z032127</t>
  </si>
  <si>
    <t>F0112N3S2C27</t>
  </si>
  <si>
    <t>%Z032128</t>
  </si>
  <si>
    <t>F0112N3S2C28</t>
  </si>
  <si>
    <t>%Z032129</t>
  </si>
  <si>
    <t>F0112N3S2C29</t>
  </si>
  <si>
    <t>%Z032130</t>
  </si>
  <si>
    <t>F0112N3S2C30</t>
  </si>
  <si>
    <t>%Z032131</t>
  </si>
  <si>
    <t>F0112N3S2C31</t>
  </si>
  <si>
    <t>%Z032132</t>
  </si>
  <si>
    <t>F0112N3S2C32</t>
  </si>
  <si>
    <t>F0112N3S3C32</t>
  </si>
  <si>
    <t>%Z033101</t>
  </si>
  <si>
    <t>6200-YSHA-FV-14109</t>
  </si>
  <si>
    <t>1#炉布袋二区输灰就地/远方1</t>
  </si>
  <si>
    <t>1#炉布袋2输灰就地/远方1</t>
  </si>
  <si>
    <t>6200YSHAFV14109</t>
  </si>
  <si>
    <t>6200-DCS-XJB-1166</t>
  </si>
  <si>
    <t>6200-DCS-XJB-1166-C1</t>
  </si>
  <si>
    <t>%Z033102</t>
  </si>
  <si>
    <t>6200-XLO-11729</t>
  </si>
  <si>
    <t>1#炉布袋二区输灰进气阀开到位</t>
  </si>
  <si>
    <t>1#炉布袋2输灰进气阀开</t>
  </si>
  <si>
    <t>6200XLO11729</t>
  </si>
  <si>
    <t>6200XV11729</t>
  </si>
  <si>
    <t>%Z033103</t>
  </si>
  <si>
    <t>6200-XLC-11729</t>
  </si>
  <si>
    <t>1#炉布袋二区输灰进气阀关到位</t>
  </si>
  <si>
    <t>1#炉布袋2输灰进气阀关</t>
  </si>
  <si>
    <t>6200XLC11729</t>
  </si>
  <si>
    <t>%Z033104</t>
  </si>
  <si>
    <t>6200-XLO-11730</t>
  </si>
  <si>
    <t>1#炉布袋二区输灰补气阀开到位</t>
  </si>
  <si>
    <t>1#炉布袋2输灰补气阀开</t>
  </si>
  <si>
    <t>6200XLO11730</t>
  </si>
  <si>
    <t>6200XV11730</t>
  </si>
  <si>
    <t>6200-DCS-XJB-1166-C2</t>
  </si>
  <si>
    <t>%Z033105</t>
  </si>
  <si>
    <t>6200-XLC-11730</t>
  </si>
  <si>
    <t>1#炉布袋二区输灰补气阀关到位</t>
  </si>
  <si>
    <t>1#炉布袋2输灰补气阀关</t>
  </si>
  <si>
    <t>6200XLC11730</t>
  </si>
  <si>
    <t>%Z033106</t>
  </si>
  <si>
    <t>6200-LA-FV-14109</t>
  </si>
  <si>
    <t>1#炉布袋二区输灰1#料位信号</t>
  </si>
  <si>
    <t>1#炉布袋2输灰1#料位信号</t>
  </si>
  <si>
    <t>6200LAFV14109</t>
  </si>
  <si>
    <t>%Z033107</t>
  </si>
  <si>
    <t>6200-YPA-FV-14109</t>
  </si>
  <si>
    <t>1#炉布袋二区输灰1-2#进料阀密封压力</t>
  </si>
  <si>
    <t>1炉布2输灰12进料阀密封压</t>
  </si>
  <si>
    <t>6200YPAFV14109</t>
  </si>
  <si>
    <t>%Z033108</t>
  </si>
  <si>
    <t>6200-XLO-11731</t>
  </si>
  <si>
    <t>1#炉布袋二区输灰1#进料阀开到位</t>
  </si>
  <si>
    <t>1#炉布袋2输灰1#进料阀开</t>
  </si>
  <si>
    <t>6200XLO11731</t>
  </si>
  <si>
    <t>6200XV11731</t>
  </si>
  <si>
    <t>%Z033109</t>
  </si>
  <si>
    <t>6200-XLC-11731</t>
  </si>
  <si>
    <t>1#炉布袋二区输灰1#进料阀关到位</t>
  </si>
  <si>
    <t>1#炉布袋2输灰1#进料阀关</t>
  </si>
  <si>
    <t>6200XLC11731</t>
  </si>
  <si>
    <t>%Z033110</t>
  </si>
  <si>
    <t>6200-XLO-11732</t>
  </si>
  <si>
    <t>1#炉布袋二区输灰1#平衡阀开到位</t>
  </si>
  <si>
    <t>1#炉布袋2输灰1#平衡阀开</t>
  </si>
  <si>
    <t>6200XLO11732</t>
  </si>
  <si>
    <t>6200XV11732</t>
  </si>
  <si>
    <t>%Z033111</t>
  </si>
  <si>
    <t>6200-XLC-11732</t>
  </si>
  <si>
    <t>1#炉布袋二区输灰1#平衡阀关到位</t>
  </si>
  <si>
    <t>1#炉布袋2输灰1#平衡阀关</t>
  </si>
  <si>
    <t>6200XLC11732</t>
  </si>
  <si>
    <t>%Z033112</t>
  </si>
  <si>
    <t>6200-XLO-11733</t>
  </si>
  <si>
    <t>1#炉布袋二区输灰2#进料阀开到位</t>
  </si>
  <si>
    <t>1#炉布袋2输灰2#进料阀开</t>
  </si>
  <si>
    <t>6200XLO11733</t>
  </si>
  <si>
    <t>6200XV11733</t>
  </si>
  <si>
    <t>%Z033113</t>
  </si>
  <si>
    <t>6200-XLC-11733</t>
  </si>
  <si>
    <t>1#炉布袋二区输灰2#进料阀关到位</t>
  </si>
  <si>
    <t>1#炉布袋2输灰2#进料阀关</t>
  </si>
  <si>
    <t>6200XLC11733</t>
  </si>
  <si>
    <t>%Z033114</t>
  </si>
  <si>
    <t>6200-YSHA-FV-14111</t>
  </si>
  <si>
    <t>1#炉布袋二区输灰就地/远方2</t>
  </si>
  <si>
    <t>1#炉布袋2输灰就地/远方2</t>
  </si>
  <si>
    <t>6200YSHAFV14111</t>
  </si>
  <si>
    <t>6200-DCS-XJB-1167</t>
  </si>
  <si>
    <t>6200-DCS-XJB-1167-C1</t>
  </si>
  <si>
    <t>%Z033115</t>
  </si>
  <si>
    <t>6200-LA-FV-14111</t>
  </si>
  <si>
    <t>1#炉布袋二区输灰3#料位信号</t>
  </si>
  <si>
    <t>1#炉布袋2输灰3#料位信号</t>
  </si>
  <si>
    <t>6200LAFV14111</t>
  </si>
  <si>
    <t>%Z033116</t>
  </si>
  <si>
    <t>6200-YPA-FV-14111</t>
  </si>
  <si>
    <t>1#炉布袋二区输灰3-4#进料阀密封压力</t>
  </si>
  <si>
    <t>1炉布2输灰34进料阀密封压</t>
  </si>
  <si>
    <t>6200YPAFV14111</t>
  </si>
  <si>
    <t>%Z033117</t>
  </si>
  <si>
    <t>6200-XLO-11734</t>
  </si>
  <si>
    <t>1#炉布袋二区输灰3#进料阀开到位</t>
  </si>
  <si>
    <t>1#炉布袋2输灰3#进料阀开</t>
  </si>
  <si>
    <t>6200XLO11734</t>
  </si>
  <si>
    <t>6200XV11734</t>
  </si>
  <si>
    <t>6200-DCS-XJB-1167-C2</t>
  </si>
  <si>
    <t>%Z033118</t>
  </si>
  <si>
    <t>6200-XLC-11734</t>
  </si>
  <si>
    <t>1#炉布袋二区输灰3#进料阀关到位</t>
  </si>
  <si>
    <t>1#炉布袋2输灰3#进料阀关</t>
  </si>
  <si>
    <t>6200XLC11734</t>
  </si>
  <si>
    <t>%Z033119</t>
  </si>
  <si>
    <t>6200-XLO-11735</t>
  </si>
  <si>
    <t>1#炉布袋二区输灰3#平衡阀开到位</t>
  </si>
  <si>
    <t>1#炉布袋2输灰3#平衡阀开</t>
  </si>
  <si>
    <t>6200XLO11735</t>
  </si>
  <si>
    <t>6200XV11735</t>
  </si>
  <si>
    <t>%Z033120</t>
  </si>
  <si>
    <t>6200-XLC-11735</t>
  </si>
  <si>
    <t>1#炉布袋二区输灰3#平衡阀关到位</t>
  </si>
  <si>
    <t>1#炉布袋2输灰3#平衡阀关</t>
  </si>
  <si>
    <t>6200XLC11735</t>
  </si>
  <si>
    <t>%Z033121</t>
  </si>
  <si>
    <t>6200-XLO-11736</t>
  </si>
  <si>
    <t>1#炉布袋二区输灰4#进料阀开到位</t>
  </si>
  <si>
    <t>1#炉布袋2输灰4#进料阀开</t>
  </si>
  <si>
    <t>6200XLO11736</t>
  </si>
  <si>
    <t>6200XV11736</t>
  </si>
  <si>
    <t>%Z033122</t>
  </si>
  <si>
    <t>6200-XLC-11736</t>
  </si>
  <si>
    <t>1#炉布袋二区输灰4#进料阀关到位</t>
  </si>
  <si>
    <t>1#炉布袋2输灰4#进料阀关</t>
  </si>
  <si>
    <t>6200XLC11736</t>
  </si>
  <si>
    <t>%Z033123</t>
  </si>
  <si>
    <t>6200-XLO-11737</t>
  </si>
  <si>
    <t>1#炉布袋二区输灰出料阀开到位</t>
  </si>
  <si>
    <t>1#炉布袋2输灰出料阀开</t>
  </si>
  <si>
    <t>6200XLO11737</t>
  </si>
  <si>
    <t>6200XV11737</t>
  </si>
  <si>
    <t>%Z033124</t>
  </si>
  <si>
    <t>6200-XLC-11737</t>
  </si>
  <si>
    <t>1#炉布袋二区输灰出料阀关到位</t>
  </si>
  <si>
    <t>1#炉布袋2输灰出料阀关</t>
  </si>
  <si>
    <t>6200XLC11737</t>
  </si>
  <si>
    <t>%Z033125</t>
  </si>
  <si>
    <t>6200-XLO-11738</t>
  </si>
  <si>
    <t>1#炉布袋二区输灰排堵阀开到位</t>
  </si>
  <si>
    <t>1#炉布袋2输灰排堵阀开</t>
  </si>
  <si>
    <t>6200XLO11738</t>
  </si>
  <si>
    <t>6200XV11738</t>
  </si>
  <si>
    <t>%Z033126</t>
  </si>
  <si>
    <t>6200-XLC-11738</t>
  </si>
  <si>
    <t>1#炉布袋二区输灰排堵阀关到位</t>
  </si>
  <si>
    <t>1#炉布袋2输灰排堵阀关</t>
  </si>
  <si>
    <t>6200XLC11738</t>
  </si>
  <si>
    <t>%Z033127</t>
  </si>
  <si>
    <t>F0112N3S3C27</t>
  </si>
  <si>
    <t>%Z033128</t>
  </si>
  <si>
    <t>F0112N3S3C28</t>
  </si>
  <si>
    <t>%Z033129</t>
  </si>
  <si>
    <t>F0112N3S3C29</t>
  </si>
  <si>
    <t>%Z033130</t>
  </si>
  <si>
    <t>F0112N3S3C30</t>
  </si>
  <si>
    <t>%Z033131</t>
  </si>
  <si>
    <t>F0112N3S3C31</t>
  </si>
  <si>
    <t>%Z033132</t>
  </si>
  <si>
    <t>F0112N3S4C32</t>
  </si>
  <si>
    <t>%Z014101</t>
  </si>
  <si>
    <t>6200-YYO1A-DC-1101</t>
  </si>
  <si>
    <t>一室阴打电机启动</t>
  </si>
  <si>
    <t>#1炉一室阴打电机启动</t>
  </si>
  <si>
    <t>ADV551-P</t>
  </si>
  <si>
    <t>SO</t>
  </si>
  <si>
    <t>6200YYO1ADC1101</t>
  </si>
  <si>
    <t>DO</t>
  </si>
  <si>
    <t>6200-DCS-LCP-1052-C1</t>
  </si>
  <si>
    <t>ADV551-RLY-YG</t>
  </si>
  <si>
    <t>TPD201</t>
  </si>
  <si>
    <t>TBF01</t>
  </si>
  <si>
    <t>%Z014102</t>
  </si>
  <si>
    <t>6200-YYC1A-DC-1101</t>
  </si>
  <si>
    <t>一室阴打电机停止</t>
  </si>
  <si>
    <t>#1炉一室阴打电机停止</t>
  </si>
  <si>
    <t>6200YYC1ADC1101</t>
  </si>
  <si>
    <t>%Z014103</t>
  </si>
  <si>
    <t>6200-YYO1B-DC-1101</t>
  </si>
  <si>
    <t>一室阳打电机启动</t>
  </si>
  <si>
    <t>#1炉一室阳打电机启动</t>
  </si>
  <si>
    <t>6200YYO1BDC1101</t>
  </si>
  <si>
    <t>6200-DCS-LCP-1052-C3</t>
  </si>
  <si>
    <t>%Z014104</t>
  </si>
  <si>
    <t>6200-YYC1B-DC-1101</t>
  </si>
  <si>
    <t>一室阳打电机停止</t>
  </si>
  <si>
    <t>#1炉一室阳打电机停止</t>
  </si>
  <si>
    <t>6200YYC1BDC1101</t>
  </si>
  <si>
    <t>%Z014105</t>
  </si>
  <si>
    <t>6200-YYO2A-DC-1101</t>
  </si>
  <si>
    <t>二室阴打电机启动</t>
  </si>
  <si>
    <t>#1炉二室阴打电机启动</t>
  </si>
  <si>
    <t>6200YYO2ADC1101</t>
  </si>
  <si>
    <t>6200-DCS-LCP-1053-C1</t>
  </si>
  <si>
    <t>%Z014106</t>
  </si>
  <si>
    <t>6200-YYC2A-DC-1101</t>
  </si>
  <si>
    <t>二室阴打电机停止</t>
  </si>
  <si>
    <t>#1炉二室阴打电机停止</t>
  </si>
  <si>
    <t>6200YYC2ADC1101</t>
  </si>
  <si>
    <t>%Z014107</t>
  </si>
  <si>
    <t>6200-YYO2B-DC-1101</t>
  </si>
  <si>
    <t>二室阳打电机启动</t>
  </si>
  <si>
    <t>#1炉二室阳打电机启动</t>
  </si>
  <si>
    <t>6200YYO2BDC1101</t>
  </si>
  <si>
    <t>6200-DCS-LCP-1053-C3</t>
  </si>
  <si>
    <t>%Z014108</t>
  </si>
  <si>
    <t>6200-YYC2B-DC-1101</t>
  </si>
  <si>
    <t>二室阳打电机停止</t>
  </si>
  <si>
    <t>#1炉二室阳打电机停止</t>
  </si>
  <si>
    <t>6200YYC2BDC1101</t>
  </si>
  <si>
    <t>%Z014109</t>
  </si>
  <si>
    <t>6200-YYO3A-DC-1101</t>
  </si>
  <si>
    <t>一室绝缘子加热启动</t>
  </si>
  <si>
    <t>#1炉一室绝缘子加热启动</t>
  </si>
  <si>
    <t>6200YYO3ADC1101</t>
  </si>
  <si>
    <t>6200-DCS-LCP-1052-C5</t>
  </si>
  <si>
    <t>TBF02</t>
  </si>
  <si>
    <t>%Z014110</t>
  </si>
  <si>
    <t>6200-YYC3A-DC-1101</t>
  </si>
  <si>
    <t>一室绝缘子加热停止</t>
  </si>
  <si>
    <t>#1炉一室绝缘子加热停止</t>
  </si>
  <si>
    <t>6200YYC3ADC1101</t>
  </si>
  <si>
    <t>%Z014111</t>
  </si>
  <si>
    <t>6200-YYO4A-DC-1101</t>
  </si>
  <si>
    <t>一室灰斗电加热启动</t>
  </si>
  <si>
    <t>#1炉一室灰斗电加热启动</t>
  </si>
  <si>
    <t>6200YYO4ADC1101</t>
  </si>
  <si>
    <t>6200-DCS-LCP-1052-C7</t>
  </si>
  <si>
    <t>%Z014112</t>
  </si>
  <si>
    <t>6200-YYC4A-DC-1101</t>
  </si>
  <si>
    <t>一室灰斗电加热停止</t>
  </si>
  <si>
    <t>#1炉一室灰斗电加热停止</t>
  </si>
  <si>
    <t>6200YYC4ADC1101</t>
  </si>
  <si>
    <t>%Z014113</t>
  </si>
  <si>
    <t>6200-YYO3B-DC-1101</t>
  </si>
  <si>
    <t>二室绝缘子加热启动</t>
  </si>
  <si>
    <t>#1炉二室绝缘子加热启动</t>
  </si>
  <si>
    <t>6200YYO3BDC1101</t>
  </si>
  <si>
    <t>6200-DCS-LCP-1053-C5</t>
  </si>
  <si>
    <t>%Z014114</t>
  </si>
  <si>
    <t>6200-YYC3B-DC-1101</t>
  </si>
  <si>
    <t>二室绝缘子加热停止</t>
  </si>
  <si>
    <t>#1炉二室绝缘子加热停止</t>
  </si>
  <si>
    <t>6200YYC3BDC1101</t>
  </si>
  <si>
    <t>%Z014115</t>
  </si>
  <si>
    <t>6200-YYO4B-DC-1101</t>
  </si>
  <si>
    <t>二室灰斗电加热启动</t>
  </si>
  <si>
    <t>#1炉二室灰斗电加热启动</t>
  </si>
  <si>
    <t>6200YYO4BDC1101</t>
  </si>
  <si>
    <t>6200-DCS-LCP-1053-C7</t>
  </si>
  <si>
    <t>%Z014116</t>
  </si>
  <si>
    <t>6200-YYC4B-DC-1101</t>
  </si>
  <si>
    <t>二室灰斗电加热停止</t>
  </si>
  <si>
    <t>#1炉二室灰斗电加热停止</t>
  </si>
  <si>
    <t>6200YYC4BDC1101</t>
  </si>
  <si>
    <t>%Z014117</t>
  </si>
  <si>
    <t>F0112N1S4C17</t>
  </si>
  <si>
    <t>DO spare</t>
  </si>
  <si>
    <t>%Z014118</t>
  </si>
  <si>
    <t>F0112N1S4C18</t>
  </si>
  <si>
    <t>%Z014119</t>
  </si>
  <si>
    <t>F0112N1S4C19</t>
  </si>
  <si>
    <t>%Z014120</t>
  </si>
  <si>
    <t>F0112N1S4C20</t>
  </si>
  <si>
    <t>%Z014121</t>
  </si>
  <si>
    <t>F0112N1S4C21</t>
  </si>
  <si>
    <t>%Z014122</t>
  </si>
  <si>
    <t>F0112N1S4C22</t>
  </si>
  <si>
    <t>%Z014123</t>
  </si>
  <si>
    <t>F0112N1S4C23</t>
  </si>
  <si>
    <t>%Z014124</t>
  </si>
  <si>
    <t>F0112N1S4C24</t>
  </si>
  <si>
    <t>%Z014125</t>
  </si>
  <si>
    <t>F0112N1S4C25</t>
  </si>
  <si>
    <t>%Z014126</t>
  </si>
  <si>
    <t>F0112N1S4C26</t>
  </si>
  <si>
    <t>%Z014127</t>
  </si>
  <si>
    <t>F0112N1S4C27</t>
  </si>
  <si>
    <t>%Z014128</t>
  </si>
  <si>
    <t>F0112N1S4C28</t>
  </si>
  <si>
    <t>%Z014129</t>
  </si>
  <si>
    <t>F0112N1S4C29</t>
  </si>
  <si>
    <t>F0112N3S5C29</t>
  </si>
  <si>
    <t>%Z014130</t>
  </si>
  <si>
    <t>F0112N1S4C30</t>
  </si>
  <si>
    <t>F0112N3S5C30</t>
  </si>
  <si>
    <t>%Z014131</t>
  </si>
  <si>
    <t>F0112N1S4C31</t>
  </si>
  <si>
    <t>F0112N3S5C31</t>
  </si>
  <si>
    <t>%Z014132</t>
  </si>
  <si>
    <t>F0112N1S4C32</t>
  </si>
  <si>
    <t>F0112N3S5C32</t>
  </si>
  <si>
    <t>%Z024101</t>
  </si>
  <si>
    <t>6200-YYO1-DC-1101</t>
  </si>
  <si>
    <t>除尘器一室脉冲阀矩阵行控1开</t>
  </si>
  <si>
    <t>#1炉除尘1室脉冲阀行控1开</t>
  </si>
  <si>
    <t>6200YYO1DC1101</t>
  </si>
  <si>
    <t>6200-DCS-XJB-1153</t>
  </si>
  <si>
    <t>6200-DCS-XJB-1153-C1</t>
  </si>
  <si>
    <t>TPD202</t>
  </si>
  <si>
    <t>TBF03</t>
  </si>
  <si>
    <t>%Z024102</t>
  </si>
  <si>
    <t>6200-YYO2-DC-1101</t>
  </si>
  <si>
    <t>除尘器一室脉冲阀矩阵行控2开</t>
  </si>
  <si>
    <t>#1炉除尘1室脉冲阀行控2开</t>
  </si>
  <si>
    <t>6200YYO2DC1101</t>
  </si>
  <si>
    <t>%Z024103</t>
  </si>
  <si>
    <t>6200-YYO3-DC-1101</t>
  </si>
  <si>
    <t>除尘器一室脉冲阀矩阵行控3开</t>
  </si>
  <si>
    <t>#1炉除尘1室脉冲阀行控3开</t>
  </si>
  <si>
    <t>6200YYO3DC1101</t>
  </si>
  <si>
    <t>%Z024104</t>
  </si>
  <si>
    <t>6200-YYO4-DC-1101</t>
  </si>
  <si>
    <t>除尘器一室脉冲阀矩阵行控4开</t>
  </si>
  <si>
    <t>#1炉除尘1室脉冲阀行控4开</t>
  </si>
  <si>
    <t>6200YYO4DC1101</t>
  </si>
  <si>
    <t>%Z024105</t>
  </si>
  <si>
    <t>6200-YYO5-DC-1101</t>
  </si>
  <si>
    <t>除尘器一室脉冲阀矩阵行控5开</t>
  </si>
  <si>
    <t>#1炉除尘1室脉冲阀行控5开</t>
  </si>
  <si>
    <t>6200YYO5DC1101</t>
  </si>
  <si>
    <t>%Z024106</t>
  </si>
  <si>
    <t>6200-YYO6-DC-1101</t>
  </si>
  <si>
    <t>除尘器一室脉冲阀矩阵行控6开</t>
  </si>
  <si>
    <t>#1炉除尘1室脉冲阀行控6开</t>
  </si>
  <si>
    <t>6200YYO6DC1101</t>
  </si>
  <si>
    <t>%Z024107</t>
  </si>
  <si>
    <t>6200-YYO7-DC-1101</t>
  </si>
  <si>
    <t>除尘器一室脉冲阀矩阵行控7开</t>
  </si>
  <si>
    <t>#1炉除尘1室脉冲阀行控7开</t>
  </si>
  <si>
    <t>6200YYO7DC1101</t>
  </si>
  <si>
    <t>%Z024108</t>
  </si>
  <si>
    <t>6200-YYO8-DC-1101</t>
  </si>
  <si>
    <t>除尘器一室脉冲阀矩阵行控8开</t>
  </si>
  <si>
    <t>#1炉除尘1室脉冲阀行控8开</t>
  </si>
  <si>
    <t>6200YYO8DC1101</t>
  </si>
  <si>
    <t>%Z024109</t>
  </si>
  <si>
    <t>6200-YYO9-DC-1101</t>
  </si>
  <si>
    <t>除尘器一室脉冲阀矩阵行控9开</t>
  </si>
  <si>
    <t>#1炉除尘1室脉冲阀行控9开</t>
  </si>
  <si>
    <t>6200YYO9DC1101</t>
  </si>
  <si>
    <t>TBF04</t>
  </si>
  <si>
    <t>%Z024110</t>
  </si>
  <si>
    <t>6200-YYO10-DC-1101</t>
  </si>
  <si>
    <t>除尘器一室脉冲阀矩阵行控10开</t>
  </si>
  <si>
    <t>#1炉除尘1脉冲阀行控10开</t>
  </si>
  <si>
    <t>6200YYO10DC1101</t>
  </si>
  <si>
    <t>%Z024111</t>
  </si>
  <si>
    <t>6200-YYO11-DC-1101</t>
  </si>
  <si>
    <t>除尘器一室脉冲阀矩阵行控11开</t>
  </si>
  <si>
    <t>#1炉除尘1脉冲阀行控11开</t>
  </si>
  <si>
    <t>6200YYO11DC1101</t>
  </si>
  <si>
    <t>%Z024112</t>
  </si>
  <si>
    <t>6200-YYO12-DC-1101</t>
  </si>
  <si>
    <t>除尘器一室脉冲阀矩阵行控12开</t>
  </si>
  <si>
    <t>#1炉除尘1脉冲阀行控12开</t>
  </si>
  <si>
    <t>6200YYO12DC1101</t>
  </si>
  <si>
    <t>%Z024113</t>
  </si>
  <si>
    <t>6200-YYO13-DC-1101</t>
  </si>
  <si>
    <t>除尘器一室脉冲阀矩阵行控13开</t>
  </si>
  <si>
    <t>#1炉除尘1脉冲阀行控13开</t>
  </si>
  <si>
    <t>6200YYO13DC1101</t>
  </si>
  <si>
    <t>%Z024114</t>
  </si>
  <si>
    <t>6200-YYO14-DC-1101</t>
  </si>
  <si>
    <t>除尘器一室脉冲阀矩阵行控14开</t>
  </si>
  <si>
    <t>#1炉除尘1脉冲阀行控14开</t>
  </si>
  <si>
    <t>6200YYO14DC1101</t>
  </si>
  <si>
    <t>%Z024115</t>
  </si>
  <si>
    <t>6200-YYO15-DC-1101</t>
  </si>
  <si>
    <t>除尘器一室脉冲阀矩阵行控15开</t>
  </si>
  <si>
    <t>#1炉除尘1脉冲阀行控15开</t>
  </si>
  <si>
    <t>6200YYO15DC1101</t>
  </si>
  <si>
    <t>%Z024116</t>
  </si>
  <si>
    <t>6200-YYO16-DC-1101</t>
  </si>
  <si>
    <t>除尘器一室脉冲阀矩阵行控16开</t>
  </si>
  <si>
    <t>#1炉除尘1脉冲阀行控16开</t>
  </si>
  <si>
    <t>6200YYO16DC1101</t>
  </si>
  <si>
    <t>%Z024117</t>
  </si>
  <si>
    <t>6200-YYO21-DC-1101</t>
  </si>
  <si>
    <t>除尘器一室脉冲阀矩阵列控1开</t>
  </si>
  <si>
    <t>#1炉除尘1室脉冲阀列控1开</t>
  </si>
  <si>
    <t>6200YYO21DC1101</t>
  </si>
  <si>
    <t>6200-DCS-XJB-1153-C2</t>
  </si>
  <si>
    <t>TBF05</t>
  </si>
  <si>
    <t>%Z024118</t>
  </si>
  <si>
    <t>6200-YYO22-DC-1101</t>
  </si>
  <si>
    <t>除尘器一室脉冲阀矩阵列控2开</t>
  </si>
  <si>
    <t>#1炉除尘1室脉冲阀列控2开</t>
  </si>
  <si>
    <t>6200YYO22DC1101</t>
  </si>
  <si>
    <t>%Z024119</t>
  </si>
  <si>
    <t>6200-YYO23-DC-1101</t>
  </si>
  <si>
    <t>除尘器一室脉冲阀矩阵列控3开</t>
  </si>
  <si>
    <t>#1炉除尘1室脉冲阀列控3开</t>
  </si>
  <si>
    <t>6200YYO23DC1101</t>
  </si>
  <si>
    <t>%Z024120</t>
  </si>
  <si>
    <t>6200-YYO24-DC-1101</t>
  </si>
  <si>
    <t>除尘器一室脉冲阀矩阵列控4开</t>
  </si>
  <si>
    <t>#1炉除尘1室脉冲阀列控4开</t>
  </si>
  <si>
    <t>6200YYO24DC1101</t>
  </si>
  <si>
    <t>%Z024121</t>
  </si>
  <si>
    <t>6200-YSL-FV-14113</t>
  </si>
  <si>
    <t>1#炉省煤器输灰运行灯指令</t>
  </si>
  <si>
    <t>1#炉省煤器输灰运行灯</t>
  </si>
  <si>
    <t>6200YSLFV14113</t>
  </si>
  <si>
    <t>6200-DCS-XJB-1161-C3</t>
  </si>
  <si>
    <t>%Z024122</t>
  </si>
  <si>
    <t>6200-XCO-11701</t>
  </si>
  <si>
    <t>1#炉省煤器输灰进气阀指令</t>
  </si>
  <si>
    <t>1#炉省煤器输灰进气阀</t>
  </si>
  <si>
    <t>6200XCO11701</t>
  </si>
  <si>
    <t>%Z024123</t>
  </si>
  <si>
    <t>6200-XCO-11702</t>
  </si>
  <si>
    <t>1#炉省煤器输灰补气阀指令</t>
  </si>
  <si>
    <t>1#炉省煤器输灰补气阀</t>
  </si>
  <si>
    <t>6200XCO11702</t>
  </si>
  <si>
    <t>%Z024124</t>
  </si>
  <si>
    <t>6200-XCO-11703</t>
  </si>
  <si>
    <t>1#炉省煤器输灰1#进料阀指令</t>
  </si>
  <si>
    <t>1#炉省煤器输灰1#进料阀</t>
  </si>
  <si>
    <t>6200XCO11703</t>
  </si>
  <si>
    <t>%Z024125</t>
  </si>
  <si>
    <t>6200-XCO-11704</t>
  </si>
  <si>
    <t>1#炉省煤器输灰2#进料阀指令</t>
  </si>
  <si>
    <t>1#炉省煤器输灰2#进料阀</t>
  </si>
  <si>
    <t>6200XCO11704</t>
  </si>
  <si>
    <t>%Z024126</t>
  </si>
  <si>
    <t>6200-XCO-11705</t>
  </si>
  <si>
    <t>1#炉省煤器输灰出料阀指令</t>
  </si>
  <si>
    <t>1#炉省煤器输灰出料阀</t>
  </si>
  <si>
    <t>6200XCO11705</t>
  </si>
  <si>
    <t>%Z024127</t>
  </si>
  <si>
    <t>6200-XCO-11706</t>
  </si>
  <si>
    <t>1#炉省煤器输灰排堵阀指令</t>
  </si>
  <si>
    <t>1#炉省煤器输灰排堵阀</t>
  </si>
  <si>
    <t>6200XCO11706</t>
  </si>
  <si>
    <t>%Z024128</t>
  </si>
  <si>
    <t>F0112N2S4C28</t>
  </si>
  <si>
    <t>F0112N3S6C28</t>
  </si>
  <si>
    <t>%Z024129</t>
  </si>
  <si>
    <t>F0112N2S4C29</t>
  </si>
  <si>
    <t>F0112N3S6C29</t>
  </si>
  <si>
    <t>%Z024130</t>
  </si>
  <si>
    <t>F0112N2S4C30</t>
  </si>
  <si>
    <t>F0112N3S6C30</t>
  </si>
  <si>
    <t>%Z024131</t>
  </si>
  <si>
    <t>F0112N2S4C31</t>
  </si>
  <si>
    <t>F0112N3S6C31</t>
  </si>
  <si>
    <t>%Z024132</t>
  </si>
  <si>
    <t>F0112N2S4C32</t>
  </si>
  <si>
    <t>F0112N3S6C32</t>
  </si>
  <si>
    <t>%Z025101</t>
  </si>
  <si>
    <t>6200-YYO31-DC-1101</t>
  </si>
  <si>
    <t>除尘器二室脉冲阀矩阵行控1开</t>
  </si>
  <si>
    <t>#1炉除尘2室脉冲阀行控1开</t>
  </si>
  <si>
    <t>MCC</t>
  </si>
  <si>
    <t>6200YYO31DC1101</t>
  </si>
  <si>
    <t>6200-DCS-XJB-1154</t>
  </si>
  <si>
    <t>6200-DCS-XJB-1154-C1</t>
  </si>
  <si>
    <t>TPD203</t>
  </si>
  <si>
    <t>TBF06</t>
  </si>
  <si>
    <t>%Z025102</t>
  </si>
  <si>
    <t>6200-YYO32-DC-1101</t>
  </si>
  <si>
    <t>除尘器二室脉冲阀矩阵行控2开</t>
  </si>
  <si>
    <t>#1炉除尘2室脉冲阀行控2开</t>
  </si>
  <si>
    <t>6200YYO32DC1101</t>
  </si>
  <si>
    <t>%Z025103</t>
  </si>
  <si>
    <t>6200-YYO33-DC-1101</t>
  </si>
  <si>
    <t>除尘器二室脉冲阀矩阵行控3开</t>
  </si>
  <si>
    <t>#1炉除尘2室脉冲阀行控3开</t>
  </si>
  <si>
    <t>6200YYO33DC1101</t>
  </si>
  <si>
    <t>%Z025104</t>
  </si>
  <si>
    <t>6200-YYO34-DC-1101</t>
  </si>
  <si>
    <t>除尘器二室脉冲阀矩阵行控4开</t>
  </si>
  <si>
    <t>#1炉除尘2室脉冲阀行控4开</t>
  </si>
  <si>
    <t>6200YYO34DC1101</t>
  </si>
  <si>
    <t>%Z025105</t>
  </si>
  <si>
    <t>6200-YYO35-DC-1101</t>
  </si>
  <si>
    <t>除尘器二室脉冲阀矩阵行控5开</t>
  </si>
  <si>
    <t>#1炉除尘2室脉冲阀行控5开</t>
  </si>
  <si>
    <t>6200YYO35DC1101</t>
  </si>
  <si>
    <t>%Z025106</t>
  </si>
  <si>
    <t>6200-YYO36-DC-1101</t>
  </si>
  <si>
    <t>除尘器二室脉冲阀矩阵行控6开</t>
  </si>
  <si>
    <t>#1炉除尘2室脉冲阀行控6开</t>
  </si>
  <si>
    <t>6200YYO36DC1101</t>
  </si>
  <si>
    <t>%Z025107</t>
  </si>
  <si>
    <t>6200-YYO37-DC-1101</t>
  </si>
  <si>
    <t>除尘器二室脉冲阀矩阵行控7开</t>
  </si>
  <si>
    <t>#1炉除尘2室脉冲阀行控7开</t>
  </si>
  <si>
    <t>6200YYO37DC1101</t>
  </si>
  <si>
    <t>%Z025108</t>
  </si>
  <si>
    <t>6200-YYO38-DC-1101</t>
  </si>
  <si>
    <t>除尘器二室脉冲阀矩阵行控8开</t>
  </si>
  <si>
    <t>#1炉除尘2室脉冲阀行控8开</t>
  </si>
  <si>
    <t>6200YYO38DC1101</t>
  </si>
  <si>
    <t>%Z025109</t>
  </si>
  <si>
    <t>6200-YYO39-DC-1101</t>
  </si>
  <si>
    <t>除尘器二室脉冲阀矩阵行控9开</t>
  </si>
  <si>
    <t>#1炉除尘2室脉冲阀行控9开</t>
  </si>
  <si>
    <t>6200YYO39DC1101</t>
  </si>
  <si>
    <t>TBF07</t>
  </si>
  <si>
    <t>%Z025110</t>
  </si>
  <si>
    <t>6200-YYO40-DC-1101</t>
  </si>
  <si>
    <t>除尘器二室脉冲阀矩阵行控10开</t>
  </si>
  <si>
    <t>#1炉除尘2脉冲阀行控10开</t>
  </si>
  <si>
    <t>6200YYO40DC1101</t>
  </si>
  <si>
    <t>%Z025111</t>
  </si>
  <si>
    <t>6200-YYO41-DC-1101</t>
  </si>
  <si>
    <t>除尘器二室脉冲阀矩阵行控11开</t>
  </si>
  <si>
    <t>#1炉除尘2脉冲阀行控11开</t>
  </si>
  <si>
    <t>6200YYO41DC1101</t>
  </si>
  <si>
    <t>%Z025112</t>
  </si>
  <si>
    <t>6200-YYO42-DC-1101</t>
  </si>
  <si>
    <t>除尘器二室脉冲阀矩阵行控12开</t>
  </si>
  <si>
    <t>#1炉除尘2脉冲阀行控12开</t>
  </si>
  <si>
    <t>6200YYO42DC1101</t>
  </si>
  <si>
    <t>%Z025113</t>
  </si>
  <si>
    <t>6200-YYO43-DC-1101</t>
  </si>
  <si>
    <t>除尘器二室脉冲阀矩阵行控13开</t>
  </si>
  <si>
    <t>#1炉除尘2脉冲阀行控13开</t>
  </si>
  <si>
    <t>6200YYO43DC1101</t>
  </si>
  <si>
    <t>%Z025114</t>
  </si>
  <si>
    <t>6200-YYO44-DC-1101</t>
  </si>
  <si>
    <t>除尘器二室脉冲阀矩阵行控14开</t>
  </si>
  <si>
    <t>#1炉除尘2脉冲阀行控14开</t>
  </si>
  <si>
    <t>6200YYO44DC1101</t>
  </si>
  <si>
    <t>%Z025115</t>
  </si>
  <si>
    <t>6200-YYO45-DC-1101</t>
  </si>
  <si>
    <t>除尘器二室脉冲阀矩阵行控15开</t>
  </si>
  <si>
    <t>#1炉除尘2脉冲阀行控15开</t>
  </si>
  <si>
    <t>6200YYO45DC1101</t>
  </si>
  <si>
    <t>%Z025116</t>
  </si>
  <si>
    <t>6200-YYO46-DC-1101</t>
  </si>
  <si>
    <t>除尘器二室脉冲阀矩阵行控16开</t>
  </si>
  <si>
    <t>#1炉除尘2脉冲阀行控16开</t>
  </si>
  <si>
    <t>6200YYO46DC1101</t>
  </si>
  <si>
    <t>%Z025117</t>
  </si>
  <si>
    <t>6200-YYO51-DC-1101</t>
  </si>
  <si>
    <t>除尘器二室脉冲阀矩阵列控1开</t>
  </si>
  <si>
    <t>#1炉除尘2室脉冲阀列控1开</t>
  </si>
  <si>
    <t>6200YYO51DC1101</t>
  </si>
  <si>
    <t>6200-DCS-XJB-1154-C2</t>
  </si>
  <si>
    <t>TBF08</t>
  </si>
  <si>
    <t>%Z025118</t>
  </si>
  <si>
    <t>6200-YYO52-DC-1101</t>
  </si>
  <si>
    <t>除尘器二室脉冲阀矩阵列控2开</t>
  </si>
  <si>
    <t>#1炉除尘2室脉冲阀列控2开</t>
  </si>
  <si>
    <t>6200YYO52DC1101</t>
  </si>
  <si>
    <t>%Z025119</t>
  </si>
  <si>
    <t>6200-YYO53-DC-1101</t>
  </si>
  <si>
    <t>除尘器二室脉冲阀矩阵列控3开</t>
  </si>
  <si>
    <t>#1炉除尘2室脉冲阀列控3开</t>
  </si>
  <si>
    <t>6200YYO53DC1101</t>
  </si>
  <si>
    <t>%Z025120</t>
  </si>
  <si>
    <t>6200-YYO54-DC-1101</t>
  </si>
  <si>
    <t>除尘器二室脉冲阀矩阵列控4开</t>
  </si>
  <si>
    <t>#1炉除尘2室脉冲阀列控4开</t>
  </si>
  <si>
    <t>6200YYO54DC1101</t>
  </si>
  <si>
    <t>%Z025121</t>
  </si>
  <si>
    <t>6200-YSL-FV-14101</t>
  </si>
  <si>
    <t>1#炉电除尘输灰运行灯指令1</t>
  </si>
  <si>
    <t>1#炉电除尘输灰运行灯1</t>
  </si>
  <si>
    <t>6200YSLFV14101</t>
  </si>
  <si>
    <t>6200-DCS-XJB-1162-C3</t>
  </si>
  <si>
    <t>%Z025122</t>
  </si>
  <si>
    <t>6200-XCO-11707</t>
  </si>
  <si>
    <t>1#炉电除尘输灰进气阀指令</t>
  </si>
  <si>
    <t>1#炉电除尘输灰进气阀</t>
  </si>
  <si>
    <t>6200XCO11707</t>
  </si>
  <si>
    <t>%Z025123</t>
  </si>
  <si>
    <t>6200-XCO-11708</t>
  </si>
  <si>
    <t>1#炉电除尘输灰补气阀指令</t>
  </si>
  <si>
    <t>1#炉电除尘输灰补气阀</t>
  </si>
  <si>
    <t>6200XCO11708</t>
  </si>
  <si>
    <t>%Z025124</t>
  </si>
  <si>
    <t>6200-YC-FV-14101</t>
  </si>
  <si>
    <t>1#炉电除尘输灰1-2#进料阀密封指令</t>
  </si>
  <si>
    <t>1炉电除尘输灰12进料阀</t>
  </si>
  <si>
    <t>6200YCFV14101</t>
  </si>
  <si>
    <t>%Z025125</t>
  </si>
  <si>
    <t>6200-XCO-11709</t>
  </si>
  <si>
    <t>1#炉电除尘输灰1#进料阀指令</t>
  </si>
  <si>
    <t>1#炉电除尘输灰1#进料阀</t>
  </si>
  <si>
    <t>6200XCO11709</t>
  </si>
  <si>
    <t>%Z025126</t>
  </si>
  <si>
    <t>6200-XCO-11710</t>
  </si>
  <si>
    <t>1#炉电除尘输灰1#平衡阀指令</t>
  </si>
  <si>
    <t>1#炉电除尘输灰1#平衡阀</t>
  </si>
  <si>
    <t>6200XCO11710</t>
  </si>
  <si>
    <t>%Z025127</t>
  </si>
  <si>
    <t>6200-XCO-11711</t>
  </si>
  <si>
    <t>1#炉电除尘输灰2#进料阀指令</t>
  </si>
  <si>
    <t>1#炉电除尘输灰2#进料阀</t>
  </si>
  <si>
    <t>6200XCO11711</t>
  </si>
  <si>
    <t>%Z025128</t>
  </si>
  <si>
    <t>6200-XCO-11712</t>
  </si>
  <si>
    <t>1#炉电除尘输灰2#平衡阀指令</t>
  </si>
  <si>
    <t>1#炉电除尘输灰2#平衡阀</t>
  </si>
  <si>
    <t>6200XCO11712</t>
  </si>
  <si>
    <t>%Z025129</t>
  </si>
  <si>
    <t>F0112N2S5C29</t>
  </si>
  <si>
    <t>%Z025130</t>
  </si>
  <si>
    <t>F0112N2S5C30</t>
  </si>
  <si>
    <t>%Z025131</t>
  </si>
  <si>
    <t>F0112N2S5C31</t>
  </si>
  <si>
    <t>%Z025132</t>
  </si>
  <si>
    <t>F0112N2S5C32</t>
  </si>
  <si>
    <t>F0112N4S4C32</t>
  </si>
  <si>
    <t>%Z026101</t>
  </si>
  <si>
    <t>6200-YSL-FV-14103</t>
  </si>
  <si>
    <t>1#炉电除尘输灰运行灯指令2</t>
  </si>
  <si>
    <t>1#炉电除尘输灰运行灯2</t>
  </si>
  <si>
    <t>6200YSLFV14103</t>
  </si>
  <si>
    <t>6200-DCS-XJB-1163-C3</t>
  </si>
  <si>
    <t>%Z026102</t>
  </si>
  <si>
    <t>6200-YC-FV-14103</t>
  </si>
  <si>
    <t>1#炉电除尘输灰3-4#进料阀密封指令</t>
  </si>
  <si>
    <t>1炉电除尘输灰34进料阀</t>
  </si>
  <si>
    <t>6200YCFV14103</t>
  </si>
  <si>
    <t>%Z026103</t>
  </si>
  <si>
    <t>6200-XCO-11713</t>
  </si>
  <si>
    <t>1#炉电除尘输灰3#进料阀指令</t>
  </si>
  <si>
    <t>1#炉电除尘输灰3#进料阀</t>
  </si>
  <si>
    <t>6200XCO11713</t>
  </si>
  <si>
    <t>%Z026104</t>
  </si>
  <si>
    <t>6200-XCO-11714</t>
  </si>
  <si>
    <t>1#炉电除尘输灰3#平衡阀指令</t>
  </si>
  <si>
    <t>1#炉电除尘输灰3#平衡阀</t>
  </si>
  <si>
    <t>6200XCO11714</t>
  </si>
  <si>
    <t>%Z026105</t>
  </si>
  <si>
    <t>6200-XCO-11715</t>
  </si>
  <si>
    <t>1#炉电除尘输灰4#进料阀指令</t>
  </si>
  <si>
    <t>1#炉电除尘输灰4#进料阀</t>
  </si>
  <si>
    <t>6200XCO11715</t>
  </si>
  <si>
    <t>%Z026106</t>
  </si>
  <si>
    <t>6200-XCO-11716</t>
  </si>
  <si>
    <t>1#炉电除尘输灰4#平衡阀指令</t>
  </si>
  <si>
    <t>1#炉电除尘输灰4#平衡阀</t>
  </si>
  <si>
    <t>6200XCO11716</t>
  </si>
  <si>
    <t>%Z026107</t>
  </si>
  <si>
    <t>6200-XCO-11717</t>
  </si>
  <si>
    <t>1#炉电除尘输灰出料阀指令</t>
  </si>
  <si>
    <t>1#炉电除尘输灰出料阀</t>
  </si>
  <si>
    <t>6200XCO11717</t>
  </si>
  <si>
    <t>%Z026108</t>
  </si>
  <si>
    <t>6200-XCO-11718</t>
  </si>
  <si>
    <t>1#炉电除尘输灰助吹阀指令</t>
  </si>
  <si>
    <t>1#炉电除尘输灰助吹阀</t>
  </si>
  <si>
    <t>6200XCO11718</t>
  </si>
  <si>
    <t>%Z026109</t>
  </si>
  <si>
    <t>6200-XCO-11719</t>
  </si>
  <si>
    <t>1#炉电除尘输灰排堵阀指令</t>
  </si>
  <si>
    <t>1#炉电除尘输灰排堵阀</t>
  </si>
  <si>
    <t>6200XCO11719</t>
  </si>
  <si>
    <t>%Z026110</t>
  </si>
  <si>
    <t>6200-YSL-FV-14105</t>
  </si>
  <si>
    <t>1#炉布袋一区输灰运行灯指令1</t>
  </si>
  <si>
    <t>1#炉布袋1输灰运行灯1</t>
  </si>
  <si>
    <t>6200YSLFV14105</t>
  </si>
  <si>
    <t>6200-DCS-XJB-1164-C3</t>
  </si>
  <si>
    <t>%Z026111</t>
  </si>
  <si>
    <t>6200-XCO-11720</t>
  </si>
  <si>
    <t>1#炉布袋一区输灰进气阀指令</t>
  </si>
  <si>
    <t>1#炉布袋1输灰进气阀</t>
  </si>
  <si>
    <t>6200XCO11720</t>
  </si>
  <si>
    <t>%Z026112</t>
  </si>
  <si>
    <t>6200-XCO-11721</t>
  </si>
  <si>
    <t>1#炉布袋一区输灰补气阀指令</t>
  </si>
  <si>
    <t>1#炉布袋1输灰补气阀</t>
  </si>
  <si>
    <t>6200XCO11721</t>
  </si>
  <si>
    <t>%Z026113</t>
  </si>
  <si>
    <t>6200-YC-FV-14105</t>
  </si>
  <si>
    <t>1#炉布袋一区输灰1-2#进料阀密封指令</t>
  </si>
  <si>
    <t>1#炉布袋1输灰12进料阀</t>
  </si>
  <si>
    <t>6200YCFV14105</t>
  </si>
  <si>
    <t>%Z026114</t>
  </si>
  <si>
    <t>6200-XCO-11722</t>
  </si>
  <si>
    <t>1#炉布袋一区输灰1#进料阀指令</t>
  </si>
  <si>
    <t>1#炉布袋1输灰1#进料阀</t>
  </si>
  <si>
    <t>6200XCO11722</t>
  </si>
  <si>
    <t>%Z026115</t>
  </si>
  <si>
    <t>6200-XCO-11723</t>
  </si>
  <si>
    <t>1#炉布袋一区输灰1#平衡阀指令</t>
  </si>
  <si>
    <t>1#炉布袋1输灰1#平衡阀</t>
  </si>
  <si>
    <t>6200XCO11723</t>
  </si>
  <si>
    <t>%Z026116</t>
  </si>
  <si>
    <t>6200-XCO-11724</t>
  </si>
  <si>
    <t>1#炉布袋一区输灰2#进料阀指令</t>
  </si>
  <si>
    <t>1#炉布袋1输灰2#进料阀</t>
  </si>
  <si>
    <t>6200XCO11724</t>
  </si>
  <si>
    <t>%Z026117</t>
  </si>
  <si>
    <t>6200-YSL-FV-14107</t>
  </si>
  <si>
    <t>1#炉布袋一区输灰运行灯指令2</t>
  </si>
  <si>
    <t>1#炉布袋1输灰运行灯2</t>
  </si>
  <si>
    <t>6200YSLFV14107</t>
  </si>
  <si>
    <t>6200-DCS-XJB-1165-C2</t>
  </si>
  <si>
    <t>%Z026118</t>
  </si>
  <si>
    <t>6200-YC-FV-14107</t>
  </si>
  <si>
    <t>1#炉布袋一区输灰3-4#进料阀密封指令</t>
  </si>
  <si>
    <t>1#炉布袋1输灰34进料阀</t>
  </si>
  <si>
    <t>6200YCFV14107</t>
  </si>
  <si>
    <t>%Z026119</t>
  </si>
  <si>
    <t>6200-XCO-11725</t>
  </si>
  <si>
    <t>1#炉布袋一区输灰3#进料阀指令</t>
  </si>
  <si>
    <t>1#炉布袋1输灰3#进料阀</t>
  </si>
  <si>
    <t>6200XCO11725</t>
  </si>
  <si>
    <t>%Z026120</t>
  </si>
  <si>
    <t>6200-XCO-11726</t>
  </si>
  <si>
    <t>1#炉布袋一区输灰3#平衡阀指令</t>
  </si>
  <si>
    <t>1#炉布袋1输灰3#平衡阀</t>
  </si>
  <si>
    <t>6200XCO11726</t>
  </si>
  <si>
    <t>%Z026121</t>
  </si>
  <si>
    <t>6200-XCO-11727</t>
  </si>
  <si>
    <t>1#炉布袋一区输灰4#进料阀指令</t>
  </si>
  <si>
    <t>1#炉布袋1输灰4#进料阀</t>
  </si>
  <si>
    <t>6200XCO11727</t>
  </si>
  <si>
    <t>%Z026122</t>
  </si>
  <si>
    <t>6200-XCO-11728</t>
  </si>
  <si>
    <t>1#炉布袋一区输灰出料阀指令</t>
  </si>
  <si>
    <t>1#炉布袋1输灰出料阀</t>
  </si>
  <si>
    <t>6200XCO11728</t>
  </si>
  <si>
    <t>%Z026123</t>
  </si>
  <si>
    <t>F0112N2S6C23</t>
  </si>
  <si>
    <t>%Z026124</t>
  </si>
  <si>
    <t>F0112N2S6C24</t>
  </si>
  <si>
    <t>%Z026125</t>
  </si>
  <si>
    <t>F0112N2S6C25</t>
  </si>
  <si>
    <t>%Z026126</t>
  </si>
  <si>
    <t>F0112N2S6C26</t>
  </si>
  <si>
    <t>%Z026127</t>
  </si>
  <si>
    <t>F0112N2S6C27</t>
  </si>
  <si>
    <t>%Z026128</t>
  </si>
  <si>
    <t>F0112N2S6C28</t>
  </si>
  <si>
    <t>%Z026129</t>
  </si>
  <si>
    <t>F0112N2S6C29</t>
  </si>
  <si>
    <t>%Z026130</t>
  </si>
  <si>
    <t>F0112N2S6C30</t>
  </si>
  <si>
    <t>%Z026131</t>
  </si>
  <si>
    <t>F0112N2S6C31</t>
  </si>
  <si>
    <t>%Z026132</t>
  </si>
  <si>
    <t>F0112N4S5C32</t>
  </si>
  <si>
    <t>%Z034101</t>
  </si>
  <si>
    <t>6200-YSL-FV-14109</t>
  </si>
  <si>
    <t>1#炉布袋二区输灰运行灯指令1</t>
  </si>
  <si>
    <t>1#炉布袋2输灰运行灯1</t>
  </si>
  <si>
    <t>6200YSLFV14109</t>
  </si>
  <si>
    <t>6200-DCS-XJB-1166-C3</t>
  </si>
  <si>
    <t>%Z034102</t>
  </si>
  <si>
    <t>6200-XCO-11729</t>
  </si>
  <si>
    <t>1#炉布袋二区输灰进气阀指令</t>
  </si>
  <si>
    <t>1#炉布袋2输灰进气阀</t>
  </si>
  <si>
    <t>6200XCO11729</t>
  </si>
  <si>
    <t>%Z034103</t>
  </si>
  <si>
    <t>6200-XCO-11730</t>
  </si>
  <si>
    <t>1#炉布袋二区输灰补气阀指令</t>
  </si>
  <si>
    <t>1#炉布袋2输灰补气阀</t>
  </si>
  <si>
    <t>6200XCO11730</t>
  </si>
  <si>
    <t>%Z034104</t>
  </si>
  <si>
    <t>6200-YC-FV-14109</t>
  </si>
  <si>
    <t>1#炉布袋二区输灰1-2#进料阀密封指令</t>
  </si>
  <si>
    <t>1#炉布袋2输灰12#进料阀</t>
  </si>
  <si>
    <t>6200YCFV14109</t>
  </si>
  <si>
    <t>%Z034105</t>
  </si>
  <si>
    <t>6200-XCO-11731</t>
  </si>
  <si>
    <t>1#炉布袋二区输灰1#进料阀指令</t>
  </si>
  <si>
    <t>1#炉布袋2输灰1#进料阀</t>
  </si>
  <si>
    <t>6200XCO11731</t>
  </si>
  <si>
    <t>%Z034106</t>
  </si>
  <si>
    <t>6200-XCO-11732</t>
  </si>
  <si>
    <t>1#炉布袋二区输灰1#平衡阀指令</t>
  </si>
  <si>
    <t>1#炉布袋2输灰1#平衡阀</t>
  </si>
  <si>
    <t>6200XCO11732</t>
  </si>
  <si>
    <t>%Z034107</t>
  </si>
  <si>
    <t>6200-XCO-11733</t>
  </si>
  <si>
    <t>1#炉布袋二区输灰2#进料阀指令</t>
  </si>
  <si>
    <t>1#炉布袋2输灰2#进料阀</t>
  </si>
  <si>
    <t>6200XCO11733</t>
  </si>
  <si>
    <t>%Z034108</t>
  </si>
  <si>
    <t>6200-YSL-FV-14111</t>
  </si>
  <si>
    <t>1#炉布袋二区输灰运行灯指令2</t>
  </si>
  <si>
    <t>1#炉布袋2输灰运行灯2</t>
  </si>
  <si>
    <t>6200YSLFV14111</t>
  </si>
  <si>
    <t>6200-DCS-XJB-1167-C3</t>
  </si>
  <si>
    <t>%Z034109</t>
  </si>
  <si>
    <t>6200-YC-FV-14111</t>
  </si>
  <si>
    <t>1#炉布袋二区输灰3-4#进料阀密封指令</t>
  </si>
  <si>
    <t>1#炉布袋2输灰34进料阀</t>
  </si>
  <si>
    <t>6200YCFV14111</t>
  </si>
  <si>
    <t>%Z034110</t>
  </si>
  <si>
    <t>6200-XCO-11734</t>
  </si>
  <si>
    <t>1#炉布袋二区输灰3#进料阀指令</t>
  </si>
  <si>
    <t>1#炉布袋2输灰3#进料阀</t>
  </si>
  <si>
    <t>6200XCO11734</t>
  </si>
  <si>
    <t>%Z034111</t>
  </si>
  <si>
    <t>6200-XCO-11735</t>
  </si>
  <si>
    <t>1#炉布袋二区输灰3#平衡阀指令</t>
  </si>
  <si>
    <t>1#炉布袋2输灰3#平衡阀</t>
  </si>
  <si>
    <t>6200XCO11735</t>
  </si>
  <si>
    <t>%Z034112</t>
  </si>
  <si>
    <t>6200-XCO-11736</t>
  </si>
  <si>
    <t>1#炉布袋二区输灰4#进料阀指令</t>
  </si>
  <si>
    <t>1#炉布袋2输灰4#进料阀</t>
  </si>
  <si>
    <t>6200XCO11736</t>
  </si>
  <si>
    <t>%Z034113</t>
  </si>
  <si>
    <t>6200-XCO-11737</t>
  </si>
  <si>
    <t>1#炉布袋二区输灰出料阀指令</t>
  </si>
  <si>
    <t>1#炉布袋2输灰出料阀</t>
  </si>
  <si>
    <t>6200XCO11737</t>
  </si>
  <si>
    <t>%Z034114</t>
  </si>
  <si>
    <t>6200-XCO-11738</t>
  </si>
  <si>
    <t>1#炉布袋二区输灰排堵阀指令</t>
  </si>
  <si>
    <t>1#炉布袋2输灰排堵阀</t>
  </si>
  <si>
    <t>6200XCO11738</t>
  </si>
  <si>
    <t>%Z034115</t>
  </si>
  <si>
    <t>6200-YYO-11701</t>
  </si>
  <si>
    <t>1#炉输灰程控运行指令</t>
  </si>
  <si>
    <t>1#炉输灰程控运行</t>
  </si>
  <si>
    <t>6200YYO11701</t>
  </si>
  <si>
    <t>6200-DCS-XJB-1168-C2</t>
  </si>
  <si>
    <t>%Z034116</t>
  </si>
  <si>
    <t>6200-XCO-11739</t>
  </si>
  <si>
    <t>1#炉电区切换阀1开指令</t>
  </si>
  <si>
    <t>6200XCO11739</t>
  </si>
  <si>
    <t>%Z034117</t>
  </si>
  <si>
    <t>6200-XCC-11739</t>
  </si>
  <si>
    <t>1#炉电区切换阀1关指令</t>
  </si>
  <si>
    <t>6200XCC11739</t>
  </si>
  <si>
    <t>%Z034118</t>
  </si>
  <si>
    <t>6200-XCO-11740</t>
  </si>
  <si>
    <t>1#炉电区切换阀2开指令</t>
  </si>
  <si>
    <t>6200XCO11740</t>
  </si>
  <si>
    <t>%Z034119</t>
  </si>
  <si>
    <t>6200-XCC-11740</t>
  </si>
  <si>
    <t>1#炉电区切换阀2关指令</t>
  </si>
  <si>
    <t>6200XCC11740</t>
  </si>
  <si>
    <t>%Z034120</t>
  </si>
  <si>
    <t>6200-XCO-11741</t>
  </si>
  <si>
    <t>1#炉袋区切换阀1开指令</t>
  </si>
  <si>
    <t>6200XCO11741</t>
  </si>
  <si>
    <t>%Z034121</t>
  </si>
  <si>
    <t>6200-XCC-11741</t>
  </si>
  <si>
    <t>1#炉袋区切换阀1关指令</t>
  </si>
  <si>
    <t>6200XCC11741</t>
  </si>
  <si>
    <t>%Z034122</t>
  </si>
  <si>
    <t>6200-XCO-11742</t>
  </si>
  <si>
    <t>1#炉袋区切换阀2开指令</t>
  </si>
  <si>
    <t>6200XCO11742</t>
  </si>
  <si>
    <t>%Z034123</t>
  </si>
  <si>
    <t>6200-XCC-11742</t>
  </si>
  <si>
    <t>1#炉袋区切换阀2关指令</t>
  </si>
  <si>
    <t>6200XCC11742</t>
  </si>
  <si>
    <t>%Z034124</t>
  </si>
  <si>
    <t>F0112N3S4C24</t>
  </si>
  <si>
    <t>%Z034125</t>
  </si>
  <si>
    <t>F0112N3S4C25</t>
  </si>
  <si>
    <t>%Z034126</t>
  </si>
  <si>
    <t>F0112N3S4C26</t>
  </si>
  <si>
    <t>%Z034127</t>
  </si>
  <si>
    <t>F0112N3S4C27</t>
  </si>
  <si>
    <t>%Z034128</t>
  </si>
  <si>
    <t>F0112N3S4C28</t>
  </si>
  <si>
    <t>%Z034129</t>
  </si>
  <si>
    <t>F0112N3S4C29</t>
  </si>
  <si>
    <t>%Z034130</t>
  </si>
  <si>
    <t>F0112N3S4C30</t>
  </si>
  <si>
    <t>%Z034131</t>
  </si>
  <si>
    <t>F0112N3S4C31</t>
  </si>
  <si>
    <t>%Z034132</t>
  </si>
  <si>
    <t>F0112N4S6C32</t>
  </si>
  <si>
    <t>%Z035101</t>
  </si>
  <si>
    <t>6200-YSL-DC-1101</t>
  </si>
  <si>
    <t>除尘器运行信号</t>
  </si>
  <si>
    <t>#1炉除尘器运行信号</t>
  </si>
  <si>
    <t>Y</t>
  </si>
  <si>
    <t>6200YSLDC1101</t>
  </si>
  <si>
    <t>6200-DCS-XJB-XXX1-C4</t>
  </si>
  <si>
    <t>%Z035102</t>
  </si>
  <si>
    <t>6200-YSS-DC-1101</t>
  </si>
  <si>
    <t>除尘器停止信号</t>
  </si>
  <si>
    <t>#1炉除尘器停止信号</t>
  </si>
  <si>
    <t>6200YSSDC1101</t>
  </si>
  <si>
    <t>6200-DCS-XJB-XXX1-C5</t>
  </si>
  <si>
    <t>%Z035103</t>
  </si>
  <si>
    <t>F0112N3S5C3</t>
  </si>
  <si>
    <t>%Z035104</t>
  </si>
  <si>
    <t>F0112N3S5C4</t>
  </si>
  <si>
    <t>%Z035105</t>
  </si>
  <si>
    <t>F0112N3S5C5</t>
  </si>
  <si>
    <t>%Z035106</t>
  </si>
  <si>
    <t>F0112N3S5C6</t>
  </si>
  <si>
    <t>%Z035107</t>
  </si>
  <si>
    <t>F0112N3S5C7</t>
  </si>
  <si>
    <t>%Z035108</t>
  </si>
  <si>
    <t>F0112N3S5C8</t>
  </si>
  <si>
    <t>%Z035109</t>
  </si>
  <si>
    <t>F0112N3S5C9</t>
  </si>
  <si>
    <t>%Z035110</t>
  </si>
  <si>
    <t>F0112N3S5C10</t>
  </si>
  <si>
    <t>%Z035111</t>
  </si>
  <si>
    <t>F0112N3S5C11</t>
  </si>
  <si>
    <t>%Z035112</t>
  </si>
  <si>
    <t>F0112N3S5C12</t>
  </si>
  <si>
    <t>%Z035113</t>
  </si>
  <si>
    <t>F0112N3S5C13</t>
  </si>
  <si>
    <t>%Z035114</t>
  </si>
  <si>
    <t>F0112N3S5C14</t>
  </si>
  <si>
    <t>%Z035115</t>
  </si>
  <si>
    <t>F0112N3S5C15</t>
  </si>
  <si>
    <t>%Z035116</t>
  </si>
  <si>
    <t>F0112N3S5C16</t>
  </si>
  <si>
    <t>%Z035117</t>
  </si>
  <si>
    <t>F0112N3S5C17</t>
  </si>
  <si>
    <t>%Z035118</t>
  </si>
  <si>
    <t>F0112N3S5C18</t>
  </si>
  <si>
    <t>%Z035119</t>
  </si>
  <si>
    <t>F0112N3S5C19</t>
  </si>
  <si>
    <t>%Z035120</t>
  </si>
  <si>
    <t>F0112N3S5C20</t>
  </si>
  <si>
    <t>%Z035121</t>
  </si>
  <si>
    <t>F0112N3S5C21</t>
  </si>
  <si>
    <t>%Z035122</t>
  </si>
  <si>
    <t>F0112N3S5C22</t>
  </si>
  <si>
    <t>%Z035123</t>
  </si>
  <si>
    <t>F0112N3S5C23</t>
  </si>
  <si>
    <t>%Z035124</t>
  </si>
  <si>
    <t>F0112N3S5C24</t>
  </si>
  <si>
    <t>%Z035125</t>
  </si>
  <si>
    <t>F0112N3S5C25</t>
  </si>
  <si>
    <t>%Z035126</t>
  </si>
  <si>
    <t>F0112N3S5C26</t>
  </si>
  <si>
    <t>%Z035127</t>
  </si>
  <si>
    <t>F0112N3S5C27</t>
  </si>
  <si>
    <t>%Z035128</t>
  </si>
  <si>
    <t>F0112N3S5C28</t>
  </si>
  <si>
    <t>%Z035129</t>
  </si>
  <si>
    <t>%Z035130</t>
  </si>
  <si>
    <t>%Z035131</t>
  </si>
  <si>
    <t>%Z035132</t>
  </si>
  <si>
    <t>中化泉州</t>
  </si>
  <si>
    <t>100万吨/年乙烯及炼油改扩建项目</t>
  </si>
  <si>
    <t>工程地点：中国福建省泉州市惠安县东桥镇泉惠石化园区</t>
  </si>
  <si>
    <t>DCS IO 点卡分配表(FCS0305)</t>
  </si>
  <si>
    <t>文档编号：SQPE-DS-2244-6200-0001</t>
  </si>
  <si>
    <t>版本：0</t>
  </si>
  <si>
    <t xml:space="preserve"> Main Automation Vendor (MAV)</t>
  </si>
  <si>
    <t>版 本 升 级</t>
  </si>
  <si>
    <t>版本</t>
  </si>
  <si>
    <t>日期</t>
  </si>
  <si>
    <t>描述</t>
  </si>
  <si>
    <t>编制</t>
  </si>
  <si>
    <t>校核</t>
  </si>
  <si>
    <t>审核</t>
  </si>
  <si>
    <t>批准</t>
  </si>
  <si>
    <t>2019.5.17</t>
  </si>
  <si>
    <t>初版</t>
  </si>
  <si>
    <t>李强</t>
  </si>
  <si>
    <t>魏松涛</t>
  </si>
  <si>
    <t>张锋</t>
  </si>
  <si>
    <t>R</t>
  </si>
  <si>
    <t>N1-S1</t>
  </si>
  <si>
    <t>N2-S1</t>
  </si>
  <si>
    <t>N3-S1</t>
  </si>
  <si>
    <t>N1-S2</t>
  </si>
  <si>
    <t>N1-S3</t>
  </si>
  <si>
    <t>N2-S2</t>
  </si>
  <si>
    <t>N2-S3</t>
  </si>
  <si>
    <t>N3-S2</t>
  </si>
  <si>
    <t>N3-S3</t>
  </si>
  <si>
    <t>N1-S4</t>
  </si>
  <si>
    <t>N2-S4</t>
  </si>
  <si>
    <t>N2-S5</t>
  </si>
  <si>
    <t>N2-S6</t>
  </si>
  <si>
    <t>N3-S4</t>
  </si>
  <si>
    <t>N3-S5</t>
  </si>
  <si>
    <t>6200-YYO-XXXX</t>
  </si>
  <si>
    <t>6200-YSHA-XXXX</t>
  </si>
  <si>
    <t>6200-DCS-SJB-1151-A</t>
  </si>
  <si>
    <t>6200-DCS-SJB-1152-A</t>
  </si>
  <si>
    <t>%%ITIA11602A</t>
  </si>
  <si>
    <t>6200-DCS-XJB-1151-C</t>
  </si>
  <si>
    <t>%%ITIA11602B</t>
  </si>
  <si>
    <t>%%ITIA11602C</t>
  </si>
  <si>
    <t>%%ITI11603A</t>
  </si>
  <si>
    <t>%%ITI11601A</t>
  </si>
  <si>
    <t>#1炉除尘二室进口温度D</t>
  </si>
  <si>
    <t>%%ITIA11602D</t>
  </si>
  <si>
    <t>6200-DCS-XJB-1152-C</t>
  </si>
  <si>
    <t>#1炉除尘二室进口温度E</t>
  </si>
  <si>
    <t>%%ITIA11602E</t>
  </si>
  <si>
    <t>#1炉除尘二室进口温度F</t>
  </si>
  <si>
    <t>%%ITIA11602F</t>
  </si>
  <si>
    <t>%%ITI11603B</t>
  </si>
  <si>
    <t>%%ITI11601B</t>
  </si>
  <si>
    <t>%%IPI11701</t>
  </si>
  <si>
    <t>6200PI11701</t>
  </si>
  <si>
    <t>6200-DCS-SJB-1161-A</t>
  </si>
  <si>
    <t>%%IPI11702</t>
  </si>
  <si>
    <t>6200PI11702</t>
  </si>
  <si>
    <t>%%IPI11703</t>
  </si>
  <si>
    <t>6200PI11703</t>
  </si>
  <si>
    <t>%%IPI11704</t>
  </si>
  <si>
    <t>6200PI11704</t>
  </si>
  <si>
    <t>%%IPIA11705</t>
  </si>
  <si>
    <t>6200PIA11705</t>
  </si>
  <si>
    <t>%%IYSV1DC1101</t>
  </si>
  <si>
    <t>6200YSV1DC1101</t>
  </si>
  <si>
    <t>6200-DCS-LCP-1051-B</t>
  </si>
  <si>
    <t>%%IYSV2DC1101</t>
  </si>
  <si>
    <t>6200YSV2DC1101</t>
  </si>
  <si>
    <t>%%IYSIADC1101</t>
  </si>
  <si>
    <t>6200YSIADC1101</t>
  </si>
  <si>
    <t>%%IYSIBDC1101</t>
  </si>
  <si>
    <t>6200YSIBDC1101</t>
  </si>
  <si>
    <t>%%IYSICDC1101</t>
  </si>
  <si>
    <t>6200YSICDC1101</t>
  </si>
  <si>
    <t>6200-DCS-LCP-1051-A</t>
  </si>
  <si>
    <t>#1炉一室阴打电机</t>
  </si>
  <si>
    <t>6200-DCS-LCP-1052-D2</t>
  </si>
  <si>
    <t>#1炉一室阳打电机</t>
  </si>
  <si>
    <t>6200-DCS-LCP-1052-E2</t>
  </si>
  <si>
    <t>#1炉二室阴打电机</t>
  </si>
  <si>
    <t>6200-DCS-LCP-1053-D2</t>
  </si>
  <si>
    <t>#1炉二室阳打电机</t>
  </si>
  <si>
    <t>6200-DCS-LCP-1053-E2</t>
  </si>
  <si>
    <t>#1炉一室绝缘子加热器</t>
  </si>
  <si>
    <t>6200-DCS-LCP-1052-F2</t>
  </si>
  <si>
    <t>#1炉二室绝缘子加热器</t>
  </si>
  <si>
    <t>6200-DCS-LCP-1053-F2</t>
  </si>
  <si>
    <t>#1炉一室灰斗电加热器</t>
  </si>
  <si>
    <t>6200-DCS-LCP-1052-G2</t>
  </si>
  <si>
    <t>#1炉二室灰斗电加热器</t>
  </si>
  <si>
    <t>6200-DCS-LCP-1053-G2</t>
  </si>
  <si>
    <t>F0112N1S2C23</t>
  </si>
  <si>
    <t>F0112N1S2C24</t>
  </si>
  <si>
    <t>6200-DCS-XJB-1151-A</t>
  </si>
  <si>
    <t>6200-DCS-XJB-1151-B</t>
  </si>
  <si>
    <t>6200-DCS-XJB-1152-A</t>
  </si>
  <si>
    <t>6200-DCS-XJB-1152-B</t>
  </si>
  <si>
    <t>6200-DCS-XJB-XXXX</t>
  </si>
  <si>
    <t>6200-DCS-XJB-XXXX-A</t>
  </si>
  <si>
    <t>6200-DCS-XJB-1161-A</t>
  </si>
  <si>
    <t>1#炉省煤输灰进气阀</t>
  </si>
  <si>
    <t>6200-DCS-XJB-1161-B</t>
  </si>
  <si>
    <t>1#炉省煤输灰补气阀</t>
  </si>
  <si>
    <t>1#炉省煤输灰进料阀1</t>
  </si>
  <si>
    <t>1#炉省煤输灰进料阀2</t>
  </si>
  <si>
    <t>1#炉省煤输灰出料阀</t>
  </si>
  <si>
    <t>1#炉省煤输灰排堵阀</t>
  </si>
  <si>
    <t>6200-DCS-XJB-1162-A</t>
  </si>
  <si>
    <t>1#炉除尘输灰进气阀</t>
  </si>
  <si>
    <t>1#炉除尘输灰补气阀</t>
  </si>
  <si>
    <t>1#炉除尘输灰进料阀1</t>
  </si>
  <si>
    <t>1#炉除尘输灰平衡阀1</t>
  </si>
  <si>
    <t>6200-DCS-XJB-1162-B</t>
  </si>
  <si>
    <t>TBG07</t>
  </si>
  <si>
    <t>1#炉除尘输灰进料阀2</t>
  </si>
  <si>
    <t>1#炉除尘输灰平衡阀2</t>
  </si>
  <si>
    <t>6200-DCS-XJB-1163-A</t>
  </si>
  <si>
    <t>1#炉除尘输灰进料阀3</t>
  </si>
  <si>
    <t>1#炉除尘输灰平衡阀3</t>
  </si>
  <si>
    <t>1#炉除尘输灰进料阀4</t>
  </si>
  <si>
    <t>1#炉除尘输灰平衡阀4</t>
  </si>
  <si>
    <t>6200-DCS-XJB-1163-B</t>
  </si>
  <si>
    <t>1#炉除尘输灰出料阀</t>
  </si>
  <si>
    <t>1#炉除尘输灰助吹阀</t>
  </si>
  <si>
    <t>1#炉除尘输灰排堵阀</t>
  </si>
  <si>
    <t>6200YSHAXXXX</t>
  </si>
  <si>
    <t>6200-DCS-XJB-1168-A</t>
  </si>
  <si>
    <t>1#炉电区切换阀1</t>
  </si>
  <si>
    <t>1#炉电区切换阀2</t>
  </si>
  <si>
    <t>1#炉袋区切换阀1</t>
  </si>
  <si>
    <t>1#炉袋区切换阀2</t>
  </si>
  <si>
    <t>6200-DCS-XJB-1164-A</t>
  </si>
  <si>
    <t>6200-DCS-XJB-1164-B</t>
  </si>
  <si>
    <t>1#炉布袋1输灰进料阀1</t>
  </si>
  <si>
    <t>1#炉布袋1输灰平衡阀1</t>
  </si>
  <si>
    <t>1#炉布袋1输灰进料阀2</t>
  </si>
  <si>
    <t>6200-DCS-XJB-1165-A</t>
  </si>
  <si>
    <t>1#炉布袋1输灰进料阀3</t>
  </si>
  <si>
    <t>1#炉布袋1输灰平衡阀3</t>
  </si>
  <si>
    <t>1#炉布袋1输灰进料阀4</t>
  </si>
  <si>
    <t>6200-DCS-XJB-1166-A</t>
  </si>
  <si>
    <t>6200-DCS-XJB-1166-B</t>
  </si>
  <si>
    <t>1#炉布袋2输灰进料阀1</t>
  </si>
  <si>
    <t>1#炉布袋2输灰平衡阀1</t>
  </si>
  <si>
    <t>1#炉布袋2输灰进料阀2</t>
  </si>
  <si>
    <t>6200-DCS-XJB-1167-A</t>
  </si>
  <si>
    <t>1#炉布袋2输灰进料阀3</t>
  </si>
  <si>
    <t>6200-DCS-XJB-1167-B</t>
  </si>
  <si>
    <t>1#炉布袋2输灰平衡阀3</t>
  </si>
  <si>
    <t>1#炉布袋2输灰进料阀4</t>
  </si>
  <si>
    <t>6200-DCS-LCP-1052-D1</t>
  </si>
  <si>
    <t>6200-DCS-LCP-1052-E1</t>
  </si>
  <si>
    <t>6200-DCS-LCP-1053-D1</t>
  </si>
  <si>
    <t>6200-DCS-LCP-1053-E1</t>
  </si>
  <si>
    <t>6200-DCS-LCP-1052-F1</t>
  </si>
  <si>
    <t>6200-DCS-LCP-1052-G1</t>
  </si>
  <si>
    <t>6200-DCS-LCP-1053-F1</t>
  </si>
  <si>
    <t>6200-DCS-LCP-1053-G1</t>
  </si>
  <si>
    <t>6200-DCS-XJB-1153-A</t>
  </si>
  <si>
    <t>6200-DCS-XJB-1153-B</t>
  </si>
  <si>
    <t>6200-DCS-XJB-1153-C</t>
  </si>
  <si>
    <t>6200-DCS-XJB-1161-C</t>
  </si>
  <si>
    <t>1#炉省煤器输灰进料阀1</t>
  </si>
  <si>
    <t>1#炉省煤器输灰进料阀2</t>
  </si>
  <si>
    <t>6200-DCS-XJB-1154-A</t>
  </si>
  <si>
    <t>6200-DCS-XJB-1154-B</t>
  </si>
  <si>
    <t>6200-DCS-XJB-1154-C</t>
  </si>
  <si>
    <t>6200-DCS-XJB-1162-C</t>
  </si>
  <si>
    <t>1#炉电除尘输灰进料阀1</t>
  </si>
  <si>
    <t>1#炉电除尘输灰平衡阀1</t>
  </si>
  <si>
    <t>1#炉电除尘输灰进料阀2</t>
  </si>
  <si>
    <t>1#炉电除尘输灰平衡阀2</t>
  </si>
  <si>
    <t>6200-DCS-XJB-1163-C</t>
  </si>
  <si>
    <t>1#炉电除尘输灰进料阀3</t>
  </si>
  <si>
    <t>1#炉电除尘输灰平衡阀3</t>
  </si>
  <si>
    <t>1#炉电除尘输灰进料阀4</t>
  </si>
  <si>
    <t>1#炉电除尘输灰平衡阀4</t>
  </si>
  <si>
    <t>6200-DCS-XJB-1164-C</t>
  </si>
  <si>
    <t>6200-DCS-XJB-1165-B</t>
  </si>
  <si>
    <t>6200-DCS-XJB-1166-C</t>
  </si>
  <si>
    <t>6200-DCS-XJB-1167-C</t>
  </si>
  <si>
    <t>6200YYOXXXX</t>
  </si>
  <si>
    <t>6200-DCS-XJB-1168-B</t>
  </si>
  <si>
    <t>6200-DCS-XJB-XXXX-B</t>
  </si>
  <si>
    <r>
      <t>20200421</t>
    </r>
    <r>
      <rPr>
        <sz val="10"/>
        <color theme="1"/>
        <rFont val="宋体"/>
        <family val="3"/>
        <charset val="134"/>
      </rPr>
      <t>订正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需要确认是否接线</t>
    </r>
    <phoneticPr fontId="8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</si>
</sst>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43" formatCode="_ * #,##0.00_ ;_ * \-#,##0.00_ ;_ * &quot;-&quot;??_ ;_ @_ "/>
    <numFmt numFmtId="176" formatCode="0.00_)"/>
    <numFmt numFmtId="177" formatCode="General_)"/>
    <numFmt numFmtId="178" formatCode="_([$€-2]* #,##0.00_);_([$€-2]* \(#,##0.00\);_([$€-2]* &quot;-&quot;??_)"/>
    <numFmt numFmtId="179" formatCode="#,##0\ &quot;F&quot;;[Red]\-#,##0\ &quot;F&quot;"/>
    <numFmt numFmtId="180" formatCode="#,##0.00\ &quot;F&quot;;[Red]\-#,##0.00\ &quot;F&quot;"/>
    <numFmt numFmtId="181" formatCode="&quot;$&quot;#,##0_);[Red]\(&quot;$&quot;#,##0\)"/>
  </numFmts>
  <fonts count="85">
    <font>
      <sz val="1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Calibri"/>
      <family val="2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4"/>
      <name val="Arial"/>
      <family val="2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Arial"/>
      <family val="2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Times New Roman Cyr"/>
      <charset val="204"/>
    </font>
    <font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sz val="11"/>
      <color indexed="52"/>
      <name val="宋体"/>
      <family val="3"/>
      <charset val="134"/>
    </font>
    <font>
      <b/>
      <i/>
      <sz val="16"/>
      <name val="Helv"/>
      <family val="2"/>
    </font>
    <font>
      <b/>
      <sz val="11"/>
      <color indexed="56"/>
      <name val="Calibri"/>
      <family val="2"/>
    </font>
    <font>
      <b/>
      <sz val="11"/>
      <color indexed="42"/>
      <name val="宋体"/>
      <family val="3"/>
      <charset val="134"/>
    </font>
    <font>
      <sz val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9"/>
      <name val="Calibri"/>
      <family val="2"/>
    </font>
    <font>
      <sz val="11"/>
      <color indexed="60"/>
      <name val="宋体"/>
      <family val="3"/>
      <charset val="134"/>
    </font>
    <font>
      <sz val="8"/>
      <name val="仿宋体"/>
      <charset val="134"/>
    </font>
    <font>
      <sz val="11"/>
      <color indexed="52"/>
      <name val="Calibri"/>
      <family val="2"/>
    </font>
    <font>
      <sz val="10"/>
      <name val="MS Sans Serif"/>
      <family val="1"/>
    </font>
    <font>
      <b/>
      <sz val="10"/>
      <name val="CG Omega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4"/>
      <name val="宋体"/>
      <family val="3"/>
      <charset val="134"/>
    </font>
    <font>
      <sz val="10"/>
      <name val="Times New Roman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color indexed="52"/>
      <name val="宋体"/>
      <family val="3"/>
      <charset val="13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4"/>
      <name val="黑体"/>
      <family val="3"/>
      <charset val="134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name val="ＭＳ Ｐゴシック"/>
      <charset val="128"/>
    </font>
    <font>
      <b/>
      <sz val="11"/>
      <color indexed="63"/>
      <name val="Calibri"/>
      <family val="2"/>
    </font>
    <font>
      <sz val="10"/>
      <name val="Courier New"/>
      <family val="3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name val="俵俽 柧挬"/>
      <charset val="134"/>
    </font>
    <font>
      <sz val="12"/>
      <name val="等幅明朝"/>
      <charset val="136"/>
    </font>
    <font>
      <sz val="10"/>
      <name val="Arial"/>
      <family val="2"/>
    </font>
    <font>
      <sz val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gray0625"/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2705">
    <xf numFmtId="0" fontId="0" fillId="0" borderId="0"/>
    <xf numFmtId="0" fontId="28" fillId="20" borderId="0">
      <alignment vertical="center"/>
    </xf>
    <xf numFmtId="0" fontId="83" fillId="0" borderId="0"/>
    <xf numFmtId="0" fontId="20" fillId="13" borderId="0">
      <alignment vertical="center"/>
    </xf>
    <xf numFmtId="0" fontId="19" fillId="12" borderId="0">
      <alignment vertical="center"/>
    </xf>
    <xf numFmtId="0" fontId="20" fillId="15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21" fillId="22" borderId="0">
      <alignment vertical="center"/>
    </xf>
    <xf numFmtId="0" fontId="21" fillId="18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19" fillId="18" borderId="0">
      <alignment vertical="center"/>
    </xf>
    <xf numFmtId="0" fontId="83" fillId="0" borderId="0"/>
    <xf numFmtId="0" fontId="22" fillId="17" borderId="0">
      <alignment vertical="center"/>
    </xf>
    <xf numFmtId="0" fontId="22" fillId="17" borderId="0">
      <alignment vertical="center"/>
    </xf>
    <xf numFmtId="0" fontId="21" fillId="33" borderId="0">
      <alignment vertical="center"/>
    </xf>
    <xf numFmtId="0" fontId="21" fillId="26" borderId="0">
      <alignment vertical="center"/>
    </xf>
    <xf numFmtId="0" fontId="28" fillId="27" borderId="0">
      <alignment vertical="center"/>
    </xf>
    <xf numFmtId="0" fontId="21" fillId="15" borderId="0">
      <alignment vertical="center"/>
    </xf>
    <xf numFmtId="0" fontId="19" fillId="18" borderId="0">
      <alignment vertical="center"/>
    </xf>
    <xf numFmtId="0" fontId="22" fillId="17" borderId="0">
      <alignment vertical="center"/>
    </xf>
    <xf numFmtId="0" fontId="21" fillId="27" borderId="0">
      <alignment vertical="center"/>
    </xf>
    <xf numFmtId="0" fontId="21" fillId="22" borderId="0">
      <alignment vertical="center"/>
    </xf>
    <xf numFmtId="0" fontId="21" fillId="15" borderId="0">
      <alignment vertical="center"/>
    </xf>
    <xf numFmtId="0" fontId="19" fillId="31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1" fillId="28" borderId="0">
      <alignment vertical="center"/>
    </xf>
    <xf numFmtId="0" fontId="28" fillId="18" borderId="0">
      <alignment vertical="center"/>
    </xf>
    <xf numFmtId="0" fontId="35" fillId="0" borderId="11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1" fillId="26" borderId="0">
      <alignment vertical="center"/>
    </xf>
    <xf numFmtId="0" fontId="21" fillId="14" borderId="0">
      <alignment vertical="center"/>
    </xf>
    <xf numFmtId="0" fontId="20" fillId="13" borderId="0">
      <alignment vertical="center"/>
    </xf>
    <xf numFmtId="0" fontId="28" fillId="18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1" fillId="13" borderId="0">
      <alignment vertical="center"/>
    </xf>
    <xf numFmtId="0" fontId="21" fillId="22" borderId="0">
      <alignment vertical="center"/>
    </xf>
    <xf numFmtId="0" fontId="20" fillId="13" borderId="0">
      <alignment vertical="center"/>
    </xf>
    <xf numFmtId="0" fontId="21" fillId="28" borderId="0">
      <alignment vertical="center"/>
    </xf>
    <xf numFmtId="0" fontId="22" fillId="14" borderId="0">
      <alignment vertical="center"/>
    </xf>
    <xf numFmtId="0" fontId="21" fillId="2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19" fillId="18" borderId="0">
      <alignment vertical="center"/>
    </xf>
    <xf numFmtId="0" fontId="21" fillId="23" borderId="0">
      <alignment vertical="center"/>
    </xf>
    <xf numFmtId="0" fontId="21" fillId="17" borderId="0">
      <alignment vertical="center"/>
    </xf>
    <xf numFmtId="0" fontId="19" fillId="25" borderId="0">
      <alignment vertical="center"/>
    </xf>
    <xf numFmtId="0" fontId="20" fillId="13" borderId="0">
      <alignment vertical="center"/>
    </xf>
    <xf numFmtId="0" fontId="37" fillId="16" borderId="8">
      <alignment vertical="center"/>
    </xf>
    <xf numFmtId="0" fontId="21" fillId="30" borderId="0">
      <alignment vertical="center"/>
    </xf>
    <xf numFmtId="0" fontId="21" fillId="26" borderId="0">
      <alignment vertical="center"/>
    </xf>
    <xf numFmtId="0" fontId="19" fillId="24" borderId="0">
      <alignment vertical="center"/>
    </xf>
    <xf numFmtId="0" fontId="21" fillId="18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1" fillId="16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22" fillId="17" borderId="0">
      <alignment vertical="center"/>
    </xf>
    <xf numFmtId="0" fontId="19" fillId="18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1" fillId="30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32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83" fillId="0" borderId="0"/>
    <xf numFmtId="0" fontId="28" fillId="20" borderId="0">
      <alignment vertical="center"/>
    </xf>
    <xf numFmtId="0" fontId="19" fillId="32" borderId="0">
      <alignment vertical="center"/>
    </xf>
    <xf numFmtId="0" fontId="21" fillId="16" borderId="0">
      <alignment vertical="center"/>
    </xf>
    <xf numFmtId="0" fontId="22" fillId="14" borderId="0">
      <alignment vertical="center"/>
    </xf>
    <xf numFmtId="0" fontId="36" fillId="0" borderId="0"/>
    <xf numFmtId="4" fontId="27" fillId="0" borderId="0">
      <alignment vertical="center"/>
    </xf>
    <xf numFmtId="0" fontId="83" fillId="0" borderId="0"/>
    <xf numFmtId="0" fontId="20" fillId="13" borderId="0">
      <alignment vertical="center"/>
    </xf>
    <xf numFmtId="0" fontId="21" fillId="13" borderId="0">
      <alignment vertical="center"/>
    </xf>
    <xf numFmtId="0" fontId="83" fillId="0" borderId="0"/>
    <xf numFmtId="0" fontId="21" fillId="15" borderId="0">
      <alignment vertical="center"/>
    </xf>
    <xf numFmtId="0" fontId="37" fillId="16" borderId="8">
      <alignment vertical="center"/>
    </xf>
    <xf numFmtId="0" fontId="32" fillId="23" borderId="9">
      <alignment vertical="center"/>
    </xf>
    <xf numFmtId="0" fontId="19" fillId="18" borderId="0">
      <alignment vertical="center"/>
    </xf>
    <xf numFmtId="0" fontId="83" fillId="0" borderId="0"/>
    <xf numFmtId="0" fontId="20" fillId="13" borderId="0">
      <alignment vertical="center"/>
    </xf>
    <xf numFmtId="0" fontId="21" fillId="14" borderId="0">
      <alignment vertical="center"/>
    </xf>
    <xf numFmtId="0" fontId="22" fillId="17" borderId="0">
      <alignment vertical="center"/>
    </xf>
    <xf numFmtId="0" fontId="41" fillId="0" borderId="0"/>
    <xf numFmtId="0" fontId="20" fillId="15" borderId="0">
      <alignment vertical="center"/>
    </xf>
    <xf numFmtId="0" fontId="37" fillId="0" borderId="0">
      <alignment vertical="center"/>
    </xf>
    <xf numFmtId="0" fontId="21" fillId="27" borderId="0">
      <alignment vertical="center"/>
    </xf>
    <xf numFmtId="0" fontId="83" fillId="0" borderId="0"/>
    <xf numFmtId="0" fontId="21" fillId="14" borderId="0">
      <alignment vertical="center"/>
    </xf>
    <xf numFmtId="0" fontId="22" fillId="14" borderId="0">
      <alignment vertical="center"/>
    </xf>
    <xf numFmtId="0" fontId="19" fillId="22" borderId="0">
      <alignment vertical="center"/>
    </xf>
    <xf numFmtId="0" fontId="33" fillId="21" borderId="10">
      <alignment vertical="center"/>
    </xf>
    <xf numFmtId="0" fontId="20" fillId="13" borderId="0">
      <alignment vertical="center"/>
    </xf>
    <xf numFmtId="0" fontId="83" fillId="0" borderId="0"/>
    <xf numFmtId="0" fontId="83" fillId="0" borderId="0"/>
    <xf numFmtId="0" fontId="38" fillId="34" borderId="12">
      <alignment vertical="center"/>
    </xf>
    <xf numFmtId="0" fontId="41" fillId="0" borderId="0"/>
    <xf numFmtId="0" fontId="20" fillId="13" borderId="0">
      <alignment vertical="center"/>
    </xf>
    <xf numFmtId="0" fontId="21" fillId="16" borderId="0">
      <alignment vertical="center"/>
    </xf>
    <xf numFmtId="0" fontId="83" fillId="0" borderId="0"/>
    <xf numFmtId="0" fontId="36" fillId="0" borderId="0"/>
    <xf numFmtId="0" fontId="37" fillId="0" borderId="0">
      <alignment vertical="center"/>
    </xf>
    <xf numFmtId="0" fontId="21" fillId="27" borderId="0">
      <alignment vertical="center"/>
    </xf>
    <xf numFmtId="0" fontId="22" fillId="14" borderId="0">
      <alignment vertical="center"/>
    </xf>
    <xf numFmtId="0" fontId="83" fillId="0" borderId="0"/>
    <xf numFmtId="0" fontId="83" fillId="0" borderId="0"/>
    <xf numFmtId="0" fontId="21" fillId="23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24" borderId="0">
      <alignment vertical="center"/>
    </xf>
    <xf numFmtId="0" fontId="22" fillId="17" borderId="0">
      <alignment vertical="center"/>
    </xf>
    <xf numFmtId="0" fontId="83" fillId="0" borderId="0"/>
    <xf numFmtId="0" fontId="83" fillId="0" borderId="0"/>
    <xf numFmtId="0" fontId="83" fillId="0" borderId="0"/>
    <xf numFmtId="0" fontId="22" fillId="14" borderId="0">
      <alignment vertical="center"/>
    </xf>
    <xf numFmtId="0" fontId="83" fillId="0" borderId="0"/>
    <xf numFmtId="0" fontId="28" fillId="12" borderId="0">
      <alignment vertical="center"/>
    </xf>
    <xf numFmtId="0" fontId="40" fillId="33" borderId="0"/>
    <xf numFmtId="0" fontId="19" fillId="12" borderId="0">
      <alignment vertical="center"/>
    </xf>
    <xf numFmtId="0" fontId="22" fillId="17" borderId="0">
      <alignment vertical="center"/>
    </xf>
    <xf numFmtId="0" fontId="40" fillId="13" borderId="0"/>
    <xf numFmtId="0" fontId="21" fillId="14" borderId="0">
      <alignment vertical="center"/>
    </xf>
    <xf numFmtId="0" fontId="28" fillId="28" borderId="0">
      <alignment vertical="center"/>
    </xf>
    <xf numFmtId="0" fontId="40" fillId="17" borderId="0"/>
    <xf numFmtId="0" fontId="19" fillId="22" borderId="0">
      <alignment vertical="center"/>
    </xf>
    <xf numFmtId="0" fontId="20" fillId="13" borderId="0">
      <alignment vertical="center"/>
    </xf>
    <xf numFmtId="0" fontId="40" fillId="15" borderId="0"/>
    <xf numFmtId="0" fontId="20" fillId="13" borderId="0">
      <alignment vertical="center"/>
    </xf>
    <xf numFmtId="0" fontId="40" fillId="14" borderId="0"/>
    <xf numFmtId="0" fontId="20" fillId="13" borderId="0">
      <alignment vertical="center"/>
    </xf>
    <xf numFmtId="0" fontId="20" fillId="13" borderId="0">
      <alignment vertical="center"/>
    </xf>
    <xf numFmtId="0" fontId="40" fillId="23" borderId="0"/>
    <xf numFmtId="0" fontId="21" fillId="23" borderId="0">
      <alignment vertical="center"/>
    </xf>
    <xf numFmtId="0" fontId="21" fillId="21" borderId="0">
      <alignment vertical="center"/>
    </xf>
    <xf numFmtId="0" fontId="19" fillId="25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19" fillId="31" borderId="0">
      <alignment vertical="center"/>
    </xf>
    <xf numFmtId="0" fontId="21" fillId="33" borderId="0">
      <alignment vertical="center"/>
    </xf>
    <xf numFmtId="0" fontId="21" fillId="18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21" fillId="18" borderId="0">
      <alignment vertical="center"/>
    </xf>
    <xf numFmtId="0" fontId="20" fillId="13" borderId="0">
      <alignment vertical="center"/>
    </xf>
    <xf numFmtId="0" fontId="21" fillId="21" borderId="0">
      <alignment vertical="center"/>
    </xf>
    <xf numFmtId="0" fontId="21" fillId="27" borderId="0">
      <alignment vertical="center"/>
    </xf>
    <xf numFmtId="0" fontId="19" fillId="18" borderId="0">
      <alignment vertical="center"/>
    </xf>
    <xf numFmtId="0" fontId="28" fillId="12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20" fillId="13" borderId="0">
      <alignment vertical="center"/>
    </xf>
    <xf numFmtId="0" fontId="21" fillId="21" borderId="0">
      <alignment vertical="center"/>
    </xf>
    <xf numFmtId="0" fontId="21" fillId="30" borderId="0">
      <alignment vertical="center"/>
    </xf>
    <xf numFmtId="0" fontId="21" fillId="21" borderId="0">
      <alignment vertical="center"/>
    </xf>
    <xf numFmtId="0" fontId="22" fillId="17" borderId="0">
      <alignment vertical="center"/>
    </xf>
    <xf numFmtId="0" fontId="21" fillId="28" borderId="0">
      <alignment vertical="center"/>
    </xf>
    <xf numFmtId="0" fontId="21" fillId="33" borderId="0">
      <alignment vertical="center"/>
    </xf>
    <xf numFmtId="0" fontId="20" fillId="13" borderId="0">
      <alignment vertical="center"/>
    </xf>
    <xf numFmtId="0" fontId="21" fillId="33" borderId="0">
      <alignment vertical="center"/>
    </xf>
    <xf numFmtId="0" fontId="20" fillId="1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14" borderId="0">
      <alignment vertical="center"/>
    </xf>
    <xf numFmtId="0" fontId="21" fillId="33" borderId="0">
      <alignment vertical="center"/>
    </xf>
    <xf numFmtId="0" fontId="19" fillId="22" borderId="0">
      <alignment vertical="center"/>
    </xf>
    <xf numFmtId="0" fontId="21" fillId="33" borderId="0">
      <alignment vertical="center"/>
    </xf>
    <xf numFmtId="0" fontId="22" fillId="17" borderId="0">
      <alignment vertical="center"/>
    </xf>
    <xf numFmtId="0" fontId="21" fillId="30" borderId="0">
      <alignment vertical="center"/>
    </xf>
    <xf numFmtId="0" fontId="20" fillId="13" borderId="0">
      <alignment vertical="center"/>
    </xf>
    <xf numFmtId="0" fontId="21" fillId="21" borderId="0">
      <alignment vertical="center"/>
    </xf>
    <xf numFmtId="0" fontId="21" fillId="33" borderId="0">
      <alignment vertical="center"/>
    </xf>
    <xf numFmtId="0" fontId="19" fillId="24" borderId="0">
      <alignment vertical="center"/>
    </xf>
    <xf numFmtId="0" fontId="20" fillId="13" borderId="0">
      <alignment vertical="center"/>
    </xf>
    <xf numFmtId="0" fontId="21" fillId="33" borderId="0">
      <alignment vertical="center"/>
    </xf>
    <xf numFmtId="0" fontId="20" fillId="15" borderId="0">
      <alignment vertical="center"/>
    </xf>
    <xf numFmtId="0" fontId="21" fillId="33" borderId="0">
      <alignment vertical="center"/>
    </xf>
    <xf numFmtId="0" fontId="22" fillId="14" borderId="0">
      <alignment vertical="center"/>
    </xf>
    <xf numFmtId="0" fontId="21" fillId="33" borderId="0">
      <alignment vertical="center"/>
    </xf>
    <xf numFmtId="0" fontId="21" fillId="21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1" fillId="21" borderId="0">
      <alignment vertical="center"/>
    </xf>
    <xf numFmtId="0" fontId="22" fillId="17" borderId="0">
      <alignment vertical="center"/>
    </xf>
    <xf numFmtId="0" fontId="21" fillId="21" borderId="0">
      <alignment vertical="center"/>
    </xf>
    <xf numFmtId="0" fontId="22" fillId="17" borderId="0">
      <alignment vertical="center"/>
    </xf>
    <xf numFmtId="0" fontId="21" fillId="21" borderId="0">
      <alignment vertical="center"/>
    </xf>
    <xf numFmtId="0" fontId="40" fillId="30" borderId="0"/>
    <xf numFmtId="0" fontId="21" fillId="33" borderId="0">
      <alignment vertical="center"/>
    </xf>
    <xf numFmtId="0" fontId="21" fillId="3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1" fillId="23" borderId="0">
      <alignment vertical="center"/>
    </xf>
    <xf numFmtId="0" fontId="21" fillId="22" borderId="0">
      <alignment vertical="center"/>
    </xf>
    <xf numFmtId="0" fontId="32" fillId="23" borderId="9">
      <alignment vertical="center"/>
    </xf>
    <xf numFmtId="0" fontId="19" fillId="18" borderId="0">
      <alignment vertical="center"/>
    </xf>
    <xf numFmtId="0" fontId="21" fillId="13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19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1" fillId="23" borderId="0">
      <alignment vertical="center"/>
    </xf>
    <xf numFmtId="0" fontId="19" fillId="22" borderId="0">
      <alignment vertical="center"/>
    </xf>
    <xf numFmtId="0" fontId="21" fillId="23" borderId="0">
      <alignment vertical="center"/>
    </xf>
    <xf numFmtId="0" fontId="28" fillId="28" borderId="0">
      <alignment vertical="center"/>
    </xf>
    <xf numFmtId="0" fontId="20" fillId="15" borderId="0">
      <alignment vertical="center"/>
    </xf>
    <xf numFmtId="0" fontId="21" fillId="23" borderId="0">
      <alignment vertical="center"/>
    </xf>
    <xf numFmtId="0" fontId="20" fillId="15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1" fillId="27" borderId="0">
      <alignment vertical="center"/>
    </xf>
    <xf numFmtId="0" fontId="21" fillId="13" borderId="0">
      <alignment vertical="center"/>
    </xf>
    <xf numFmtId="0" fontId="21" fillId="22" borderId="0">
      <alignment vertical="center"/>
    </xf>
    <xf numFmtId="0" fontId="21" fillId="13" borderId="0">
      <alignment vertical="center"/>
    </xf>
    <xf numFmtId="0" fontId="21" fillId="22" borderId="0">
      <alignment vertical="center"/>
    </xf>
    <xf numFmtId="0" fontId="20" fillId="13" borderId="0">
      <alignment vertical="center"/>
    </xf>
    <xf numFmtId="0" fontId="21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1" fillId="13" borderId="0">
      <alignment vertical="center"/>
    </xf>
    <xf numFmtId="0" fontId="21" fillId="13" borderId="0">
      <alignment vertical="center"/>
    </xf>
    <xf numFmtId="0" fontId="20" fillId="13" borderId="0">
      <alignment vertical="center"/>
    </xf>
    <xf numFmtId="0" fontId="21" fillId="13" borderId="0">
      <alignment vertical="center"/>
    </xf>
    <xf numFmtId="0" fontId="21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1" fillId="13" borderId="0">
      <alignment vertical="center"/>
    </xf>
    <xf numFmtId="0" fontId="21" fillId="13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19" fillId="18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1" fillId="13" borderId="0">
      <alignment vertical="center"/>
    </xf>
    <xf numFmtId="4" fontId="27" fillId="0" borderId="0">
      <alignment vertical="center"/>
    </xf>
    <xf numFmtId="0" fontId="21" fillId="23" borderId="0">
      <alignment vertical="center"/>
    </xf>
    <xf numFmtId="0" fontId="83" fillId="0" borderId="0"/>
    <xf numFmtId="0" fontId="21" fillId="23" borderId="0">
      <alignment vertical="center"/>
    </xf>
    <xf numFmtId="0" fontId="21" fillId="17" borderId="0">
      <alignment vertical="center"/>
    </xf>
    <xf numFmtId="0" fontId="30" fillId="0" borderId="7">
      <alignment vertical="center"/>
    </xf>
    <xf numFmtId="0" fontId="19" fillId="25" borderId="0">
      <alignment vertical="center"/>
    </xf>
    <xf numFmtId="0" fontId="21" fillId="23" borderId="0">
      <alignment vertical="center"/>
    </xf>
    <xf numFmtId="0" fontId="20" fillId="13" borderId="0">
      <alignment vertical="center"/>
    </xf>
    <xf numFmtId="0" fontId="28" fillId="20" borderId="0">
      <alignment vertical="center"/>
    </xf>
    <xf numFmtId="0" fontId="21" fillId="18" borderId="0">
      <alignment vertical="center"/>
    </xf>
    <xf numFmtId="0" fontId="21" fillId="16" borderId="0">
      <alignment vertical="center"/>
    </xf>
    <xf numFmtId="0" fontId="21" fillId="15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36" fillId="0" borderId="0"/>
    <xf numFmtId="0" fontId="21" fillId="16" borderId="0">
      <alignment vertical="center"/>
    </xf>
    <xf numFmtId="0" fontId="21" fillId="16" borderId="0">
      <alignment vertical="center"/>
    </xf>
    <xf numFmtId="0" fontId="19" fillId="35" borderId="0">
      <alignment vertical="center"/>
    </xf>
    <xf numFmtId="0" fontId="21" fillId="17" borderId="0">
      <alignment vertical="center"/>
    </xf>
    <xf numFmtId="0" fontId="21" fillId="16" borderId="0">
      <alignment vertical="center"/>
    </xf>
    <xf numFmtId="0" fontId="19" fillId="2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23" borderId="0">
      <alignment vertical="center"/>
    </xf>
    <xf numFmtId="0" fontId="21" fillId="16" borderId="0">
      <alignment vertical="center"/>
    </xf>
    <xf numFmtId="0" fontId="21" fillId="23" borderId="0">
      <alignment vertical="center"/>
    </xf>
    <xf numFmtId="0" fontId="21" fillId="17" borderId="0">
      <alignment vertical="center"/>
    </xf>
    <xf numFmtId="0" fontId="21" fillId="27" borderId="0">
      <alignment vertical="center"/>
    </xf>
    <xf numFmtId="0" fontId="20" fillId="15" borderId="0">
      <alignment vertical="center"/>
    </xf>
    <xf numFmtId="0" fontId="44" fillId="0" borderId="0"/>
    <xf numFmtId="0" fontId="21" fillId="28" borderId="0">
      <alignment vertical="center"/>
    </xf>
    <xf numFmtId="0" fontId="28" fillId="20" borderId="0">
      <alignment vertical="center"/>
    </xf>
    <xf numFmtId="0" fontId="21" fillId="17" borderId="0">
      <alignment vertical="center"/>
    </xf>
    <xf numFmtId="0" fontId="20" fillId="15" borderId="0">
      <alignment vertical="center"/>
    </xf>
    <xf numFmtId="0" fontId="21" fillId="28" borderId="0">
      <alignment vertical="center"/>
    </xf>
    <xf numFmtId="0" fontId="28" fillId="20" borderId="0">
      <alignment vertical="center"/>
    </xf>
    <xf numFmtId="0" fontId="21" fillId="17" borderId="0">
      <alignment vertical="center"/>
    </xf>
    <xf numFmtId="0" fontId="20" fillId="15" borderId="0">
      <alignment vertical="center"/>
    </xf>
    <xf numFmtId="0" fontId="21" fillId="28" borderId="0">
      <alignment vertical="center"/>
    </xf>
    <xf numFmtId="0" fontId="19" fillId="25" borderId="0">
      <alignment vertical="center"/>
    </xf>
    <xf numFmtId="0" fontId="21" fillId="17" borderId="0">
      <alignment vertical="center"/>
    </xf>
    <xf numFmtId="0" fontId="19" fillId="25" borderId="0">
      <alignment vertical="center"/>
    </xf>
    <xf numFmtId="0" fontId="21" fillId="17" borderId="0">
      <alignment vertical="center"/>
    </xf>
    <xf numFmtId="0" fontId="19" fillId="25" borderId="0">
      <alignment vertical="center"/>
    </xf>
    <xf numFmtId="0" fontId="19" fillId="25" borderId="0">
      <alignment vertical="center"/>
    </xf>
    <xf numFmtId="0" fontId="21" fillId="17" borderId="0">
      <alignment vertical="center"/>
    </xf>
    <xf numFmtId="0" fontId="22" fillId="14" borderId="0">
      <alignment vertical="center"/>
    </xf>
    <xf numFmtId="0" fontId="19" fillId="25" borderId="0">
      <alignment vertical="center"/>
    </xf>
    <xf numFmtId="0" fontId="21" fillId="16" borderId="0">
      <alignment vertical="center"/>
    </xf>
    <xf numFmtId="0" fontId="19" fillId="25" borderId="0">
      <alignment vertical="center"/>
    </xf>
    <xf numFmtId="0" fontId="21" fillId="16" borderId="8">
      <alignment vertical="center"/>
    </xf>
    <xf numFmtId="0" fontId="21" fillId="17" borderId="0">
      <alignment vertical="center"/>
    </xf>
    <xf numFmtId="0" fontId="19" fillId="25" borderId="0">
      <alignment vertical="center"/>
    </xf>
    <xf numFmtId="0" fontId="20" fillId="13" borderId="0">
      <alignment vertical="center"/>
    </xf>
    <xf numFmtId="0" fontId="21" fillId="17" borderId="0">
      <alignment vertical="center"/>
    </xf>
    <xf numFmtId="0" fontId="22" fillId="14" borderId="0">
      <alignment vertical="center"/>
    </xf>
    <xf numFmtId="0" fontId="19" fillId="25" borderId="0">
      <alignment vertical="center"/>
    </xf>
    <xf numFmtId="0" fontId="20" fillId="13" borderId="0">
      <alignment vertical="center"/>
    </xf>
    <xf numFmtId="0" fontId="21" fillId="17" borderId="0">
      <alignment vertical="center"/>
    </xf>
    <xf numFmtId="0" fontId="22" fillId="14" borderId="0">
      <alignment vertical="center"/>
    </xf>
    <xf numFmtId="0" fontId="19" fillId="25" borderId="0">
      <alignment vertical="center"/>
    </xf>
    <xf numFmtId="0" fontId="19" fillId="22" borderId="0">
      <alignment vertical="center"/>
    </xf>
    <xf numFmtId="0" fontId="20" fillId="13" borderId="0">
      <alignment vertical="center"/>
    </xf>
    <xf numFmtId="0" fontId="21" fillId="17" borderId="0">
      <alignment vertical="center"/>
    </xf>
    <xf numFmtId="0" fontId="19" fillId="25" borderId="0">
      <alignment vertical="center"/>
    </xf>
    <xf numFmtId="0" fontId="21" fillId="16" borderId="0">
      <alignment vertical="center"/>
    </xf>
    <xf numFmtId="0" fontId="28" fillId="20" borderId="0">
      <alignment vertical="center"/>
    </xf>
    <xf numFmtId="0" fontId="21" fillId="16" borderId="0">
      <alignment vertical="center"/>
    </xf>
    <xf numFmtId="0" fontId="28" fillId="20" borderId="0">
      <alignment vertical="center"/>
    </xf>
    <xf numFmtId="176" fontId="43" fillId="0" borderId="0"/>
    <xf numFmtId="0" fontId="21" fillId="16" borderId="0">
      <alignment vertical="center"/>
    </xf>
    <xf numFmtId="0" fontId="40" fillId="15" borderId="0"/>
    <xf numFmtId="0" fontId="22" fillId="17" borderId="0">
      <alignment vertical="center"/>
    </xf>
    <xf numFmtId="0" fontId="28" fillId="20" borderId="0">
      <alignment vertical="center"/>
    </xf>
    <xf numFmtId="0" fontId="19" fillId="24" borderId="0">
      <alignment vertical="center"/>
    </xf>
    <xf numFmtId="0" fontId="21" fillId="16" borderId="0">
      <alignment vertical="center"/>
    </xf>
    <xf numFmtId="0" fontId="28" fillId="20" borderId="0">
      <alignment vertical="center"/>
    </xf>
    <xf numFmtId="0" fontId="21" fillId="21" borderId="0">
      <alignment vertical="center"/>
    </xf>
    <xf numFmtId="0" fontId="21" fillId="23" borderId="0">
      <alignment vertical="center"/>
    </xf>
    <xf numFmtId="0" fontId="19" fillId="35" borderId="0">
      <alignment vertical="center"/>
    </xf>
    <xf numFmtId="0" fontId="21" fillId="30" borderId="0">
      <alignment vertical="center"/>
    </xf>
    <xf numFmtId="0" fontId="26" fillId="0" borderId="0">
      <alignment vertical="center"/>
    </xf>
    <xf numFmtId="0" fontId="19" fillId="24" borderId="0">
      <alignment vertical="center"/>
    </xf>
    <xf numFmtId="0" fontId="21" fillId="15" borderId="0">
      <alignment vertical="center"/>
    </xf>
    <xf numFmtId="0" fontId="21" fillId="23" borderId="0">
      <alignment vertical="center"/>
    </xf>
    <xf numFmtId="0" fontId="45" fillId="34" borderId="12">
      <alignment vertical="center"/>
    </xf>
    <xf numFmtId="0" fontId="26" fillId="0" borderId="0"/>
    <xf numFmtId="0" fontId="19" fillId="24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28" fillId="27" borderId="0">
      <alignment vertical="center"/>
    </xf>
    <xf numFmtId="0" fontId="21" fillId="21" borderId="0">
      <alignment vertical="center"/>
    </xf>
    <xf numFmtId="0" fontId="21" fillId="26" borderId="0">
      <alignment vertical="center"/>
    </xf>
    <xf numFmtId="0" fontId="19" fillId="24" borderId="0">
      <alignment vertical="center"/>
    </xf>
    <xf numFmtId="0" fontId="21" fillId="15" borderId="0">
      <alignment vertical="center"/>
    </xf>
    <xf numFmtId="0" fontId="19" fillId="24" borderId="0">
      <alignment vertical="center"/>
    </xf>
    <xf numFmtId="0" fontId="22" fillId="14" borderId="0">
      <alignment vertical="center"/>
    </xf>
    <xf numFmtId="0" fontId="21" fillId="21" borderId="0">
      <alignment vertical="center"/>
    </xf>
    <xf numFmtId="0" fontId="20" fillId="13" borderId="0">
      <alignment vertical="center"/>
    </xf>
    <xf numFmtId="0" fontId="21" fillId="21" borderId="0">
      <alignment vertical="center"/>
    </xf>
    <xf numFmtId="0" fontId="20" fillId="13" borderId="0">
      <alignment vertical="center"/>
    </xf>
    <xf numFmtId="0" fontId="21" fillId="21" borderId="0">
      <alignment vertical="center"/>
    </xf>
    <xf numFmtId="0" fontId="22" fillId="14" borderId="0">
      <alignment vertical="center"/>
    </xf>
    <xf numFmtId="0" fontId="21" fillId="21" borderId="0">
      <alignment vertical="center"/>
    </xf>
    <xf numFmtId="0" fontId="22" fillId="14" borderId="0">
      <alignment vertical="center"/>
    </xf>
    <xf numFmtId="0" fontId="21" fillId="21" borderId="0">
      <alignment vertical="center"/>
    </xf>
    <xf numFmtId="0" fontId="20" fillId="13" borderId="0">
      <alignment vertical="center"/>
    </xf>
    <xf numFmtId="0" fontId="21" fillId="15" borderId="0">
      <alignment vertical="center"/>
    </xf>
    <xf numFmtId="0" fontId="21" fillId="22" borderId="0">
      <alignment vertical="center"/>
    </xf>
    <xf numFmtId="0" fontId="28" fillId="18" borderId="0">
      <alignment vertical="center"/>
    </xf>
    <xf numFmtId="0" fontId="21" fillId="15" borderId="0">
      <alignment vertical="center"/>
    </xf>
    <xf numFmtId="0" fontId="37" fillId="16" borderId="8">
      <alignment vertical="center"/>
    </xf>
    <xf numFmtId="0" fontId="19" fillId="18" borderId="0">
      <alignment vertical="center"/>
    </xf>
    <xf numFmtId="0" fontId="20" fillId="15" borderId="0">
      <alignment vertical="center"/>
    </xf>
    <xf numFmtId="0" fontId="21" fillId="15" borderId="0">
      <alignment vertical="center"/>
    </xf>
    <xf numFmtId="0" fontId="37" fillId="16" borderId="8">
      <alignment vertical="center"/>
    </xf>
    <xf numFmtId="0" fontId="21" fillId="30" borderId="0">
      <alignment vertical="center"/>
    </xf>
    <xf numFmtId="0" fontId="19" fillId="18" borderId="0">
      <alignment vertical="center"/>
    </xf>
    <xf numFmtId="0" fontId="21" fillId="21" borderId="0">
      <alignment vertical="center"/>
    </xf>
    <xf numFmtId="0" fontId="19" fillId="18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19" fillId="18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22" fillId="14" borderId="0">
      <alignment vertical="center"/>
    </xf>
    <xf numFmtId="0" fontId="21" fillId="14" borderId="0">
      <alignment vertical="center"/>
    </xf>
    <xf numFmtId="0" fontId="22" fillId="17" borderId="0">
      <alignment vertical="center"/>
    </xf>
    <xf numFmtId="0" fontId="19" fillId="18" borderId="0">
      <alignment vertical="center"/>
    </xf>
    <xf numFmtId="0" fontId="22" fillId="17" borderId="0">
      <alignment vertical="center"/>
    </xf>
    <xf numFmtId="0" fontId="21" fillId="21" borderId="0">
      <alignment vertical="center"/>
    </xf>
    <xf numFmtId="0" fontId="28" fillId="18" borderId="0">
      <alignment vertical="center"/>
    </xf>
    <xf numFmtId="0" fontId="22" fillId="17" borderId="0">
      <alignment vertical="center"/>
    </xf>
    <xf numFmtId="0" fontId="21" fillId="21" borderId="0">
      <alignment vertical="center"/>
    </xf>
    <xf numFmtId="0" fontId="21" fillId="0" borderId="0">
      <alignment vertical="center"/>
    </xf>
    <xf numFmtId="0" fontId="21" fillId="27" borderId="0">
      <alignment vertical="center"/>
    </xf>
    <xf numFmtId="0" fontId="28" fillId="18" borderId="0">
      <alignment vertical="center"/>
    </xf>
    <xf numFmtId="0" fontId="22" fillId="17" borderId="0">
      <alignment vertical="center"/>
    </xf>
    <xf numFmtId="0" fontId="46" fillId="0" borderId="0"/>
    <xf numFmtId="0" fontId="21" fillId="21" borderId="0">
      <alignment vertical="center"/>
    </xf>
    <xf numFmtId="0" fontId="37" fillId="16" borderId="8">
      <alignment vertical="center"/>
    </xf>
    <xf numFmtId="0" fontId="21" fillId="27" borderId="0">
      <alignment vertical="center"/>
    </xf>
    <xf numFmtId="0" fontId="28" fillId="18" borderId="0">
      <alignment vertical="center"/>
    </xf>
    <xf numFmtId="0" fontId="22" fillId="17" borderId="0">
      <alignment vertical="center"/>
    </xf>
    <xf numFmtId="0" fontId="21" fillId="21" borderId="0">
      <alignment vertical="center"/>
    </xf>
    <xf numFmtId="0" fontId="21" fillId="30" borderId="0">
      <alignment vertical="center"/>
    </xf>
    <xf numFmtId="0" fontId="28" fillId="18" borderId="0">
      <alignment vertical="center"/>
    </xf>
    <xf numFmtId="0" fontId="21" fillId="14" borderId="0">
      <alignment vertical="center"/>
    </xf>
    <xf numFmtId="0" fontId="21" fillId="14" borderId="0">
      <alignment vertical="center"/>
    </xf>
    <xf numFmtId="0" fontId="21" fillId="18" borderId="0">
      <alignment vertical="center"/>
    </xf>
    <xf numFmtId="0" fontId="19" fillId="20" borderId="0">
      <alignment vertical="center"/>
    </xf>
    <xf numFmtId="0" fontId="21" fillId="14" borderId="0">
      <alignment vertical="center"/>
    </xf>
    <xf numFmtId="0" fontId="21" fillId="14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4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0" fillId="15" borderId="0">
      <alignment vertical="center"/>
    </xf>
    <xf numFmtId="0" fontId="28" fillId="28" borderId="0">
      <alignment vertical="center"/>
    </xf>
    <xf numFmtId="0" fontId="21" fillId="14" borderId="0">
      <alignment vertical="center"/>
    </xf>
    <xf numFmtId="0" fontId="19" fillId="22" borderId="0">
      <alignment vertical="center"/>
    </xf>
    <xf numFmtId="0" fontId="21" fillId="14" borderId="0">
      <alignment vertical="center"/>
    </xf>
    <xf numFmtId="0" fontId="19" fillId="22" borderId="0">
      <alignment vertical="center"/>
    </xf>
    <xf numFmtId="0" fontId="21" fillId="14" borderId="0">
      <alignment vertical="center"/>
    </xf>
    <xf numFmtId="0" fontId="19" fillId="22" borderId="0">
      <alignment vertical="center"/>
    </xf>
    <xf numFmtId="0" fontId="21" fillId="14" borderId="0">
      <alignment vertical="center"/>
    </xf>
    <xf numFmtId="0" fontId="19" fillId="22" borderId="0">
      <alignment vertical="center"/>
    </xf>
    <xf numFmtId="0" fontId="21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2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19" fillId="22" borderId="0">
      <alignment vertical="center"/>
    </xf>
    <xf numFmtId="0" fontId="21" fillId="14" borderId="0">
      <alignment vertical="center"/>
    </xf>
    <xf numFmtId="0" fontId="19" fillId="22" borderId="0">
      <alignment vertical="center"/>
    </xf>
    <xf numFmtId="0" fontId="21" fillId="14" borderId="0">
      <alignment vertical="center"/>
    </xf>
    <xf numFmtId="0" fontId="22" fillId="14" borderId="0">
      <alignment vertical="center"/>
    </xf>
    <xf numFmtId="0" fontId="28" fillId="28" borderId="0">
      <alignment vertical="center"/>
    </xf>
    <xf numFmtId="0" fontId="21" fillId="14" borderId="0">
      <alignment vertical="center"/>
    </xf>
    <xf numFmtId="0" fontId="28" fillId="28" borderId="0">
      <alignment vertical="center"/>
    </xf>
    <xf numFmtId="0" fontId="22" fillId="14" borderId="0">
      <alignment vertical="center"/>
    </xf>
    <xf numFmtId="0" fontId="47" fillId="0" borderId="15">
      <alignment vertical="center"/>
    </xf>
    <xf numFmtId="0" fontId="21" fillId="14" borderId="0">
      <alignment vertical="center"/>
    </xf>
    <xf numFmtId="0" fontId="28" fillId="28" borderId="0">
      <alignment vertical="center"/>
    </xf>
    <xf numFmtId="0" fontId="21" fillId="14" borderId="0">
      <alignment vertical="center"/>
    </xf>
    <xf numFmtId="0" fontId="28" fillId="28" borderId="0">
      <alignment vertical="center"/>
    </xf>
    <xf numFmtId="0" fontId="21" fillId="14" borderId="0">
      <alignment vertical="center"/>
    </xf>
    <xf numFmtId="0" fontId="20" fillId="15" borderId="0">
      <alignment vertical="center"/>
    </xf>
    <xf numFmtId="0" fontId="48" fillId="25" borderId="0"/>
    <xf numFmtId="0" fontId="19" fillId="22" borderId="0">
      <alignment vertical="center"/>
    </xf>
    <xf numFmtId="0" fontId="22" fillId="14" borderId="0">
      <alignment vertical="center"/>
    </xf>
    <xf numFmtId="0" fontId="21" fillId="23" borderId="0">
      <alignment vertical="center"/>
    </xf>
    <xf numFmtId="0" fontId="22" fillId="14" borderId="0">
      <alignment vertical="center"/>
    </xf>
    <xf numFmtId="0" fontId="21" fillId="23" borderId="0">
      <alignment vertical="center"/>
    </xf>
    <xf numFmtId="0" fontId="21" fillId="15" borderId="0">
      <alignment vertical="center"/>
    </xf>
    <xf numFmtId="0" fontId="22" fillId="14" borderId="0">
      <alignment vertical="center"/>
    </xf>
    <xf numFmtId="0" fontId="21" fillId="23" borderId="0">
      <alignment vertical="center"/>
    </xf>
    <xf numFmtId="0" fontId="21" fillId="15" borderId="0">
      <alignment vertical="center"/>
    </xf>
    <xf numFmtId="0" fontId="19" fillId="19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1" fillId="23" borderId="0">
      <alignment vertical="center"/>
    </xf>
    <xf numFmtId="0" fontId="21" fillId="15" borderId="0">
      <alignment vertical="center"/>
    </xf>
    <xf numFmtId="0" fontId="20" fillId="15" borderId="0">
      <alignment vertical="center"/>
    </xf>
    <xf numFmtId="0" fontId="21" fillId="23" borderId="0">
      <alignment vertical="center"/>
    </xf>
    <xf numFmtId="0" fontId="21" fillId="27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1" fillId="23" borderId="0">
      <alignment vertical="center"/>
    </xf>
    <xf numFmtId="0" fontId="22" fillId="14" borderId="0">
      <alignment vertical="center"/>
    </xf>
    <xf numFmtId="0" fontId="21" fillId="23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23" borderId="0">
      <alignment vertical="center"/>
    </xf>
    <xf numFmtId="0" fontId="21" fillId="30" borderId="0">
      <alignment vertical="center"/>
    </xf>
    <xf numFmtId="0" fontId="21" fillId="23" borderId="0">
      <alignment vertical="center"/>
    </xf>
    <xf numFmtId="0" fontId="20" fillId="15" borderId="0">
      <alignment vertical="center"/>
    </xf>
    <xf numFmtId="0" fontId="28" fillId="27" borderId="0">
      <alignment vertical="center"/>
    </xf>
    <xf numFmtId="0" fontId="21" fillId="23" borderId="0">
      <alignment vertical="center"/>
    </xf>
    <xf numFmtId="0" fontId="22" fillId="14" borderId="0">
      <alignment vertical="center"/>
    </xf>
    <xf numFmtId="0" fontId="28" fillId="27" borderId="0">
      <alignment vertical="center"/>
    </xf>
    <xf numFmtId="0" fontId="21" fillId="26" borderId="0">
      <alignment vertical="center"/>
    </xf>
    <xf numFmtId="0" fontId="21" fillId="23" borderId="0">
      <alignment vertical="center"/>
    </xf>
    <xf numFmtId="0" fontId="49" fillId="28" borderId="0">
      <alignment vertical="center"/>
    </xf>
    <xf numFmtId="0" fontId="19" fillId="24" borderId="0">
      <alignment vertical="center"/>
    </xf>
    <xf numFmtId="0" fontId="21" fillId="30" borderId="0">
      <alignment vertical="center"/>
    </xf>
    <xf numFmtId="0" fontId="21" fillId="23" borderId="0">
      <alignment vertical="center"/>
    </xf>
    <xf numFmtId="0" fontId="19" fillId="24" borderId="0">
      <alignment vertical="center"/>
    </xf>
    <xf numFmtId="0" fontId="21" fillId="23" borderId="0">
      <alignment vertical="center"/>
    </xf>
    <xf numFmtId="0" fontId="19" fillId="24" borderId="0">
      <alignment vertical="center"/>
    </xf>
    <xf numFmtId="0" fontId="21" fillId="30" borderId="0">
      <alignment vertical="center"/>
    </xf>
    <xf numFmtId="0" fontId="21" fillId="23" borderId="0">
      <alignment vertical="center"/>
    </xf>
    <xf numFmtId="0" fontId="19" fillId="24" borderId="0">
      <alignment vertical="center"/>
    </xf>
    <xf numFmtId="0" fontId="22" fillId="14" borderId="0">
      <alignment vertical="center"/>
    </xf>
    <xf numFmtId="0" fontId="21" fillId="30" borderId="0">
      <alignment vertical="center"/>
    </xf>
    <xf numFmtId="0" fontId="21" fillId="23" borderId="0">
      <alignment vertical="center"/>
    </xf>
    <xf numFmtId="0" fontId="19" fillId="24" borderId="0">
      <alignment vertical="center"/>
    </xf>
    <xf numFmtId="0" fontId="22" fillId="17" borderId="0">
      <alignment vertical="center"/>
    </xf>
    <xf numFmtId="0" fontId="32" fillId="23" borderId="9">
      <alignment vertical="center"/>
    </xf>
    <xf numFmtId="0" fontId="21" fillId="23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21" fillId="23" borderId="0">
      <alignment vertical="center"/>
    </xf>
    <xf numFmtId="0" fontId="28" fillId="27" borderId="0">
      <alignment vertical="center"/>
    </xf>
    <xf numFmtId="0" fontId="22" fillId="14" borderId="0">
      <alignment vertical="center"/>
    </xf>
    <xf numFmtId="0" fontId="21" fillId="23" borderId="0">
      <alignment vertical="center"/>
    </xf>
    <xf numFmtId="0" fontId="34" fillId="0" borderId="15">
      <alignment vertical="center"/>
    </xf>
    <xf numFmtId="0" fontId="28" fillId="27" borderId="0">
      <alignment vertical="center"/>
    </xf>
    <xf numFmtId="0" fontId="21" fillId="23" borderId="0">
      <alignment vertical="center"/>
    </xf>
    <xf numFmtId="0" fontId="28" fillId="27" borderId="0">
      <alignment vertical="center"/>
    </xf>
    <xf numFmtId="0" fontId="21" fillId="23" borderId="0">
      <alignment vertical="center"/>
    </xf>
    <xf numFmtId="0" fontId="28" fillId="27" borderId="0">
      <alignment vertical="center"/>
    </xf>
    <xf numFmtId="0" fontId="21" fillId="23" borderId="0">
      <alignment vertical="center"/>
    </xf>
    <xf numFmtId="0" fontId="19" fillId="24" borderId="0">
      <alignment vertical="center"/>
    </xf>
    <xf numFmtId="0" fontId="21" fillId="23" borderId="0">
      <alignment vertical="center"/>
    </xf>
    <xf numFmtId="0" fontId="40" fillId="18" borderId="0"/>
    <xf numFmtId="0" fontId="19" fillId="24" borderId="0">
      <alignment vertical="center"/>
    </xf>
    <xf numFmtId="0" fontId="22" fillId="14" borderId="0">
      <alignment vertical="center"/>
    </xf>
    <xf numFmtId="0" fontId="40" fillId="22" borderId="0"/>
    <xf numFmtId="0" fontId="40" fillId="30" borderId="0"/>
    <xf numFmtId="0" fontId="24" fillId="0" borderId="0">
      <alignment vertical="center"/>
    </xf>
    <xf numFmtId="0" fontId="40" fillId="26" borderId="0"/>
    <xf numFmtId="0" fontId="24" fillId="0" borderId="0">
      <alignment vertical="center"/>
    </xf>
    <xf numFmtId="0" fontId="21" fillId="30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30" borderId="0">
      <alignment vertical="center"/>
    </xf>
    <xf numFmtId="0" fontId="21" fillId="15" borderId="0">
      <alignment vertical="center"/>
    </xf>
    <xf numFmtId="0" fontId="21" fillId="27" borderId="0">
      <alignment vertical="center"/>
    </xf>
    <xf numFmtId="0" fontId="20" fillId="15" borderId="0">
      <alignment vertical="center"/>
    </xf>
    <xf numFmtId="0" fontId="21" fillId="27" borderId="0">
      <alignment vertical="center"/>
    </xf>
    <xf numFmtId="0" fontId="37" fillId="16" borderId="8">
      <alignment vertical="center"/>
    </xf>
    <xf numFmtId="0" fontId="21" fillId="27" borderId="0">
      <alignment vertical="center"/>
    </xf>
    <xf numFmtId="0" fontId="21" fillId="16" borderId="8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18" borderId="0">
      <alignment vertical="center"/>
    </xf>
    <xf numFmtId="0" fontId="21" fillId="30" borderId="0">
      <alignment vertical="center"/>
    </xf>
    <xf numFmtId="0" fontId="21" fillId="27" borderId="0">
      <alignment vertical="center"/>
    </xf>
    <xf numFmtId="0" fontId="21" fillId="30" borderId="0">
      <alignment vertical="center"/>
    </xf>
    <xf numFmtId="0" fontId="21" fillId="18" borderId="0">
      <alignment vertical="center"/>
    </xf>
    <xf numFmtId="0" fontId="21" fillId="30" borderId="0">
      <alignment vertical="center"/>
    </xf>
    <xf numFmtId="0" fontId="21" fillId="18" borderId="0">
      <alignment vertical="center"/>
    </xf>
    <xf numFmtId="0" fontId="35" fillId="0" borderId="11">
      <alignment vertical="center"/>
    </xf>
    <xf numFmtId="0" fontId="21" fillId="30" borderId="0">
      <alignment vertical="center"/>
    </xf>
    <xf numFmtId="0" fontId="21" fillId="18" borderId="0">
      <alignment vertical="center"/>
    </xf>
    <xf numFmtId="0" fontId="21" fillId="30" borderId="0">
      <alignment vertical="center"/>
    </xf>
    <xf numFmtId="0" fontId="21" fillId="27" borderId="0">
      <alignment vertical="center"/>
    </xf>
    <xf numFmtId="0" fontId="21" fillId="30" borderId="0">
      <alignment vertical="center"/>
    </xf>
    <xf numFmtId="0" fontId="22" fillId="17" borderId="0">
      <alignment vertical="center"/>
    </xf>
    <xf numFmtId="0" fontId="21" fillId="27" borderId="0">
      <alignment vertical="center"/>
    </xf>
    <xf numFmtId="0" fontId="21" fillId="30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30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21" fillId="26" borderId="0">
      <alignment vertical="center"/>
    </xf>
    <xf numFmtId="0" fontId="21" fillId="18" borderId="0">
      <alignment vertical="center"/>
    </xf>
    <xf numFmtId="0" fontId="35" fillId="0" borderId="11">
      <alignment vertical="center"/>
    </xf>
    <xf numFmtId="0" fontId="21" fillId="18" borderId="0">
      <alignment vertical="center"/>
    </xf>
    <xf numFmtId="0" fontId="35" fillId="0" borderId="11">
      <alignment vertical="center"/>
    </xf>
    <xf numFmtId="0" fontId="21" fillId="26" borderId="0">
      <alignment vertical="center"/>
    </xf>
    <xf numFmtId="0" fontId="21" fillId="28" borderId="0">
      <alignment vertical="center"/>
    </xf>
    <xf numFmtId="0" fontId="22" fillId="17" borderId="0">
      <alignment vertical="center"/>
    </xf>
    <xf numFmtId="0" fontId="21" fillId="26" borderId="0">
      <alignment vertical="center"/>
    </xf>
    <xf numFmtId="0" fontId="21" fillId="28" borderId="0">
      <alignment vertical="center"/>
    </xf>
    <xf numFmtId="0" fontId="22" fillId="17" borderId="0">
      <alignment vertical="center"/>
    </xf>
    <xf numFmtId="0" fontId="21" fillId="28" borderId="0">
      <alignment vertical="center"/>
    </xf>
    <xf numFmtId="0" fontId="22" fillId="17" borderId="0">
      <alignment vertical="center"/>
    </xf>
    <xf numFmtId="0" fontId="21" fillId="22" borderId="0">
      <alignment vertical="center"/>
    </xf>
    <xf numFmtId="0" fontId="22" fillId="17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0" fillId="13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13" borderId="0">
      <alignment vertical="center"/>
    </xf>
    <xf numFmtId="0" fontId="21" fillId="22" borderId="0">
      <alignment vertical="center"/>
    </xf>
    <xf numFmtId="0" fontId="21" fillId="22" borderId="0">
      <alignment vertical="center"/>
    </xf>
    <xf numFmtId="0" fontId="21" fillId="27" borderId="0">
      <alignment vertical="center"/>
    </xf>
    <xf numFmtId="0" fontId="21" fillId="22" borderId="0">
      <alignment vertical="center"/>
    </xf>
    <xf numFmtId="0" fontId="22" fillId="14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1" fillId="22" borderId="0">
      <alignment vertical="center"/>
    </xf>
    <xf numFmtId="0" fontId="20" fillId="15" borderId="0">
      <alignment vertical="center"/>
    </xf>
    <xf numFmtId="0" fontId="21" fillId="28" borderId="0">
      <alignment vertical="center"/>
    </xf>
    <xf numFmtId="0" fontId="21" fillId="22" borderId="0">
      <alignment vertical="center"/>
    </xf>
    <xf numFmtId="0" fontId="21" fillId="15" borderId="0">
      <alignment vertical="center"/>
    </xf>
    <xf numFmtId="0" fontId="21" fillId="27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22" fillId="17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21" fillId="27" borderId="0">
      <alignment vertical="center"/>
    </xf>
    <xf numFmtId="0" fontId="20" fillId="15" borderId="0">
      <alignment vertical="center"/>
    </xf>
    <xf numFmtId="0" fontId="21" fillId="27" borderId="0">
      <alignment vertical="center"/>
    </xf>
    <xf numFmtId="0" fontId="21" fillId="15" borderId="0">
      <alignment vertical="center"/>
    </xf>
    <xf numFmtId="0" fontId="21" fillId="30" borderId="0">
      <alignment vertical="center"/>
    </xf>
    <xf numFmtId="0" fontId="22" fillId="17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19" fillId="24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19" fillId="19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0" borderId="0"/>
    <xf numFmtId="0" fontId="21" fillId="30" borderId="0">
      <alignment vertical="center"/>
    </xf>
    <xf numFmtId="0" fontId="21" fillId="16" borderId="8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2" fillId="17" borderId="0">
      <alignment vertical="center"/>
    </xf>
    <xf numFmtId="0" fontId="21" fillId="30" borderId="0">
      <alignment vertical="center"/>
    </xf>
    <xf numFmtId="0" fontId="21" fillId="23" borderId="0">
      <alignment vertical="center"/>
    </xf>
    <xf numFmtId="0" fontId="22" fillId="17" borderId="0">
      <alignment vertical="center"/>
    </xf>
    <xf numFmtId="0" fontId="21" fillId="23" borderId="0">
      <alignment vertical="center"/>
    </xf>
    <xf numFmtId="0" fontId="21" fillId="26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2" fillId="17" borderId="0">
      <alignment vertical="center"/>
    </xf>
    <xf numFmtId="0" fontId="21" fillId="23" borderId="0">
      <alignment vertical="center"/>
    </xf>
    <xf numFmtId="0" fontId="21" fillId="26" borderId="0">
      <alignment vertical="center"/>
    </xf>
    <xf numFmtId="0" fontId="20" fillId="15" borderId="0">
      <alignment vertical="center"/>
    </xf>
    <xf numFmtId="0" fontId="21" fillId="26" borderId="0">
      <alignment vertical="center"/>
    </xf>
    <xf numFmtId="0" fontId="21" fillId="23" borderId="0">
      <alignment vertical="center"/>
    </xf>
    <xf numFmtId="0" fontId="32" fillId="23" borderId="9">
      <alignment vertical="center"/>
    </xf>
    <xf numFmtId="0" fontId="37" fillId="16" borderId="8">
      <alignment vertical="center"/>
    </xf>
    <xf numFmtId="0" fontId="21" fillId="26" borderId="0">
      <alignment vertical="center"/>
    </xf>
    <xf numFmtId="0" fontId="21" fillId="16" borderId="8">
      <alignment vertical="center"/>
    </xf>
    <xf numFmtId="0" fontId="21" fillId="26" borderId="0">
      <alignment vertical="center"/>
    </xf>
    <xf numFmtId="0" fontId="20" fillId="15" borderId="0">
      <alignment vertical="center"/>
    </xf>
    <xf numFmtId="0" fontId="21" fillId="26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28" fillId="28" borderId="0">
      <alignment vertical="center"/>
    </xf>
    <xf numFmtId="0" fontId="48" fillId="18" borderId="0"/>
    <xf numFmtId="0" fontId="22" fillId="17" borderId="0">
      <alignment vertical="center"/>
    </xf>
    <xf numFmtId="0" fontId="19" fillId="22" borderId="0">
      <alignment vertical="center"/>
    </xf>
    <xf numFmtId="0" fontId="50" fillId="0" borderId="0"/>
    <xf numFmtId="0" fontId="48" fillId="22" borderId="0"/>
    <xf numFmtId="0" fontId="22" fillId="17" borderId="0">
      <alignment vertical="center"/>
    </xf>
    <xf numFmtId="0" fontId="48" fillId="24" borderId="0"/>
    <xf numFmtId="0" fontId="20" fillId="13" borderId="0">
      <alignment vertical="center"/>
    </xf>
    <xf numFmtId="0" fontId="48" fillId="20" borderId="0"/>
    <xf numFmtId="0" fontId="28" fillId="29" borderId="0">
      <alignment vertical="center"/>
    </xf>
    <xf numFmtId="0" fontId="48" fillId="32" borderId="0"/>
    <xf numFmtId="0" fontId="19" fillId="24" borderId="0">
      <alignment vertical="center"/>
    </xf>
    <xf numFmtId="0" fontId="28" fillId="20" borderId="0">
      <alignment vertical="center"/>
    </xf>
    <xf numFmtId="0" fontId="19" fillId="25" borderId="0">
      <alignment vertical="center"/>
    </xf>
    <xf numFmtId="0" fontId="22" fillId="14" borderId="0">
      <alignment vertical="center"/>
    </xf>
    <xf numFmtId="0" fontId="19" fillId="25" borderId="0">
      <alignment vertical="center"/>
    </xf>
    <xf numFmtId="0" fontId="19" fillId="18" borderId="0">
      <alignment vertical="center"/>
    </xf>
    <xf numFmtId="0" fontId="19" fillId="18" borderId="0">
      <alignment vertical="center"/>
    </xf>
    <xf numFmtId="0" fontId="28" fillId="18" borderId="0">
      <alignment vertical="center"/>
    </xf>
    <xf numFmtId="0" fontId="19" fillId="22" borderId="0">
      <alignment vertical="center"/>
    </xf>
    <xf numFmtId="0" fontId="22" fillId="14" borderId="0">
      <alignment vertical="center"/>
    </xf>
    <xf numFmtId="0" fontId="19" fillId="22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20" fillId="15" borderId="0">
      <alignment vertical="center"/>
    </xf>
    <xf numFmtId="0" fontId="19" fillId="20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20" borderId="0">
      <alignment vertical="center"/>
    </xf>
    <xf numFmtId="0" fontId="38" fillId="34" borderId="12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22" fillId="14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20" fillId="15" borderId="0">
      <alignment vertical="center"/>
    </xf>
    <xf numFmtId="0" fontId="19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28" fillId="20" borderId="0">
      <alignment vertical="center"/>
    </xf>
    <xf numFmtId="0" fontId="19" fillId="20" borderId="0">
      <alignment vertical="center"/>
    </xf>
    <xf numFmtId="0" fontId="28" fillId="23" borderId="0">
      <alignment vertical="center"/>
    </xf>
    <xf numFmtId="0" fontId="28" fillId="23" borderId="0">
      <alignment vertical="center"/>
    </xf>
    <xf numFmtId="0" fontId="20" fillId="13" borderId="0">
      <alignment vertical="center"/>
    </xf>
    <xf numFmtId="0" fontId="28" fillId="23" borderId="0">
      <alignment vertical="center"/>
    </xf>
    <xf numFmtId="0" fontId="20" fillId="13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20" fillId="15" borderId="0">
      <alignment vertical="center"/>
    </xf>
    <xf numFmtId="0" fontId="38" fillId="34" borderId="12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19" fillId="32" borderId="0">
      <alignment vertical="center"/>
    </xf>
    <xf numFmtId="0" fontId="28" fillId="20" borderId="0">
      <alignment vertical="center"/>
    </xf>
    <xf numFmtId="0" fontId="28" fillId="23" borderId="0">
      <alignment vertical="center"/>
    </xf>
    <xf numFmtId="0" fontId="22" fillId="14" borderId="0">
      <alignment vertical="center"/>
    </xf>
    <xf numFmtId="0" fontId="28" fillId="23" borderId="0">
      <alignment vertical="center"/>
    </xf>
    <xf numFmtId="0" fontId="22" fillId="14" borderId="0">
      <alignment vertical="center"/>
    </xf>
    <xf numFmtId="0" fontId="28" fillId="23" borderId="0">
      <alignment vertical="center"/>
    </xf>
    <xf numFmtId="0" fontId="22" fillId="14" borderId="0">
      <alignment vertical="center"/>
    </xf>
    <xf numFmtId="0" fontId="28" fillId="23" borderId="0">
      <alignment vertical="center"/>
    </xf>
    <xf numFmtId="0" fontId="22" fillId="14" borderId="0">
      <alignment vertical="center"/>
    </xf>
    <xf numFmtId="0" fontId="19" fillId="32" borderId="0">
      <alignment vertical="center"/>
    </xf>
    <xf numFmtId="0" fontId="22" fillId="14" borderId="0">
      <alignment vertical="center"/>
    </xf>
    <xf numFmtId="0" fontId="19" fillId="32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8" fillId="23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19" fillId="32" borderId="0">
      <alignment vertical="center"/>
    </xf>
    <xf numFmtId="0" fontId="22" fillId="14" borderId="0">
      <alignment vertical="center"/>
    </xf>
    <xf numFmtId="0" fontId="53" fillId="0" borderId="17">
      <alignment horizontal="left" vertical="center"/>
      <protection locked="0"/>
    </xf>
    <xf numFmtId="0" fontId="48" fillId="31" borderId="0"/>
    <xf numFmtId="0" fontId="48" fillId="12" borderId="0"/>
    <xf numFmtId="0" fontId="48" fillId="35" borderId="0"/>
    <xf numFmtId="0" fontId="19" fillId="19" borderId="0">
      <alignment vertical="center"/>
    </xf>
    <xf numFmtId="0" fontId="48" fillId="24" borderId="0"/>
    <xf numFmtId="0" fontId="22" fillId="14" borderId="0">
      <alignment vertical="center"/>
    </xf>
    <xf numFmtId="0" fontId="19" fillId="19" borderId="0">
      <alignment vertical="center"/>
    </xf>
    <xf numFmtId="0" fontId="48" fillId="20" borderId="0"/>
    <xf numFmtId="0" fontId="48" fillId="19" borderId="0"/>
    <xf numFmtId="0" fontId="54" fillId="13" borderId="0"/>
    <xf numFmtId="0" fontId="55" fillId="27" borderId="9"/>
    <xf numFmtId="0" fontId="56" fillId="0" borderId="18">
      <alignment horizontal="center"/>
    </xf>
    <xf numFmtId="0" fontId="20" fillId="15" borderId="0">
      <alignment vertical="center"/>
    </xf>
    <xf numFmtId="0" fontId="58" fillId="34" borderId="12"/>
    <xf numFmtId="177" fontId="57" fillId="0" borderId="0">
      <alignment horizontal="right"/>
    </xf>
    <xf numFmtId="178" fontId="83" fillId="0" borderId="0"/>
    <xf numFmtId="0" fontId="59" fillId="0" borderId="0"/>
    <xf numFmtId="0" fontId="30" fillId="0" borderId="0">
      <alignment vertical="center"/>
    </xf>
    <xf numFmtId="0" fontId="22" fillId="17" borderId="0">
      <alignment vertical="center"/>
    </xf>
    <xf numFmtId="0" fontId="11" fillId="0" borderId="1">
      <alignment vertical="center" wrapText="1"/>
    </xf>
    <xf numFmtId="0" fontId="60" fillId="0" borderId="0">
      <alignment vertical="top"/>
      <protection locked="0"/>
    </xf>
    <xf numFmtId="0" fontId="57" fillId="0" borderId="19">
      <protection locked="0"/>
    </xf>
    <xf numFmtId="0" fontId="61" fillId="17" borderId="0"/>
    <xf numFmtId="0" fontId="20" fillId="13" borderId="0">
      <alignment vertical="center"/>
    </xf>
    <xf numFmtId="0" fontId="26" fillId="0" borderId="0">
      <alignment vertical="center"/>
    </xf>
    <xf numFmtId="38" fontId="62" fillId="27" borderId="0"/>
    <xf numFmtId="0" fontId="63" fillId="0" borderId="20">
      <alignment horizontal="left" vertical="center"/>
    </xf>
    <xf numFmtId="0" fontId="28" fillId="20" borderId="0">
      <alignment vertical="center"/>
    </xf>
    <xf numFmtId="0" fontId="63" fillId="0" borderId="21">
      <alignment horizontal="left" vertical="center"/>
    </xf>
    <xf numFmtId="0" fontId="19" fillId="20" borderId="0">
      <alignment vertical="center"/>
    </xf>
    <xf numFmtId="0" fontId="65" fillId="0" borderId="11"/>
    <xf numFmtId="0" fontId="20" fillId="15" borderId="0">
      <alignment vertical="center"/>
    </xf>
    <xf numFmtId="0" fontId="64" fillId="21" borderId="9">
      <alignment vertical="center"/>
    </xf>
    <xf numFmtId="0" fontId="66" fillId="0" borderId="15"/>
    <xf numFmtId="0" fontId="44" fillId="0" borderId="7"/>
    <xf numFmtId="0" fontId="20" fillId="15" borderId="0">
      <alignment vertical="center"/>
    </xf>
    <xf numFmtId="0" fontId="20" fillId="15" borderId="0">
      <alignment vertical="center"/>
    </xf>
    <xf numFmtId="0" fontId="68" fillId="0" borderId="0"/>
    <xf numFmtId="0" fontId="67" fillId="0" borderId="0">
      <alignment vertical="top"/>
      <protection locked="0"/>
    </xf>
    <xf numFmtId="0" fontId="69" fillId="23" borderId="9"/>
    <xf numFmtId="10" fontId="62" fillId="16" borderId="1"/>
    <xf numFmtId="0" fontId="69" fillId="23" borderId="9"/>
    <xf numFmtId="0" fontId="51" fillId="0" borderId="13"/>
    <xf numFmtId="0" fontId="64" fillId="21" borderId="9">
      <alignment vertical="center"/>
    </xf>
    <xf numFmtId="38" fontId="52" fillId="0" borderId="0"/>
    <xf numFmtId="0" fontId="20" fillId="15" borderId="0">
      <alignment vertical="center"/>
    </xf>
    <xf numFmtId="40" fontId="52" fillId="0" borderId="0"/>
    <xf numFmtId="179" fontId="52" fillId="0" borderId="0"/>
    <xf numFmtId="0" fontId="22" fillId="14" borderId="0">
      <alignment vertical="center"/>
    </xf>
    <xf numFmtId="180" fontId="52" fillId="0" borderId="0"/>
    <xf numFmtId="0" fontId="46" fillId="0" borderId="0"/>
    <xf numFmtId="0" fontId="46" fillId="0" borderId="0"/>
    <xf numFmtId="0" fontId="20" fillId="15" borderId="0">
      <alignment vertical="center"/>
    </xf>
    <xf numFmtId="0" fontId="46" fillId="0" borderId="0"/>
    <xf numFmtId="0" fontId="20" fillId="15" borderId="0">
      <alignment vertical="center"/>
    </xf>
    <xf numFmtId="0" fontId="46" fillId="0" borderId="0"/>
    <xf numFmtId="0" fontId="20" fillId="15" borderId="0">
      <alignment vertical="center"/>
    </xf>
    <xf numFmtId="0" fontId="46" fillId="0" borderId="0"/>
    <xf numFmtId="0" fontId="20" fillId="15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0" fillId="28" borderId="0"/>
    <xf numFmtId="0" fontId="83" fillId="0" borderId="0"/>
    <xf numFmtId="0" fontId="22" fillId="14" borderId="0">
      <alignment vertical="center"/>
    </xf>
    <xf numFmtId="0" fontId="21" fillId="0" borderId="0"/>
    <xf numFmtId="0" fontId="22" fillId="14" borderId="0">
      <alignment vertical="center"/>
    </xf>
    <xf numFmtId="0" fontId="21" fillId="0" borderId="0"/>
    <xf numFmtId="0" fontId="26" fillId="0" borderId="0"/>
    <xf numFmtId="0" fontId="21" fillId="0" borderId="0"/>
    <xf numFmtId="0" fontId="37" fillId="0" borderId="0">
      <alignment vertical="center"/>
    </xf>
    <xf numFmtId="0" fontId="25" fillId="0" borderId="0">
      <alignment vertical="center"/>
    </xf>
    <xf numFmtId="0" fontId="22" fillId="14" borderId="0">
      <alignment vertical="center"/>
    </xf>
    <xf numFmtId="0" fontId="37" fillId="0" borderId="0">
      <alignment vertical="center"/>
    </xf>
    <xf numFmtId="0" fontId="71" fillId="0" borderId="0">
      <alignment vertical="center"/>
    </xf>
    <xf numFmtId="0" fontId="52" fillId="0" borderId="0"/>
    <xf numFmtId="0" fontId="83" fillId="16" borderId="8"/>
    <xf numFmtId="0" fontId="72" fillId="27" borderId="10"/>
    <xf numFmtId="0" fontId="20" fillId="13" borderId="0">
      <alignment vertical="center"/>
    </xf>
    <xf numFmtId="10" fontId="83" fillId="0" borderId="0"/>
    <xf numFmtId="0" fontId="50" fillId="36" borderId="22"/>
    <xf numFmtId="0" fontId="73" fillId="0" borderId="23">
      <alignment horizontal="left"/>
    </xf>
    <xf numFmtId="0" fontId="22" fillId="14" borderId="0">
      <alignment vertical="center"/>
    </xf>
    <xf numFmtId="0" fontId="46" fillId="0" borderId="0"/>
    <xf numFmtId="0" fontId="74" fillId="0" borderId="0"/>
    <xf numFmtId="0" fontId="9" fillId="0" borderId="1">
      <alignment vertical="center" wrapText="1"/>
    </xf>
    <xf numFmtId="0" fontId="50" fillId="0" borderId="21">
      <alignment horizontal="centerContinuous"/>
    </xf>
    <xf numFmtId="0" fontId="20" fillId="13" borderId="0">
      <alignment vertical="center"/>
    </xf>
    <xf numFmtId="0" fontId="46" fillId="0" borderId="21">
      <alignment horizontal="centerContinuous"/>
    </xf>
    <xf numFmtId="0" fontId="20" fillId="15" borderId="0">
      <alignment vertical="center"/>
    </xf>
    <xf numFmtId="0" fontId="20" fillId="15" borderId="0">
      <alignment vertical="center"/>
    </xf>
    <xf numFmtId="0" fontId="68" fillId="0" borderId="24"/>
    <xf numFmtId="40" fontId="75" fillId="0" borderId="0"/>
    <xf numFmtId="0" fontId="22" fillId="14" borderId="0">
      <alignment vertical="center"/>
    </xf>
    <xf numFmtId="0" fontId="24" fillId="0" borderId="0">
      <alignment vertical="center"/>
    </xf>
    <xf numFmtId="0" fontId="76" fillId="0" borderId="0"/>
    <xf numFmtId="0" fontId="77" fillId="0" borderId="16"/>
    <xf numFmtId="1" fontId="83" fillId="0" borderId="1">
      <alignment horizontal="center"/>
    </xf>
    <xf numFmtId="0" fontId="20" fillId="13" borderId="0">
      <alignment vertical="center"/>
    </xf>
    <xf numFmtId="0" fontId="78" fillId="0" borderId="0"/>
    <xf numFmtId="9" fontId="37" fillId="0" borderId="0"/>
    <xf numFmtId="0" fontId="45" fillId="34" borderId="12">
      <alignment vertical="center"/>
    </xf>
    <xf numFmtId="9" fontId="37" fillId="0" borderId="0"/>
    <xf numFmtId="9" fontId="26" fillId="0" borderId="0">
      <alignment vertical="center"/>
    </xf>
    <xf numFmtId="0" fontId="22" fillId="17" borderId="0">
      <alignment vertical="center"/>
    </xf>
    <xf numFmtId="9" fontId="26" fillId="0" borderId="0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31" fillId="0" borderId="25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22" fillId="17" borderId="0">
      <alignment vertical="center"/>
    </xf>
    <xf numFmtId="0" fontId="35" fillId="0" borderId="11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35" fillId="0" borderId="11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35" fillId="0" borderId="11">
      <alignment vertical="center"/>
    </xf>
    <xf numFmtId="0" fontId="22" fillId="17" borderId="0">
      <alignment vertical="center"/>
    </xf>
    <xf numFmtId="0" fontId="35" fillId="0" borderId="11">
      <alignment vertical="center"/>
    </xf>
    <xf numFmtId="0" fontId="35" fillId="0" borderId="11">
      <alignment vertical="center"/>
    </xf>
    <xf numFmtId="0" fontId="35" fillId="0" borderId="11">
      <alignment vertical="center"/>
    </xf>
    <xf numFmtId="0" fontId="35" fillId="0" borderId="11">
      <alignment vertical="center"/>
    </xf>
    <xf numFmtId="0" fontId="29" fillId="0" borderId="0">
      <alignment vertical="center"/>
    </xf>
    <xf numFmtId="0" fontId="35" fillId="0" borderId="11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31" fillId="0" borderId="25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5" fillId="0" borderId="0">
      <alignment vertical="center"/>
    </xf>
    <xf numFmtId="0" fontId="34" fillId="0" borderId="15">
      <alignment vertical="center"/>
    </xf>
    <xf numFmtId="0" fontId="22" fillId="17" borderId="0">
      <alignment vertical="center"/>
    </xf>
    <xf numFmtId="0" fontId="34" fillId="0" borderId="15">
      <alignment vertical="center"/>
    </xf>
    <xf numFmtId="0" fontId="22" fillId="17" borderId="0">
      <alignment vertical="center"/>
    </xf>
    <xf numFmtId="0" fontId="34" fillId="0" borderId="15">
      <alignment vertical="center"/>
    </xf>
    <xf numFmtId="0" fontId="22" fillId="17" borderId="0">
      <alignment vertical="center"/>
    </xf>
    <xf numFmtId="0" fontId="47" fillId="0" borderId="15">
      <alignment vertical="center"/>
    </xf>
    <xf numFmtId="0" fontId="22" fillId="17" borderId="0">
      <alignment vertical="center"/>
    </xf>
    <xf numFmtId="0" fontId="47" fillId="0" borderId="15">
      <alignment vertical="center"/>
    </xf>
    <xf numFmtId="0" fontId="22" fillId="17" borderId="0">
      <alignment vertical="center"/>
    </xf>
    <xf numFmtId="0" fontId="47" fillId="0" borderId="15">
      <alignment vertical="center"/>
    </xf>
    <xf numFmtId="0" fontId="22" fillId="17" borderId="0">
      <alignment vertical="center"/>
    </xf>
    <xf numFmtId="0" fontId="47" fillId="0" borderId="15">
      <alignment vertical="center"/>
    </xf>
    <xf numFmtId="0" fontId="47" fillId="0" borderId="15">
      <alignment vertical="center"/>
    </xf>
    <xf numFmtId="0" fontId="22" fillId="17" borderId="0">
      <alignment vertical="center"/>
    </xf>
    <xf numFmtId="0" fontId="47" fillId="0" borderId="15">
      <alignment vertical="center"/>
    </xf>
    <xf numFmtId="0" fontId="47" fillId="0" borderId="15">
      <alignment vertical="center"/>
    </xf>
    <xf numFmtId="0" fontId="22" fillId="17" borderId="0">
      <alignment vertical="center"/>
    </xf>
    <xf numFmtId="0" fontId="47" fillId="0" borderId="15">
      <alignment vertical="center"/>
    </xf>
    <xf numFmtId="0" fontId="22" fillId="14" borderId="0">
      <alignment vertical="center"/>
    </xf>
    <xf numFmtId="0" fontId="47" fillId="0" borderId="15">
      <alignment vertical="center"/>
    </xf>
    <xf numFmtId="0" fontId="22" fillId="14" borderId="0">
      <alignment vertical="center"/>
    </xf>
    <xf numFmtId="0" fontId="47" fillId="0" borderId="15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47" fillId="0" borderId="15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34" fillId="0" borderId="15">
      <alignment vertical="center"/>
    </xf>
    <xf numFmtId="0" fontId="34" fillId="0" borderId="15">
      <alignment vertical="center"/>
    </xf>
    <xf numFmtId="0" fontId="34" fillId="0" borderId="15">
      <alignment vertical="center"/>
    </xf>
    <xf numFmtId="0" fontId="22" fillId="14" borderId="0">
      <alignment vertical="center"/>
    </xf>
    <xf numFmtId="0" fontId="34" fillId="0" borderId="15">
      <alignment vertical="center"/>
    </xf>
    <xf numFmtId="0" fontId="20" fillId="13" borderId="0">
      <alignment vertical="center"/>
    </xf>
    <xf numFmtId="0" fontId="23" fillId="0" borderId="26">
      <alignment vertical="center"/>
    </xf>
    <xf numFmtId="0" fontId="23" fillId="0" borderId="26">
      <alignment vertical="center"/>
    </xf>
    <xf numFmtId="0" fontId="22" fillId="17" borderId="0">
      <alignment vertical="center"/>
    </xf>
    <xf numFmtId="0" fontId="23" fillId="0" borderId="26">
      <alignment vertical="center"/>
    </xf>
    <xf numFmtId="0" fontId="22" fillId="17" borderId="0">
      <alignment vertical="center"/>
    </xf>
    <xf numFmtId="0" fontId="30" fillId="0" borderId="7">
      <alignment vertical="center"/>
    </xf>
    <xf numFmtId="0" fontId="22" fillId="17" borderId="0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30" fillId="0" borderId="7">
      <alignment vertical="center"/>
    </xf>
    <xf numFmtId="0" fontId="23" fillId="0" borderId="26">
      <alignment vertical="center"/>
    </xf>
    <xf numFmtId="0" fontId="23" fillId="0" borderId="26">
      <alignment vertical="center"/>
    </xf>
    <xf numFmtId="0" fontId="23" fillId="0" borderId="26">
      <alignment vertical="center"/>
    </xf>
    <xf numFmtId="0" fontId="23" fillId="0" borderId="26">
      <alignment vertical="center"/>
    </xf>
    <xf numFmtId="0" fontId="23" fillId="0" borderId="26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0" fillId="0" borderId="0">
      <alignment vertical="center"/>
    </xf>
    <xf numFmtId="0" fontId="22" fillId="14" borderId="0">
      <alignment vertical="center"/>
    </xf>
    <xf numFmtId="0" fontId="30" fillId="0" borderId="0">
      <alignment vertical="center"/>
    </xf>
    <xf numFmtId="0" fontId="20" fillId="13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17" borderId="0">
      <alignment vertical="center"/>
    </xf>
    <xf numFmtId="0" fontId="30" fillId="0" borderId="0">
      <alignment vertical="center"/>
    </xf>
    <xf numFmtId="0" fontId="22" fillId="17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20" fillId="13" borderId="0">
      <alignment vertical="center"/>
    </xf>
    <xf numFmtId="0" fontId="79" fillId="0" borderId="0">
      <alignment vertical="center"/>
    </xf>
    <xf numFmtId="0" fontId="20" fillId="13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20" fillId="13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9" fillId="12" borderId="0">
      <alignment vertical="center"/>
    </xf>
    <xf numFmtId="0" fontId="32" fillId="23" borderId="9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0" borderId="0"/>
    <xf numFmtId="0" fontId="25" fillId="0" borderId="0">
      <alignment vertical="center"/>
    </xf>
    <xf numFmtId="0" fontId="71" fillId="0" borderId="0">
      <alignment vertical="center"/>
    </xf>
    <xf numFmtId="0" fontId="20" fillId="13" borderId="0">
      <alignment vertical="center"/>
    </xf>
    <xf numFmtId="0" fontId="29" fillId="0" borderId="0">
      <alignment vertical="center"/>
    </xf>
    <xf numFmtId="0" fontId="20" fillId="13" borderId="0">
      <alignment vertical="center"/>
    </xf>
    <xf numFmtId="0" fontId="29" fillId="0" borderId="0">
      <alignment vertical="center"/>
    </xf>
    <xf numFmtId="0" fontId="20" fillId="13" borderId="0">
      <alignment vertical="center"/>
    </xf>
    <xf numFmtId="0" fontId="29" fillId="0" borderId="0">
      <alignment vertical="center"/>
    </xf>
    <xf numFmtId="0" fontId="20" fillId="13" borderId="0">
      <alignment vertical="center"/>
    </xf>
    <xf numFmtId="0" fontId="29" fillId="0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9" fillId="0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3" fillId="21" borderId="10">
      <alignment vertical="center"/>
    </xf>
    <xf numFmtId="0" fontId="20" fillId="15" borderId="0">
      <alignment vertical="center"/>
    </xf>
    <xf numFmtId="0" fontId="33" fillId="21" borderId="10">
      <alignment vertical="center"/>
    </xf>
    <xf numFmtId="0" fontId="20" fillId="15" borderId="0">
      <alignment vertical="center"/>
    </xf>
    <xf numFmtId="0" fontId="38" fillId="34" borderId="12">
      <alignment vertical="center"/>
    </xf>
    <xf numFmtId="0" fontId="33" fillId="21" borderId="10">
      <alignment vertical="center"/>
    </xf>
    <xf numFmtId="0" fontId="20" fillId="15" borderId="0">
      <alignment vertical="center"/>
    </xf>
    <xf numFmtId="43" fontId="36" fillId="0" borderId="0"/>
    <xf numFmtId="0" fontId="20" fillId="15" borderId="0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6" fillId="0" borderId="0"/>
    <xf numFmtId="0" fontId="22" fillId="14" borderId="0">
      <alignment vertical="center"/>
    </xf>
    <xf numFmtId="0" fontId="19" fillId="31" borderId="0">
      <alignment vertical="center"/>
    </xf>
    <xf numFmtId="0" fontId="33" fillId="27" borderId="10">
      <alignment vertical="center"/>
    </xf>
    <xf numFmtId="0" fontId="21" fillId="16" borderId="8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6" fillId="0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37" fillId="0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49" fillId="28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32" fillId="23" borderId="9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4" fillId="0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19" fillId="2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1" fillId="0" borderId="0">
      <alignment vertical="center"/>
    </xf>
    <xf numFmtId="0" fontId="20" fillId="15" borderId="0">
      <alignment vertical="center"/>
    </xf>
    <xf numFmtId="0" fontId="21" fillId="0" borderId="0">
      <alignment vertical="center"/>
    </xf>
    <xf numFmtId="0" fontId="20" fillId="15" borderId="0">
      <alignment vertical="center"/>
    </xf>
    <xf numFmtId="0" fontId="26" fillId="0" borderId="0">
      <alignment vertical="center"/>
    </xf>
    <xf numFmtId="0" fontId="20" fillId="15" borderId="0">
      <alignment vertical="center"/>
    </xf>
    <xf numFmtId="0" fontId="21" fillId="0" borderId="0"/>
    <xf numFmtId="0" fontId="20" fillId="15" borderId="0">
      <alignment vertical="center"/>
    </xf>
    <xf numFmtId="0" fontId="21" fillId="0" borderId="0"/>
    <xf numFmtId="0" fontId="20" fillId="15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6" fillId="0" borderId="0"/>
    <xf numFmtId="0" fontId="20" fillId="15" borderId="0">
      <alignment vertical="center"/>
    </xf>
    <xf numFmtId="0" fontId="21" fillId="0" borderId="0"/>
    <xf numFmtId="0" fontId="20" fillId="15" borderId="0">
      <alignment vertical="center"/>
    </xf>
    <xf numFmtId="0" fontId="20" fillId="15" borderId="0">
      <alignment vertical="center"/>
    </xf>
    <xf numFmtId="0" fontId="21" fillId="0" borderId="0"/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80" fillId="3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8" fillId="20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32" fillId="23" borderId="9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64" fillId="27" borderId="9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64" fillId="21" borderId="9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39" fillId="0" borderId="16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19" fillId="31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42" fillId="0" borderId="13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6" fillId="0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41" fillId="0" borderId="0"/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41" fillId="0" borderId="0"/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7" fillId="16" borderId="8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7" fillId="0" borderId="0"/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2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20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19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8" fillId="19" borderId="0">
      <alignment vertical="center"/>
    </xf>
    <xf numFmtId="0" fontId="20" fillId="15" borderId="0">
      <alignment vertical="center"/>
    </xf>
    <xf numFmtId="0" fontId="19" fillId="19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19" borderId="0">
      <alignment vertical="center"/>
    </xf>
    <xf numFmtId="0" fontId="20" fillId="15" borderId="0">
      <alignment vertical="center"/>
    </xf>
    <xf numFmtId="0" fontId="49" fillId="28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31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3" fillId="27" borderId="1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8" fillId="34" borderId="12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2" fillId="17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19" fillId="2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64" fillId="27" borderId="9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42" fillId="0" borderId="13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33" fillId="27" borderId="1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43" fontId="83" fillId="0" borderId="0"/>
    <xf numFmtId="0" fontId="20" fillId="13" borderId="0">
      <alignment vertical="center"/>
    </xf>
    <xf numFmtId="0" fontId="20" fillId="13" borderId="0">
      <alignment vertical="center"/>
    </xf>
    <xf numFmtId="0" fontId="21" fillId="0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37" fillId="0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32" fillId="23" borderId="9">
      <alignment vertical="center"/>
    </xf>
    <xf numFmtId="0" fontId="20" fillId="13" borderId="0">
      <alignment vertical="center"/>
    </xf>
    <xf numFmtId="0" fontId="32" fillId="23" borderId="9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33" fillId="27" borderId="1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0" fillId="13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9" fillId="0" borderId="16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39" fillId="0" borderId="14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6" fillId="0" borderId="0">
      <alignment vertical="center"/>
    </xf>
    <xf numFmtId="0" fontId="22" fillId="17" borderId="0">
      <alignment vertical="center"/>
    </xf>
    <xf numFmtId="0" fontId="37" fillId="0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1" fillId="0" borderId="0">
      <alignment vertical="center"/>
    </xf>
    <xf numFmtId="0" fontId="22" fillId="17" borderId="0">
      <alignment vertical="center"/>
    </xf>
    <xf numFmtId="0" fontId="83" fillId="0" borderId="0"/>
    <xf numFmtId="0" fontId="26" fillId="0" borderId="0"/>
    <xf numFmtId="0" fontId="37" fillId="16" borderId="8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41" fillId="0" borderId="0"/>
    <xf numFmtId="0" fontId="41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6" fillId="0" borderId="0">
      <alignment vertical="center"/>
    </xf>
    <xf numFmtId="0" fontId="22" fillId="17" borderId="0">
      <alignment vertical="center"/>
    </xf>
    <xf numFmtId="0" fontId="37" fillId="0" borderId="0">
      <alignment vertical="center"/>
    </xf>
    <xf numFmtId="0" fontId="22" fillId="17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3" fillId="0" borderId="0"/>
    <xf numFmtId="0" fontId="22" fillId="17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2" fillId="17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39" fillId="0" borderId="14">
      <alignment vertical="center"/>
    </xf>
    <xf numFmtId="0" fontId="22" fillId="14" borderId="0">
      <alignment vertical="center"/>
    </xf>
    <xf numFmtId="0" fontId="39" fillId="0" borderId="14">
      <alignment vertical="center"/>
    </xf>
    <xf numFmtId="0" fontId="22" fillId="14" borderId="0">
      <alignment vertical="center"/>
    </xf>
    <xf numFmtId="0" fontId="39" fillId="0" borderId="14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19" fillId="35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19" fillId="31" borderId="0">
      <alignment vertical="center"/>
    </xf>
    <xf numFmtId="0" fontId="22" fillId="14" borderId="0">
      <alignment vertical="center"/>
    </xf>
    <xf numFmtId="0" fontId="28" fillId="20" borderId="0">
      <alignment vertical="center"/>
    </xf>
    <xf numFmtId="0" fontId="22" fillId="14" borderId="0">
      <alignment vertical="center"/>
    </xf>
    <xf numFmtId="0" fontId="28" fillId="20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49" fillId="28" borderId="0">
      <alignment vertical="center"/>
    </xf>
    <xf numFmtId="0" fontId="22" fillId="17" borderId="0">
      <alignment vertical="center"/>
    </xf>
    <xf numFmtId="0" fontId="49" fillId="28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19" fillId="20" borderId="0">
      <alignment vertical="center"/>
    </xf>
    <xf numFmtId="0" fontId="22" fillId="17" borderId="0">
      <alignment vertical="center"/>
    </xf>
    <xf numFmtId="0" fontId="19" fillId="20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39" fillId="0" borderId="14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42" fillId="0" borderId="13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42" fillId="0" borderId="13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64" fillId="27" borderId="9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19" fillId="35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64" fillId="21" borderId="9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8" fillId="12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8" fillId="29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9" fillId="0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64" fillId="27" borderId="9">
      <alignment vertical="center"/>
    </xf>
    <xf numFmtId="0" fontId="22" fillId="14" borderId="0">
      <alignment vertical="center"/>
    </xf>
    <xf numFmtId="0" fontId="64" fillId="27" borderId="9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8" fillId="19" borderId="0">
      <alignment vertical="center"/>
    </xf>
    <xf numFmtId="0" fontId="22" fillId="14" borderId="0">
      <alignment vertical="center"/>
    </xf>
    <xf numFmtId="0" fontId="28" fillId="19" borderId="0">
      <alignment vertical="center"/>
    </xf>
    <xf numFmtId="0" fontId="22" fillId="14" borderId="0">
      <alignment vertical="center"/>
    </xf>
    <xf numFmtId="0" fontId="19" fillId="19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8" fillId="19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1" fillId="16" borderId="8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32" fillId="23" borderId="9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19" fillId="24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49" fillId="28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39" fillId="0" borderId="16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7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32" fillId="23" borderId="9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8" fillId="29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0" fontId="22" fillId="14" borderId="0">
      <alignment vertical="center"/>
    </xf>
    <xf numFmtId="38" fontId="71" fillId="0" borderId="0"/>
    <xf numFmtId="0" fontId="19" fillId="19" borderId="0">
      <alignment vertical="center"/>
    </xf>
    <xf numFmtId="0" fontId="39" fillId="0" borderId="14">
      <alignment vertical="center"/>
    </xf>
    <xf numFmtId="0" fontId="39" fillId="0" borderId="16">
      <alignment vertical="center"/>
    </xf>
    <xf numFmtId="0" fontId="39" fillId="0" borderId="14">
      <alignment vertical="center"/>
    </xf>
    <xf numFmtId="0" fontId="39" fillId="0" borderId="14">
      <alignment vertical="center"/>
    </xf>
    <xf numFmtId="0" fontId="39" fillId="0" borderId="14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6">
      <alignment vertical="center"/>
    </xf>
    <xf numFmtId="0" fontId="39" fillId="0" borderId="14">
      <alignment vertical="center"/>
    </xf>
    <xf numFmtId="0" fontId="39" fillId="0" borderId="14">
      <alignment vertical="center"/>
    </xf>
    <xf numFmtId="0" fontId="39" fillId="0" borderId="14">
      <alignment vertical="center"/>
    </xf>
    <xf numFmtId="0" fontId="64" fillId="21" borderId="9">
      <alignment vertical="center"/>
    </xf>
    <xf numFmtId="0" fontId="64" fillId="21" borderId="9">
      <alignment vertical="center"/>
    </xf>
    <xf numFmtId="0" fontId="64" fillId="27" borderId="9">
      <alignment vertical="center"/>
    </xf>
    <xf numFmtId="0" fontId="64" fillId="21" borderId="9">
      <alignment vertical="center"/>
    </xf>
    <xf numFmtId="0" fontId="64" fillId="21" borderId="9">
      <alignment vertical="center"/>
    </xf>
    <xf numFmtId="0" fontId="64" fillId="21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64" fillId="21" borderId="9">
      <alignment vertical="center"/>
    </xf>
    <xf numFmtId="0" fontId="64" fillId="21" borderId="9">
      <alignment vertical="center"/>
    </xf>
    <xf numFmtId="0" fontId="64" fillId="21" borderId="9">
      <alignment vertical="center"/>
    </xf>
    <xf numFmtId="0" fontId="64" fillId="27" borderId="9">
      <alignment vertical="center"/>
    </xf>
    <xf numFmtId="0" fontId="64" fillId="27" borderId="9">
      <alignment vertical="center"/>
    </xf>
    <xf numFmtId="0" fontId="45" fillId="34" borderId="12">
      <alignment vertical="center"/>
    </xf>
    <xf numFmtId="0" fontId="45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38" fillId="34" borderId="12">
      <alignment vertical="center"/>
    </xf>
    <xf numFmtId="0" fontId="45" fillId="34" borderId="12">
      <alignment vertical="center"/>
    </xf>
    <xf numFmtId="0" fontId="45" fillId="34" borderId="12">
      <alignment vertical="center"/>
    </xf>
    <xf numFmtId="0" fontId="45" fillId="34" borderId="12">
      <alignment vertical="center"/>
    </xf>
    <xf numFmtId="0" fontId="45" fillId="34" borderId="12">
      <alignment vertical="center"/>
    </xf>
    <xf numFmtId="0" fontId="38" fillId="34" borderId="12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42" fillId="0" borderId="13">
      <alignment vertical="center"/>
    </xf>
    <xf numFmtId="0" fontId="81" fillId="0" borderId="0"/>
    <xf numFmtId="41" fontId="83" fillId="0" borderId="0"/>
    <xf numFmtId="0" fontId="32" fillId="23" borderId="9">
      <alignment vertical="center"/>
    </xf>
    <xf numFmtId="41" fontId="36" fillId="0" borderId="0"/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19" fillId="31" borderId="0">
      <alignment vertical="center"/>
    </xf>
    <xf numFmtId="0" fontId="19" fillId="31" borderId="0">
      <alignment vertical="center"/>
    </xf>
    <xf numFmtId="0" fontId="28" fillId="20" borderId="0">
      <alignment vertical="center"/>
    </xf>
    <xf numFmtId="0" fontId="19" fillId="31" borderId="0">
      <alignment vertical="center"/>
    </xf>
    <xf numFmtId="0" fontId="28" fillId="20" borderId="0">
      <alignment vertical="center"/>
    </xf>
    <xf numFmtId="0" fontId="19" fillId="31" borderId="0">
      <alignment vertical="center"/>
    </xf>
    <xf numFmtId="0" fontId="28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19" fillId="12" borderId="0">
      <alignment vertical="center"/>
    </xf>
    <xf numFmtId="0" fontId="28" fillId="12" borderId="0">
      <alignment vertical="center"/>
    </xf>
    <xf numFmtId="0" fontId="28" fillId="12" borderId="0">
      <alignment vertical="center"/>
    </xf>
    <xf numFmtId="0" fontId="28" fillId="12" borderId="0">
      <alignment vertical="center"/>
    </xf>
    <xf numFmtId="0" fontId="19" fillId="12" borderId="0">
      <alignment vertical="center"/>
    </xf>
    <xf numFmtId="0" fontId="28" fillId="12" borderId="0">
      <alignment vertical="center"/>
    </xf>
    <xf numFmtId="0" fontId="19" fillId="12" borderId="0">
      <alignment vertical="center"/>
    </xf>
    <xf numFmtId="0" fontId="49" fillId="28" borderId="0">
      <alignment vertical="center"/>
    </xf>
    <xf numFmtId="0" fontId="28" fillId="35" borderId="0">
      <alignment vertical="center"/>
    </xf>
    <xf numFmtId="0" fontId="28" fillId="35" borderId="0">
      <alignment vertical="center"/>
    </xf>
    <xf numFmtId="0" fontId="28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19" fillId="35" borderId="0">
      <alignment vertical="center"/>
    </xf>
    <xf numFmtId="0" fontId="28" fillId="35" borderId="0">
      <alignment vertical="center"/>
    </xf>
    <xf numFmtId="0" fontId="28" fillId="35" borderId="0">
      <alignment vertical="center"/>
    </xf>
    <xf numFmtId="0" fontId="28" fillId="35" borderId="0">
      <alignment vertical="center"/>
    </xf>
    <xf numFmtId="0" fontId="28" fillId="35" borderId="0">
      <alignment vertical="center"/>
    </xf>
    <xf numFmtId="0" fontId="19" fillId="35" borderId="0">
      <alignment vertical="center"/>
    </xf>
    <xf numFmtId="0" fontId="28" fillId="35" borderId="0">
      <alignment vertical="center"/>
    </xf>
    <xf numFmtId="0" fontId="19" fillId="35" borderId="0">
      <alignment vertical="center"/>
    </xf>
    <xf numFmtId="0" fontId="28" fillId="29" borderId="0">
      <alignment vertical="center"/>
    </xf>
    <xf numFmtId="0" fontId="28" fillId="29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19" fillId="24" borderId="0">
      <alignment vertical="center"/>
    </xf>
    <xf numFmtId="0" fontId="28" fillId="29" borderId="0">
      <alignment vertical="center"/>
    </xf>
    <xf numFmtId="0" fontId="28" fillId="29" borderId="0">
      <alignment vertical="center"/>
    </xf>
    <xf numFmtId="0" fontId="28" fillId="29" borderId="0">
      <alignment vertical="center"/>
    </xf>
    <xf numFmtId="0" fontId="19" fillId="24" borderId="0">
      <alignment vertical="center"/>
    </xf>
    <xf numFmtId="0" fontId="28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19" fillId="20" borderId="0">
      <alignment vertical="center"/>
    </xf>
    <xf numFmtId="0" fontId="28" fillId="20" borderId="0">
      <alignment vertical="center"/>
    </xf>
    <xf numFmtId="0" fontId="19" fillId="20" borderId="0">
      <alignment vertical="center"/>
    </xf>
    <xf numFmtId="0" fontId="28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19" fillId="19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49" fillId="28" borderId="0">
      <alignment vertical="center"/>
    </xf>
    <xf numFmtId="0" fontId="33" fillId="21" borderId="10">
      <alignment vertical="center"/>
    </xf>
    <xf numFmtId="0" fontId="33" fillId="21" borderId="10">
      <alignment vertical="center"/>
    </xf>
    <xf numFmtId="0" fontId="33" fillId="21" borderId="10">
      <alignment vertical="center"/>
    </xf>
    <xf numFmtId="0" fontId="33" fillId="27" borderId="10">
      <alignment vertical="center"/>
    </xf>
    <xf numFmtId="0" fontId="33" fillId="21" borderId="10">
      <alignment vertical="center"/>
    </xf>
    <xf numFmtId="0" fontId="33" fillId="27" borderId="10">
      <alignment vertical="center"/>
    </xf>
    <xf numFmtId="0" fontId="33" fillId="27" borderId="10">
      <alignment vertical="center"/>
    </xf>
    <xf numFmtId="0" fontId="33" fillId="27" borderId="10">
      <alignment vertical="center"/>
    </xf>
    <xf numFmtId="0" fontId="33" fillId="21" borderId="10">
      <alignment vertical="center"/>
    </xf>
    <xf numFmtId="0" fontId="33" fillId="21" borderId="10">
      <alignment vertical="center"/>
    </xf>
    <xf numFmtId="0" fontId="33" fillId="21" borderId="10">
      <alignment vertical="center"/>
    </xf>
    <xf numFmtId="0" fontId="33" fillId="27" borderId="10">
      <alignment vertical="center"/>
    </xf>
    <xf numFmtId="0" fontId="33" fillId="27" borderId="10">
      <alignment vertical="center"/>
    </xf>
    <xf numFmtId="0" fontId="33" fillId="21" borderId="10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2" fillId="23" borderId="9">
      <alignment vertical="center"/>
    </xf>
    <xf numFmtId="0" fontId="37" fillId="16" borderId="8">
      <alignment vertical="center"/>
    </xf>
    <xf numFmtId="181" fontId="71" fillId="0" borderId="0"/>
    <xf numFmtId="0" fontId="82" fillId="0" borderId="0"/>
    <xf numFmtId="0" fontId="21" fillId="16" borderId="8">
      <alignment vertical="center"/>
    </xf>
    <xf numFmtId="0" fontId="21" fillId="16" borderId="8">
      <alignment vertical="center"/>
    </xf>
    <xf numFmtId="0" fontId="21" fillId="16" borderId="8">
      <alignment vertical="center"/>
    </xf>
    <xf numFmtId="0" fontId="21" fillId="16" borderId="8">
      <alignment vertical="center"/>
    </xf>
    <xf numFmtId="0" fontId="37" fillId="16" borderId="8">
      <alignment vertical="center"/>
    </xf>
    <xf numFmtId="0" fontId="37" fillId="16" borderId="8">
      <alignment vertical="center"/>
    </xf>
    <xf numFmtId="0" fontId="37" fillId="16" borderId="8">
      <alignment vertical="center"/>
    </xf>
    <xf numFmtId="0" fontId="37" fillId="16" borderId="8">
      <alignment vertical="center"/>
    </xf>
    <xf numFmtId="0" fontId="21" fillId="16" borderId="8">
      <alignment vertical="center"/>
    </xf>
    <xf numFmtId="0" fontId="21" fillId="16" borderId="8">
      <alignment vertical="center"/>
    </xf>
    <xf numFmtId="0" fontId="21" fillId="16" borderId="8">
      <alignment vertical="center"/>
    </xf>
    <xf numFmtId="0" fontId="21" fillId="16" borderId="8">
      <alignment vertical="center"/>
    </xf>
    <xf numFmtId="0" fontId="21" fillId="16" borderId="8">
      <alignment vertical="center"/>
    </xf>
    <xf numFmtId="0" fontId="71" fillId="0" borderId="0"/>
  </cellStyleXfs>
  <cellXfs count="154">
    <xf numFmtId="0" fontId="0" fillId="0" borderId="0" xfId="0"/>
    <xf numFmtId="49" fontId="3" fillId="2" borderId="1" xfId="332" applyNumberFormat="1" applyFont="1" applyFill="1" applyBorder="1" applyAlignment="1">
      <alignment horizontal="left" vertical="center"/>
    </xf>
    <xf numFmtId="49" fontId="3" fillId="2" borderId="1" xfId="332" applyNumberFormat="1" applyFont="1" applyFill="1" applyBorder="1" applyAlignment="1">
      <alignment horizontal="center" vertical="center"/>
    </xf>
    <xf numFmtId="49" fontId="3" fillId="2" borderId="2" xfId="332" applyNumberFormat="1" applyFont="1" applyFill="1" applyBorder="1" applyAlignment="1">
      <alignment horizontal="center" vertical="center"/>
    </xf>
    <xf numFmtId="49" fontId="4" fillId="2" borderId="1" xfId="332" applyNumberFormat="1" applyFont="1" applyFill="1" applyBorder="1" applyAlignment="1">
      <alignment horizontal="center" vertical="center"/>
    </xf>
    <xf numFmtId="0" fontId="3" fillId="2" borderId="1" xfId="332" applyFont="1" applyFill="1" applyBorder="1" applyAlignment="1">
      <alignment horizontal="center" vertical="center"/>
    </xf>
    <xf numFmtId="49" fontId="5" fillId="4" borderId="1" xfId="332" applyNumberFormat="1" applyFont="1" applyFill="1" applyBorder="1" applyAlignment="1">
      <alignment horizontal="center" vertical="center"/>
    </xf>
    <xf numFmtId="49" fontId="5" fillId="0" borderId="2" xfId="332" applyNumberFormat="1" applyFont="1" applyBorder="1" applyAlignment="1">
      <alignment horizontal="center" vertical="center"/>
    </xf>
    <xf numFmtId="49" fontId="5" fillId="5" borderId="1" xfId="332" applyNumberFormat="1" applyFont="1" applyFill="1" applyBorder="1" applyAlignment="1">
      <alignment horizontal="center" vertical="center"/>
    </xf>
    <xf numFmtId="0" fontId="4" fillId="2" borderId="1" xfId="332" applyFont="1" applyFill="1" applyBorder="1" applyAlignment="1">
      <alignment horizontal="center" vertical="center"/>
    </xf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332" applyFont="1" applyFill="1" applyAlignment="1">
      <alignment vertical="center"/>
    </xf>
    <xf numFmtId="0" fontId="1" fillId="10" borderId="0" xfId="332" applyFont="1" applyFill="1" applyAlignment="1">
      <alignment vertical="center"/>
    </xf>
    <xf numFmtId="0" fontId="1" fillId="11" borderId="0" xfId="332" applyFont="1" applyFill="1" applyAlignment="1">
      <alignment vertical="center"/>
    </xf>
    <xf numFmtId="0" fontId="1" fillId="0" borderId="0" xfId="332" applyFont="1" applyAlignment="1">
      <alignment horizontal="left" vertical="center"/>
    </xf>
    <xf numFmtId="49" fontId="1" fillId="0" borderId="0" xfId="332" applyNumberFormat="1" applyFont="1" applyAlignment="1">
      <alignment vertical="center"/>
    </xf>
    <xf numFmtId="0" fontId="0" fillId="0" borderId="0" xfId="332" applyFont="1" applyAlignment="1">
      <alignment horizontal="left" vertical="center" shrinkToFit="1"/>
    </xf>
    <xf numFmtId="0" fontId="1" fillId="0" borderId="0" xfId="332" applyFont="1" applyAlignment="1">
      <alignment horizontal="center" vertical="center"/>
    </xf>
    <xf numFmtId="49" fontId="3" fillId="2" borderId="1" xfId="332" applyNumberFormat="1" applyFont="1" applyFill="1" applyBorder="1" applyAlignment="1">
      <alignment vertical="center"/>
    </xf>
    <xf numFmtId="0" fontId="6" fillId="3" borderId="1" xfId="332" applyFont="1" applyFill="1" applyBorder="1" applyAlignment="1">
      <alignment vertical="center"/>
    </xf>
    <xf numFmtId="49" fontId="8" fillId="11" borderId="1" xfId="332" applyNumberFormat="1" applyFont="1" applyFill="1" applyBorder="1" applyAlignment="1">
      <alignment vertical="center"/>
    </xf>
    <xf numFmtId="0" fontId="0" fillId="11" borderId="1" xfId="1895" applyFont="1" applyFill="1" applyBorder="1" applyAlignment="1">
      <alignment horizontal="left" vertical="center"/>
    </xf>
    <xf numFmtId="0" fontId="0" fillId="11" borderId="1" xfId="1883" applyFont="1" applyFill="1" applyBorder="1" applyAlignment="1" applyProtection="1">
      <alignment horizontal="left" vertical="center" shrinkToFit="1"/>
      <protection locked="0"/>
    </xf>
    <xf numFmtId="49" fontId="6" fillId="11" borderId="1" xfId="332" applyNumberFormat="1" applyFont="1" applyFill="1" applyBorder="1" applyAlignment="1">
      <alignment vertical="center"/>
    </xf>
    <xf numFmtId="0" fontId="6" fillId="11" borderId="1" xfId="332" applyFont="1" applyFill="1" applyBorder="1" applyAlignment="1">
      <alignment vertical="center"/>
    </xf>
    <xf numFmtId="0" fontId="0" fillId="3" borderId="1" xfId="1895" applyFont="1" applyFill="1" applyBorder="1" applyAlignment="1">
      <alignment horizontal="left" vertical="center"/>
    </xf>
    <xf numFmtId="0" fontId="0" fillId="3" borderId="1" xfId="1883" applyFont="1" applyFill="1" applyBorder="1" applyAlignment="1" applyProtection="1">
      <alignment horizontal="left" vertical="center" shrinkToFit="1"/>
      <protection locked="0"/>
    </xf>
    <xf numFmtId="0" fontId="3" fillId="2" borderId="1" xfId="332" applyFont="1" applyFill="1" applyBorder="1" applyAlignment="1">
      <alignment vertical="center"/>
    </xf>
    <xf numFmtId="49" fontId="6" fillId="3" borderId="1" xfId="332" applyNumberFormat="1" applyFont="1" applyFill="1" applyBorder="1" applyAlignment="1">
      <alignment vertical="center"/>
    </xf>
    <xf numFmtId="0" fontId="0" fillId="11" borderId="1" xfId="332" applyFont="1" applyFill="1" applyBorder="1" applyAlignment="1">
      <alignment horizontal="left" vertical="center" shrinkToFit="1"/>
    </xf>
    <xf numFmtId="49" fontId="6" fillId="11" borderId="1" xfId="332" applyNumberFormat="1" applyFont="1" applyFill="1" applyBorder="1" applyAlignment="1">
      <alignment horizontal="center" vertical="center"/>
    </xf>
    <xf numFmtId="49" fontId="1" fillId="3" borderId="1" xfId="332" applyNumberFormat="1" applyFont="1" applyFill="1" applyBorder="1" applyAlignment="1">
      <alignment vertical="center"/>
    </xf>
    <xf numFmtId="49" fontId="0" fillId="11" borderId="4" xfId="1883" applyNumberFormat="1" applyFont="1" applyFill="1" applyBorder="1" applyAlignment="1" applyProtection="1">
      <alignment horizontal="left" vertical="center"/>
      <protection locked="0"/>
    </xf>
    <xf numFmtId="49" fontId="0" fillId="3" borderId="4" xfId="1883" applyNumberFormat="1" applyFont="1" applyFill="1" applyBorder="1" applyAlignment="1" applyProtection="1">
      <alignment horizontal="left" vertical="center"/>
      <protection locked="0"/>
    </xf>
    <xf numFmtId="0" fontId="0" fillId="3" borderId="1" xfId="332" applyFont="1" applyFill="1" applyBorder="1" applyAlignment="1">
      <alignment horizontal="left" vertical="center" shrinkToFit="1"/>
    </xf>
    <xf numFmtId="49" fontId="6" fillId="3" borderId="2" xfId="332" applyNumberFormat="1" applyFont="1" applyFill="1" applyBorder="1" applyAlignment="1">
      <alignment horizontal="center" vertical="center"/>
    </xf>
    <xf numFmtId="0" fontId="0" fillId="3" borderId="1" xfId="1883" applyFont="1" applyFill="1" applyBorder="1" applyAlignment="1" applyProtection="1">
      <alignment horizontal="center" vertical="center" shrinkToFit="1"/>
      <protection locked="0"/>
    </xf>
    <xf numFmtId="0" fontId="6" fillId="3" borderId="3" xfId="332" applyFont="1" applyFill="1" applyBorder="1" applyAlignment="1">
      <alignment horizontal="center" vertical="center"/>
    </xf>
    <xf numFmtId="0" fontId="6" fillId="11" borderId="3" xfId="332" applyFont="1" applyFill="1" applyBorder="1" applyAlignment="1">
      <alignment horizontal="left" vertical="center"/>
    </xf>
    <xf numFmtId="49" fontId="6" fillId="11" borderId="2" xfId="332" applyNumberFormat="1" applyFont="1" applyFill="1" applyBorder="1" applyAlignment="1">
      <alignment horizontal="left" vertical="center"/>
    </xf>
    <xf numFmtId="0" fontId="0" fillId="11" borderId="1" xfId="1883" applyFont="1" applyFill="1" applyBorder="1" applyAlignment="1" applyProtection="1">
      <alignment horizontal="center" vertical="center" shrinkToFit="1"/>
      <protection locked="0"/>
    </xf>
    <xf numFmtId="0" fontId="6" fillId="11" borderId="3" xfId="332" applyFont="1" applyFill="1" applyBorder="1" applyAlignment="1">
      <alignment horizontal="center" vertical="center"/>
    </xf>
    <xf numFmtId="49" fontId="6" fillId="11" borderId="2" xfId="332" applyNumberFormat="1" applyFont="1" applyFill="1" applyBorder="1" applyAlignment="1">
      <alignment horizontal="center" vertical="center"/>
    </xf>
    <xf numFmtId="49" fontId="6" fillId="6" borderId="1" xfId="332" applyNumberFormat="1" applyFont="1" applyFill="1" applyBorder="1" applyAlignment="1">
      <alignment horizontal="center" vertical="center"/>
    </xf>
    <xf numFmtId="0" fontId="6" fillId="11" borderId="1" xfId="332" applyFont="1" applyFill="1" applyBorder="1" applyAlignment="1">
      <alignment horizontal="center" vertical="center"/>
    </xf>
    <xf numFmtId="49" fontId="6" fillId="11" borderId="3" xfId="332" applyNumberFormat="1" applyFont="1" applyFill="1" applyBorder="1" applyAlignment="1">
      <alignment vertical="center"/>
    </xf>
    <xf numFmtId="0" fontId="6" fillId="6" borderId="1" xfId="332" applyFont="1" applyFill="1" applyBorder="1" applyAlignment="1">
      <alignment horizontal="center" vertical="center"/>
    </xf>
    <xf numFmtId="49" fontId="6" fillId="3" borderId="1" xfId="332" applyNumberFormat="1" applyFont="1" applyFill="1" applyBorder="1" applyAlignment="1">
      <alignment horizontal="left" vertical="center"/>
    </xf>
    <xf numFmtId="49" fontId="6" fillId="11" borderId="3" xfId="332" applyNumberFormat="1" applyFont="1" applyFill="1" applyBorder="1" applyAlignment="1">
      <alignment horizontal="center" vertical="center"/>
    </xf>
    <xf numFmtId="49" fontId="6" fillId="10" borderId="1" xfId="332" applyNumberFormat="1" applyFont="1" applyFill="1" applyBorder="1" applyAlignment="1">
      <alignment vertical="center"/>
    </xf>
    <xf numFmtId="0" fontId="6" fillId="10" borderId="1" xfId="332" applyFont="1" applyFill="1" applyBorder="1" applyAlignment="1">
      <alignment vertical="center"/>
    </xf>
    <xf numFmtId="49" fontId="2" fillId="4" borderId="1" xfId="332" applyNumberFormat="1" applyFont="1" applyFill="1" applyBorder="1" applyAlignment="1">
      <alignment horizontal="center" vertical="center"/>
    </xf>
    <xf numFmtId="0" fontId="0" fillId="3" borderId="1" xfId="1883" applyFont="1" applyFill="1" applyBorder="1" applyAlignment="1" applyProtection="1">
      <alignment horizontal="left" vertical="center" wrapText="1" shrinkToFit="1"/>
      <protection locked="0"/>
    </xf>
    <xf numFmtId="0" fontId="7" fillId="3" borderId="1" xfId="1883" applyFont="1" applyFill="1" applyBorder="1" applyAlignment="1" applyProtection="1">
      <alignment horizontal="left" vertical="center" shrinkToFit="1"/>
      <protection locked="0"/>
    </xf>
    <xf numFmtId="0" fontId="6" fillId="11" borderId="2" xfId="332" applyFont="1" applyFill="1" applyBorder="1" applyAlignment="1">
      <alignment horizontal="center" vertical="center"/>
    </xf>
    <xf numFmtId="0" fontId="6" fillId="3" borderId="2" xfId="332" applyFont="1" applyFill="1" applyBorder="1" applyAlignment="1">
      <alignment horizontal="center" vertical="center"/>
    </xf>
    <xf numFmtId="0" fontId="0" fillId="3" borderId="1" xfId="332" applyFont="1" applyFill="1" applyBorder="1" applyAlignment="1">
      <alignment horizontal="center" vertical="center" shrinkToFit="1"/>
    </xf>
    <xf numFmtId="0" fontId="0" fillId="11" borderId="1" xfId="332" applyFont="1" applyFill="1" applyBorder="1" applyAlignment="1">
      <alignment horizontal="center" vertical="center" shrinkToFit="1"/>
    </xf>
    <xf numFmtId="0" fontId="0" fillId="6" borderId="1" xfId="332" applyFont="1" applyFill="1" applyBorder="1" applyAlignment="1">
      <alignment horizontal="center" vertical="center"/>
    </xf>
    <xf numFmtId="0" fontId="0" fillId="3" borderId="1" xfId="332" applyFont="1" applyFill="1" applyBorder="1" applyAlignment="1">
      <alignment horizontal="center" vertical="center"/>
    </xf>
    <xf numFmtId="0" fontId="6" fillId="3" borderId="1" xfId="332" applyFont="1" applyFill="1" applyBorder="1" applyAlignment="1">
      <alignment horizontal="left" vertical="center"/>
    </xf>
    <xf numFmtId="0" fontId="6" fillId="3" borderId="1" xfId="332" applyFont="1" applyFill="1" applyBorder="1" applyAlignment="1">
      <alignment horizontal="center" vertical="center"/>
    </xf>
    <xf numFmtId="0" fontId="6" fillId="11" borderId="2" xfId="332" applyFont="1" applyFill="1" applyBorder="1" applyAlignment="1">
      <alignment horizontal="left" vertical="center"/>
    </xf>
    <xf numFmtId="0" fontId="6" fillId="11" borderId="1" xfId="332" applyFont="1" applyFill="1" applyBorder="1" applyAlignment="1">
      <alignment horizontal="left" vertical="center"/>
    </xf>
    <xf numFmtId="0" fontId="0" fillId="11" borderId="1" xfId="332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shrinkToFit="1"/>
    </xf>
    <xf numFmtId="0" fontId="12" fillId="0" borderId="0" xfId="0" applyFont="1" applyAlignment="1">
      <alignment horizontal="centerContinuous"/>
    </xf>
    <xf numFmtId="49" fontId="13" fillId="0" borderId="0" xfId="0" applyNumberFormat="1" applyFont="1" applyAlignment="1">
      <alignment horizontal="center" shrinkToFit="1"/>
    </xf>
    <xf numFmtId="0" fontId="0" fillId="0" borderId="0" xfId="0" applyAlignment="1">
      <alignment shrinkToFit="1"/>
    </xf>
    <xf numFmtId="0" fontId="6" fillId="6" borderId="1" xfId="332" quotePrefix="1" applyFont="1" applyFill="1" applyBorder="1" applyAlignment="1">
      <alignment horizontal="center" vertical="center"/>
    </xf>
    <xf numFmtId="0" fontId="0" fillId="6" borderId="1" xfId="332" quotePrefix="1" applyFont="1" applyFill="1" applyBorder="1" applyAlignment="1">
      <alignment horizontal="center" vertical="center"/>
    </xf>
    <xf numFmtId="0" fontId="83" fillId="3" borderId="1" xfId="1883" applyFont="1" applyFill="1" applyBorder="1" applyAlignment="1" applyProtection="1">
      <alignment horizontal="left" vertical="center" shrinkToFit="1"/>
      <protection locked="0"/>
    </xf>
    <xf numFmtId="0" fontId="83" fillId="3" borderId="1" xfId="1883" applyFont="1" applyFill="1" applyBorder="1" applyAlignment="1" applyProtection="1">
      <alignment horizontal="left" vertical="center" wrapText="1" shrinkToFit="1"/>
      <protection locked="0"/>
    </xf>
    <xf numFmtId="49" fontId="8" fillId="2" borderId="1" xfId="332" applyNumberFormat="1" applyFont="1" applyFill="1" applyBorder="1" applyAlignment="1">
      <alignment vertical="center"/>
    </xf>
    <xf numFmtId="0" fontId="83" fillId="2" borderId="1" xfId="1895" applyFont="1" applyFill="1" applyBorder="1" applyAlignment="1">
      <alignment horizontal="left" vertical="center"/>
    </xf>
    <xf numFmtId="0" fontId="83" fillId="2" borderId="1" xfId="1883" applyFont="1" applyFill="1" applyBorder="1" applyAlignment="1" applyProtection="1">
      <alignment horizontal="left" vertical="center" shrinkToFit="1"/>
      <protection locked="0"/>
    </xf>
    <xf numFmtId="49" fontId="6" fillId="2" borderId="1" xfId="332" applyNumberFormat="1" applyFont="1" applyFill="1" applyBorder="1" applyAlignment="1">
      <alignment vertical="center"/>
    </xf>
    <xf numFmtId="0" fontId="6" fillId="2" borderId="1" xfId="332" applyFont="1" applyFill="1" applyBorder="1" applyAlignment="1">
      <alignment vertical="center"/>
    </xf>
    <xf numFmtId="0" fontId="0" fillId="2" borderId="1" xfId="332" applyFont="1" applyFill="1" applyBorder="1" applyAlignment="1">
      <alignment horizontal="left" vertical="center" shrinkToFit="1"/>
    </xf>
    <xf numFmtId="49" fontId="6" fillId="2" borderId="1" xfId="332" applyNumberFormat="1" applyFont="1" applyFill="1" applyBorder="1" applyAlignment="1">
      <alignment horizontal="center" vertical="center"/>
    </xf>
    <xf numFmtId="0" fontId="6" fillId="2" borderId="1" xfId="332" applyFont="1" applyFill="1" applyBorder="1" applyAlignment="1">
      <alignment horizontal="left" vertical="center"/>
    </xf>
    <xf numFmtId="49" fontId="0" fillId="2" borderId="4" xfId="1883" applyNumberFormat="1" applyFont="1" applyFill="1" applyBorder="1" applyAlignment="1" applyProtection="1">
      <alignment horizontal="left" vertical="center"/>
      <protection locked="0"/>
    </xf>
    <xf numFmtId="49" fontId="6" fillId="2" borderId="2" xfId="332" applyNumberFormat="1" applyFont="1" applyFill="1" applyBorder="1" applyAlignment="1">
      <alignment horizontal="center" vertical="center"/>
    </xf>
    <xf numFmtId="0" fontId="0" fillId="2" borderId="1" xfId="1883" applyFont="1" applyFill="1" applyBorder="1" applyAlignment="1" applyProtection="1">
      <alignment horizontal="center" vertical="center" shrinkToFit="1"/>
      <protection locked="0"/>
    </xf>
    <xf numFmtId="0" fontId="6" fillId="2" borderId="3" xfId="332" applyFont="1" applyFill="1" applyBorder="1" applyAlignment="1">
      <alignment horizontal="center" vertical="center"/>
    </xf>
    <xf numFmtId="0" fontId="6" fillId="2" borderId="1" xfId="332" applyFont="1" applyFill="1" applyBorder="1" applyAlignment="1">
      <alignment horizontal="center" vertical="center"/>
    </xf>
    <xf numFmtId="49" fontId="6" fillId="2" borderId="3" xfId="332" applyNumberFormat="1" applyFont="1" applyFill="1" applyBorder="1" applyAlignment="1">
      <alignment vertical="center"/>
    </xf>
    <xf numFmtId="0" fontId="1" fillId="2" borderId="0" xfId="332" applyFont="1" applyFill="1" applyAlignment="1">
      <alignment vertical="center"/>
    </xf>
    <xf numFmtId="49" fontId="1" fillId="0" borderId="1" xfId="332" applyNumberFormat="1" applyFont="1" applyBorder="1" applyAlignment="1">
      <alignment vertical="center"/>
    </xf>
    <xf numFmtId="49" fontId="2" fillId="0" borderId="1" xfId="332" applyNumberFormat="1" applyFont="1" applyBorder="1" applyAlignment="1">
      <alignment horizontal="center" vertical="center"/>
    </xf>
    <xf numFmtId="49" fontId="1" fillId="0" borderId="3" xfId="332" applyNumberFormat="1" applyFont="1" applyBorder="1" applyAlignment="1">
      <alignment horizontal="center" vertical="center"/>
    </xf>
    <xf numFmtId="49" fontId="1" fillId="0" borderId="1" xfId="332" applyNumberFormat="1" applyFont="1" applyBorder="1" applyAlignment="1">
      <alignment vertical="center" wrapText="1"/>
    </xf>
    <xf numFmtId="49" fontId="1" fillId="0" borderId="1" xfId="332" applyNumberFormat="1" applyFont="1" applyBorder="1" applyAlignment="1">
      <alignment horizontal="center" vertical="center"/>
    </xf>
    <xf numFmtId="49" fontId="5" fillId="0" borderId="1" xfId="332" applyNumberFormat="1" applyFont="1" applyBorder="1" applyAlignment="1">
      <alignment horizontal="center" vertical="center"/>
    </xf>
    <xf numFmtId="0" fontId="6" fillId="0" borderId="1" xfId="332" applyFont="1" applyBorder="1" applyAlignment="1">
      <alignment horizontal="left" vertical="center"/>
    </xf>
    <xf numFmtId="0" fontId="0" fillId="0" borderId="1" xfId="1895" applyFont="1" applyBorder="1" applyAlignment="1">
      <alignment horizontal="left" vertical="center"/>
    </xf>
    <xf numFmtId="49" fontId="6" fillId="0" borderId="1" xfId="332" applyNumberFormat="1" applyFont="1" applyBorder="1" applyAlignment="1">
      <alignment horizontal="left" vertical="center"/>
    </xf>
    <xf numFmtId="0" fontId="0" fillId="0" borderId="1" xfId="1883" applyFont="1" applyBorder="1" applyAlignment="1" applyProtection="1">
      <alignment horizontal="left" vertical="center" shrinkToFit="1"/>
      <protection locked="0"/>
    </xf>
    <xf numFmtId="0" fontId="7" fillId="0" borderId="1" xfId="1883" applyFont="1" applyBorder="1" applyAlignment="1" applyProtection="1">
      <alignment horizontal="left" vertical="center" shrinkToFit="1"/>
      <protection locked="0"/>
    </xf>
    <xf numFmtId="49" fontId="6" fillId="0" borderId="1" xfId="332" applyNumberFormat="1" applyFont="1" applyBorder="1" applyAlignment="1">
      <alignment vertical="center"/>
    </xf>
    <xf numFmtId="0" fontId="6" fillId="0" borderId="1" xfId="332" applyFont="1" applyBorder="1" applyAlignment="1">
      <alignment vertical="center"/>
    </xf>
    <xf numFmtId="0" fontId="0" fillId="0" borderId="1" xfId="332" applyFont="1" applyBorder="1" applyAlignment="1">
      <alignment horizontal="left" vertical="center" shrinkToFit="1"/>
    </xf>
    <xf numFmtId="49" fontId="6" fillId="0" borderId="1" xfId="332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/>
    <xf numFmtId="49" fontId="0" fillId="0" borderId="4" xfId="1883" applyNumberFormat="1" applyFont="1" applyBorder="1" applyAlignment="1" applyProtection="1">
      <alignment horizontal="left" vertical="center"/>
      <protection locked="0"/>
    </xf>
    <xf numFmtId="49" fontId="6" fillId="0" borderId="2" xfId="332" applyNumberFormat="1" applyFont="1" applyBorder="1" applyAlignment="1">
      <alignment horizontal="center" vertical="center"/>
    </xf>
    <xf numFmtId="0" fontId="0" fillId="0" borderId="1" xfId="1883" applyFont="1" applyBorder="1" applyAlignment="1" applyProtection="1">
      <alignment horizontal="center" vertical="center" shrinkToFit="1"/>
      <protection locked="0"/>
    </xf>
    <xf numFmtId="49" fontId="6" fillId="0" borderId="3" xfId="332" applyNumberFormat="1" applyFont="1" applyBorder="1" applyAlignment="1">
      <alignment horizontal="center" vertical="center"/>
    </xf>
    <xf numFmtId="0" fontId="6" fillId="0" borderId="1" xfId="332" applyFont="1" applyBorder="1" applyAlignment="1">
      <alignment horizontal="center" vertical="center"/>
    </xf>
    <xf numFmtId="49" fontId="6" fillId="0" borderId="3" xfId="332" applyNumberFormat="1" applyFont="1" applyBorder="1" applyAlignment="1">
      <alignment vertical="center"/>
    </xf>
    <xf numFmtId="0" fontId="6" fillId="0" borderId="3" xfId="332" applyFont="1" applyBorder="1" applyAlignment="1">
      <alignment horizontal="center" vertical="center"/>
    </xf>
    <xf numFmtId="49" fontId="8" fillId="0" borderId="1" xfId="332" applyNumberFormat="1" applyFont="1" applyBorder="1" applyAlignment="1">
      <alignment vertical="center"/>
    </xf>
    <xf numFmtId="0" fontId="6" fillId="0" borderId="3" xfId="332" applyFont="1" applyBorder="1" applyAlignment="1">
      <alignment horizontal="left" vertical="center"/>
    </xf>
    <xf numFmtId="0" fontId="1" fillId="0" borderId="0" xfId="332" applyFont="1" applyAlignment="1">
      <alignment vertical="center"/>
    </xf>
    <xf numFmtId="0" fontId="1" fillId="0" borderId="5" xfId="332" applyFont="1" applyBorder="1" applyAlignment="1">
      <alignment vertical="center"/>
    </xf>
    <xf numFmtId="0" fontId="1" fillId="0" borderId="6" xfId="332" applyFont="1" applyBorder="1" applyAlignment="1">
      <alignment vertical="center"/>
    </xf>
    <xf numFmtId="0" fontId="1" fillId="0" borderId="3" xfId="332" applyFont="1" applyBorder="1" applyAlignment="1">
      <alignment vertical="center"/>
    </xf>
    <xf numFmtId="0" fontId="1" fillId="0" borderId="1" xfId="332" applyFont="1" applyBorder="1" applyAlignment="1">
      <alignment vertical="center"/>
    </xf>
    <xf numFmtId="49" fontId="6" fillId="0" borderId="2" xfId="332" applyNumberFormat="1" applyFont="1" applyBorder="1" applyAlignment="1">
      <alignment horizontal="left" vertical="center"/>
    </xf>
    <xf numFmtId="0" fontId="83" fillId="0" borderId="1" xfId="1895" applyFont="1" applyBorder="1" applyAlignment="1">
      <alignment horizontal="left" vertical="center"/>
    </xf>
    <xf numFmtId="49" fontId="0" fillId="0" borderId="1" xfId="332" applyNumberFormat="1" applyFont="1" applyBorder="1" applyAlignment="1">
      <alignment vertical="center"/>
    </xf>
    <xf numFmtId="0" fontId="6" fillId="0" borderId="2" xfId="332" applyFont="1" applyBorder="1" applyAlignment="1">
      <alignment horizontal="center" vertical="center"/>
    </xf>
    <xf numFmtId="0" fontId="0" fillId="0" borderId="1" xfId="332" applyFont="1" applyBorder="1" applyAlignment="1">
      <alignment horizontal="center" vertical="center" shrinkToFit="1"/>
    </xf>
    <xf numFmtId="0" fontId="83" fillId="0" borderId="1" xfId="1883" applyFont="1" applyBorder="1" applyAlignment="1" applyProtection="1">
      <alignment horizontal="left" vertical="center" shrinkToFit="1"/>
      <protection locked="0"/>
    </xf>
    <xf numFmtId="0" fontId="0" fillId="0" borderId="1" xfId="332" applyFont="1" applyBorder="1" applyAlignment="1">
      <alignment vertical="center"/>
    </xf>
    <xf numFmtId="0" fontId="6" fillId="0" borderId="2" xfId="332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0" fillId="0" borderId="0" xfId="0"/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shrinkToFi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2" borderId="1" xfId="1895" applyFont="1" applyFill="1" applyBorder="1" applyAlignment="1">
      <alignment horizontal="left" vertical="center"/>
    </xf>
    <xf numFmtId="0" fontId="0" fillId="2" borderId="1" xfId="1883" applyFont="1" applyFill="1" applyBorder="1" applyAlignment="1" applyProtection="1">
      <alignment horizontal="left" vertical="center" shrinkToFit="1"/>
      <protection locked="0"/>
    </xf>
    <xf numFmtId="0" fontId="6" fillId="2" borderId="2" xfId="332" applyFont="1" applyFill="1" applyBorder="1" applyAlignment="1">
      <alignment horizontal="center" vertical="center"/>
    </xf>
    <xf numFmtId="0" fontId="0" fillId="2" borderId="1" xfId="332" applyFont="1" applyFill="1" applyBorder="1" applyAlignment="1">
      <alignment horizontal="center" vertical="center" shrinkToFit="1"/>
    </xf>
    <xf numFmtId="0" fontId="0" fillId="2" borderId="1" xfId="332" applyFont="1" applyFill="1" applyBorder="1" applyAlignment="1">
      <alignment horizontal="center" vertical="center"/>
    </xf>
    <xf numFmtId="0" fontId="0" fillId="2" borderId="1" xfId="332" applyFont="1" applyFill="1" applyBorder="1" applyAlignment="1">
      <alignment vertical="center"/>
    </xf>
  </cellXfs>
  <cellStyles count="2705">
    <cellStyle name="?饑_x000c_辋?恂U_x0001_??_x0007__x0001__x0001_" xfId="108"/>
    <cellStyle name="?饑_x000c_辋?恂U_x0001_??_x0007__x0001__x0001_ 2" xfId="95"/>
    <cellStyle name="_＃3机循泵房" xfId="99"/>
    <cellStyle name="_8.11修改过重复号2" xfId="111"/>
    <cellStyle name="_BOM" xfId="112"/>
    <cellStyle name="_Configuration" xfId="81"/>
    <cellStyle name="_ET_STYLE_NoName_00_" xfId="82"/>
    <cellStyle name="_ET_STYLE_NoName_00_ 2" xfId="86"/>
    <cellStyle name="_FSSS" xfId="106"/>
    <cellStyle name="_x005f_x0007__x005f_x000b_ 2" xfId="113"/>
    <cellStyle name="_x005f_x0007__x005f_x000b_ 2 2" xfId="97"/>
    <cellStyle name="_成品" xfId="13"/>
    <cellStyle name="_电气" xfId="2"/>
    <cellStyle name="_电气公用" xfId="105"/>
    <cellStyle name="_锅炉（混）" xfId="91"/>
    <cellStyle name="_锅炉IO清单9.16(1)" xfId="83"/>
    <cellStyle name="_汽机（混）" xfId="116"/>
    <cellStyle name="_沁北IO清单（11.5修订版李军）" xfId="117"/>
    <cellStyle name="_太仓#3机电气IO分配20040927" xfId="123"/>
    <cellStyle name="_太仓IO清单（6月6日版）" xfId="124"/>
    <cellStyle name="_铜川IO清单锅炉（060814）" xfId="76"/>
    <cellStyle name="_铜川IO清单设计院提出版（060811）" xfId="125"/>
    <cellStyle name="_协调" xfId="127"/>
    <cellStyle name="20% - Accent1" xfId="129"/>
    <cellStyle name="20% - Accent2" xfId="132"/>
    <cellStyle name="20% - Accent3" xfId="135"/>
    <cellStyle name="20% - Accent4" xfId="138"/>
    <cellStyle name="20% - Accent5" xfId="140"/>
    <cellStyle name="20% - Accent6" xfId="143"/>
    <cellStyle name="20% - 强调文字颜色 1 10" xfId="145"/>
    <cellStyle name="20% - 强调文字颜色 1 11" xfId="16"/>
    <cellStyle name="20% - 强调文字颜色 1 2" xfId="147"/>
    <cellStyle name="20% - 强调文字颜色 1 2 2" xfId="148"/>
    <cellStyle name="20% - 强调文字颜色 1 2 2 2" xfId="149"/>
    <cellStyle name="20% - 强调文字颜色 1 2 3" xfId="151"/>
    <cellStyle name="20% - 强调文字颜色 1 2 4" xfId="157"/>
    <cellStyle name="20% - 强调文字颜色 1 3" xfId="161"/>
    <cellStyle name="20% - 强调文字颜色 1 3 2" xfId="162"/>
    <cellStyle name="20% - 强调文字颜色 1 3 2 2" xfId="164"/>
    <cellStyle name="20% - 强调文字颜色 1 3 3" xfId="166"/>
    <cellStyle name="20% - 强调文字颜色 1 4" xfId="169"/>
    <cellStyle name="20% - 强调文字颜色 1 4 2" xfId="171"/>
    <cellStyle name="20% - 强调文字颜色 1 5" xfId="173"/>
    <cellStyle name="20% - 强调文字颜色 1 5 2" xfId="174"/>
    <cellStyle name="20% - 强调文字颜色 1 5 2 2" xfId="176"/>
    <cellStyle name="20% - 强调文字颜色 1 5 3" xfId="178"/>
    <cellStyle name="20% - 强调文字颜色 1 6" xfId="182"/>
    <cellStyle name="20% - 强调文字颜色 1 7" xfId="183"/>
    <cellStyle name="20% - 强调文字颜色 1 7 2" xfId="186"/>
    <cellStyle name="20% - 强调文字颜色 1 7 2 2" xfId="188"/>
    <cellStyle name="20% - 强调文字颜色 1 7 3" xfId="190"/>
    <cellStyle name="20% - 强调文字颜色 1 8" xfId="191"/>
    <cellStyle name="20% - 强调文字颜色 1 8 2" xfId="194"/>
    <cellStyle name="20% - 强调文字颜色 1 8 2 2" xfId="196"/>
    <cellStyle name="20% - 强调文字颜色 1 8 3" xfId="198"/>
    <cellStyle name="20% - 强调文字颜色 1 9" xfId="200"/>
    <cellStyle name="20% - 强调文字颜色 1 9 2" xfId="201"/>
    <cellStyle name="20% - 强调文字颜色 2 10" xfId="204"/>
    <cellStyle name="20% - 强调文字颜色 2 11" xfId="208"/>
    <cellStyle name="20% - 强调文字颜色 2 2" xfId="209"/>
    <cellStyle name="20% - 强调文字颜色 2 2 2" xfId="210"/>
    <cellStyle name="20% - 强调文字颜色 2 2 2 2" xfId="211"/>
    <cellStyle name="20% - 强调文字颜色 2 2 3" xfId="214"/>
    <cellStyle name="20% - 强调文字颜色 2 2 4" xfId="217"/>
    <cellStyle name="20% - 强调文字颜色 2 3" xfId="219"/>
    <cellStyle name="20% - 强调文字颜色 2 3 2" xfId="222"/>
    <cellStyle name="20% - 强调文字颜色 2 3 2 2" xfId="224"/>
    <cellStyle name="20% - 强调文字颜色 2 3 3" xfId="225"/>
    <cellStyle name="20% - 强调文字颜色 2 4" xfId="227"/>
    <cellStyle name="20% - 强调文字颜色 2 4 2" xfId="39"/>
    <cellStyle name="20% - 强调文字颜色 2 5" xfId="229"/>
    <cellStyle name="20% - 强调文字颜色 2 5 2" xfId="232"/>
    <cellStyle name="20% - 强调文字颜色 2 5 2 2" xfId="235"/>
    <cellStyle name="20% - 强调文字颜色 2 5 3" xfId="85"/>
    <cellStyle name="20% - 强调文字颜色 2 6" xfId="212"/>
    <cellStyle name="20% - 强调文字颜色 2 7" xfId="236"/>
    <cellStyle name="20% - 强调文字颜色 2 7 2" xfId="238"/>
    <cellStyle name="20% - 强调文字颜色 2 7 2 2" xfId="242"/>
    <cellStyle name="20% - 强调文字颜色 2 7 3" xfId="249"/>
    <cellStyle name="20% - 强调文字颜色 2 8" xfId="251"/>
    <cellStyle name="20% - 强调文字颜色 2 8 2" xfId="253"/>
    <cellStyle name="20% - 强调文字颜色 2 8 2 2" xfId="49"/>
    <cellStyle name="20% - 强调文字颜色 2 8 3" xfId="257"/>
    <cellStyle name="20% - 强调文字颜色 2 9" xfId="239"/>
    <cellStyle name="20% - 强调文字颜色 2 9 2" xfId="243"/>
    <cellStyle name="20% - 强调文字颜色 3 10" xfId="261"/>
    <cellStyle name="20% - 强调文字颜色 3 11" xfId="263"/>
    <cellStyle name="20% - 强调文字颜色 3 2" xfId="266"/>
    <cellStyle name="20% - 强调文字颜色 3 2 2" xfId="267"/>
    <cellStyle name="20% - 强调文字颜色 3 2 2 2" xfId="110"/>
    <cellStyle name="20% - 强调文字颜色 3 2 3" xfId="269"/>
    <cellStyle name="20% - 强调文字颜色 3 2 4" xfId="270"/>
    <cellStyle name="20% - 强调文字颜色 3 3" xfId="60"/>
    <cellStyle name="20% - 强调文字颜色 3 3 2" xfId="79"/>
    <cellStyle name="20% - 强调文字颜色 3 3 2 2" xfId="273"/>
    <cellStyle name="20% - 强调文字颜色 3 3 3" xfId="275"/>
    <cellStyle name="20% - 强调文字颜色 3 4" xfId="277"/>
    <cellStyle name="20% - 强调文字颜色 3 4 2" xfId="283"/>
    <cellStyle name="20% - 强调文字颜色 3 5" xfId="287"/>
    <cellStyle name="20% - 强调文字颜色 3 5 2" xfId="291"/>
    <cellStyle name="20% - 强调文字颜色 3 5 2 2" xfId="293"/>
    <cellStyle name="20% - 强调文字颜色 3 5 3" xfId="296"/>
    <cellStyle name="20% - 强调文字颜色 3 6" xfId="299"/>
    <cellStyle name="20% - 强调文字颜色 3 7" xfId="302"/>
    <cellStyle name="20% - 强调文字颜色 3 7 2" xfId="305"/>
    <cellStyle name="20% - 强调文字颜色 3 7 2 2" xfId="309"/>
    <cellStyle name="20% - 强调文字颜色 3 7 3" xfId="314"/>
    <cellStyle name="20% - 强调文字颜色 3 8" xfId="316"/>
    <cellStyle name="20% - 强调文字颜色 3 8 2" xfId="318"/>
    <cellStyle name="20% - 强调文字颜色 3 8 2 2" xfId="321"/>
    <cellStyle name="20% - 强调文字颜色 3 8 3" xfId="326"/>
    <cellStyle name="20% - 强调文字颜色 3 9" xfId="254"/>
    <cellStyle name="20% - 强调文字颜色 3 9 2" xfId="50"/>
    <cellStyle name="20% - 强调文字颜色 4 10" xfId="328"/>
    <cellStyle name="20% - 强调文字颜色 4 11" xfId="334"/>
    <cellStyle name="20% - 强调文字颜色 4 2" xfId="339"/>
    <cellStyle name="20% - 强调文字颜色 4 2 2" xfId="340"/>
    <cellStyle name="20% - 强调文字颜色 4 2 2 2" xfId="342"/>
    <cellStyle name="20% - 强调文字颜色 4 2 3" xfId="345"/>
    <cellStyle name="20% - 强调文字颜色 4 2 4" xfId="348"/>
    <cellStyle name="20% - 强调文字颜色 4 3" xfId="350"/>
    <cellStyle name="20% - 强调文字颜色 4 3 2" xfId="352"/>
    <cellStyle name="20% - 强调文字颜色 4 3 2 2" xfId="354"/>
    <cellStyle name="20% - 强调文字颜色 4 3 3" xfId="356"/>
    <cellStyle name="20% - 强调文字颜色 4 4" xfId="358"/>
    <cellStyle name="20% - 强调文字颜色 4 4 2" xfId="24"/>
    <cellStyle name="20% - 强调文字颜色 4 5" xfId="19"/>
    <cellStyle name="20% - 强调文字颜色 4 5 2" xfId="361"/>
    <cellStyle name="20% - 强调文字颜色 4 5 2 2" xfId="365"/>
    <cellStyle name="20% - 强调文字颜色 4 5 3" xfId="87"/>
    <cellStyle name="20% - 强调文字颜色 4 6" xfId="369"/>
    <cellStyle name="20% - 强调文字颜色 4 7" xfId="372"/>
    <cellStyle name="20% - 强调文字颜色 4 7 2" xfId="63"/>
    <cellStyle name="20% - 强调文字颜色 4 7 2 2" xfId="375"/>
    <cellStyle name="20% - 强调文字颜色 4 7 3" xfId="47"/>
    <cellStyle name="20% - 强调文字颜色 4 8" xfId="381"/>
    <cellStyle name="20% - 强调文字颜色 4 8 2" xfId="384"/>
    <cellStyle name="20% - 强调文字颜色 4 8 2 2" xfId="390"/>
    <cellStyle name="20% - 强调文字颜色 4 8 3" xfId="395"/>
    <cellStyle name="20% - 强调文字颜色 4 9" xfId="245"/>
    <cellStyle name="20% - 强调文字颜色 4 9 2" xfId="154"/>
    <cellStyle name="20% - 强调文字颜色 5 2" xfId="377"/>
    <cellStyle name="20% - 强调文字颜色 5 2 2" xfId="398"/>
    <cellStyle name="20% - 强调文字颜色 5 2 2 2" xfId="399"/>
    <cellStyle name="20% - 强调文字颜色 5 2 3" xfId="402"/>
    <cellStyle name="20% - 强调文字颜色 5 2 4" xfId="403"/>
    <cellStyle name="20% - 强调文字颜色 5 3" xfId="93"/>
    <cellStyle name="20% - 强调文字颜色 5 3 2" xfId="405"/>
    <cellStyle name="20% - 强调文字颜色 5 3 2 2" xfId="406"/>
    <cellStyle name="20% - 强调文字颜色 5 3 3" xfId="34"/>
    <cellStyle name="20% - 强调文字颜色 5 4" xfId="408"/>
    <cellStyle name="20% - 强调文字颜色 5 4 2" xfId="133"/>
    <cellStyle name="20% - 强调文字颜色 5 5" xfId="175"/>
    <cellStyle name="20% - 强调文字颜色 5 5 2" xfId="411"/>
    <cellStyle name="20% - 强调文字颜色 5 5 2 2" xfId="413"/>
    <cellStyle name="20% - 强调文字颜色 5 5 3" xfId="415"/>
    <cellStyle name="20% - 强调文字颜色 5 6" xfId="417"/>
    <cellStyle name="20% - 强调文字颜色 5 7" xfId="100"/>
    <cellStyle name="20% - 强调文字颜色 5 7 2" xfId="419"/>
    <cellStyle name="20% - 强调文字颜色 5 7 2 2" xfId="424"/>
    <cellStyle name="20% - 强调文字颜色 5 7 3" xfId="426"/>
    <cellStyle name="20% - 强调文字颜色 5 8" xfId="428"/>
    <cellStyle name="20% - 强调文字颜色 5 8 2" xfId="431"/>
    <cellStyle name="20% - 强调文字颜色 5 8 2 2" xfId="435"/>
    <cellStyle name="20% - 强调文字颜色 5 8 3" xfId="437"/>
    <cellStyle name="20% - 强调文字颜色 5 9" xfId="439"/>
    <cellStyle name="20% - 强调文字颜色 6 2" xfId="444"/>
    <cellStyle name="20% - 强调文字颜色 6 2 2" xfId="446"/>
    <cellStyle name="20% - 强调文字颜色 6 2 2 2" xfId="449"/>
    <cellStyle name="20% - 强调文字颜色 6 2 3" xfId="454"/>
    <cellStyle name="20% - 强调文字颜色 6 2 4" xfId="457"/>
    <cellStyle name="20% - 强调文字颜色 6 3" xfId="461"/>
    <cellStyle name="20% - 强调文字颜色 6 3 2" xfId="463"/>
    <cellStyle name="20% - 强调文字颜色 6 3 2 2" xfId="466"/>
    <cellStyle name="20% - 强调文字颜色 6 3 3" xfId="468"/>
    <cellStyle name="20% - 强调文字颜色 6 4" xfId="471"/>
    <cellStyle name="20% - 强调文字颜色 6 4 2" xfId="475"/>
    <cellStyle name="20% - 强调文字颜色 6 5" xfId="479"/>
    <cellStyle name="20% - 强调文字颜色 6 5 2" xfId="329"/>
    <cellStyle name="20% - 强调文字颜色 6 5 2 2" xfId="481"/>
    <cellStyle name="20% - 强调文字颜色 6 5 3" xfId="335"/>
    <cellStyle name="20% - 强调文字颜色 6 6" xfId="484"/>
    <cellStyle name="20% - 强调文字颜色 6 7" xfId="488"/>
    <cellStyle name="20% - 强调文字颜色 6 7 2" xfId="118"/>
    <cellStyle name="20% - 强调文字颜色 6 7 2 2" xfId="492"/>
    <cellStyle name="20% - 强调文字颜色 6 7 3" xfId="495"/>
    <cellStyle name="20% - 强调文字颜色 6 8" xfId="498"/>
    <cellStyle name="20% - 强调文字颜色 6 8 2" xfId="501"/>
    <cellStyle name="20% - 强调文字颜色 6 8 2 2" xfId="503"/>
    <cellStyle name="20% - 强调文字颜色 6 8 3" xfId="505"/>
    <cellStyle name="20% - 强调文字颜色 6 9" xfId="507"/>
    <cellStyle name="40% - Accent1" xfId="199"/>
    <cellStyle name="40% - Accent2" xfId="508"/>
    <cellStyle name="40% - Accent3" xfId="511"/>
    <cellStyle name="40% - Accent4" xfId="322"/>
    <cellStyle name="40% - Accent5" xfId="512"/>
    <cellStyle name="40% - Accent6" xfId="514"/>
    <cellStyle name="40% - 强调文字颜色 1 10" xfId="226"/>
    <cellStyle name="40% - 强调文字颜色 1 11" xfId="516"/>
    <cellStyle name="40% - 强调文字颜色 1 2" xfId="518"/>
    <cellStyle name="40% - 强调文字颜色 1 2 2" xfId="519"/>
    <cellStyle name="40% - 强调文字颜色 1 2 2 2" xfId="520"/>
    <cellStyle name="40% - 强调文字颜色 1 2 3" xfId="521"/>
    <cellStyle name="40% - 强调文字颜色 1 2 4" xfId="523"/>
    <cellStyle name="40% - 强调文字颜色 1 3" xfId="386"/>
    <cellStyle name="40% - 强调文字颜色 1 3 2" xfId="392"/>
    <cellStyle name="40% - 强调文字颜色 1 3 2 2" xfId="525"/>
    <cellStyle name="40% - 强调文字颜色 1 3 3" xfId="527"/>
    <cellStyle name="40% - 强调文字颜色 1 4" xfId="396"/>
    <cellStyle name="40% - 强调文字颜色 1 4 2" xfId="529"/>
    <cellStyle name="40% - 强调文字颜色 1 5" xfId="530"/>
    <cellStyle name="40% - 强调文字颜色 1 5 2" xfId="531"/>
    <cellStyle name="40% - 强调文字颜色 1 5 2 2" xfId="532"/>
    <cellStyle name="40% - 强调文字颜色 1 5 3" xfId="534"/>
    <cellStyle name="40% - 强调文字颜色 1 6" xfId="535"/>
    <cellStyle name="40% - 强调文字颜色 1 7" xfId="536"/>
    <cellStyle name="40% - 强调文字颜色 1 7 2" xfId="538"/>
    <cellStyle name="40% - 强调文字颜色 1 7 2 2" xfId="541"/>
    <cellStyle name="40% - 强调文字颜色 1 7 3" xfId="543"/>
    <cellStyle name="40% - 强调文字颜色 1 8" xfId="544"/>
    <cellStyle name="40% - 强调文字颜色 1 8 2" xfId="37"/>
    <cellStyle name="40% - 强调文字颜色 1 8 2 2" xfId="278"/>
    <cellStyle name="40% - 强调文字颜色 1 8 3" xfId="22"/>
    <cellStyle name="40% - 强调文字颜色 1 9" xfId="545"/>
    <cellStyle name="40% - 强调文字颜色 1 9 2" xfId="548"/>
    <cellStyle name="40% - 强调文字颜色 2 2" xfId="152"/>
    <cellStyle name="40% - 强调文字颜色 2 2 2" xfId="551"/>
    <cellStyle name="40% - 强调文字颜色 2 2 2 2" xfId="552"/>
    <cellStyle name="40% - 强调文字颜色 2 2 3" xfId="554"/>
    <cellStyle name="40% - 强调文字颜色 2 2 4" xfId="555"/>
    <cellStyle name="40% - 强调文字颜色 2 3" xfId="155"/>
    <cellStyle name="40% - 强调文字颜色 2 3 2" xfId="556"/>
    <cellStyle name="40% - 强调文字颜色 2 3 2 2" xfId="533"/>
    <cellStyle name="40% - 强调文字颜色 2 3 3" xfId="557"/>
    <cellStyle name="40% - 强调文字颜色 2 4" xfId="260"/>
    <cellStyle name="40% - 强调文字颜色 2 4 2" xfId="558"/>
    <cellStyle name="40% - 强调文字颜色 2 5" xfId="264"/>
    <cellStyle name="40% - 强调文字颜色 2 5 2" xfId="559"/>
    <cellStyle name="40% - 强调文字颜色 2 5 2 2" xfId="9"/>
    <cellStyle name="40% - 强调文字颜色 2 5 3" xfId="57"/>
    <cellStyle name="40% - 强调文字颜色 2 6" xfId="560"/>
    <cellStyle name="40% - 强调文字颜色 2 7" xfId="400"/>
    <cellStyle name="40% - 强调文字颜色 2 7 2" xfId="561"/>
    <cellStyle name="40% - 强调文字颜色 2 7 2 2" xfId="565"/>
    <cellStyle name="40% - 强调文字颜色 2 7 3" xfId="566"/>
    <cellStyle name="40% - 强调文字颜色 2 8" xfId="537"/>
    <cellStyle name="40% - 强调文字颜色 2 8 2" xfId="539"/>
    <cellStyle name="40% - 强调文字颜色 2 8 2 2" xfId="568"/>
    <cellStyle name="40% - 强调文字颜色 2 8 3" xfId="570"/>
    <cellStyle name="40% - 强调文字颜色 2 9" xfId="542"/>
    <cellStyle name="40% - 强调文字颜色 3 10" xfId="28"/>
    <cellStyle name="40% - 强调文字颜色 3 11" xfId="205"/>
    <cellStyle name="40% - 强调文字颜色 3 2" xfId="168"/>
    <cellStyle name="40% - 强调文字颜色 3 2 2" xfId="573"/>
    <cellStyle name="40% - 强调文字颜色 3 2 2 2" xfId="576"/>
    <cellStyle name="40% - 强调文字颜色 3 2 3" xfId="580"/>
    <cellStyle name="40% - 强调文字颜色 3 2 4" xfId="578"/>
    <cellStyle name="40% - 强调文字颜色 3 3" xfId="582"/>
    <cellStyle name="40% - 强调文字颜色 3 3 2" xfId="583"/>
    <cellStyle name="40% - 强调文字颜色 3 3 2 2" xfId="586"/>
    <cellStyle name="40% - 强调文字颜色 3 3 3" xfId="42"/>
    <cellStyle name="40% - 强调文字颜色 3 4" xfId="588"/>
    <cellStyle name="40% - 强调文字颜色 3 4 2" xfId="589"/>
    <cellStyle name="40% - 强调文字颜色 3 5" xfId="591"/>
    <cellStyle name="40% - 强调文字颜色 3 5 2" xfId="593"/>
    <cellStyle name="40% - 强调文字颜色 3 5 2 2" xfId="595"/>
    <cellStyle name="40% - 强调文字颜色 3 5 3" xfId="8"/>
    <cellStyle name="40% - 强调文字颜色 3 6" xfId="597"/>
    <cellStyle name="40% - 强调文字颜色 3 7" xfId="598"/>
    <cellStyle name="40% - 强调文字颜色 3 7 2" xfId="228"/>
    <cellStyle name="40% - 强调文字颜色 3 7 2 2" xfId="40"/>
    <cellStyle name="40% - 强调文字颜色 3 7 3" xfId="230"/>
    <cellStyle name="40% - 强调文字颜色 3 8" xfId="38"/>
    <cellStyle name="40% - 强调文字颜色 3 8 2" xfId="281"/>
    <cellStyle name="40% - 强调文字颜色 3 8 2 2" xfId="285"/>
    <cellStyle name="40% - 强调文字颜色 3 8 3" xfId="289"/>
    <cellStyle name="40% - 强调文字颜色 3 9" xfId="23"/>
    <cellStyle name="40% - 强调文字颜色 3 9 2" xfId="359"/>
    <cellStyle name="40% - 强调文字颜色 4 10" xfId="158"/>
    <cellStyle name="40% - 强调文字颜色 4 11" xfId="262"/>
    <cellStyle name="40% - 强调文字颜色 4 2" xfId="44"/>
    <cellStyle name="40% - 强调文字颜色 4 2 2" xfId="114"/>
    <cellStyle name="40% - 强调文字颜色 4 2 2 2" xfId="98"/>
    <cellStyle name="40% - 强调文字颜色 4 2 3" xfId="599"/>
    <cellStyle name="40% - 强调文字颜色 4 2 4" xfId="585"/>
    <cellStyle name="40% - 强调文字颜色 4 3" xfId="600"/>
    <cellStyle name="40% - 强调文字颜色 4 3 2" xfId="69"/>
    <cellStyle name="40% - 强调文字颜色 4 3 2 2" xfId="517"/>
    <cellStyle name="40% - 强调文字颜色 4 3 3" xfId="70"/>
    <cellStyle name="40% - 强调文字颜色 4 4" xfId="447"/>
    <cellStyle name="40% - 强调文字颜色 4 4 2" xfId="450"/>
    <cellStyle name="40% - 强调文字颜色 4 5" xfId="455"/>
    <cellStyle name="40% - 强调文字颜色 4 5 2" xfId="601"/>
    <cellStyle name="40% - 强调文字颜色 4 5 2 2" xfId="602"/>
    <cellStyle name="40% - 强调文字颜色 4 5 3" xfId="603"/>
    <cellStyle name="40% - 强调文字颜色 4 6" xfId="458"/>
    <cellStyle name="40% - 强调文字颜色 4 7" xfId="605"/>
    <cellStyle name="40% - 强调文字颜色 4 7 2" xfId="606"/>
    <cellStyle name="40% - 强调文字颜色 4 7 2 2" xfId="607"/>
    <cellStyle name="40% - 强调文字颜色 4 7 3" xfId="608"/>
    <cellStyle name="40% - 强调文字颜色 4 8" xfId="547"/>
    <cellStyle name="40% - 强调文字颜色 4 8 2" xfId="609"/>
    <cellStyle name="40% - 强调文字颜色 4 8 2 2" xfId="590"/>
    <cellStyle name="40% - 强调文字颜色 4 8 3" xfId="611"/>
    <cellStyle name="40% - 强调文字颜色 4 9" xfId="612"/>
    <cellStyle name="40% - 强调文字颜色 4 9 2" xfId="522"/>
    <cellStyle name="40% - 强调文字颜色 5 2" xfId="180"/>
    <cellStyle name="40% - 强调文字颜色 5 2 2" xfId="478"/>
    <cellStyle name="40% - 强调文字颜色 5 2 2 2" xfId="331"/>
    <cellStyle name="40% - 强调文字颜色 5 2 3" xfId="483"/>
    <cellStyle name="40% - 强调文字颜色 5 2 4" xfId="487"/>
    <cellStyle name="40% - 强调文字颜色 5 3" xfId="613"/>
    <cellStyle name="40% - 强调文字颜色 5 3 2" xfId="615"/>
    <cellStyle name="40% - 强调文字颜色 5 3 2 2" xfId="616"/>
    <cellStyle name="40% - 强调文字颜色 5 3 3" xfId="618"/>
    <cellStyle name="40% - 强调文字颜色 5 4" xfId="464"/>
    <cellStyle name="40% - 强调文字颜色 5 4 2" xfId="465"/>
    <cellStyle name="40% - 强调文字颜色 5 5" xfId="467"/>
    <cellStyle name="40% - 强调文字颜色 5 5 2" xfId="619"/>
    <cellStyle name="40% - 强调文字颜色 5 5 2 2" xfId="620"/>
    <cellStyle name="40% - 强调文字颜色 5 5 3" xfId="562"/>
    <cellStyle name="40% - 强调文字颜色 5 6" xfId="367"/>
    <cellStyle name="40% - 强调文字颜色 5 7" xfId="54"/>
    <cellStyle name="40% - 强调文字颜色 5 7 2" xfId="622"/>
    <cellStyle name="40% - 强调文字颜色 5 7 2 2" xfId="623"/>
    <cellStyle name="40% - 强调文字颜色 5 7 3" xfId="68"/>
    <cellStyle name="40% - 强调文字颜色 5 8" xfId="625"/>
    <cellStyle name="40% - 强调文字颜色 5 8 2" xfId="627"/>
    <cellStyle name="40% - 强调文字颜色 5 8 2 2" xfId="628"/>
    <cellStyle name="40% - 强调文字颜色 5 8 3" xfId="630"/>
    <cellStyle name="40% - 强调文字颜色 5 9" xfId="165"/>
    <cellStyle name="40% - 强调文字颜色 6 10" xfId="276"/>
    <cellStyle name="40% - 强调文字颜色 6 11" xfId="343"/>
    <cellStyle name="40% - 强调文字颜色 6 2" xfId="274"/>
    <cellStyle name="40% - 强调文字颜色 6 2 2" xfId="631"/>
    <cellStyle name="40% - 强调文字颜色 6 2 2 2" xfId="633"/>
    <cellStyle name="40% - 强调文字颜色 6 2 3" xfId="634"/>
    <cellStyle name="40% - 强调文字颜色 6 2 4" xfId="594"/>
    <cellStyle name="40% - 强调文字颜色 6 3" xfId="635"/>
    <cellStyle name="40% - 强调文字颜色 6 3 2" xfId="636"/>
    <cellStyle name="40% - 强调文字颜色 6 3 2 2" xfId="144"/>
    <cellStyle name="40% - 强调文字颜色 6 3 3" xfId="638"/>
    <cellStyle name="40% - 强调文字颜色 6 4" xfId="474"/>
    <cellStyle name="40% - 强调文字颜色 6 4 2" xfId="17"/>
    <cellStyle name="40% - 强调文字颜色 6 5" xfId="55"/>
    <cellStyle name="40% - 强调文字颜色 6 5 2" xfId="639"/>
    <cellStyle name="40% - 强调文字颜色 6 5 2 2" xfId="641"/>
    <cellStyle name="40% - 强调文字颜色 6 5 3" xfId="567"/>
    <cellStyle name="40% - 强调文字颜色 6 6" xfId="642"/>
    <cellStyle name="40% - 强调文字颜色 6 7" xfId="645"/>
    <cellStyle name="40% - 强调文字颜色 6 7 2" xfId="647"/>
    <cellStyle name="40% - 强调文字颜色 6 7 2 2" xfId="649"/>
    <cellStyle name="40% - 强调文字颜色 6 7 3" xfId="33"/>
    <cellStyle name="40% - 强调文字颜色 6 8" xfId="652"/>
    <cellStyle name="40% - 强调文字颜色 6 8 2" xfId="653"/>
    <cellStyle name="40% - 强调文字颜色 6 8 2 2" xfId="654"/>
    <cellStyle name="40% - 强调文字颜色 6 8 3" xfId="655"/>
    <cellStyle name="40% - 强调文字颜色 6 9" xfId="572"/>
    <cellStyle name="40% - 强调文字颜色 6 9 2" xfId="575"/>
    <cellStyle name="60% - Accent1" xfId="441"/>
    <cellStyle name="60% - Accent2" xfId="657"/>
    <cellStyle name="60% - Accent3" xfId="661"/>
    <cellStyle name="60% - Accent4" xfId="663"/>
    <cellStyle name="60% - Accent5" xfId="665"/>
    <cellStyle name="60% - Accent6" xfId="667"/>
    <cellStyle name="60% - 强调文字颜色 1 2" xfId="282"/>
    <cellStyle name="60% - 强调文字颜色 1 2 2" xfId="286"/>
    <cellStyle name="60% - 强调文字颜色 1 2 2 2" xfId="669"/>
    <cellStyle name="60% - 强调文字颜色 1 2 3" xfId="670"/>
    <cellStyle name="60% - 强调文字颜色 1 3" xfId="290"/>
    <cellStyle name="60% - 强调文字颜色 1 3 2" xfId="292"/>
    <cellStyle name="60% - 强调文字颜色 1 3 2 2" xfId="294"/>
    <cellStyle name="60% - 强调文字颜色 1 3 3" xfId="298"/>
    <cellStyle name="60% - 强调文字颜色 1 4" xfId="300"/>
    <cellStyle name="60% - 强调文字颜色 1 4 2" xfId="672"/>
    <cellStyle name="60% - 强调文字颜色 1 4 2 2" xfId="7"/>
    <cellStyle name="60% - 强调文字颜色 1 4 3" xfId="295"/>
    <cellStyle name="60% - 强调文字颜色 1 5" xfId="303"/>
    <cellStyle name="60% - 强调文字颜色 1 5 2" xfId="307"/>
    <cellStyle name="60% - 强调文字颜色 1 5 2 2" xfId="311"/>
    <cellStyle name="60% - 强调文字颜色 1 5 3" xfId="315"/>
    <cellStyle name="60% - 强调文字颜色 1 6" xfId="317"/>
    <cellStyle name="60% - 强调文字颜色 1 6 2" xfId="319"/>
    <cellStyle name="60% - 强调文字颜色 1 6 2 2" xfId="324"/>
    <cellStyle name="60% - 强调文字颜色 1 6 3" xfId="327"/>
    <cellStyle name="60% - 强调文字颜色 1 7" xfId="256"/>
    <cellStyle name="60% - 强调文字颜色 1 7 2" xfId="51"/>
    <cellStyle name="60% - 强调文字颜色 1 8" xfId="259"/>
    <cellStyle name="60% - 强调文字颜色 1 9" xfId="146"/>
    <cellStyle name="60% - 强调文字颜色 2 2" xfId="360"/>
    <cellStyle name="60% - 强调文字颜色 2 2 2" xfId="29"/>
    <cellStyle name="60% - 强调文字颜色 2 2 2 2" xfId="36"/>
    <cellStyle name="60% - 强调文字颜色 2 2 3" xfId="207"/>
    <cellStyle name="60% - 强调文字颜色 2 3" xfId="20"/>
    <cellStyle name="60% - 强调文字颜色 2 3 2" xfId="363"/>
    <cellStyle name="60% - 强调文字颜色 2 3 2 2" xfId="368"/>
    <cellStyle name="60% - 强调文字颜色 2 3 3" xfId="90"/>
    <cellStyle name="60% - 强调文字颜色 2 4" xfId="370"/>
    <cellStyle name="60% - 强调文字颜色 2 4 2" xfId="673"/>
    <cellStyle name="60% - 强调文字颜色 2 4 2 2" xfId="674"/>
    <cellStyle name="60% - 强调文字颜色 2 4 3" xfId="6"/>
    <cellStyle name="60% - 强调文字颜色 2 5" xfId="373"/>
    <cellStyle name="60% - 强调文字颜色 2 5 2" xfId="65"/>
    <cellStyle name="60% - 强调文字颜色 2 5 2 2" xfId="379"/>
    <cellStyle name="60% - 强调文字颜色 2 5 3" xfId="48"/>
    <cellStyle name="60% - 强调文字颜色 2 6" xfId="382"/>
    <cellStyle name="60% - 强调文字颜色 2 6 2" xfId="387"/>
    <cellStyle name="60% - 强调文字颜色 2 6 2 2" xfId="393"/>
    <cellStyle name="60% - 强调文字颜色 2 6 3" xfId="397"/>
    <cellStyle name="60% - 强调文字颜色 2 7" xfId="246"/>
    <cellStyle name="60% - 强调文字颜色 2 7 2" xfId="159"/>
    <cellStyle name="60% - 强调文字颜色 2 8" xfId="675"/>
    <cellStyle name="60% - 强调文字颜色 2 9" xfId="12"/>
    <cellStyle name="60% - 强调文字颜色 3 2" xfId="410"/>
    <cellStyle name="60% - 强调文字颜色 3 2 2" xfId="134"/>
    <cellStyle name="60% - 强调文字颜色 3 2 2 2" xfId="220"/>
    <cellStyle name="60% - 强调文字颜色 3 2 3" xfId="136"/>
    <cellStyle name="60% - 强调文字颜色 3 3" xfId="177"/>
    <cellStyle name="60% - 强调文字颜色 3 3 2" xfId="412"/>
    <cellStyle name="60% - 强调文字颜色 3 3 2 2" xfId="414"/>
    <cellStyle name="60% - 强调文字颜色 3 3 3" xfId="416"/>
    <cellStyle name="60% - 强调文字颜色 3 4" xfId="418"/>
    <cellStyle name="60% - 强调文字颜色 3 4 2" xfId="676"/>
    <cellStyle name="60% - 强调文字颜色 3 4 2 2" xfId="678"/>
    <cellStyle name="60% - 强调文字颜色 3 4 3" xfId="312"/>
    <cellStyle name="60% - 强调文字颜色 3 5" xfId="102"/>
    <cellStyle name="60% - 强调文字颜色 3 5 2" xfId="422"/>
    <cellStyle name="60% - 强调文字颜色 3 5 2 2" xfId="425"/>
    <cellStyle name="60% - 强调文字颜色 3 5 3" xfId="427"/>
    <cellStyle name="60% - 强调文字颜色 3 6" xfId="430"/>
    <cellStyle name="60% - 强调文字颜色 3 6 2" xfId="432"/>
    <cellStyle name="60% - 强调文字颜色 3 6 2 2" xfId="436"/>
    <cellStyle name="60% - 强调文字颜色 3 6 3" xfId="438"/>
    <cellStyle name="60% - 强调文字颜色 3 7" xfId="442"/>
    <cellStyle name="60% - 强调文字颜色 3 7 2" xfId="218"/>
    <cellStyle name="60% - 强调文字颜色 3 8" xfId="656"/>
    <cellStyle name="60% - 强调文字颜色 3 9" xfId="659"/>
    <cellStyle name="60% - 强调文字颜色 4 2" xfId="470"/>
    <cellStyle name="60% - 强调文字颜色 4 2 2" xfId="473"/>
    <cellStyle name="60% - 强调文字颜色 4 2 2 2" xfId="18"/>
    <cellStyle name="60% - 强调文字颜色 4 2 3" xfId="56"/>
    <cellStyle name="60% - 强调文字颜色 4 3" xfId="477"/>
    <cellStyle name="60% - 强调文字颜色 4 3 2" xfId="333"/>
    <cellStyle name="60% - 强调文字颜色 4 3 2 2" xfId="480"/>
    <cellStyle name="60% - 强调文字颜色 4 3 3" xfId="338"/>
    <cellStyle name="60% - 强调文字颜色 4 4" xfId="482"/>
    <cellStyle name="60% - 强调文字颜色 4 4 2" xfId="509"/>
    <cellStyle name="60% - 强调文字颜色 4 4 2 2" xfId="184"/>
    <cellStyle name="60% - 强调文字颜色 4 4 3" xfId="325"/>
    <cellStyle name="60% - 强调文字颜色 4 5" xfId="485"/>
    <cellStyle name="60% - 强调文字颜色 4 5 2" xfId="121"/>
    <cellStyle name="60% - 强调文字颜色 4 5 2 2" xfId="489"/>
    <cellStyle name="60% - 强调文字颜色 4 5 3" xfId="494"/>
    <cellStyle name="60% - 强调文字颜色 4 6" xfId="496"/>
    <cellStyle name="60% - 强调文字颜色 4 6 2" xfId="500"/>
    <cellStyle name="60% - 强调文字颜色 4 6 2 2" xfId="502"/>
    <cellStyle name="60% - 强调文字颜色 4 6 3" xfId="504"/>
    <cellStyle name="60% - 强调文字颜色 4 7" xfId="506"/>
    <cellStyle name="60% - 强调文字颜色 4 7 2" xfId="271"/>
    <cellStyle name="60% - 强调文字颜色 4 8" xfId="341"/>
    <cellStyle name="60% - 强调文字颜色 4 9" xfId="346"/>
    <cellStyle name="60% - 强调文字颜色 5 2" xfId="679"/>
    <cellStyle name="60% - 强调文字颜色 5 2 2" xfId="680"/>
    <cellStyle name="60% - 强调文字颜色 5 2 2 2" xfId="77"/>
    <cellStyle name="60% - 强调文字颜色 5 2 3" xfId="681"/>
    <cellStyle name="60% - 强调文字颜色 5 3" xfId="682"/>
    <cellStyle name="60% - 强调文字颜色 5 3 2" xfId="683"/>
    <cellStyle name="60% - 强调文字颜色 5 3 2 2" xfId="685"/>
    <cellStyle name="60% - 强调文字颜色 5 3 3" xfId="688"/>
    <cellStyle name="60% - 强调文字颜色 5 4" xfId="690"/>
    <cellStyle name="60% - 强调文字颜色 5 4 2" xfId="691"/>
    <cellStyle name="60% - 强调文字颜色 5 4 2 2" xfId="692"/>
    <cellStyle name="60% - 强调文字颜色 5 4 3" xfId="693"/>
    <cellStyle name="60% - 强调文字颜色 5 5" xfId="694"/>
    <cellStyle name="60% - 强调文字颜色 5 5 2" xfId="696"/>
    <cellStyle name="60% - 强调文字颜色 5 5 2 2" xfId="697"/>
    <cellStyle name="60% - 强调文字颜色 5 5 3" xfId="699"/>
    <cellStyle name="60% - 强调文字颜色 5 6" xfId="700"/>
    <cellStyle name="60% - 强调文字颜色 5 6 2" xfId="701"/>
    <cellStyle name="60% - 强调文字颜色 5 6 2 2" xfId="702"/>
    <cellStyle name="60% - 强调文字颜色 5 6 3" xfId="703"/>
    <cellStyle name="60% - 强调文字颜色 5 7" xfId="704"/>
    <cellStyle name="60% - 强调文字颜色 5 7 2" xfId="705"/>
    <cellStyle name="60% - 强调文字颜色 5 8" xfId="706"/>
    <cellStyle name="60% - 强调文字颜色 5 9" xfId="707"/>
    <cellStyle name="60% - 强调文字颜色 6 2" xfId="708"/>
    <cellStyle name="60% - 强调文字颜色 6 2 2" xfId="709"/>
    <cellStyle name="60% - 强调文字颜色 6 2 2 2" xfId="711"/>
    <cellStyle name="60% - 强调文字颜色 6 2 3" xfId="713"/>
    <cellStyle name="60% - 强调文字颜色 6 3" xfId="714"/>
    <cellStyle name="60% - 强调文字颜色 6 3 2" xfId="715"/>
    <cellStyle name="60% - 强调文字颜色 6 3 2 2" xfId="716"/>
    <cellStyle name="60% - 强调文字颜色 6 3 3" xfId="717"/>
    <cellStyle name="60% - 强调文字颜色 6 4" xfId="720"/>
    <cellStyle name="60% - 强调文字颜色 6 4 2" xfId="721"/>
    <cellStyle name="60% - 强调文字颜色 6 4 2 2" xfId="722"/>
    <cellStyle name="60% - 强调文字颜色 6 4 3" xfId="723"/>
    <cellStyle name="60% - 强调文字颜色 6 5" xfId="724"/>
    <cellStyle name="60% - 强调文字颜色 6 5 2" xfId="73"/>
    <cellStyle name="60% - 强调文字颜色 6 5 2 2" xfId="725"/>
    <cellStyle name="60% - 强调文字颜色 6 5 3" xfId="78"/>
    <cellStyle name="60% - 强调文字颜色 6 6" xfId="727"/>
    <cellStyle name="60% - 强调文字颜色 6 6 2" xfId="729"/>
    <cellStyle name="60% - 强调文字颜色 6 6 2 2" xfId="731"/>
    <cellStyle name="60% - 强调文字颜色 6 6 3" xfId="733"/>
    <cellStyle name="60% - 强调文字颜色 6 7" xfId="735"/>
    <cellStyle name="60% - 强调文字颜色 6 7 2" xfId="737"/>
    <cellStyle name="60% - 强调文字颜色 6 8" xfId="740"/>
    <cellStyle name="60% - 强调文字颜色 6 9" xfId="743"/>
    <cellStyle name="a1" xfId="745"/>
    <cellStyle name="Accent1" xfId="746"/>
    <cellStyle name="Accent2" xfId="747"/>
    <cellStyle name="Accent3" xfId="748"/>
    <cellStyle name="Accent4" xfId="750"/>
    <cellStyle name="Accent5" xfId="753"/>
    <cellStyle name="Accent6" xfId="754"/>
    <cellStyle name="Bad" xfId="755"/>
    <cellStyle name="Calculation" xfId="756"/>
    <cellStyle name="cdqc" xfId="757"/>
    <cellStyle name="Check Cell" xfId="759"/>
    <cellStyle name="Data Sht." xfId="760"/>
    <cellStyle name="Euro" xfId="761"/>
    <cellStyle name="Explanatory Text" xfId="762"/>
    <cellStyle name="FAR305" xfId="765"/>
    <cellStyle name="Followed Hyperlink" xfId="766"/>
    <cellStyle name="FORM" xfId="767"/>
    <cellStyle name="fs" xfId="660"/>
    <cellStyle name="Good" xfId="768"/>
    <cellStyle name="Grey" xfId="771"/>
    <cellStyle name="Header1" xfId="772"/>
    <cellStyle name="Header2" xfId="774"/>
    <cellStyle name="Heading 1" xfId="776"/>
    <cellStyle name="Heading 2" xfId="779"/>
    <cellStyle name="Heading 3" xfId="780"/>
    <cellStyle name="Heading 4" xfId="280"/>
    <cellStyle name="ht" xfId="783"/>
    <cellStyle name="Hyperlink" xfId="784"/>
    <cellStyle name="Input" xfId="785"/>
    <cellStyle name="Input [yellow]" xfId="786"/>
    <cellStyle name="Input_04 IO Assignment" xfId="787"/>
    <cellStyle name="Linked Cell" xfId="788"/>
    <cellStyle name="Milliers [0]_50002" xfId="790"/>
    <cellStyle name="Milliers_50002" xfId="792"/>
    <cellStyle name="Monétaire [0]_50002" xfId="793"/>
    <cellStyle name="Monétaire_50002" xfId="795"/>
    <cellStyle name="mystyle" xfId="796"/>
    <cellStyle name="mystyle 2" xfId="797"/>
    <cellStyle name="mystyle 2 2" xfId="799"/>
    <cellStyle name="mystyle 2 2 2" xfId="801"/>
    <cellStyle name="mystyle 2 3" xfId="803"/>
    <cellStyle name="mystyle 3" xfId="805"/>
    <cellStyle name="mystyle 3 2" xfId="806"/>
    <cellStyle name="mystyle 3 2 2" xfId="807"/>
    <cellStyle name="mystyle 3 3" xfId="389"/>
    <cellStyle name="mystyle 4" xfId="808"/>
    <cellStyle name="mystyle 4 2" xfId="809"/>
    <cellStyle name="Neutral" xfId="810"/>
    <cellStyle name="Normal - Style1" xfId="320"/>
    <cellStyle name="Normal 2" xfId="811"/>
    <cellStyle name="Normal 2 2" xfId="813"/>
    <cellStyle name="Normal 2 2 2" xfId="815"/>
    <cellStyle name="Normal 2 3" xfId="816"/>
    <cellStyle name="Normal 2 3 2" xfId="817"/>
    <cellStyle name="Normal 2 4" xfId="624"/>
    <cellStyle name="Normal 3" xfId="818"/>
    <cellStyle name="Normal 3 2" xfId="821"/>
    <cellStyle name="Normal 4" xfId="822"/>
    <cellStyle name="Normal_1002_02.XLS" xfId="823"/>
    <cellStyle name="Note" xfId="824"/>
    <cellStyle name="Output" xfId="825"/>
    <cellStyle name="Percent [2]" xfId="827"/>
    <cellStyle name="shade" xfId="828"/>
    <cellStyle name="shi" xfId="829"/>
    <cellStyle name="st" xfId="831"/>
    <cellStyle name="Standard_Tabelle1" xfId="832"/>
    <cellStyle name="Style 1" xfId="833"/>
    <cellStyle name="style1" xfId="834"/>
    <cellStyle name="style2" xfId="836"/>
    <cellStyle name="style3" xfId="839"/>
    <cellStyle name="Times New Roman" xfId="840"/>
    <cellStyle name="Title" xfId="843"/>
    <cellStyle name="Total" xfId="844"/>
    <cellStyle name="wang" xfId="845"/>
    <cellStyle name="Warning Text" xfId="847"/>
    <cellStyle name="百分比 2" xfId="848"/>
    <cellStyle name="百分比 2 2" xfId="850"/>
    <cellStyle name="百分比 3" xfId="851"/>
    <cellStyle name="百分比 4" xfId="853"/>
    <cellStyle name="标题 1 2" xfId="855"/>
    <cellStyle name="标题 1 2 2" xfId="856"/>
    <cellStyle name="标题 1 2 2 2" xfId="858"/>
    <cellStyle name="标题 1 2 3" xfId="860"/>
    <cellStyle name="标题 1 3" xfId="540"/>
    <cellStyle name="标题 1 3 2" xfId="569"/>
    <cellStyle name="标题 1 3 2 2" xfId="863"/>
    <cellStyle name="标题 1 4" xfId="571"/>
    <cellStyle name="标题 1 4 2" xfId="866"/>
    <cellStyle name="标题 1 4 2 2" xfId="868"/>
    <cellStyle name="标题 1 4 3" xfId="869"/>
    <cellStyle name="标题 1 5" xfId="870"/>
    <cellStyle name="标题 1 5 2" xfId="30"/>
    <cellStyle name="标题 1 5 2 2" xfId="871"/>
    <cellStyle name="标题 1 5 3" xfId="873"/>
    <cellStyle name="标题 1 6" xfId="876"/>
    <cellStyle name="标题 1 6 2" xfId="878"/>
    <cellStyle name="标题 1 6 2 2" xfId="881"/>
    <cellStyle name="标题 1 6 3" xfId="884"/>
    <cellStyle name="标题 1 7" xfId="887"/>
    <cellStyle name="标题 10" xfId="891"/>
    <cellStyle name="标题 2 2" xfId="892"/>
    <cellStyle name="标题 2 2 2" xfId="894"/>
    <cellStyle name="标题 2 2 2 2" xfId="896"/>
    <cellStyle name="标题 2 2 3" xfId="898"/>
    <cellStyle name="标题 2 3" xfId="900"/>
    <cellStyle name="标题 2 3 2" xfId="902"/>
    <cellStyle name="标题 2 3 2 2" xfId="904"/>
    <cellStyle name="标题 2 4" xfId="905"/>
    <cellStyle name="标题 2 4 2" xfId="907"/>
    <cellStyle name="标题 2 4 2 2" xfId="908"/>
    <cellStyle name="标题 2 4 3" xfId="910"/>
    <cellStyle name="标题 2 5" xfId="434"/>
    <cellStyle name="标题 2 5 2" xfId="912"/>
    <cellStyle name="标题 2 5 2 2" xfId="914"/>
    <cellStyle name="标题 2 5 3" xfId="917"/>
    <cellStyle name="标题 2 6" xfId="921"/>
    <cellStyle name="标题 2 6 2" xfId="922"/>
    <cellStyle name="标题 2 6 2 2" xfId="499"/>
    <cellStyle name="标题 2 6 3" xfId="923"/>
    <cellStyle name="标题 2 7" xfId="925"/>
    <cellStyle name="标题 3 2" xfId="927"/>
    <cellStyle name="标题 3 2 2" xfId="928"/>
    <cellStyle name="标题 3 2 2 2" xfId="930"/>
    <cellStyle name="标题 3 2 3" xfId="932"/>
    <cellStyle name="标题 3 3" xfId="934"/>
    <cellStyle name="标题 3 3 2" xfId="935"/>
    <cellStyle name="标题 3 3 2 2" xfId="255"/>
    <cellStyle name="标题 3 4" xfId="936"/>
    <cellStyle name="标题 3 4 2" xfId="937"/>
    <cellStyle name="标题 3 4 2 2" xfId="938"/>
    <cellStyle name="标题 3 4 3" xfId="939"/>
    <cellStyle name="标题 3 5" xfId="940"/>
    <cellStyle name="标题 3 5 2" xfId="941"/>
    <cellStyle name="标题 3 5 2 2" xfId="942"/>
    <cellStyle name="标题 3 5 3" xfId="943"/>
    <cellStyle name="标题 3 6" xfId="944"/>
    <cellStyle name="标题 3 6 2" xfId="945"/>
    <cellStyle name="标题 3 6 2 2" xfId="946"/>
    <cellStyle name="标题 3 6 3" xfId="947"/>
    <cellStyle name="标题 3 7" xfId="948"/>
    <cellStyle name="标题 4 2" xfId="949"/>
    <cellStyle name="标题 4 2 2" xfId="950"/>
    <cellStyle name="标题 4 2 2 2" xfId="951"/>
    <cellStyle name="标题 4 2 3" xfId="952"/>
    <cellStyle name="标题 4 3" xfId="954"/>
    <cellStyle name="标题 4 3 2" xfId="956"/>
    <cellStyle name="标题 4 3 2 2" xfId="957"/>
    <cellStyle name="标题 4 4" xfId="958"/>
    <cellStyle name="标题 4 4 2" xfId="959"/>
    <cellStyle name="标题 4 4 2 2" xfId="960"/>
    <cellStyle name="标题 4 4 3" xfId="961"/>
    <cellStyle name="标题 4 5" xfId="964"/>
    <cellStyle name="标题 4 5 2" xfId="965"/>
    <cellStyle name="标题 4 5 2 2" xfId="763"/>
    <cellStyle name="标题 4 5 3" xfId="967"/>
    <cellStyle name="标题 4 6" xfId="969"/>
    <cellStyle name="标题 4 6 2" xfId="970"/>
    <cellStyle name="标题 4 6 2 2" xfId="971"/>
    <cellStyle name="标题 4 6 3" xfId="972"/>
    <cellStyle name="标题 4 7" xfId="973"/>
    <cellStyle name="标题 5" xfId="974"/>
    <cellStyle name="标题 5 2" xfId="975"/>
    <cellStyle name="标题 5 2 2" xfId="976"/>
    <cellStyle name="标题 5 3" xfId="977"/>
    <cellStyle name="标题 6" xfId="978"/>
    <cellStyle name="标题 6 2" xfId="979"/>
    <cellStyle name="标题 6 2 2" xfId="980"/>
    <cellStyle name="标题 7" xfId="981"/>
    <cellStyle name="标题 7 2" xfId="983"/>
    <cellStyle name="标题 7 2 2" xfId="985"/>
    <cellStyle name="标题 7 3" xfId="986"/>
    <cellStyle name="标题 8" xfId="987"/>
    <cellStyle name="标题 8 2" xfId="989"/>
    <cellStyle name="标题 8 2 2" xfId="990"/>
    <cellStyle name="标题 8 3" xfId="991"/>
    <cellStyle name="标题 9" xfId="994"/>
    <cellStyle name="标题 9 2" xfId="995"/>
    <cellStyle name="标题 9 2 2" xfId="819"/>
    <cellStyle name="标题 9 3" xfId="997"/>
    <cellStyle name="標準_0HardSpec" xfId="998"/>
    <cellStyle name="差 2" xfId="999"/>
    <cellStyle name="差 2 2" xfId="1001"/>
    <cellStyle name="差 2 2 2" xfId="1003"/>
    <cellStyle name="差 2 3" xfId="1005"/>
    <cellStyle name="差 2 4" xfId="1007"/>
    <cellStyle name="差 3" xfId="1008"/>
    <cellStyle name="差 3 2" xfId="1010"/>
    <cellStyle name="差 3 2 2" xfId="1011"/>
    <cellStyle name="差 4" xfId="1012"/>
    <cellStyle name="差 4 2" xfId="1013"/>
    <cellStyle name="差 4 2 2" xfId="1014"/>
    <cellStyle name="差 4 3" xfId="1015"/>
    <cellStyle name="差 5" xfId="1016"/>
    <cellStyle name="差 5 2" xfId="1019"/>
    <cellStyle name="差 5 2 2" xfId="1021"/>
    <cellStyle name="差 5 3" xfId="1023"/>
    <cellStyle name="差 6" xfId="1025"/>
    <cellStyle name="差 6 2" xfId="1027"/>
    <cellStyle name="差 6 2 2" xfId="1028"/>
    <cellStyle name="差 6 3" xfId="1030"/>
    <cellStyle name="差 7" xfId="35"/>
    <cellStyle name="差 7 2" xfId="1031"/>
    <cellStyle name="差 7 2 2" xfId="1032"/>
    <cellStyle name="差 7 3" xfId="1033"/>
    <cellStyle name="差 8" xfId="1034"/>
    <cellStyle name="差_00Y-03仪表数据表" xfId="1035"/>
    <cellStyle name="差_00Y-03仪表数据表 2" xfId="1036"/>
    <cellStyle name="差_00Y-03仪表数据表 2 2" xfId="1038"/>
    <cellStyle name="差_00Y-03仪表数据表 2 2 2" xfId="1040"/>
    <cellStyle name="差_00Y-03仪表数据表 2 3" xfId="1043"/>
    <cellStyle name="差_00Y-03仪表数据表 3" xfId="1045"/>
    <cellStyle name="差_00Y-03仪表数据表 3 2" xfId="1049"/>
    <cellStyle name="差_00Y-03仪表数据表 3 2 2" xfId="1056"/>
    <cellStyle name="差_00Y-03仪表数据表 3 3" xfId="1060"/>
    <cellStyle name="差_00Y-03仪表数据表 4" xfId="1063"/>
    <cellStyle name="差_00Y-03仪表数据表 4 2" xfId="1067"/>
    <cellStyle name="差_00Y-03仪表数据表 5" xfId="1069"/>
    <cellStyle name="差_00Y-03仪表数据表_成品油-仪表数据表" xfId="1071"/>
    <cellStyle name="差_00Y-03仪表数据表_成品油-仪表数据表 2" xfId="1072"/>
    <cellStyle name="差_00Y-03仪表数据表_成品油-仪表数据表 2 2" xfId="1073"/>
    <cellStyle name="差_00Y-03仪表数据表_成品油-仪表数据表 2 2 2" xfId="1074"/>
    <cellStyle name="差_00Y-03仪表数据表_成品油-仪表数据表 2 3" xfId="1076"/>
    <cellStyle name="差_00Y-03仪表数据表_成品油-仪表数据表 3" xfId="1077"/>
    <cellStyle name="差_00Y-03仪表数据表_成品油-仪表数据表 3 2" xfId="1078"/>
    <cellStyle name="差_00Y-03仪表数据表_成品油-仪表数据表 3 2 2" xfId="1079"/>
    <cellStyle name="差_00Y-03仪表数据表_成品油-仪表数据表 3 3" xfId="1081"/>
    <cellStyle name="差_00Y-03仪表数据表_成品油-仪表数据表 4" xfId="221"/>
    <cellStyle name="差_00Y-03仪表数据表_成品油-仪表数据表 4 2" xfId="223"/>
    <cellStyle name="差_00Y-03仪表数据表_成品油-仪表数据表1" xfId="1082"/>
    <cellStyle name="差_00Y-03仪表数据表_成品油-仪表数据表1 2" xfId="781"/>
    <cellStyle name="差_00Y-03仪表数据表_成品油-仪表数据表1 2 2" xfId="1084"/>
    <cellStyle name="差_00Y-03仪表数据表_成品油-仪表数据表1 2 2 2" xfId="1086"/>
    <cellStyle name="差_00Y-03仪表数据表_成品油-仪表数据表1 2 3" xfId="1088"/>
    <cellStyle name="差_00Y-03仪表数据表_成品油-仪表数据表1 3" xfId="279"/>
    <cellStyle name="差_00Y-03仪表数据表_成品油-仪表数据表1 3 2" xfId="284"/>
    <cellStyle name="差_00Y-03仪表数据表_成品油-仪表数据表1 3 2 2" xfId="1090"/>
    <cellStyle name="差_00Y-03仪表数据表_成品油-仪表数据表1 3 3" xfId="1092"/>
    <cellStyle name="差_00Y-03仪表数据表_成品油-仪表数据表1 4" xfId="288"/>
    <cellStyle name="差_00Y-03仪表数据表_成品油-仪表数据表1 4 2" xfId="1093"/>
    <cellStyle name="差_00Y-03仪表数据表_成品油-仪表数据表1 5" xfId="1094"/>
    <cellStyle name="差_07-100磁翻板液位计" xfId="1095"/>
    <cellStyle name="差_07-100磁翻板液位计 2" xfId="1096"/>
    <cellStyle name="差_07-100磁翻板液位计 2 2" xfId="1098"/>
    <cellStyle name="差_07-100磁翻板液位计 2 2 2" xfId="1099"/>
    <cellStyle name="差_07-100磁翻板液位计 2 3" xfId="1100"/>
    <cellStyle name="差_07-100磁翻板液位计 3" xfId="1101"/>
    <cellStyle name="差_07-100磁翻板液位计 3 2" xfId="1102"/>
    <cellStyle name="差_07-100磁翻板液位计 3 2 2" xfId="1103"/>
    <cellStyle name="差_07-100磁翻板液位计 3 3" xfId="1104"/>
    <cellStyle name="差_07-100磁翻板液位计 4" xfId="1105"/>
    <cellStyle name="差_07-100磁翻板液位计 4 2" xfId="1107"/>
    <cellStyle name="差_07-100磁翻板液位计 5" xfId="1109"/>
    <cellStyle name="差_07-100磁翻板液位计_成品油-仪表数据表" xfId="1110"/>
    <cellStyle name="差_07-100磁翻板液位计_成品油-仪表数据表 2" xfId="1111"/>
    <cellStyle name="差_07-100磁翻板液位计_成品油-仪表数据表 2 2" xfId="1112"/>
    <cellStyle name="差_07-100磁翻板液位计_成品油-仪表数据表 2 2 2" xfId="1113"/>
    <cellStyle name="差_07-100磁翻板液位计_成品油-仪表数据表 2 3" xfId="1115"/>
    <cellStyle name="差_07-100磁翻板液位计_成品油-仪表数据表 3" xfId="1116"/>
    <cellStyle name="差_07-100磁翻板液位计_成品油-仪表数据表 3 2" xfId="1117"/>
    <cellStyle name="差_07-100磁翻板液位计_成品油-仪表数据表 3 2 2" xfId="1118"/>
    <cellStyle name="差_07-100磁翻板液位计_成品油-仪表数据表 3 3" xfId="1119"/>
    <cellStyle name="差_07-100磁翻板液位计_成品油-仪表数据表 4" xfId="1120"/>
    <cellStyle name="差_07-100磁翻板液位计_成品油-仪表数据表 4 2" xfId="1121"/>
    <cellStyle name="差_07-100磁翻板液位计_成品油-仪表数据表1" xfId="1122"/>
    <cellStyle name="差_07-100磁翻板液位计_成品油-仪表数据表1 2" xfId="1123"/>
    <cellStyle name="差_07-100磁翻板液位计_成品油-仪表数据表1 2 2" xfId="75"/>
    <cellStyle name="差_07-100磁翻板液位计_成品油-仪表数据表1 2 2 2" xfId="1124"/>
    <cellStyle name="差_07-100磁翻板液位计_成品油-仪表数据表1 2 3" xfId="1125"/>
    <cellStyle name="差_07-100磁翻板液位计_成品油-仪表数据表1 3" xfId="1126"/>
    <cellStyle name="差_07-100磁翻板液位计_成品油-仪表数据表1 3 2" xfId="1127"/>
    <cellStyle name="差_07-100磁翻板液位计_成品油-仪表数据表1 3 2 2" xfId="1128"/>
    <cellStyle name="差_07-100磁翻板液位计_成品油-仪表数据表1 3 3" xfId="1129"/>
    <cellStyle name="差_07-100磁翻板液位计_成品油-仪表数据表1 4" xfId="1130"/>
    <cellStyle name="差_07-100磁翻板液位计_成品油-仪表数据表1 4 2" xfId="1131"/>
    <cellStyle name="差_07-100磁翻板液位计_成品油-仪表数据表1 5" xfId="1133"/>
    <cellStyle name="差_08S1045-01Y-03气动调节阀" xfId="664"/>
    <cellStyle name="差_08S1045-01Y-03气动调节阀 2" xfId="1134"/>
    <cellStyle name="差_08S1045-01Y-03气动调节阀 2 2" xfId="1135"/>
    <cellStyle name="差_08S1045-01Y-03气动调节阀 2 2 2" xfId="181"/>
    <cellStyle name="差_08S1045-01Y-03气动调节阀 2 3" xfId="1136"/>
    <cellStyle name="差_08S1045-01Y-03气动调节阀 3" xfId="1137"/>
    <cellStyle name="差_08S1045-01Y-03气动调节阀 3 2" xfId="1139"/>
    <cellStyle name="差_08S1045-01Y-03气动调节阀 3 2 2" xfId="1141"/>
    <cellStyle name="差_08S1045-01Y-03气动调节阀 3 3" xfId="1144"/>
    <cellStyle name="差_08S1045-01Y-03气动调节阀 4" xfId="1146"/>
    <cellStyle name="差_08S1045-01Y-03气动调节阀 4 2" xfId="1147"/>
    <cellStyle name="差_08S1045-01Y-03气动调节阀 5" xfId="1148"/>
    <cellStyle name="差_08S1045-01Y-03气动调节阀_成品油-仪表数据表" xfId="203"/>
    <cellStyle name="差_08S1045-01Y-03气动调节阀_成品油-仪表数据表 2" xfId="137"/>
    <cellStyle name="差_08S1045-01Y-03气动调节阀_成品油-仪表数据表 2 2" xfId="349"/>
    <cellStyle name="差_08S1045-01Y-03气动调节阀_成品油-仪表数据表 2 2 2" xfId="351"/>
    <cellStyle name="差_08S1045-01Y-03气动调节阀_成品油-仪表数据表 2 3" xfId="357"/>
    <cellStyle name="差_08S1045-01Y-03气动调节阀_成品油-仪表数据表 3" xfId="139"/>
    <cellStyle name="差_08S1045-01Y-03气动调节阀_成品油-仪表数据表 3 2" xfId="92"/>
    <cellStyle name="差_08S1045-01Y-03气动调节阀_成品油-仪表数据表 3 2 2" xfId="404"/>
    <cellStyle name="差_08S1045-01Y-03气动调节阀_成品油-仪表数据表 3 3" xfId="407"/>
    <cellStyle name="差_08S1045-01Y-03气动调节阀_成品油-仪表数据表 4" xfId="142"/>
    <cellStyle name="差_08S1045-01Y-03气动调节阀_成品油-仪表数据表 4 2" xfId="460"/>
    <cellStyle name="差_08S1045-01Y-03气动调节阀_成品油-仪表数据表1" xfId="1149"/>
    <cellStyle name="差_08S1045-01Y-03气动调节阀_成品油-仪表数据表1 2" xfId="1150"/>
    <cellStyle name="差_08S1045-01Y-03气动调节阀_成品油-仪表数据表1 2 2" xfId="1151"/>
    <cellStyle name="差_08S1045-01Y-03气动调节阀_成品油-仪表数据表1 2 2 2" xfId="888"/>
    <cellStyle name="差_08S1045-01Y-03气动调节阀_成品油-仪表数据表1 2 3" xfId="1153"/>
    <cellStyle name="差_08S1045-01Y-03气动调节阀_成品油-仪表数据表1 3" xfId="170"/>
    <cellStyle name="差_08S1045-01Y-03气动调节阀_成品油-仪表数据表1 3 2" xfId="1155"/>
    <cellStyle name="差_08S1045-01Y-03气动调节阀_成品油-仪表数据表1 3 2 2" xfId="1156"/>
    <cellStyle name="差_08S1045-01Y-03气动调节阀_成品油-仪表数据表1 3 3" xfId="1158"/>
    <cellStyle name="差_08S1045-01Y-03气动调节阀_成品油-仪表数据表1 4" xfId="1159"/>
    <cellStyle name="差_08S1045-01Y-03气动调节阀_成品油-仪表数据表1 4 2" xfId="1160"/>
    <cellStyle name="差_08S1045-01Y-03气动调节阀_成品油-仪表数据表1 5" xfId="1161"/>
    <cellStyle name="差_10S1130-00Y-03仪表数据表1" xfId="1163"/>
    <cellStyle name="差_10S1130-00Y-03仪表数据表1 2" xfId="1165"/>
    <cellStyle name="差_10S1130-00Y-03仪表数据表1 2 2" xfId="1166"/>
    <cellStyle name="差_10S1130-00Y-03仪表数据表1 2 2 2" xfId="1167"/>
    <cellStyle name="差_10S1130-00Y-03仪表数据表1 2 3" xfId="66"/>
    <cellStyle name="差_10S1130-00Y-03仪表数据表1 3" xfId="1169"/>
    <cellStyle name="差_10S1130-00Y-03仪表数据表1 3 2" xfId="982"/>
    <cellStyle name="差_10S1130-00Y-03仪表数据表1 3 2 2" xfId="984"/>
    <cellStyle name="差_10S1130-00Y-03仪表数据表1 3 3" xfId="988"/>
    <cellStyle name="差_10S1130-00Y-03仪表数据表1 4" xfId="163"/>
    <cellStyle name="差_10S1130-00Y-03仪表数据表1 4 2" xfId="1170"/>
    <cellStyle name="差_10S1130-00Y-03仪表数据表1 5" xfId="1171"/>
    <cellStyle name="差_10S1130-00Y-03仪表数据表1_成品油-仪表数据表" xfId="1172"/>
    <cellStyle name="差_10S1130-00Y-03仪表数据表1_成品油-仪表数据表 2" xfId="1173"/>
    <cellStyle name="差_10S1130-00Y-03仪表数据表1_成品油-仪表数据表 2 2" xfId="1174"/>
    <cellStyle name="差_10S1130-00Y-03仪表数据表1_成品油-仪表数据表 2 2 2" xfId="1175"/>
    <cellStyle name="差_10S1130-00Y-03仪表数据表1_成品油-仪表数据表 2 3" xfId="1176"/>
    <cellStyle name="差_10S1130-00Y-03仪表数据表1_成品油-仪表数据表 3" xfId="109"/>
    <cellStyle name="差_10S1130-00Y-03仪表数据表1_成品油-仪表数据表 3 2" xfId="1177"/>
    <cellStyle name="差_10S1130-00Y-03仪表数据表1_成品油-仪表数据表 3 2 2" xfId="1178"/>
    <cellStyle name="差_10S1130-00Y-03仪表数据表1_成品油-仪表数据表 3 3" xfId="1179"/>
    <cellStyle name="差_10S1130-00Y-03仪表数据表1_成品油-仪表数据表 4" xfId="1181"/>
    <cellStyle name="差_10S1130-00Y-03仪表数据表1_成品油-仪表数据表 4 2" xfId="1182"/>
    <cellStyle name="差_10S1130-00Y-03仪表数据表1_成品油-仪表数据表1" xfId="1183"/>
    <cellStyle name="差_10S1130-00Y-03仪表数据表1_成品油-仪表数据表1 2" xfId="1185"/>
    <cellStyle name="差_10S1130-00Y-03仪表数据表1_成品油-仪表数据表1 2 2" xfId="1188"/>
    <cellStyle name="差_10S1130-00Y-03仪表数据表1_成品油-仪表数据表1 2 2 2" xfId="1191"/>
    <cellStyle name="差_10S1130-00Y-03仪表数据表1_成品油-仪表数据表1 2 3" xfId="423"/>
    <cellStyle name="差_10S1130-00Y-03仪表数据表1_成品油-仪表数据表1 3" xfId="1193"/>
    <cellStyle name="差_10S1130-00Y-03仪表数据表1_成品油-仪表数据表1 3 2" xfId="1194"/>
    <cellStyle name="差_10S1130-00Y-03仪表数据表1_成品油-仪表数据表1 3 2 2" xfId="1196"/>
    <cellStyle name="差_10S1130-00Y-03仪表数据表1_成品油-仪表数据表1 3 3" xfId="1197"/>
    <cellStyle name="差_10S1130-00Y-03仪表数据表1_成品油-仪表数据表1 4" xfId="1198"/>
    <cellStyle name="差_10S1130-00Y-03仪表数据表1_成品油-仪表数据表1 4 2" xfId="1199"/>
    <cellStyle name="差_10S1130-00Y-03仪表数据表1_成品油-仪表数据表1 5" xfId="1200"/>
    <cellStyle name="差_10S1133-00Y-03仪表数据表" xfId="1050"/>
    <cellStyle name="差_10S1133-00Y-03仪表数据表 2" xfId="1057"/>
    <cellStyle name="差_10S1133-00Y-03仪表数据表 2 2" xfId="1201"/>
    <cellStyle name="差_10S1133-00Y-03仪表数据表 2 2 2" xfId="1203"/>
    <cellStyle name="差_10S1133-00Y-03仪表数据表 2 3" xfId="1205"/>
    <cellStyle name="差_10S1133-00Y-03仪表数据表 3" xfId="1207"/>
    <cellStyle name="差_10S1133-00Y-03仪表数据表 3 2" xfId="1209"/>
    <cellStyle name="差_10S1133-00Y-03仪表数据表 3 2 2" xfId="1211"/>
    <cellStyle name="差_10S1133-00Y-03仪表数据表 3 3" xfId="1214"/>
    <cellStyle name="差_10S1133-00Y-03仪表数据表 4" xfId="1216"/>
    <cellStyle name="差_10S1133-00Y-03仪表数据表 4 2" xfId="1218"/>
    <cellStyle name="差_10S1133-00Y-03仪表数据表 5" xfId="1220"/>
    <cellStyle name="差_10S1133-00Y-03仪表数据表_成品油-仪表数据表" xfId="1223"/>
    <cellStyle name="差_10S1133-00Y-03仪表数据表_成品油-仪表数据表 2" xfId="1225"/>
    <cellStyle name="差_10S1133-00Y-03仪表数据表_成品油-仪表数据表 2 2" xfId="1226"/>
    <cellStyle name="差_10S1133-00Y-03仪表数据表_成品油-仪表数据表 2 2 2" xfId="1228"/>
    <cellStyle name="差_10S1133-00Y-03仪表数据表_成品油-仪表数据表 2 3" xfId="1230"/>
    <cellStyle name="差_10S1133-00Y-03仪表数据表_成品油-仪表数据表 3" xfId="1232"/>
    <cellStyle name="差_10S1133-00Y-03仪表数据表_成品油-仪表数据表 3 2" xfId="1233"/>
    <cellStyle name="差_10S1133-00Y-03仪表数据表_成品油-仪表数据表 3 2 2" xfId="1234"/>
    <cellStyle name="差_10S1133-00Y-03仪表数据表_成品油-仪表数据表 3 3" xfId="1235"/>
    <cellStyle name="差_10S1133-00Y-03仪表数据表_成品油-仪表数据表 4" xfId="1236"/>
    <cellStyle name="差_10S1133-00Y-03仪表数据表_成品油-仪表数据表 4 2" xfId="1237"/>
    <cellStyle name="差_10S1133-00Y-03仪表数据表_成品油-仪表数据表1" xfId="1238"/>
    <cellStyle name="差_10S1133-00Y-03仪表数据表_成品油-仪表数据表1 2" xfId="1239"/>
    <cellStyle name="差_10S1133-00Y-03仪表数据表_成品油-仪表数据表1 2 2" xfId="1240"/>
    <cellStyle name="差_10S1133-00Y-03仪表数据表_成品油-仪表数据表1 2 2 2" xfId="1241"/>
    <cellStyle name="差_10S1133-00Y-03仪表数据表_成品油-仪表数据表1 2 3" xfId="272"/>
    <cellStyle name="差_10S1133-00Y-03仪表数据表_成品油-仪表数据表1 3" xfId="1242"/>
    <cellStyle name="差_10S1133-00Y-03仪表数据表_成品油-仪表数据表1 3 2" xfId="1244"/>
    <cellStyle name="差_10S1133-00Y-03仪表数据表_成品油-仪表数据表1 3 2 2" xfId="1246"/>
    <cellStyle name="差_10S1133-00Y-03仪表数据表_成品油-仪表数据表1 3 3" xfId="1247"/>
    <cellStyle name="差_10S1133-00Y-03仪表数据表_成品油-仪表数据表1 4" xfId="1248"/>
    <cellStyle name="差_10S1133-00Y-03仪表数据表_成品油-仪表数据表1 4 2" xfId="1250"/>
    <cellStyle name="差_10S1133-00Y-03仪表数据表_成品油-仪表数据表1 5" xfId="1251"/>
    <cellStyle name="差_1142-01Y-03数据表" xfId="835"/>
    <cellStyle name="差_1142-01Y-03数据表 2" xfId="1252"/>
    <cellStyle name="差_1142-01Y-03数据表 2 2" xfId="1253"/>
    <cellStyle name="差_1142-01Y-03数据表 2 2 2" xfId="1254"/>
    <cellStyle name="差_1142-01Y-03数据表 2 3" xfId="1255"/>
    <cellStyle name="差_1142-01Y-03数据表 3" xfId="1256"/>
    <cellStyle name="差_1142-01Y-03数据表 3 2" xfId="1257"/>
    <cellStyle name="差_1142-01Y-03数据表 3 2 2" xfId="1258"/>
    <cellStyle name="差_1142-01Y-03数据表 3 3" xfId="1259"/>
    <cellStyle name="差_1142-01Y-03数据表 4" xfId="1260"/>
    <cellStyle name="差_1142-01Y-03数据表 4 2" xfId="1261"/>
    <cellStyle name="差_1142-01Y-03数据表 5" xfId="1262"/>
    <cellStyle name="差_1142-01Y-03数据表_成品油-仪表数据表" xfId="1263"/>
    <cellStyle name="差_1142-01Y-03数据表_成品油-仪表数据表 2" xfId="1265"/>
    <cellStyle name="差_1142-01Y-03数据表_成品油-仪表数据表 2 2" xfId="1266"/>
    <cellStyle name="差_1142-01Y-03数据表_成品油-仪表数据表 2 2 2" xfId="1267"/>
    <cellStyle name="差_1142-01Y-03数据表_成品油-仪表数据表 2 3" xfId="1268"/>
    <cellStyle name="差_1142-01Y-03数据表_成品油-仪表数据表 3" xfId="1269"/>
    <cellStyle name="差_1142-01Y-03数据表_成品油-仪表数据表 3 2" xfId="1270"/>
    <cellStyle name="差_1142-01Y-03数据表_成品油-仪表数据表 3 2 2" xfId="1271"/>
    <cellStyle name="差_1142-01Y-03数据表_成品油-仪表数据表 3 3" xfId="1273"/>
    <cellStyle name="差_1142-01Y-03数据表_成品油-仪表数据表 4" xfId="1274"/>
    <cellStyle name="差_1142-01Y-03数据表_成品油-仪表数据表 4 2" xfId="258"/>
    <cellStyle name="差_1142-01Y-03数据表_成品油-仪表数据表1" xfId="1106"/>
    <cellStyle name="差_1142-01Y-03数据表_成品油-仪表数据表1 2" xfId="1108"/>
    <cellStyle name="差_1142-01Y-03数据表_成品油-仪表数据表1 2 2" xfId="1276"/>
    <cellStyle name="差_1142-01Y-03数据表_成品油-仪表数据表1 2 2 2" xfId="1277"/>
    <cellStyle name="差_1142-01Y-03数据表_成品油-仪表数据表1 2 3" xfId="1278"/>
    <cellStyle name="差_1142-01Y-03数据表_成品油-仪表数据表1 3" xfId="1279"/>
    <cellStyle name="差_1142-01Y-03数据表_成品油-仪表数据表1 3 2" xfId="1280"/>
    <cellStyle name="差_1142-01Y-03数据表_成品油-仪表数据表1 3 2 2" xfId="104"/>
    <cellStyle name="差_1142-01Y-03数据表_成品油-仪表数据表1 3 3" xfId="1281"/>
    <cellStyle name="差_1142-01Y-03数据表_成品油-仪表数据表1 4" xfId="1282"/>
    <cellStyle name="差_1142-01Y-03数据表_成品油-仪表数据表1 4 2" xfId="1284"/>
    <cellStyle name="差_1142-01Y-03数据表_成品油-仪表数据表1 5" xfId="1286"/>
    <cellStyle name="差_1163-00YB-03数据表" xfId="1288"/>
    <cellStyle name="差_1163-00YB-03数据表 2" xfId="1289"/>
    <cellStyle name="差_1163-00YB-03数据表 2 2" xfId="1290"/>
    <cellStyle name="差_1163-00YB-03数据表 2 2 2" xfId="874"/>
    <cellStyle name="差_1163-00YB-03数据表 2 3" xfId="1292"/>
    <cellStyle name="差_1163-00YB-03数据表 3" xfId="846"/>
    <cellStyle name="差_1163-00YB-03数据表 3 2" xfId="1293"/>
    <cellStyle name="差_1163-00YB-03数据表 3 2 2" xfId="918"/>
    <cellStyle name="差_1163-00YB-03数据表 3 3" xfId="1295"/>
    <cellStyle name="差_1163-00YB-03数据表 4" xfId="1297"/>
    <cellStyle name="差_1163-00YB-03数据表 4 2" xfId="1299"/>
    <cellStyle name="差_1163-00YB-03数据表 5" xfId="1300"/>
    <cellStyle name="差_1163-00YB-03数据表_成品油-仪表数据表" xfId="1301"/>
    <cellStyle name="差_1163-00YB-03数据表_成品油-仪表数据表 2" xfId="1302"/>
    <cellStyle name="差_1163-00YB-03数据表_成品油-仪表数据表 2 2" xfId="1304"/>
    <cellStyle name="差_1163-00YB-03数据表_成品油-仪表数据表 2 2 2" xfId="1307"/>
    <cellStyle name="差_1163-00YB-03数据表_成品油-仪表数据表 2 3" xfId="1309"/>
    <cellStyle name="差_1163-00YB-03数据表_成品油-仪表数据表 3" xfId="1312"/>
    <cellStyle name="差_1163-00YB-03数据表_成品油-仪表数据表 3 2" xfId="1313"/>
    <cellStyle name="差_1163-00YB-03数据表_成品油-仪表数据表 3 2 2" xfId="1314"/>
    <cellStyle name="差_1163-00YB-03数据表_成品油-仪表数据表 3 3" xfId="241"/>
    <cellStyle name="差_1163-00YB-03数据表_成品油-仪表数据表 4" xfId="1316"/>
    <cellStyle name="差_1163-00YB-03数据表_成品油-仪表数据表 4 2" xfId="1319"/>
    <cellStyle name="差_1163-00YB-03数据表_成品油-仪表数据表1" xfId="1322"/>
    <cellStyle name="差_1163-00YB-03数据表_成品油-仪表数据表1 2" xfId="1323"/>
    <cellStyle name="差_1163-00YB-03数据表_成品油-仪表数据表1 2 2" xfId="1324"/>
    <cellStyle name="差_1163-00YB-03数据表_成品油-仪表数据表1 2 2 2" xfId="172"/>
    <cellStyle name="差_1163-00YB-03数据表_成品油-仪表数据表1 2 3" xfId="1325"/>
    <cellStyle name="差_1163-00YB-03数据表_成品油-仪表数据表1 3" xfId="1326"/>
    <cellStyle name="差_1163-00YB-03数据表_成品油-仪表数据表1 3 2" xfId="1327"/>
    <cellStyle name="差_1163-00YB-03数据表_成品油-仪表数据表1 3 2 2" xfId="1328"/>
    <cellStyle name="差_1163-00YB-03数据表_成品油-仪表数据表1 3 3" xfId="1330"/>
    <cellStyle name="差_1163-00YB-03数据表_成品油-仪表数据表1 4" xfId="1331"/>
    <cellStyle name="差_1163-00YB-03数据表_成品油-仪表数据表1 4 2" xfId="1332"/>
    <cellStyle name="差_1163-00YB-03数据表_成品油-仪表数据表1 5" xfId="1334"/>
    <cellStyle name="差_11S1004-17Y-03数据表" xfId="1335"/>
    <cellStyle name="差_11S1004-17Y-03数据表 2" xfId="1336"/>
    <cellStyle name="差_11S1004-17Y-03数据表 2 2" xfId="1337"/>
    <cellStyle name="差_11S1004-17Y-03数据表 2 2 2" xfId="1338"/>
    <cellStyle name="差_11S1004-17Y-03数据表 2 3" xfId="1339"/>
    <cellStyle name="差_11S1004-17Y-03数据表 3" xfId="1341"/>
    <cellStyle name="差_11S1004-17Y-03数据表 3 2" xfId="1342"/>
    <cellStyle name="差_11S1004-17Y-03数据表 3 2 2" xfId="1343"/>
    <cellStyle name="差_11S1004-17Y-03数据表 3 3" xfId="1344"/>
    <cellStyle name="差_11S1004-17Y-03数据表 4" xfId="1346"/>
    <cellStyle name="差_11S1004-17Y-03数据表 4 2" xfId="1347"/>
    <cellStyle name="差_11S1004-17Y-03数据表 5" xfId="1349"/>
    <cellStyle name="差_11S1004-17Y-03数据表_成品油-仪表数据表" xfId="1350"/>
    <cellStyle name="差_11S1004-17Y-03数据表_成品油-仪表数据表 2" xfId="1351"/>
    <cellStyle name="差_11S1004-17Y-03数据表_成品油-仪表数据表 2 2" xfId="1283"/>
    <cellStyle name="差_11S1004-17Y-03数据表_成品油-仪表数据表 2 2 2" xfId="1285"/>
    <cellStyle name="差_11S1004-17Y-03数据表_成品油-仪表数据表 2 3" xfId="1287"/>
    <cellStyle name="差_11S1004-17Y-03数据表_成品油-仪表数据表 3" xfId="1352"/>
    <cellStyle name="差_11S1004-17Y-03数据表_成品油-仪表数据表 3 2" xfId="1353"/>
    <cellStyle name="差_11S1004-17Y-03数据表_成品油-仪表数据表 3 2 2" xfId="141"/>
    <cellStyle name="差_11S1004-17Y-03数据表_成品油-仪表数据表 3 3" xfId="1354"/>
    <cellStyle name="差_11S1004-17Y-03数据表_成品油-仪表数据表 4" xfId="1355"/>
    <cellStyle name="差_11S1004-17Y-03数据表_成品油-仪表数据表 4 2" xfId="1356"/>
    <cellStyle name="差_11S1004-17Y-03数据表_成品油-仪表数据表1" xfId="1357"/>
    <cellStyle name="差_11S1004-17Y-03数据表_成品油-仪表数据表1 2" xfId="1358"/>
    <cellStyle name="差_11S1004-17Y-03数据表_成品油-仪表数据表1 2 2" xfId="1359"/>
    <cellStyle name="差_11S1004-17Y-03数据表_成品油-仪表数据表1 2 2 2" xfId="1361"/>
    <cellStyle name="差_11S1004-17Y-03数据表_成品油-仪表数据表1 2 3" xfId="1363"/>
    <cellStyle name="差_11S1004-17Y-03数据表_成品油-仪表数据表1 3" xfId="1364"/>
    <cellStyle name="差_11S1004-17Y-03数据表_成品油-仪表数据表1 3 2" xfId="1365"/>
    <cellStyle name="差_11S1004-17Y-03数据表_成品油-仪表数据表1 3 2 2" xfId="1366"/>
    <cellStyle name="差_11S1004-17Y-03数据表_成品油-仪表数据表1 3 3" xfId="1367"/>
    <cellStyle name="差_11S1004-17Y-03数据表_成品油-仪表数据表1 4" xfId="1369"/>
    <cellStyle name="差_11S1004-17Y-03数据表_成品油-仪表数据表1 4 2" xfId="1370"/>
    <cellStyle name="差_11S1004-17Y-03数据表_成品油-仪表数据表1 5" xfId="1371"/>
    <cellStyle name="差_11S1004-84Y-03数据表" xfId="1372"/>
    <cellStyle name="差_11S1004-84Y-03数据表 2" xfId="1373"/>
    <cellStyle name="差_11S1004-84Y-03数据表 2 2" xfId="1374"/>
    <cellStyle name="差_11S1004-84Y-03数据表 2 2 2" xfId="1180"/>
    <cellStyle name="差_11S1004-84Y-03数据表 2 3" xfId="1375"/>
    <cellStyle name="差_11S1004-84Y-03数据表 3" xfId="1376"/>
    <cellStyle name="差_11S1004-84Y-03数据表 3 2" xfId="1378"/>
    <cellStyle name="差_11S1004-84Y-03数据表 3 2 2" xfId="1380"/>
    <cellStyle name="差_11S1004-84Y-03数据表 3 3" xfId="1383"/>
    <cellStyle name="差_11S1004-84Y-03数据表 4" xfId="1386"/>
    <cellStyle name="差_11S1004-84Y-03数据表 4 2" xfId="1387"/>
    <cellStyle name="差_11S1004-84Y-03数据表 5" xfId="1388"/>
    <cellStyle name="差_11S1004-84Y-03数据表_成品油-仪表数据表" xfId="1389"/>
    <cellStyle name="差_11S1004-84Y-03数据表_成品油-仪表数据表 2" xfId="1391"/>
    <cellStyle name="差_11S1004-84Y-03数据表_成品油-仪表数据表 2 2" xfId="1392"/>
    <cellStyle name="差_11S1004-84Y-03数据表_成品油-仪表数据表 2 2 2" xfId="1393"/>
    <cellStyle name="差_11S1004-84Y-03数据表_成品油-仪表数据表 2 3" xfId="1394"/>
    <cellStyle name="差_11S1004-84Y-03数据表_成品油-仪表数据表 3" xfId="1395"/>
    <cellStyle name="差_11S1004-84Y-03数据表_成品油-仪表数据表 3 2" xfId="1397"/>
    <cellStyle name="差_11S1004-84Y-03数据表_成品油-仪表数据表 3 2 2" xfId="1398"/>
    <cellStyle name="差_11S1004-84Y-03数据表_成品油-仪表数据表 3 3" xfId="1399"/>
    <cellStyle name="差_11S1004-84Y-03数据表_成品油-仪表数据表 4" xfId="1400"/>
    <cellStyle name="差_11S1004-84Y-03数据表_成品油-仪表数据表 4 2" xfId="1401"/>
    <cellStyle name="差_11S1004-84Y-03数据表_成品油-仪表数据表1" xfId="1402"/>
    <cellStyle name="差_11S1004-84Y-03数据表_成品油-仪表数据表1 2" xfId="1403"/>
    <cellStyle name="差_11S1004-84Y-03数据表_成品油-仪表数据表1 2 2" xfId="1404"/>
    <cellStyle name="差_11S1004-84Y-03数据表_成品油-仪表数据表1 2 2 2" xfId="1405"/>
    <cellStyle name="差_11S1004-84Y-03数据表_成品油-仪表数据表1 2 3" xfId="1406"/>
    <cellStyle name="差_11S1004-84Y-03数据表_成品油-仪表数据表1 3" xfId="1408"/>
    <cellStyle name="差_11S1004-84Y-03数据表_成品油-仪表数据表1 3 2" xfId="1409"/>
    <cellStyle name="差_11S1004-84Y-03数据表_成品油-仪表数据表1 3 2 2" xfId="1411"/>
    <cellStyle name="差_11S1004-84Y-03数据表_成品油-仪表数据表1 3 3" xfId="1415"/>
    <cellStyle name="差_11S1004-84Y-03数据表_成品油-仪表数据表1 4" xfId="1417"/>
    <cellStyle name="差_11S1004-84Y-03数据表_成品油-仪表数据表1 4 2" xfId="1418"/>
    <cellStyle name="差_11S1004-84Y-03数据表_成品油-仪表数据表1 5" xfId="1419"/>
    <cellStyle name="差_11S1004-86Y-03仪表数据表" xfId="1420"/>
    <cellStyle name="差_11S1004-86Y-03仪表数据表 2" xfId="1421"/>
    <cellStyle name="差_11S1004-86Y-03仪表数据表 2 2" xfId="52"/>
    <cellStyle name="差_11S1004-86Y-03仪表数据表 2 2 2" xfId="1422"/>
    <cellStyle name="差_11S1004-86Y-03仪表数据表 2 3" xfId="1424"/>
    <cellStyle name="差_11S1004-86Y-03仪表数据表 3" xfId="1426"/>
    <cellStyle name="差_11S1004-86Y-03仪表数据表 3 2" xfId="1427"/>
    <cellStyle name="差_11S1004-86Y-03仪表数据表 3 2 2" xfId="1428"/>
    <cellStyle name="差_11S1004-86Y-03仪表数据表 3 3" xfId="1429"/>
    <cellStyle name="差_11S1004-86Y-03仪表数据表 4" xfId="1430"/>
    <cellStyle name="差_11S1004-86Y-03仪表数据表 4 2" xfId="1431"/>
    <cellStyle name="差_11S1004-86Y-03仪表数据表 5" xfId="1432"/>
    <cellStyle name="差_11S1004-86Y-03仪表数据表_成品油-仪表数据表" xfId="1433"/>
    <cellStyle name="差_11S1004-86Y-03仪表数据表_成品油-仪表数据表 2" xfId="1436"/>
    <cellStyle name="差_11S1004-86Y-03仪表数据表_成品油-仪表数据表 2 2" xfId="1439"/>
    <cellStyle name="差_11S1004-86Y-03仪表数据表_成品油-仪表数据表 2 2 2" xfId="1440"/>
    <cellStyle name="差_11S1004-86Y-03仪表数据表_成品油-仪表数据表 2 3" xfId="1441"/>
    <cellStyle name="差_11S1004-86Y-03仪表数据表_成品油-仪表数据表 3" xfId="1442"/>
    <cellStyle name="差_11S1004-86Y-03仪表数据表_成品油-仪表数据表 3 2" xfId="1444"/>
    <cellStyle name="差_11S1004-86Y-03仪表数据表_成品油-仪表数据表 3 2 2" xfId="1445"/>
    <cellStyle name="差_11S1004-86Y-03仪表数据表_成品油-仪表数据表 3 3" xfId="1446"/>
    <cellStyle name="差_11S1004-86Y-03仪表数据表_成品油-仪表数据表 4" xfId="826"/>
    <cellStyle name="差_11S1004-86Y-03仪表数据表_成品油-仪表数据表 4 2" xfId="1448"/>
    <cellStyle name="差_11S1004-86Y-03仪表数据表_成品油-仪表数据表1" xfId="1449"/>
    <cellStyle name="差_11S1004-86Y-03仪表数据表_成品油-仪表数据表1 2" xfId="1450"/>
    <cellStyle name="差_11S1004-86Y-03仪表数据表_成品油-仪表数据表1 2 2" xfId="1451"/>
    <cellStyle name="差_11S1004-86Y-03仪表数据表_成品油-仪表数据表1 2 2 2" xfId="1452"/>
    <cellStyle name="差_11S1004-86Y-03仪表数据表_成品油-仪表数据表1 2 3" xfId="1453"/>
    <cellStyle name="差_11S1004-86Y-03仪表数据表_成品油-仪表数据表1 3" xfId="1114"/>
    <cellStyle name="差_11S1004-86Y-03仪表数据表_成品油-仪表数据表1 3 2" xfId="1454"/>
    <cellStyle name="差_11S1004-86Y-03仪表数据表_成品油-仪表数据表1 3 2 2" xfId="1455"/>
    <cellStyle name="差_11S1004-86Y-03仪表数据表_成品油-仪表数据表1 3 3" xfId="1456"/>
    <cellStyle name="差_11S1004-86Y-03仪表数据表_成品油-仪表数据表1 4" xfId="1458"/>
    <cellStyle name="差_11S1004-86Y-03仪表数据表_成品油-仪表数据表1 4 2" xfId="1459"/>
    <cellStyle name="差_11S1004-86Y-03仪表数据表_成品油-仪表数据表1 5" xfId="1460"/>
    <cellStyle name="差_11S1033-101YG-03 数据表" xfId="1461"/>
    <cellStyle name="差_11S1033-101YG-03 数据表 2" xfId="1463"/>
    <cellStyle name="差_11S1033-101YG-03 数据表 2 2" xfId="524"/>
    <cellStyle name="差_11S1033-101YG-03 数据表 2 2 2" xfId="1465"/>
    <cellStyle name="差_11S1033-101YG-03 数据表 2 3" xfId="1466"/>
    <cellStyle name="差_11S1033-101YG-03 数据表 3" xfId="1467"/>
    <cellStyle name="差_11S1033-101YG-03 数据表 3 2" xfId="1468"/>
    <cellStyle name="差_11S1033-101YG-03 数据表 3 2 2" xfId="777"/>
    <cellStyle name="差_11S1033-101YG-03 数据表 3 3" xfId="1470"/>
    <cellStyle name="差_11S1033-101YG-03 数据表 4" xfId="648"/>
    <cellStyle name="差_11S1033-101YG-03 数据表 4 2" xfId="650"/>
    <cellStyle name="差_11S1033-101YG-03 数据表 5" xfId="32"/>
    <cellStyle name="差_11S1033-101YG-03 数据表_成品油-仪表数据表" xfId="1471"/>
    <cellStyle name="差_11S1033-101YG-03 数据表_成品油-仪表数据表 2" xfId="1472"/>
    <cellStyle name="差_11S1033-101YG-03 数据表_成品油-仪表数据表 2 2" xfId="1221"/>
    <cellStyle name="差_11S1033-101YG-03 数据表_成品油-仪表数据表 2 2 2" xfId="1473"/>
    <cellStyle name="差_11S1033-101YG-03 数据表_成品油-仪表数据表 2 3" xfId="1474"/>
    <cellStyle name="差_11S1033-101YG-03 数据表_成品油-仪表数据表 3" xfId="1476"/>
    <cellStyle name="差_11S1033-101YG-03 数据表_成品油-仪表数据表 3 2" xfId="1434"/>
    <cellStyle name="差_11S1033-101YG-03 数据表_成品油-仪表数据表 3 2 2" xfId="1437"/>
    <cellStyle name="差_11S1033-101YG-03 数据表_成品油-仪表数据表 3 3" xfId="1477"/>
    <cellStyle name="差_11S1033-101YG-03 数据表_成品油-仪表数据表 4" xfId="1479"/>
    <cellStyle name="差_11S1033-101YG-03 数据表_成品油-仪表数据表 4 2" xfId="1481"/>
    <cellStyle name="差_11S1033-101YG-03 数据表_成品油-仪表数据表1" xfId="1482"/>
    <cellStyle name="差_11S1033-101YG-03 数据表_成品油-仪表数据表1 2" xfId="31"/>
    <cellStyle name="差_11S1033-101YG-03 数据表_成品油-仪表数据表1 2 2" xfId="1483"/>
    <cellStyle name="差_11S1033-101YG-03 数据表_成品油-仪表数据表1 2 2 2" xfId="1484"/>
    <cellStyle name="差_11S1033-101YG-03 数据表_成品油-仪表数据表1 2 3" xfId="1485"/>
    <cellStyle name="差_11S1033-101YG-03 数据表_成品油-仪表数据表1 3" xfId="1486"/>
    <cellStyle name="差_11S1033-101YG-03 数据表_成品油-仪表数据表1 3 2" xfId="1487"/>
    <cellStyle name="差_11S1033-101YG-03 数据表_成品油-仪表数据表1 3 2 2" xfId="1488"/>
    <cellStyle name="差_11S1033-101YG-03 数据表_成品油-仪表数据表1 3 3" xfId="1489"/>
    <cellStyle name="差_11S1033-101YG-03 数据表_成品油-仪表数据表1 4" xfId="1227"/>
    <cellStyle name="差_11S1033-101YG-03 数据表_成品油-仪表数据表1 4 2" xfId="1229"/>
    <cellStyle name="差_11S1033-101YG-03 数据表_成品油-仪表数据表1 5" xfId="1231"/>
    <cellStyle name="差_11S1101DL-01Y-03数据表" xfId="1491"/>
    <cellStyle name="差_11S1101DL-01Y-03数据表 2" xfId="1492"/>
    <cellStyle name="差_11S1101DL-01Y-03数据表 2 2" xfId="1493"/>
    <cellStyle name="差_11S1101DL-01Y-03数据表 2 2 2" xfId="1494"/>
    <cellStyle name="差_11S1101DL-01Y-03数据表 2 3" xfId="185"/>
    <cellStyle name="差_11S1101DL-01Y-03数据表 3" xfId="1152"/>
    <cellStyle name="差_11S1101DL-01Y-03数据表 3 2" xfId="889"/>
    <cellStyle name="差_11S1101DL-01Y-03数据表 3 2 2" xfId="1495"/>
    <cellStyle name="差_11S1101DL-01Y-03数据表 3 3" xfId="193"/>
    <cellStyle name="差_11S1101DL-01Y-03数据表 4" xfId="1154"/>
    <cellStyle name="差_11S1101DL-01Y-03数据表 4 2" xfId="926"/>
    <cellStyle name="差_11S1101DL-01Y-03数据表 5" xfId="1497"/>
    <cellStyle name="差_11S1101DL-01Y-03数据表_成品油-仪表数据表" xfId="1029"/>
    <cellStyle name="差_11S1101DL-01Y-03数据表_成品油-仪表数据表 2" xfId="1498"/>
    <cellStyle name="差_11S1101DL-01Y-03数据表_成品油-仪表数据表 2 2" xfId="1499"/>
    <cellStyle name="差_11S1101DL-01Y-03数据表_成品油-仪表数据表 2 2 2" xfId="1501"/>
    <cellStyle name="差_11S1101DL-01Y-03数据表_成品油-仪表数据表 2 3" xfId="1503"/>
    <cellStyle name="差_11S1101DL-01Y-03数据表_成品油-仪表数据表 3" xfId="584"/>
    <cellStyle name="差_11S1101DL-01Y-03数据表_成品油-仪表数据表 3 2" xfId="587"/>
    <cellStyle name="差_11S1101DL-01Y-03数据表_成品油-仪表数据表 3 2 2" xfId="1506"/>
    <cellStyle name="差_11S1101DL-01Y-03数据表_成品油-仪表数据表 3 3" xfId="915"/>
    <cellStyle name="差_11S1101DL-01Y-03数据表_成品油-仪表数据表 4" xfId="41"/>
    <cellStyle name="差_11S1101DL-01Y-03数据表_成品油-仪表数据表 4 2" xfId="10"/>
    <cellStyle name="差_11S1101DL-01Y-03数据表_成品油-仪表数据表1" xfId="1507"/>
    <cellStyle name="差_11S1101DL-01Y-03数据表_成品油-仪表数据表1 2" xfId="1508"/>
    <cellStyle name="差_11S1101DL-01Y-03数据表_成品油-仪表数据表1 2 2" xfId="1310"/>
    <cellStyle name="差_11S1101DL-01Y-03数据表_成品油-仪表数据表1 2 2 2" xfId="1509"/>
    <cellStyle name="差_11S1101DL-01Y-03数据表_成品油-仪表数据表1 2 3" xfId="1212"/>
    <cellStyle name="差_11S1101DL-01Y-03数据表_成品油-仪表数据表1 3" xfId="237"/>
    <cellStyle name="差_11S1101DL-01Y-03数据表_成品油-仪表数据表1 3 2" xfId="240"/>
    <cellStyle name="差_11S1101DL-01Y-03数据表_成品油-仪表数据表1 3 2 2" xfId="156"/>
    <cellStyle name="差_11S1101DL-01Y-03数据表_成品油-仪表数据表1 3 3" xfId="1511"/>
    <cellStyle name="差_11S1101DL-01Y-03数据表_成品油-仪表数据表1 4" xfId="248"/>
    <cellStyle name="差_11S1101DL-01Y-03数据表_成品油-仪表数据表1 4 2" xfId="1512"/>
    <cellStyle name="差_11S1101DL-01Y-03数据表_成品油-仪表数据表1 5" xfId="1515"/>
    <cellStyle name="差_11S1121-00Y-03仪表数据表" xfId="1516"/>
    <cellStyle name="差_11S1121-00Y-03仪表数据表 2" xfId="1517"/>
    <cellStyle name="差_11S1121-00Y-03仪表数据表 2 2" xfId="1519"/>
    <cellStyle name="差_11S1121-00Y-03仪表数据表 2 2 2" xfId="791"/>
    <cellStyle name="差_11S1121-00Y-03仪表数据表 2 3" xfId="1521"/>
    <cellStyle name="差_11S1121-00Y-03仪表数据表 3" xfId="1523"/>
    <cellStyle name="差_11S1121-00Y-03仪表数据表 3 2" xfId="1525"/>
    <cellStyle name="差_11S1121-00Y-03仪表数据表 3 2 2" xfId="1396"/>
    <cellStyle name="差_11S1121-00Y-03仪表数据表 3 3" xfId="1526"/>
    <cellStyle name="差_11S1121-00Y-03仪表数据表 4" xfId="1527"/>
    <cellStyle name="差_11S1121-00Y-03仪表数据表 4 2" xfId="1017"/>
    <cellStyle name="差_11S1121-00Y-03仪表数据表 5" xfId="409"/>
    <cellStyle name="差_11S1121-00Y-03仪表数据表_成品油-仪表数据表" xfId="837"/>
    <cellStyle name="差_11S1121-00Y-03仪表数据表_成品油-仪表数据表 2" xfId="1528"/>
    <cellStyle name="差_11S1121-00Y-03仪表数据表_成品油-仪表数据表 2 2" xfId="758"/>
    <cellStyle name="差_11S1121-00Y-03仪表数据表_成品油-仪表数据表 2 2 2" xfId="1530"/>
    <cellStyle name="差_11S1121-00Y-03仪表数据表_成品油-仪表数据表 2 3" xfId="1531"/>
    <cellStyle name="差_11S1121-00Y-03仪表数据表_成品油-仪表数据表 3" xfId="1532"/>
    <cellStyle name="差_11S1121-00Y-03仪表数据表_成品油-仪表数据表 3 2" xfId="1533"/>
    <cellStyle name="差_11S1121-00Y-03仪表数据表_成品油-仪表数据表 3 2 2" xfId="1534"/>
    <cellStyle name="差_11S1121-00Y-03仪表数据表_成品油-仪表数据表 3 3" xfId="1535"/>
    <cellStyle name="差_11S1121-00Y-03仪表数据表_成品油-仪表数据表 4" xfId="1536"/>
    <cellStyle name="差_11S1121-00Y-03仪表数据表_成品油-仪表数据表 4 2" xfId="1537"/>
    <cellStyle name="差_11S1121-00Y-03仪表数据表_成品油-仪表数据表1" xfId="1539"/>
    <cellStyle name="差_11S1121-00Y-03仪表数据表_成品油-仪表数据表1 2" xfId="962"/>
    <cellStyle name="差_11S1121-00Y-03仪表数据表_成品油-仪表数据表1 2 2" xfId="1541"/>
    <cellStyle name="差_11S1121-00Y-03仪表数据表_成品油-仪表数据表1 2 2 2" xfId="1542"/>
    <cellStyle name="差_11S1121-00Y-03仪表数据表_成品油-仪表数据表1 2 3" xfId="1543"/>
    <cellStyle name="差_11S1121-00Y-03仪表数据表_成品油-仪表数据表1 3" xfId="1544"/>
    <cellStyle name="差_11S1121-00Y-03仪表数据表_成品油-仪表数据表1 3 2" xfId="1545"/>
    <cellStyle name="差_11S1121-00Y-03仪表数据表_成品油-仪表数据表1 3 2 2" xfId="1546"/>
    <cellStyle name="差_11S1121-00Y-03仪表数据表_成品油-仪表数据表1 3 3" xfId="1547"/>
    <cellStyle name="差_11S1121-00Y-03仪表数据表_成品油-仪表数据表1 4" xfId="1548"/>
    <cellStyle name="差_11S1121-00Y-03仪表数据表_成品油-仪表数据表1 4 2" xfId="1549"/>
    <cellStyle name="差_11S1121-00Y-03仪表数据表_成品油-仪表数据表1 5" xfId="1550"/>
    <cellStyle name="差_11S2110-01Y-03仪表数据表" xfId="1551"/>
    <cellStyle name="差_11S2110-01Y-03仪表数据表 2" xfId="1552"/>
    <cellStyle name="差_11S2110-01Y-03仪表数据表 2 2" xfId="1083"/>
    <cellStyle name="差_11S2110-01Y-03仪表数据表 2 2 2" xfId="782"/>
    <cellStyle name="差_11S2110-01Y-03仪表数据表 2 3" xfId="1553"/>
    <cellStyle name="差_11S2110-01Y-03仪表数据表 3" xfId="1554"/>
    <cellStyle name="差_11S2110-01Y-03仪表数据表 3 2" xfId="1555"/>
    <cellStyle name="差_11S2110-01Y-03仪表数据表 3 2 2" xfId="1556"/>
    <cellStyle name="差_11S2110-01Y-03仪表数据表 3 3" xfId="1558"/>
    <cellStyle name="差_11S2110-01Y-03仪表数据表 4" xfId="1559"/>
    <cellStyle name="差_11S2110-01Y-03仪表数据表 4 2" xfId="1560"/>
    <cellStyle name="差_11S2110-01Y-03仪表数据表 5" xfId="1561"/>
    <cellStyle name="差_11S2110-01Y-03仪表数据表_成品油-仪表数据表" xfId="1562"/>
    <cellStyle name="差_11S2110-01Y-03仪表数据表_成品油-仪表数据表 2" xfId="1563"/>
    <cellStyle name="差_11S2110-01Y-03仪表数据表_成品油-仪表数据表 2 2" xfId="1564"/>
    <cellStyle name="差_11S2110-01Y-03仪表数据表_成品油-仪表数据表 2 2 2" xfId="1565"/>
    <cellStyle name="差_11S2110-01Y-03仪表数据表_成品油-仪表数据表 2 3" xfId="1567"/>
    <cellStyle name="差_11S2110-01Y-03仪表数据表_成品油-仪表数据表 3" xfId="1568"/>
    <cellStyle name="差_11S2110-01Y-03仪表数据表_成品油-仪表数据表 3 2" xfId="1570"/>
    <cellStyle name="差_11S2110-01Y-03仪表数据表_成品油-仪表数据表 3 2 2" xfId="1571"/>
    <cellStyle name="差_11S2110-01Y-03仪表数据表_成品油-仪表数据表 3 3" xfId="1573"/>
    <cellStyle name="差_11S2110-01Y-03仪表数据表_成品油-仪表数据表 4" xfId="1574"/>
    <cellStyle name="差_11S2110-01Y-03仪表数据表_成品油-仪表数据表 4 2" xfId="1575"/>
    <cellStyle name="差_11S2110-01Y-03仪表数据表_成品油-仪表数据表1" xfId="1577"/>
    <cellStyle name="差_11S2110-01Y-03仪表数据表_成品油-仪表数据表1 2" xfId="1578"/>
    <cellStyle name="差_11S2110-01Y-03仪表数据表_成品油-仪表数据表1 2 2" xfId="453"/>
    <cellStyle name="差_11S2110-01Y-03仪表数据表_成品油-仪表数据表1 2 2 2" xfId="1580"/>
    <cellStyle name="差_11S2110-01Y-03仪表数据表_成品油-仪表数据表1 2 3" xfId="456"/>
    <cellStyle name="差_11S2110-01Y-03仪表数据表_成品油-仪表数据表1 3" xfId="1581"/>
    <cellStyle name="差_11S2110-01Y-03仪表数据表_成品油-仪表数据表1 3 2" xfId="469"/>
    <cellStyle name="差_11S2110-01Y-03仪表数据表_成品油-仪表数据表1 3 2 2" xfId="838"/>
    <cellStyle name="差_11S2110-01Y-03仪表数据表_成品油-仪表数据表1 3 3" xfId="364"/>
    <cellStyle name="差_11S2110-01Y-03仪表数据表_成品油-仪表数据表1 4" xfId="1583"/>
    <cellStyle name="差_11S2110-01Y-03仪表数据表_成品油-仪表数据表1 4 2" xfId="1585"/>
    <cellStyle name="差_11S2110-01Y-03仪表数据表_成品油-仪表数据表1 5" xfId="96"/>
    <cellStyle name="差_13-质量流量计（中标）" xfId="1586"/>
    <cellStyle name="差_13-质量流量计（中标） 2" xfId="1587"/>
    <cellStyle name="差_13-质量流量计（中标） 2 2" xfId="1588"/>
    <cellStyle name="差_13-质量流量计（中标） 2 2 2" xfId="1589"/>
    <cellStyle name="差_13-质量流量计（中标） 2 3" xfId="5"/>
    <cellStyle name="差_13-质量流量计（中标） 3" xfId="1590"/>
    <cellStyle name="差_13-质量流量计（中标） 3 2" xfId="1591"/>
    <cellStyle name="差_13-质量流量计（中标） 3 2 2" xfId="1592"/>
    <cellStyle name="差_13-质量流量计（中标） 3 3" xfId="1594"/>
    <cellStyle name="差_13-质量流量计（中标） 4" xfId="1596"/>
    <cellStyle name="差_13-质量流量计（中标） 4 2" xfId="1597"/>
    <cellStyle name="差_13-质量流量计（中标） 5" xfId="1598"/>
    <cellStyle name="差_13-质量流量计（中标）_成品油-仪表数据表" xfId="718"/>
    <cellStyle name="差_13-质量流量计（中标）_成品油-仪表数据表 2" xfId="1599"/>
    <cellStyle name="差_13-质量流量计（中标）_成品油-仪表数据表 2 2" xfId="1600"/>
    <cellStyle name="差_13-质量流量计（中标）_成品油-仪表数据表 2 2 2" xfId="1601"/>
    <cellStyle name="差_13-质量流量计（中标）_成品油-仪表数据表 2 3" xfId="1602"/>
    <cellStyle name="差_13-质量流量计（中标）_成品油-仪表数据表 3" xfId="1603"/>
    <cellStyle name="差_13-质量流量计（中标）_成品油-仪表数据表 3 2" xfId="1604"/>
    <cellStyle name="差_13-质量流量计（中标）_成品油-仪表数据表 3 2 2" xfId="1605"/>
    <cellStyle name="差_13-质量流量计（中标）_成品油-仪表数据表 3 3" xfId="596"/>
    <cellStyle name="差_13-质量流量计（中标）_成品油-仪表数据表 4" xfId="1607"/>
    <cellStyle name="差_13-质量流量计（中标）_成品油-仪表数据表 4 2" xfId="1609"/>
    <cellStyle name="差_13-质量流量计（中标）_成品油-仪表数据表1" xfId="1611"/>
    <cellStyle name="差_13-质量流量计（中标）_成品油-仪表数据表1 2" xfId="1612"/>
    <cellStyle name="差_13-质量流量计（中标）_成品油-仪表数据表1 2 2" xfId="1613"/>
    <cellStyle name="差_13-质量流量计（中标）_成品油-仪表数据表1 2 2 2" xfId="1614"/>
    <cellStyle name="差_13-质量流量计（中标）_成品油-仪表数据表1 2 3" xfId="1615"/>
    <cellStyle name="差_13-质量流量计（中标）_成品油-仪表数据表1 3" xfId="1617"/>
    <cellStyle name="差_13-质量流量计（中标）_成品油-仪表数据表1 3 2" xfId="27"/>
    <cellStyle name="差_13-质量流量计（中标）_成品油-仪表数据表1 3 2 2" xfId="1618"/>
    <cellStyle name="差_13-质量流量计（中标）_成品油-仪表数据表1 3 3" xfId="202"/>
    <cellStyle name="差_13-质量流量计（中标）_成品油-仪表数据表1 4" xfId="1620"/>
    <cellStyle name="差_13-质量流量计（中标）_成品油-仪表数据表1 4 2" xfId="1621"/>
    <cellStyle name="差_13-质量流量计（中标）_成品油-仪表数据表1 5" xfId="1410"/>
    <cellStyle name="差_4液位仪表2" xfId="1623"/>
    <cellStyle name="差_4液位仪表2 2" xfId="1624"/>
    <cellStyle name="差_4液位仪表2 2 2" xfId="1626"/>
    <cellStyle name="差_4液位仪表2 2 2 2" xfId="1627"/>
    <cellStyle name="差_4液位仪表2 2 3" xfId="1629"/>
    <cellStyle name="差_4液位仪表2 3" xfId="1630"/>
    <cellStyle name="差_4液位仪表2 3 2" xfId="1631"/>
    <cellStyle name="差_4液位仪表2 3 2 2" xfId="1490"/>
    <cellStyle name="差_4液位仪表2 3 3" xfId="1632"/>
    <cellStyle name="差_4液位仪表2 4" xfId="1633"/>
    <cellStyle name="差_4液位仪表2 4 2" xfId="1634"/>
    <cellStyle name="差_4液位仪表2 5" xfId="1635"/>
    <cellStyle name="差_4液位仪表2_成品油-仪表数据表" xfId="1636"/>
    <cellStyle name="差_4液位仪表2_成品油-仪表数据表 2" xfId="1637"/>
    <cellStyle name="差_4液位仪表2_成品油-仪表数据表 2 2" xfId="1638"/>
    <cellStyle name="差_4液位仪表2_成品油-仪表数据表 2 2 2" xfId="1640"/>
    <cellStyle name="差_4液位仪表2_成品油-仪表数据表 2 3" xfId="1642"/>
    <cellStyle name="差_4液位仪表2_成品油-仪表数据表 3" xfId="187"/>
    <cellStyle name="差_4液位仪表2_成品油-仪表数据表 3 2" xfId="1644"/>
    <cellStyle name="差_4液位仪表2_成品油-仪表数据表 3 2 2" xfId="1645"/>
    <cellStyle name="差_4液位仪表2_成品油-仪表数据表 3 3" xfId="1646"/>
    <cellStyle name="差_4液位仪表2_成品油-仪表数据表 4" xfId="1462"/>
    <cellStyle name="差_4液位仪表2_成品油-仪表数据表 4 2" xfId="1464"/>
    <cellStyle name="差_4液位仪表2_成品油-仪表数据表1" xfId="1647"/>
    <cellStyle name="差_4液位仪表2_成品油-仪表数据表1 2" xfId="1649"/>
    <cellStyle name="差_4液位仪表2_成品油-仪表数据表1 2 2" xfId="1651"/>
    <cellStyle name="差_4液位仪表2_成品油-仪表数据表1 2 2 2" xfId="1653"/>
    <cellStyle name="差_4液位仪表2_成品油-仪表数据表1 2 3" xfId="1654"/>
    <cellStyle name="差_4液位仪表2_成品油-仪表数据表1 3" xfId="1655"/>
    <cellStyle name="差_4液位仪表2_成品油-仪表数据表1 3 2" xfId="1657"/>
    <cellStyle name="差_4液位仪表2_成品油-仪表数据表1 3 2 2" xfId="1658"/>
    <cellStyle name="差_4液位仪表2_成品油-仪表数据表1 3 3" xfId="686"/>
    <cellStyle name="差_4液位仪表2_成品油-仪表数据表1 4" xfId="1659"/>
    <cellStyle name="差_4液位仪表2_成品油-仪表数据表1 4 2" xfId="1660"/>
    <cellStyle name="差_4液位仪表2_成品油-仪表数据表1 5" xfId="1661"/>
    <cellStyle name="差_6分析仪表" xfId="1662"/>
    <cellStyle name="差_6分析仪表 2" xfId="1663"/>
    <cellStyle name="差_6分析仪表 2 2" xfId="1665"/>
    <cellStyle name="差_6分析仪表 2 2 2" xfId="1667"/>
    <cellStyle name="差_6分析仪表 2 3" xfId="1669"/>
    <cellStyle name="差_6分析仪表 3" xfId="1673"/>
    <cellStyle name="差_6分析仪表 3 2" xfId="1674"/>
    <cellStyle name="差_6分析仪表 3 2 2" xfId="1675"/>
    <cellStyle name="差_6分析仪表 3 3" xfId="1677"/>
    <cellStyle name="差_6分析仪表 4" xfId="1679"/>
    <cellStyle name="差_6分析仪表 4 2" xfId="1680"/>
    <cellStyle name="差_6分析仪表 5" xfId="1682"/>
    <cellStyle name="差_6分析仪表_成品油-仪表数据表" xfId="1683"/>
    <cellStyle name="差_6分析仪表_成品油-仪表数据表 2" xfId="1684"/>
    <cellStyle name="差_6分析仪表_成品油-仪表数据表 2 2" xfId="1686"/>
    <cellStyle name="差_6分析仪表_成品油-仪表数据表 2 2 2" xfId="1687"/>
    <cellStyle name="差_6分析仪表_成品油-仪表数据表 2 3" xfId="1689"/>
    <cellStyle name="差_6分析仪表_成品油-仪表数据表 3" xfId="1690"/>
    <cellStyle name="差_6分析仪表_成品油-仪表数据表 3 2" xfId="1691"/>
    <cellStyle name="差_6分析仪表_成品油-仪表数据表 3 2 2" xfId="1457"/>
    <cellStyle name="差_6分析仪表_成品油-仪表数据表 3 3" xfId="1692"/>
    <cellStyle name="差_6分析仪表_成品油-仪表数据表 4" xfId="1694"/>
    <cellStyle name="差_6分析仪表_成品油-仪表数据表 4 2" xfId="440"/>
    <cellStyle name="差_6分析仪表_成品油-仪表数据表1" xfId="1695"/>
    <cellStyle name="差_6分析仪表_成品油-仪表数据表1 2" xfId="1697"/>
    <cellStyle name="差_6分析仪表_成品油-仪表数据表1 2 2" xfId="1698"/>
    <cellStyle name="差_6分析仪表_成品油-仪表数据表1 2 2 2" xfId="1699"/>
    <cellStyle name="差_6分析仪表_成品油-仪表数据表1 2 3" xfId="698"/>
    <cellStyle name="差_6分析仪表_成品油-仪表数据表1 3" xfId="1085"/>
    <cellStyle name="差_6分析仪表_成品油-仪表数据表1 3 2" xfId="1087"/>
    <cellStyle name="差_6分析仪表_成品油-仪表数据表1 3 2 2" xfId="1700"/>
    <cellStyle name="差_6分析仪表_成品油-仪表数据表1 3 3" xfId="1701"/>
    <cellStyle name="差_6分析仪表_成品油-仪表数据表1 4" xfId="1089"/>
    <cellStyle name="差_6分析仪表_成品油-仪表数据表1 4 2" xfId="1702"/>
    <cellStyle name="差_6分析仪表_成品油-仪表数据表1 5" xfId="1703"/>
    <cellStyle name="差_B-1016-1052(02)Y-03仪表数据表" xfId="1704"/>
    <cellStyle name="差_B-1016-1052(02)Y-03仪表数据表 2" xfId="1705"/>
    <cellStyle name="差_B-1016-1052(02)Y-03仪表数据表 2 2" xfId="1706"/>
    <cellStyle name="差_B-1016-1052(02)Y-03仪表数据表 2 2 2" xfId="1708"/>
    <cellStyle name="差_B-1016-1052(02)Y-03仪表数据表 2 3" xfId="1709"/>
    <cellStyle name="差_B-1016-1052(02)Y-03仪表数据表 3" xfId="1710"/>
    <cellStyle name="差_B-1016-1052(02)Y-03仪表数据表 3 2" xfId="1712"/>
    <cellStyle name="差_B-1016-1052(02)Y-03仪表数据表 3 2 2" xfId="1713"/>
    <cellStyle name="差_B-1016-1052(02)Y-03仪表数据表 3 3" xfId="1714"/>
    <cellStyle name="差_B-1016-1052(02)Y-03仪表数据表 4" xfId="1716"/>
    <cellStyle name="差_B-1016-1052(02)Y-03仪表数据表 4 2" xfId="1717"/>
    <cellStyle name="差_B-1016-1052(02)Y-03仪表数据表 5" xfId="1718"/>
    <cellStyle name="差_B-1016-1052(02)Y-03仪表数据表_成品油-仪表数据表" xfId="710"/>
    <cellStyle name="差_B-1016-1052(02)Y-03仪表数据表_成品油-仪表数据表 2" xfId="712"/>
    <cellStyle name="差_B-1016-1052(02)Y-03仪表数据表_成品油-仪表数据表 2 2" xfId="1719"/>
    <cellStyle name="差_B-1016-1052(02)Y-03仪表数据表_成品油-仪表数据表 2 2 2" xfId="1720"/>
    <cellStyle name="差_B-1016-1052(02)Y-03仪表数据表_成品油-仪表数据表 2 3" xfId="3"/>
    <cellStyle name="差_B-1016-1052(02)Y-03仪表数据表_成品油-仪表数据表 3" xfId="1721"/>
    <cellStyle name="差_B-1016-1052(02)Y-03仪表数据表_成品油-仪表数据表 3 2" xfId="1723"/>
    <cellStyle name="差_B-1016-1052(02)Y-03仪表数据表_成品油-仪表数据表 3 2 2" xfId="1724"/>
    <cellStyle name="差_B-1016-1052(02)Y-03仪表数据表_成品油-仪表数据表 3 3" xfId="1725"/>
    <cellStyle name="差_B-1016-1052(02)Y-03仪表数据表_成品油-仪表数据表 4" xfId="1726"/>
    <cellStyle name="差_B-1016-1052(02)Y-03仪表数据表_成品油-仪表数据表 4 2" xfId="1727"/>
    <cellStyle name="差_B-1016-1052(02)Y-03仪表数据表_成品油-仪表数据表1" xfId="1728"/>
    <cellStyle name="差_B-1016-1052(02)Y-03仪表数据表_成品油-仪表数据表1 2" xfId="1729"/>
    <cellStyle name="差_B-1016-1052(02)Y-03仪表数据表_成品油-仪表数据表1 2 2" xfId="1730"/>
    <cellStyle name="差_B-1016-1052(02)Y-03仪表数据表_成品油-仪表数据表1 2 2 2" xfId="955"/>
    <cellStyle name="差_B-1016-1052(02)Y-03仪表数据表_成品油-仪表数据表1 2 3" xfId="1731"/>
    <cellStyle name="差_B-1016-1052(02)Y-03仪表数据表_成品油-仪表数据表1 3" xfId="1732"/>
    <cellStyle name="差_B-1016-1052(02)Y-03仪表数据表_成品油-仪表数据表1 3 2" xfId="1733"/>
    <cellStyle name="差_B-1016-1052(02)Y-03仪表数据表_成品油-仪表数据表1 3 2 2" xfId="1734"/>
    <cellStyle name="差_B-1016-1052(02)Y-03仪表数据表_成品油-仪表数据表1 3 3" xfId="1736"/>
    <cellStyle name="差_B-1016-1052(02)Y-03仪表数据表_成品油-仪表数据表1 4" xfId="1737"/>
    <cellStyle name="差_B-1016-1052(02)Y-03仪表数据表_成品油-仪表数据表1 4 2" xfId="1738"/>
    <cellStyle name="差_B-1016-1052(02)Y-03仪表数据表_成品油-仪表数据表1 5" xfId="1739"/>
    <cellStyle name="差_CS01-D383-0301仪表数据表" xfId="1740"/>
    <cellStyle name="差_CS01-D383-0301仪表数据表 2" xfId="1741"/>
    <cellStyle name="差_CS01-D383-0301仪表数据表 2 2" xfId="1742"/>
    <cellStyle name="差_CS01-D383-0301仪表数据表 2 2 2" xfId="1743"/>
    <cellStyle name="差_CS01-D383-0301仪表数据表 2 3" xfId="1744"/>
    <cellStyle name="差_CS01-D383-0301仪表数据表 3" xfId="1746"/>
    <cellStyle name="差_CS01-D383-0301仪表数据表 3 2" xfId="1747"/>
    <cellStyle name="差_CS01-D383-0301仪表数据表 3 2 2" xfId="1748"/>
    <cellStyle name="差_CS01-D383-0301仪表数据表 3 3" xfId="1749"/>
    <cellStyle name="差_CS01-D383-0301仪表数据表 4" xfId="1751"/>
    <cellStyle name="差_CS01-D383-0301仪表数据表 4 2" xfId="1752"/>
    <cellStyle name="差_CS01-D383-0301仪表数据表 5" xfId="1753"/>
    <cellStyle name="差_CS01-D383-0301仪表数据表_成品油-仪表数据表" xfId="1754"/>
    <cellStyle name="差_CS01-D383-0301仪表数据表_成品油-仪表数据表 2" xfId="1756"/>
    <cellStyle name="差_CS01-D383-0301仪表数据表_成品油-仪表数据表 2 2" xfId="1757"/>
    <cellStyle name="差_CS01-D383-0301仪表数据表_成品油-仪表数据表 2 2 2" xfId="1758"/>
    <cellStyle name="差_CS01-D383-0301仪表数据表_成品油-仪表数据表 2 3" xfId="1760"/>
    <cellStyle name="差_CS01-D383-0301仪表数据表_成品油-仪表数据表 3" xfId="769"/>
    <cellStyle name="差_CS01-D383-0301仪表数据表_成品油-仪表数据表 3 2" xfId="1761"/>
    <cellStyle name="差_CS01-D383-0301仪表数据表_成品油-仪表数据表 3 2 2" xfId="1763"/>
    <cellStyle name="差_CS01-D383-0301仪表数据表_成品油-仪表数据表 3 3" xfId="1764"/>
    <cellStyle name="差_CS01-D383-0301仪表数据表_成品油-仪表数据表 4" xfId="1765"/>
    <cellStyle name="差_CS01-D383-0301仪表数据表_成品油-仪表数据表 4 2" xfId="1768"/>
    <cellStyle name="差_CS01-D383-0301仪表数据表_成品油-仪表数据表1" xfId="1769"/>
    <cellStyle name="差_CS01-D383-0301仪表数据表_成品油-仪表数据表1 2" xfId="1771"/>
    <cellStyle name="差_CS01-D383-0301仪表数据表_成品油-仪表数据表1 2 2" xfId="1773"/>
    <cellStyle name="差_CS01-D383-0301仪表数据表_成品油-仪表数据表1 2 2 2" xfId="1774"/>
    <cellStyle name="差_CS01-D383-0301仪表数据表_成品油-仪表数据表1 2 3" xfId="1775"/>
    <cellStyle name="差_CS01-D383-0301仪表数据表_成品油-仪表数据表1 3" xfId="231"/>
    <cellStyle name="差_CS01-D383-0301仪表数据表_成品油-仪表数据表1 3 2" xfId="234"/>
    <cellStyle name="差_CS01-D383-0301仪表数据表_成品油-仪表数据表1 3 2 2" xfId="1776"/>
    <cellStyle name="差_CS01-D383-0301仪表数据表_成品油-仪表数据表1 3 3" xfId="1777"/>
    <cellStyle name="差_CS01-D383-0301仪表数据表_成品油-仪表数据表1 4" xfId="84"/>
    <cellStyle name="差_CS01-D383-0301仪表数据表_成品油-仪表数据表1 4 2" xfId="1778"/>
    <cellStyle name="差_CS01-D383-0301仪表数据表_成品油-仪表数据表1 5" xfId="1780"/>
    <cellStyle name="差_成品油-仪表数据表" xfId="1781"/>
    <cellStyle name="差_成品油-仪表数据表 2" xfId="1783"/>
    <cellStyle name="差_成品油-仪表数据表 2 2" xfId="1785"/>
    <cellStyle name="差_成品油-仪表数据表 2 2 2" xfId="1786"/>
    <cellStyle name="差_成品油-仪表数据表 2 3" xfId="1787"/>
    <cellStyle name="差_成品油-仪表数据表 3" xfId="1788"/>
    <cellStyle name="差_成品油-仪表数据表 3 2" xfId="1790"/>
    <cellStyle name="差_成品油-仪表数据表 3 2 2" xfId="1792"/>
    <cellStyle name="差_成品油-仪表数据表 3 3" xfId="1795"/>
    <cellStyle name="差_成品油-仪表数据表 4" xfId="1797"/>
    <cellStyle name="差_成品油-仪表数据表 4 2" xfId="1798"/>
    <cellStyle name="差_成品油-仪表数据表1" xfId="1800"/>
    <cellStyle name="差_成品油-仪表数据表1 2" xfId="1801"/>
    <cellStyle name="差_成品油-仪表数据表1 2 2" xfId="1802"/>
    <cellStyle name="差_成品油-仪表数据表1 2 2 2" xfId="59"/>
    <cellStyle name="差_成品油-仪表数据表1 2 3" xfId="1804"/>
    <cellStyle name="差_成品油-仪表数据表1 3" xfId="1807"/>
    <cellStyle name="差_成品油-仪表数据表1 3 2" xfId="1808"/>
    <cellStyle name="差_成品油-仪表数据表1 3 2 2" xfId="1809"/>
    <cellStyle name="差_成品油-仪表数据表1 3 3" xfId="1810"/>
    <cellStyle name="差_成品油-仪表数据表1 4" xfId="304"/>
    <cellStyle name="差_成品油-仪表数据表1 4 2" xfId="308"/>
    <cellStyle name="差_成品油-仪表数据表1 5" xfId="313"/>
    <cellStyle name="差_流量仪表" xfId="1811"/>
    <cellStyle name="差_流量仪表 2" xfId="1812"/>
    <cellStyle name="差_流量仪表 2 2" xfId="1813"/>
    <cellStyle name="差_流量仪表 2 2 2" xfId="1814"/>
    <cellStyle name="差_流量仪表 2 3" xfId="1815"/>
    <cellStyle name="差_流量仪表 3" xfId="1639"/>
    <cellStyle name="差_流量仪表 3 2" xfId="1641"/>
    <cellStyle name="差_流量仪表 3 2 2" xfId="1816"/>
    <cellStyle name="差_流量仪表 3 3" xfId="1817"/>
    <cellStyle name="差_流量仪表 4" xfId="1643"/>
    <cellStyle name="差_流量仪表 4 2" xfId="1818"/>
    <cellStyle name="差_流量仪表 5" xfId="640"/>
    <cellStyle name="差_流量仪表_成品油-仪表数据表" xfId="1538"/>
    <cellStyle name="差_流量仪表_成品油-仪表数据表 2" xfId="1819"/>
    <cellStyle name="差_流量仪表_成品油-仪表数据表 2 2" xfId="1745"/>
    <cellStyle name="差_流量仪表_成品油-仪表数据表 2 2 2" xfId="1820"/>
    <cellStyle name="差_流量仪表_成品油-仪表数据表 2 3" xfId="1821"/>
    <cellStyle name="差_流量仪表_成品油-仪表数据表 3" xfId="1822"/>
    <cellStyle name="差_流量仪表_成品油-仪表数据表 3 2" xfId="1750"/>
    <cellStyle name="差_流量仪表_成品油-仪表数据表 3 2 2" xfId="1823"/>
    <cellStyle name="差_流量仪表_成品油-仪表数据表 3 3" xfId="1735"/>
    <cellStyle name="差_流量仪表_成品油-仪表数据表 4" xfId="1824"/>
    <cellStyle name="差_流量仪表_成品油-仪表数据表 4 2" xfId="1825"/>
    <cellStyle name="差_流量仪表_成品油-仪表数据表1" xfId="1377"/>
    <cellStyle name="差_流量仪表_成品油-仪表数据表1 2" xfId="1379"/>
    <cellStyle name="差_流量仪表_成品油-仪表数据表1 2 2" xfId="1381"/>
    <cellStyle name="差_流量仪表_成品油-仪表数据表1 2 2 2" xfId="1826"/>
    <cellStyle name="差_流量仪表_成品油-仪表数据表1 2 3" xfId="1827"/>
    <cellStyle name="差_流量仪表_成品油-仪表数据表1 3" xfId="1384"/>
    <cellStyle name="差_流量仪表_成品油-仪表数据表1 3 2" xfId="1828"/>
    <cellStyle name="差_流量仪表_成品油-仪表数据表1 3 2 2" xfId="1830"/>
    <cellStyle name="差_流量仪表_成品油-仪表数据表1 3 3" xfId="1831"/>
    <cellStyle name="差_流量仪表_成品油-仪表数据表1 4" xfId="1832"/>
    <cellStyle name="差_流量仪表_成品油-仪表数据表1 4 2" xfId="1833"/>
    <cellStyle name="差_流量仪表_成品油-仪表数据表1 5" xfId="1835"/>
    <cellStyle name="差_气动切断阀" xfId="798"/>
    <cellStyle name="差_气动切断阀 2" xfId="800"/>
    <cellStyle name="差_气动切断阀 2 2" xfId="802"/>
    <cellStyle name="差_气动切断阀 2 2 2" xfId="1836"/>
    <cellStyle name="差_气动切断阀 2 3" xfId="1837"/>
    <cellStyle name="差_气动切断阀 3" xfId="804"/>
    <cellStyle name="差_气动切断阀 3 2" xfId="1838"/>
    <cellStyle name="差_气动切断阀 3 2 2" xfId="1839"/>
    <cellStyle name="差_气动切断阀 3 3" xfId="1840"/>
    <cellStyle name="差_气动切断阀 4" xfId="1841"/>
    <cellStyle name="差_气动切断阀 4 2" xfId="1842"/>
    <cellStyle name="差_气动切断阀 5" xfId="1843"/>
    <cellStyle name="差_气动切断阀_成品油-仪表数据表" xfId="684"/>
    <cellStyle name="差_气动切断阀_成品油-仪表数据表 2" xfId="687"/>
    <cellStyle name="差_气动切断阀_成品油-仪表数据表 2 2" xfId="1844"/>
    <cellStyle name="差_气动切断阀_成品油-仪表数据表 2 2 2" xfId="1845"/>
    <cellStyle name="差_气动切断阀_成品油-仪表数据表 2 3" xfId="1846"/>
    <cellStyle name="差_气动切断阀_成品油-仪表数据表 3" xfId="1847"/>
    <cellStyle name="差_气动切断阀_成品油-仪表数据表 3 2" xfId="1848"/>
    <cellStyle name="差_气动切断阀_成品油-仪表数据表 3 2 2" xfId="1849"/>
    <cellStyle name="差_气动切断阀_成品油-仪表数据表 3 3" xfId="1850"/>
    <cellStyle name="差_气动切断阀_成品油-仪表数据表 4" xfId="1080"/>
    <cellStyle name="差_气动切断阀_成品油-仪表数据表 4 2" xfId="1851"/>
    <cellStyle name="差_气动切断阀_成品油-仪表数据表1" xfId="651"/>
    <cellStyle name="差_气动切断阀_成品油-仪表数据表1 2" xfId="1852"/>
    <cellStyle name="差_气动切断阀_成品油-仪表数据表1 2 2" xfId="1853"/>
    <cellStyle name="差_气动切断阀_成品油-仪表数据表1 2 2 2" xfId="1854"/>
    <cellStyle name="差_气动切断阀_成品油-仪表数据表1 2 3" xfId="1529"/>
    <cellStyle name="差_气动切断阀_成品油-仪表数据表1 3" xfId="1855"/>
    <cellStyle name="差_气动切断阀_成品油-仪表数据表1 3 2" xfId="1856"/>
    <cellStyle name="差_气动切断阀_成品油-仪表数据表1 3 2 2" xfId="1857"/>
    <cellStyle name="差_气动切断阀_成品油-仪表数据表1 3 3" xfId="1858"/>
    <cellStyle name="差_气动切断阀_成品油-仪表数据表1 4" xfId="1557"/>
    <cellStyle name="差_气动切断阀_成品油-仪表数据表1 4 2" xfId="1859"/>
    <cellStyle name="差_气动切断阀_成品油-仪表数据表1 5" xfId="610"/>
    <cellStyle name="常规" xfId="0" builtinId="0"/>
    <cellStyle name="常规 10" xfId="770"/>
    <cellStyle name="常规 10 2" xfId="1762"/>
    <cellStyle name="常规 11" xfId="1766"/>
    <cellStyle name="常规 12" xfId="1860"/>
    <cellStyle name="常规 12 2" xfId="1862"/>
    <cellStyle name="常规 13" xfId="1865"/>
    <cellStyle name="常规 14" xfId="1867"/>
    <cellStyle name="常规 15" xfId="332"/>
    <cellStyle name="常规 16" xfId="337"/>
    <cellStyle name="常规 17" xfId="1868"/>
    <cellStyle name="常规 2" xfId="1870"/>
    <cellStyle name="常规 2 2" xfId="1871"/>
    <cellStyle name="常规 2 2 2" xfId="1872"/>
    <cellStyle name="常规 2 2 2 2" xfId="1873"/>
    <cellStyle name="常规 2 2 3" xfId="1874"/>
    <cellStyle name="常规 2 2 3 2" xfId="1875"/>
    <cellStyle name="常规 2 2 4" xfId="1876"/>
    <cellStyle name="常规 2 2 5" xfId="1877"/>
    <cellStyle name="常规 2 3" xfId="1878"/>
    <cellStyle name="常规 2 4" xfId="1879"/>
    <cellStyle name="常规 3" xfId="1051"/>
    <cellStyle name="常规 3 2" xfId="1058"/>
    <cellStyle name="常规 3 2 2" xfId="1202"/>
    <cellStyle name="常规 3 2 2 2" xfId="1204"/>
    <cellStyle name="常规 3 2 3" xfId="1206"/>
    <cellStyle name="常规 3 2 3 2" xfId="1880"/>
    <cellStyle name="常规 3 2 4" xfId="1881"/>
    <cellStyle name="常规 3 2 5" xfId="265"/>
    <cellStyle name="常规 3 3" xfId="1208"/>
    <cellStyle name="常规 3 3 2" xfId="1210"/>
    <cellStyle name="常规 3 4" xfId="1217"/>
    <cellStyle name="常规 3 4 2" xfId="1219"/>
    <cellStyle name="常规 3 5" xfId="1222"/>
    <cellStyle name="常规 3 6" xfId="1475"/>
    <cellStyle name="常规 3 7" xfId="996"/>
    <cellStyle name="常规 4" xfId="1061"/>
    <cellStyle name="常规 4 2" xfId="1882"/>
    <cellStyle name="常规 4 2 2" xfId="1883"/>
    <cellStyle name="常规 4 3" xfId="1886"/>
    <cellStyle name="常规 4 4" xfId="1884"/>
    <cellStyle name="常规 4 5" xfId="1435"/>
    <cellStyle name="常规 5" xfId="1888"/>
    <cellStyle name="常规 5 2" xfId="1889"/>
    <cellStyle name="常规 5 2 2" xfId="1890"/>
    <cellStyle name="常规 5 3" xfId="1891"/>
    <cellStyle name="常规 6" xfId="1893"/>
    <cellStyle name="常规 6 2" xfId="1894"/>
    <cellStyle name="常规 6 2 2" xfId="1895"/>
    <cellStyle name="常规 6 3" xfId="1896"/>
    <cellStyle name="常规 6 4" xfId="1898"/>
    <cellStyle name="常规 7" xfId="1899"/>
    <cellStyle name="常规 7 2" xfId="1900"/>
    <cellStyle name="常规 7 2 2" xfId="1901"/>
    <cellStyle name="常规 7 3" xfId="1902"/>
    <cellStyle name="常规 7 4" xfId="1438"/>
    <cellStyle name="常规 7 5" xfId="1443"/>
    <cellStyle name="常规 8" xfId="1903"/>
    <cellStyle name="常规 8 2" xfId="1904"/>
    <cellStyle name="常规 8 2 2" xfId="1905"/>
    <cellStyle name="常规 8 3" xfId="1906"/>
    <cellStyle name="常规 9" xfId="1907"/>
    <cellStyle name="常规 9 2" xfId="385"/>
    <cellStyle name="好 2" xfId="1908"/>
    <cellStyle name="好 2 2" xfId="1909"/>
    <cellStyle name="好 2 2 2" xfId="1910"/>
    <cellStyle name="好 2 3" xfId="179"/>
    <cellStyle name="好 2 4" xfId="614"/>
    <cellStyle name="好 3" xfId="1912"/>
    <cellStyle name="好 3 2" xfId="1913"/>
    <cellStyle name="好 3 2 2" xfId="1914"/>
    <cellStyle name="好 4" xfId="1915"/>
    <cellStyle name="好 4 2" xfId="1861"/>
    <cellStyle name="好 4 2 2" xfId="1863"/>
    <cellStyle name="好 4 3" xfId="1866"/>
    <cellStyle name="好 5" xfId="929"/>
    <cellStyle name="好 5 2" xfId="931"/>
    <cellStyle name="好 5 2 2" xfId="1916"/>
    <cellStyle name="好 5 3" xfId="1917"/>
    <cellStyle name="好 6" xfId="933"/>
    <cellStyle name="好 6 2" xfId="1918"/>
    <cellStyle name="好 6 2 2" xfId="1919"/>
    <cellStyle name="好 6 3" xfId="1920"/>
    <cellStyle name="好 7" xfId="1091"/>
    <cellStyle name="好 7 2" xfId="1921"/>
    <cellStyle name="好 7 2 2" xfId="1922"/>
    <cellStyle name="好 7 3" xfId="1923"/>
    <cellStyle name="好 8" xfId="1924"/>
    <cellStyle name="好_00Y-03仪表数据表" xfId="1925"/>
    <cellStyle name="好_00Y-03仪表数据表 2" xfId="1715"/>
    <cellStyle name="好_00Y-03仪表数据表 2 2" xfId="1926"/>
    <cellStyle name="好_00Y-03仪表数据表 2 2 2" xfId="1927"/>
    <cellStyle name="好_00Y-03仪表数据表 2 3" xfId="1676"/>
    <cellStyle name="好_00Y-03仪表数据表 3" xfId="1928"/>
    <cellStyle name="好_00Y-03仪表数据表 3 2" xfId="1929"/>
    <cellStyle name="好_00Y-03仪表数据表 3 2 2" xfId="1930"/>
    <cellStyle name="好_00Y-03仪表数据表 3 3" xfId="1931"/>
    <cellStyle name="好_00Y-03仪表数据表 4" xfId="1803"/>
    <cellStyle name="好_00Y-03仪表数据表 4 2" xfId="58"/>
    <cellStyle name="好_00Y-03仪表数据表 5" xfId="1805"/>
    <cellStyle name="好_00Y-03仪表数据表_成品油-仪表数据表" xfId="1018"/>
    <cellStyle name="好_00Y-03仪表数据表_成品油-仪表数据表 2" xfId="1020"/>
    <cellStyle name="好_00Y-03仪表数据表_成品油-仪表数据表 2 2" xfId="1022"/>
    <cellStyle name="好_00Y-03仪表数据表_成品油-仪表数据表 2 2 2" xfId="1224"/>
    <cellStyle name="好_00Y-03仪表数据表_成品油-仪表数据表 2 3" xfId="1932"/>
    <cellStyle name="好_00Y-03仪表数据表_成品油-仪表数据表 3" xfId="1024"/>
    <cellStyle name="好_00Y-03仪表数据表_成品油-仪表数据表 3 2" xfId="1933"/>
    <cellStyle name="好_00Y-03仪表数据表_成品油-仪表数据表 3 2 2" xfId="1934"/>
    <cellStyle name="好_00Y-03仪表数据表_成品油-仪表数据表 3 3" xfId="1390"/>
    <cellStyle name="好_00Y-03仪表数据表_成品油-仪表数据表 4" xfId="1333"/>
    <cellStyle name="好_00Y-03仪表数据表_成品油-仪表数据表 4 2" xfId="1935"/>
    <cellStyle name="好_00Y-03仪表数据表_成品油-仪表数据表1" xfId="1936"/>
    <cellStyle name="好_00Y-03仪表数据表_成品油-仪表数据表1 2" xfId="1938"/>
    <cellStyle name="好_00Y-03仪表数据表_成品油-仪表数据表1 2 2" xfId="1939"/>
    <cellStyle name="好_00Y-03仪表数据表_成品油-仪表数据表1 2 2 2" xfId="1940"/>
    <cellStyle name="好_00Y-03仪表数据表_成品油-仪表数据表1 2 3" xfId="1348"/>
    <cellStyle name="好_00Y-03仪表数据表_成品油-仪表数据表1 3" xfId="1648"/>
    <cellStyle name="好_00Y-03仪表数据表_成品油-仪表数据表1 3 2" xfId="1650"/>
    <cellStyle name="好_00Y-03仪表数据表_成品油-仪表数据表1 3 2 2" xfId="1652"/>
    <cellStyle name="好_00Y-03仪表数据表_成品油-仪表数据表1 3 3" xfId="1656"/>
    <cellStyle name="好_00Y-03仪表数据表_成品油-仪表数据表1 4" xfId="1941"/>
    <cellStyle name="好_00Y-03仪表数据表_成品油-仪表数据表1 4 2" xfId="1942"/>
    <cellStyle name="好_00Y-03仪表数据表_成品油-仪表数据表1 5" xfId="1943"/>
    <cellStyle name="好_07-100磁翻板液位计" xfId="1944"/>
    <cellStyle name="好_07-100磁翻板液位计 2" xfId="1946"/>
    <cellStyle name="好_07-100磁翻板液位计 2 2" xfId="911"/>
    <cellStyle name="好_07-100磁翻板液位计 2 2 2" xfId="1948"/>
    <cellStyle name="好_07-100磁翻板液位计 2 3" xfId="1950"/>
    <cellStyle name="好_07-100磁翻板液位计 3" xfId="1294"/>
    <cellStyle name="好_07-100磁翻板液位计 3 2" xfId="919"/>
    <cellStyle name="好_07-100磁翻板液位计 3 2 2" xfId="72"/>
    <cellStyle name="好_07-100磁翻板液位计 3 3" xfId="1951"/>
    <cellStyle name="好_07-100磁翻板液位计 4" xfId="1296"/>
    <cellStyle name="好_07-100磁翻板液位计 4 2" xfId="924"/>
    <cellStyle name="好_07-100磁翻板液位计 5" xfId="1953"/>
    <cellStyle name="好_07-100磁翻板液位计_成品油-仪表数据表" xfId="1954"/>
    <cellStyle name="好_07-100磁翻板液位计_成品油-仪表数据表 2" xfId="1956"/>
    <cellStyle name="好_07-100磁翻板液位计_成品油-仪表数据表 2 2" xfId="1958"/>
    <cellStyle name="好_07-100磁翻板液位计_成品油-仪表数据表 2 2 2" xfId="1960"/>
    <cellStyle name="好_07-100磁翻板液位计_成品油-仪表数据表 2 3" xfId="1097"/>
    <cellStyle name="好_07-100磁翻板液位计_成品油-仪表数据表 3" xfId="841"/>
    <cellStyle name="好_07-100磁翻板液位计_成品油-仪表数据表 3 2" xfId="1961"/>
    <cellStyle name="好_07-100磁翻板液位计_成品油-仪表数据表 3 2 2" xfId="1962"/>
    <cellStyle name="好_07-100磁翻板液位计_成品油-仪表数据表 3 3" xfId="1964"/>
    <cellStyle name="好_07-100磁翻板液位计_成品油-仪表数据表 4" xfId="1965"/>
    <cellStyle name="好_07-100磁翻板液位计_成品油-仪表数据表 4 2" xfId="1966"/>
    <cellStyle name="好_07-100磁翻板液位计_成品油-仪表数据表1" xfId="347"/>
    <cellStyle name="好_07-100磁翻板液位计_成品油-仪表数据表1 2" xfId="1967"/>
    <cellStyle name="好_07-100磁翻板液位计_成品油-仪表数据表1 2 2" xfId="812"/>
    <cellStyle name="好_07-100磁翻板液位计_成品油-仪表数据表1 2 2 2" xfId="814"/>
    <cellStyle name="好_07-100磁翻板液位计_成品油-仪表数据表1 2 3" xfId="820"/>
    <cellStyle name="好_07-100磁翻板液位计_成品油-仪表数据表1 3" xfId="1968"/>
    <cellStyle name="好_07-100磁翻板液位计_成品油-仪表数据表1 3 2" xfId="1969"/>
    <cellStyle name="好_07-100磁翻板液位计_成品油-仪表数据表1 3 2 2" xfId="1970"/>
    <cellStyle name="好_07-100磁翻板液位计_成品油-仪表数据表1 3 3" xfId="1971"/>
    <cellStyle name="好_07-100磁翻板液位计_成品油-仪表数据表1 4" xfId="1518"/>
    <cellStyle name="好_07-100磁翻板液位计_成品油-仪表数据表1 4 2" xfId="1520"/>
    <cellStyle name="好_07-100磁翻板液位计_成品油-仪表数据表1 5" xfId="1524"/>
    <cellStyle name="好_08S1045-01Y-03气动调节阀" xfId="1664"/>
    <cellStyle name="好_08S1045-01Y-03气动调节阀 2" xfId="1666"/>
    <cellStyle name="好_08S1045-01Y-03气动调节阀 2 2" xfId="1668"/>
    <cellStyle name="好_08S1045-01Y-03气动调节阀 2 2 2" xfId="604"/>
    <cellStyle name="好_08S1045-01Y-03气动调节阀 2 3" xfId="1972"/>
    <cellStyle name="好_08S1045-01Y-03气动调节阀 3" xfId="1670"/>
    <cellStyle name="好_08S1045-01Y-03气动调节阀 3 2" xfId="1973"/>
    <cellStyle name="好_08S1045-01Y-03气动调节阀 3 2 2" xfId="563"/>
    <cellStyle name="好_08S1045-01Y-03气动调节阀 3 3" xfId="1976"/>
    <cellStyle name="好_08S1045-01Y-03气动调节阀 4" xfId="1978"/>
    <cellStyle name="好_08S1045-01Y-03气动调节阀 4 2" xfId="1980"/>
    <cellStyle name="好_08S1045-01Y-03气动调节阀 5" xfId="1981"/>
    <cellStyle name="好_08S1045-01Y-03气动调节阀_成品油-仪表数据表" xfId="1982"/>
    <cellStyle name="好_08S1045-01Y-03气动调节阀_成品油-仪表数据表 2" xfId="1983"/>
    <cellStyle name="好_08S1045-01Y-03气动调节阀_成品油-仪表数据表 2 2" xfId="1984"/>
    <cellStyle name="好_08S1045-01Y-03气动调节阀_成品油-仪表数据表 2 2 2" xfId="1985"/>
    <cellStyle name="好_08S1045-01Y-03气动调节阀_成品油-仪表数据表 2 3" xfId="1986"/>
    <cellStyle name="好_08S1045-01Y-03气动调节阀_成品油-仪表数据表 3" xfId="1987"/>
    <cellStyle name="好_08S1045-01Y-03气动调节阀_成品油-仪表数据表 3 2" xfId="1988"/>
    <cellStyle name="好_08S1045-01Y-03气动调节阀_成品油-仪表数据表 3 2 2" xfId="1767"/>
    <cellStyle name="好_08S1045-01Y-03气动调节阀_成品油-仪表数据表 3 3" xfId="1989"/>
    <cellStyle name="好_08S1045-01Y-03气动调节阀_成品油-仪表数据表 4" xfId="1990"/>
    <cellStyle name="好_08S1045-01Y-03气动调节阀_成品油-仪表数据表 4 2" xfId="1991"/>
    <cellStyle name="好_08S1045-01Y-03气动调节阀_成品油-仪表数据表1" xfId="1992"/>
    <cellStyle name="好_08S1045-01Y-03气动调节阀_成品油-仪表数据表1 2" xfId="1993"/>
    <cellStyle name="好_08S1045-01Y-03气动调节阀_成品油-仪表数据表1 2 2" xfId="1368"/>
    <cellStyle name="好_08S1045-01Y-03气动调节阀_成品油-仪表数据表1 2 2 2" xfId="1994"/>
    <cellStyle name="好_08S1045-01Y-03气动调节阀_成品油-仪表数据表1 2 3" xfId="1995"/>
    <cellStyle name="好_08S1045-01Y-03气动调节阀_成品油-仪表数据表1 3" xfId="1997"/>
    <cellStyle name="好_08S1045-01Y-03气动调节阀_成品油-仪表数据表1 3 2" xfId="1998"/>
    <cellStyle name="好_08S1045-01Y-03气动调节阀_成品油-仪表数据表1 3 2 2" xfId="21"/>
    <cellStyle name="好_08S1045-01Y-03气动调节阀_成品油-仪表数据表1 3 3" xfId="1186"/>
    <cellStyle name="好_08S1045-01Y-03气动调节阀_成品油-仪表数据表1 4" xfId="1999"/>
    <cellStyle name="好_08S1045-01Y-03气动调节阀_成品油-仪表数据表1 4 2" xfId="2000"/>
    <cellStyle name="好_08S1045-01Y-03气动调节阀_成品油-仪表数据表1 5" xfId="2001"/>
    <cellStyle name="好_10S1130-00Y-03仪表数据表1" xfId="1606"/>
    <cellStyle name="好_10S1130-00Y-03仪表数据表1 2" xfId="2003"/>
    <cellStyle name="好_10S1130-00Y-03仪表数据表1 2 2" xfId="2004"/>
    <cellStyle name="好_10S1130-00Y-03仪表数据表1 2 2 2" xfId="2005"/>
    <cellStyle name="好_10S1130-00Y-03仪表数据表1 2 3" xfId="2006"/>
    <cellStyle name="好_10S1130-00Y-03仪表数据表1 3" xfId="1168"/>
    <cellStyle name="好_10S1130-00Y-03仪表数据表1 3 2" xfId="2007"/>
    <cellStyle name="好_10S1130-00Y-03仪表数据表1 3 2 2" xfId="2008"/>
    <cellStyle name="好_10S1130-00Y-03仪表数据表1 3 3" xfId="2009"/>
    <cellStyle name="好_10S1130-00Y-03仪表数据表1 4" xfId="94"/>
    <cellStyle name="好_10S1130-00Y-03仪表数据表1 4 2" xfId="2010"/>
    <cellStyle name="好_10S1130-00Y-03仪表数据表1 5" xfId="2011"/>
    <cellStyle name="好_10S1130-00Y-03仪表数据表1_成品油-仪表数据表" xfId="1291"/>
    <cellStyle name="好_10S1130-00Y-03仪表数据表1_成品油-仪表数据表 2" xfId="875"/>
    <cellStyle name="好_10S1130-00Y-03仪表数据表1_成品油-仪表数据表 2 2" xfId="2012"/>
    <cellStyle name="好_10S1130-00Y-03仪表数据表1_成品油-仪表数据表 2 2 2" xfId="1425"/>
    <cellStyle name="好_10S1130-00Y-03仪表数据表1_成品油-仪表数据表 2 3" xfId="2013"/>
    <cellStyle name="好_10S1130-00Y-03仪表数据表1_成品油-仪表数据表 3" xfId="2014"/>
    <cellStyle name="好_10S1130-00Y-03仪表数据表1_成品油-仪表数据表 3 2" xfId="2015"/>
    <cellStyle name="好_10S1130-00Y-03仪表数据表1_成品油-仪表数据表 3 2 2" xfId="2016"/>
    <cellStyle name="好_10S1130-00Y-03仪表数据表1_成品油-仪表数据表 3 3" xfId="2017"/>
    <cellStyle name="好_10S1130-00Y-03仪表数据表1_成品油-仪表数据表 4" xfId="2018"/>
    <cellStyle name="好_10S1130-00Y-03仪表数据表1_成品油-仪表数据表 4 2" xfId="2019"/>
    <cellStyle name="好_10S1130-00Y-03仪表数据表1_成品油-仪表数据表1" xfId="2020"/>
    <cellStyle name="好_10S1130-00Y-03仪表数据表1_成品油-仪表数据表1 2" xfId="2021"/>
    <cellStyle name="好_10S1130-00Y-03仪表数据表1_成品油-仪表数据表1 2 2" xfId="2022"/>
    <cellStyle name="好_10S1130-00Y-03仪表数据表1_成品油-仪表数据表1 2 2 2" xfId="2023"/>
    <cellStyle name="好_10S1130-00Y-03仪表数据表1_成品油-仪表数据表1 2 3" xfId="2024"/>
    <cellStyle name="好_10S1130-00Y-03仪表数据表1_成品油-仪表数据表1 3" xfId="966"/>
    <cellStyle name="好_10S1130-00Y-03仪表数据表1_成品油-仪表数据表1 3 2" xfId="764"/>
    <cellStyle name="好_10S1130-00Y-03仪表数据表1_成品油-仪表数据表1 3 2 2" xfId="2025"/>
    <cellStyle name="好_10S1130-00Y-03仪表数据表1_成品油-仪表数据表1 3 3" xfId="2026"/>
    <cellStyle name="好_10S1130-00Y-03仪表数据表1_成品油-仪表数据表1 4" xfId="968"/>
    <cellStyle name="好_10S1130-00Y-03仪表数据表1_成品油-仪表数据表1 4 2" xfId="2027"/>
    <cellStyle name="好_10S1130-00Y-03仪表数据表1_成品油-仪表数据表1 5" xfId="2028"/>
    <cellStyle name="好_10S1133-00Y-03仪表数据表" xfId="2029"/>
    <cellStyle name="好_10S1133-00Y-03仪表数据表 2" xfId="2030"/>
    <cellStyle name="好_10S1133-00Y-03仪表数据表 2 2" xfId="2031"/>
    <cellStyle name="好_10S1133-00Y-03仪表数据表 2 2 2" xfId="2032"/>
    <cellStyle name="好_10S1133-00Y-03仪表数据表 2 3" xfId="1685"/>
    <cellStyle name="好_10S1133-00Y-03仪表数据表 3" xfId="2033"/>
    <cellStyle name="好_10S1133-00Y-03仪表数据表 3 2" xfId="1407"/>
    <cellStyle name="好_10S1133-00Y-03仪表数据表 3 2 2" xfId="2034"/>
    <cellStyle name="好_10S1133-00Y-03仪表数据表 3 3" xfId="1305"/>
    <cellStyle name="好_10S1133-00Y-03仪表数据表 4" xfId="2035"/>
    <cellStyle name="好_10S1133-00Y-03仪表数据表 4 2" xfId="1416"/>
    <cellStyle name="好_10S1133-00Y-03仪表数据表 5" xfId="2036"/>
    <cellStyle name="好_10S1133-00Y-03仪表数据表_成品油-仪表数据表" xfId="2037"/>
    <cellStyle name="好_10S1133-00Y-03仪表数据表_成品油-仪表数据表 2" xfId="2038"/>
    <cellStyle name="好_10S1133-00Y-03仪表数据表_成品油-仪表数据表 2 2" xfId="2040"/>
    <cellStyle name="好_10S1133-00Y-03仪表数据表_成品油-仪表数据表 2 2 2" xfId="2043"/>
    <cellStyle name="好_10S1133-00Y-03仪表数据表_成品油-仪表数据表 2 3" xfId="1412"/>
    <cellStyle name="好_10S1133-00Y-03仪表数据表_成品油-仪表数据表 3" xfId="864"/>
    <cellStyle name="好_10S1133-00Y-03仪表数据表_成品油-仪表数据表 3 2" xfId="1046"/>
    <cellStyle name="好_10S1133-00Y-03仪表数据表_成品油-仪表数据表 3 2 2" xfId="1052"/>
    <cellStyle name="好_10S1133-00Y-03仪表数据表_成品油-仪表数据表 3 3" xfId="1064"/>
    <cellStyle name="好_10S1133-00Y-03仪表数据表_成品油-仪表数据表 4" xfId="2046"/>
    <cellStyle name="好_10S1133-00Y-03仪表数据表_成品油-仪表数据表 4 2" xfId="2048"/>
    <cellStyle name="好_10S1133-00Y-03仪表数据表_成品油-仪表数据表1" xfId="2050"/>
    <cellStyle name="好_10S1133-00Y-03仪表数据表_成品油-仪表数据表1 2" xfId="2052"/>
    <cellStyle name="好_10S1133-00Y-03仪表数据表_成品油-仪表数据表1 2 2" xfId="2054"/>
    <cellStyle name="好_10S1133-00Y-03仪表数据表_成品油-仪表数据表1 2 2 2" xfId="2056"/>
    <cellStyle name="好_10S1133-00Y-03仪表数据表_成品油-仪表数据表1 2 3" xfId="2057"/>
    <cellStyle name="好_10S1133-00Y-03仪表数据表_成品油-仪表数据表1 3" xfId="2058"/>
    <cellStyle name="好_10S1133-00Y-03仪表数据表_成品油-仪表数据表1 3 2" xfId="61"/>
    <cellStyle name="好_10S1133-00Y-03仪表数据表_成品油-仪表数据表1 3 2 2" xfId="376"/>
    <cellStyle name="好_10S1133-00Y-03仪表数据表_成品油-仪表数据表1 3 3" xfId="45"/>
    <cellStyle name="好_10S1133-00Y-03仪表数据表_成品油-仪表数据表1 4" xfId="2060"/>
    <cellStyle name="好_10S1133-00Y-03仪表数据表_成品油-仪表数据表1 4 2" xfId="2062"/>
    <cellStyle name="好_10S1133-00Y-03仪表数据表_成品油-仪表数据表1 5" xfId="2064"/>
    <cellStyle name="好_1142-01Y-03数据表" xfId="2066"/>
    <cellStyle name="好_1142-01Y-03数据表 2" xfId="2067"/>
    <cellStyle name="好_1142-01Y-03数据表 2 2" xfId="2061"/>
    <cellStyle name="好_1142-01Y-03数据表 2 2 2" xfId="2063"/>
    <cellStyle name="好_1142-01Y-03数据表 2 3" xfId="2065"/>
    <cellStyle name="好_1142-01Y-03数据表 3" xfId="1500"/>
    <cellStyle name="好_1142-01Y-03数据表 3 2" xfId="1502"/>
    <cellStyle name="好_1142-01Y-03数据表 3 2 2" xfId="2068"/>
    <cellStyle name="好_1142-01Y-03数据表 3 3" xfId="2069"/>
    <cellStyle name="好_1142-01Y-03数据表 4" xfId="1504"/>
    <cellStyle name="好_1142-01Y-03数据表 4 2" xfId="2070"/>
    <cellStyle name="好_1142-01Y-03数据表 5" xfId="2072"/>
    <cellStyle name="好_1142-01Y-03数据表_成品油-仪表数据表" xfId="2074"/>
    <cellStyle name="好_1142-01Y-03数据表_成品油-仪表数据表 2" xfId="1505"/>
    <cellStyle name="好_1142-01Y-03数据表_成品油-仪表数据表 2 2" xfId="2071"/>
    <cellStyle name="好_1142-01Y-03数据表_成品油-仪表数据表 2 2 2" xfId="2075"/>
    <cellStyle name="好_1142-01Y-03数据表_成品油-仪表数据表 2 3" xfId="2076"/>
    <cellStyle name="好_1142-01Y-03数据表_成品油-仪表数据表 3" xfId="2073"/>
    <cellStyle name="好_1142-01Y-03数据表_成品油-仪表数据表 3 2" xfId="2077"/>
    <cellStyle name="好_1142-01Y-03数据表_成品油-仪表数据表 3 2 2" xfId="2078"/>
    <cellStyle name="好_1142-01Y-03数据表_成品油-仪表数据表 3 3" xfId="2079"/>
    <cellStyle name="好_1142-01Y-03数据表_成品油-仪表数据表 4" xfId="2080"/>
    <cellStyle name="好_1142-01Y-03数据表_成品油-仪表数据表 4 2" xfId="2082"/>
    <cellStyle name="好_1142-01Y-03数据表_成品油-仪表数据表1" xfId="2084"/>
    <cellStyle name="好_1142-01Y-03数据表_成品油-仪表数据表1 2" xfId="2086"/>
    <cellStyle name="好_1142-01Y-03数据表_成品油-仪表数据表1 2 2" xfId="2088"/>
    <cellStyle name="好_1142-01Y-03数据表_成品油-仪表数据表1 2 2 2" xfId="1478"/>
    <cellStyle name="好_1142-01Y-03数据表_成品油-仪表数据表1 2 3" xfId="632"/>
    <cellStyle name="好_1142-01Y-03数据表_成品油-仪表数据表1 3" xfId="2089"/>
    <cellStyle name="好_1142-01Y-03数据表_成品油-仪表数据表1 3 2" xfId="2090"/>
    <cellStyle name="好_1142-01Y-03数据表_成品油-仪表数据表1 3 2 2" xfId="2091"/>
    <cellStyle name="好_1142-01Y-03数据表_成品油-仪表数据表1 3 3" xfId="637"/>
    <cellStyle name="好_1142-01Y-03数据表_成品油-仪表数据表1 4" xfId="2092"/>
    <cellStyle name="好_1142-01Y-03数据表_成品油-仪表数据表1 4 2" xfId="2093"/>
    <cellStyle name="好_1142-01Y-03数据表_成品油-仪表数据表1 5" xfId="2094"/>
    <cellStyle name="好_1163-00YB-03数据表" xfId="1864"/>
    <cellStyle name="好_1163-00YB-03数据表 2" xfId="2095"/>
    <cellStyle name="好_1163-00YB-03数据表 2 2" xfId="2096"/>
    <cellStyle name="好_1163-00YB-03数据表 2 2 2" xfId="741"/>
    <cellStyle name="好_1163-00YB-03数据表 2 3" xfId="2097"/>
    <cellStyle name="好_1163-00YB-03数据表 3" xfId="2098"/>
    <cellStyle name="好_1163-00YB-03数据表 3 2" xfId="2099"/>
    <cellStyle name="好_1163-00YB-03数据表 3 2 2" xfId="2100"/>
    <cellStyle name="好_1163-00YB-03数据表 3 3" xfId="2101"/>
    <cellStyle name="好_1163-00YB-03数据表 4" xfId="2102"/>
    <cellStyle name="好_1163-00YB-03数据表 4 2" xfId="2103"/>
    <cellStyle name="好_1163-00YB-03数据表 5" xfId="867"/>
    <cellStyle name="好_1163-00YB-03数据表_成品油-仪表数据表" xfId="2104"/>
    <cellStyle name="好_1163-00YB-03数据表_成品油-仪表数据表 2" xfId="2105"/>
    <cellStyle name="好_1163-00YB-03数据表_成品油-仪表数据表 2 2" xfId="1887"/>
    <cellStyle name="好_1163-00YB-03数据表_成品油-仪表数据表 2 2 2" xfId="2106"/>
    <cellStyle name="好_1163-00YB-03数据表_成品油-仪表数据表 2 3" xfId="1885"/>
    <cellStyle name="好_1163-00YB-03数据表_成品油-仪表数据表 3" xfId="2108"/>
    <cellStyle name="好_1163-00YB-03数据表_成品油-仪表数据表 3 2" xfId="1892"/>
    <cellStyle name="好_1163-00YB-03数据表_成品油-仪表数据表 3 2 2" xfId="1806"/>
    <cellStyle name="好_1163-00YB-03数据表_成品油-仪表数据表 3 3" xfId="2107"/>
    <cellStyle name="好_1163-00YB-03数据表_成品油-仪表数据表 4" xfId="2109"/>
    <cellStyle name="好_1163-00YB-03数据表_成品油-仪表数据表 4 2" xfId="1897"/>
    <cellStyle name="好_1163-00YB-03数据表_成品油-仪表数据表1" xfId="2110"/>
    <cellStyle name="好_1163-00YB-03数据表_成品油-仪表数据表1 2" xfId="2112"/>
    <cellStyle name="好_1163-00YB-03数据表_成品油-仪表数据表1 2 2" xfId="2113"/>
    <cellStyle name="好_1163-00YB-03数据表_成品油-仪表数据表1 2 2 2" xfId="2114"/>
    <cellStyle name="好_1163-00YB-03数据表_成品油-仪表数据表1 2 3" xfId="2115"/>
    <cellStyle name="好_1163-00YB-03数据表_成品油-仪表数据表1 3" xfId="893"/>
    <cellStyle name="好_1163-00YB-03数据表_成品油-仪表数据表1 3 2" xfId="895"/>
    <cellStyle name="好_1163-00YB-03数据表_成品油-仪表数据表1 3 2 2" xfId="897"/>
    <cellStyle name="好_1163-00YB-03数据表_成品油-仪表数据表1 3 3" xfId="899"/>
    <cellStyle name="好_1163-00YB-03数据表_成品油-仪表数据表1 4" xfId="901"/>
    <cellStyle name="好_1163-00YB-03数据表_成品油-仪表数据表1 4 2" xfId="903"/>
    <cellStyle name="好_1163-00YB-03数据表_成品油-仪表数据表1 5" xfId="906"/>
    <cellStyle name="好_11S1004-17Y-03数据表" xfId="64"/>
    <cellStyle name="好_11S1004-17Y-03数据表 2" xfId="378"/>
    <cellStyle name="好_11S1004-17Y-03数据表 2 2" xfId="2116"/>
    <cellStyle name="好_11S1004-17Y-03数据表 2 2 2" xfId="2117"/>
    <cellStyle name="好_11S1004-17Y-03数据表 2 3" xfId="2118"/>
    <cellStyle name="好_11S1004-17Y-03数据表 3" xfId="2119"/>
    <cellStyle name="好_11S1004-17Y-03数据表 3 2" xfId="852"/>
    <cellStyle name="好_11S1004-17Y-03数据表 3 2 2" xfId="2120"/>
    <cellStyle name="好_11S1004-17Y-03数据表 3 3" xfId="854"/>
    <cellStyle name="好_11S1004-17Y-03数据表 4" xfId="2121"/>
    <cellStyle name="好_11S1004-17Y-03数据表 4 2" xfId="131"/>
    <cellStyle name="好_11S1004-17Y-03数据表 5" xfId="1911"/>
    <cellStyle name="好_11S1004-17Y-03数据表_成品油-仪表数据表" xfId="2122"/>
    <cellStyle name="好_11S1004-17Y-03数据表_成品油-仪表数据表 2" xfId="2124"/>
    <cellStyle name="好_11S1004-17Y-03数据表_成品油-仪表数据表 2 2" xfId="2126"/>
    <cellStyle name="好_11S1004-17Y-03数据表_成品油-仪表数据表 2 2 2" xfId="2127"/>
    <cellStyle name="好_11S1004-17Y-03数据表_成品油-仪表数据表 2 3" xfId="2129"/>
    <cellStyle name="好_11S1004-17Y-03数据表_成品油-仪表数据表 3" xfId="2131"/>
    <cellStyle name="好_11S1004-17Y-03数据表_成品油-仪表数据表 3 2" xfId="2132"/>
    <cellStyle name="好_11S1004-17Y-03数据表_成品油-仪表数据表 3 2 2" xfId="2133"/>
    <cellStyle name="好_11S1004-17Y-03数据表_成品油-仪表数据表 3 3" xfId="2134"/>
    <cellStyle name="好_11S1004-17Y-03数据表_成品油-仪表数据表 4" xfId="2135"/>
    <cellStyle name="好_11S1004-17Y-03数据表_成品油-仪表数据表 4 2" xfId="2137"/>
    <cellStyle name="好_11S1004-17Y-03数据表_成品油-仪表数据表1" xfId="2140"/>
    <cellStyle name="好_11S1004-17Y-03数据表_成品油-仪表数据表1 2" xfId="2141"/>
    <cellStyle name="好_11S1004-17Y-03数据表_成品油-仪表数据表1 2 2" xfId="2142"/>
    <cellStyle name="好_11S1004-17Y-03数据表_成品油-仪表数据表1 2 2 2" xfId="2143"/>
    <cellStyle name="好_11S1004-17Y-03数据表_成品油-仪表数据表1 2 3" xfId="2144"/>
    <cellStyle name="好_11S1004-17Y-03数据表_成品油-仪表数据表1 3" xfId="879"/>
    <cellStyle name="好_11S1004-17Y-03数据表_成品油-仪表数据表1 3 2" xfId="882"/>
    <cellStyle name="好_11S1004-17Y-03数据表_成品油-仪表数据表1 3 2 2" xfId="2146"/>
    <cellStyle name="好_11S1004-17Y-03数据表_成品油-仪表数据表1 3 3" xfId="2147"/>
    <cellStyle name="好_11S1004-17Y-03数据表_成品油-仪表数据表1 4" xfId="885"/>
    <cellStyle name="好_11S1004-17Y-03数据表_成品油-仪表数据表1 4 2" xfId="2148"/>
    <cellStyle name="好_11S1004-17Y-03数据表_成品油-仪表数据表1 5" xfId="1755"/>
    <cellStyle name="好_11S1004-84Y-03数据表" xfId="2149"/>
    <cellStyle name="好_11S1004-84Y-03数据表 2" xfId="2150"/>
    <cellStyle name="好_11S1004-84Y-03数据表 2 2" xfId="2151"/>
    <cellStyle name="好_11S1004-84Y-03数据表 2 2 2" xfId="2152"/>
    <cellStyle name="好_11S1004-84Y-03数据表 2 3" xfId="553"/>
    <cellStyle name="好_11S1004-84Y-03数据表 3" xfId="2153"/>
    <cellStyle name="好_11S1004-84Y-03数据表 3 2" xfId="2154"/>
    <cellStyle name="好_11S1004-84Y-03数据表 3 2 2" xfId="1215"/>
    <cellStyle name="好_11S1004-84Y-03数据表 3 3" xfId="2155"/>
    <cellStyle name="好_11S1004-84Y-03数据表 4" xfId="2156"/>
    <cellStyle name="好_11S1004-84Y-03数据表 4 2" xfId="1480"/>
    <cellStyle name="好_11S1004-84Y-03数据表 5" xfId="2157"/>
    <cellStyle name="好_11S1004-84Y-03数据表_成品油-仪表数据表" xfId="167"/>
    <cellStyle name="好_11S1004-84Y-03数据表_成品油-仪表数据表 2" xfId="574"/>
    <cellStyle name="好_11S1004-84Y-03数据表_成品油-仪表数据表 2 2" xfId="577"/>
    <cellStyle name="好_11S1004-84Y-03数据表_成品油-仪表数据表 2 2 2" xfId="2158"/>
    <cellStyle name="好_11S1004-84Y-03数据表_成品油-仪表数据表 2 3" xfId="909"/>
    <cellStyle name="好_11S1004-84Y-03数据表_成品油-仪表数据表 3" xfId="581"/>
    <cellStyle name="好_11S1004-84Y-03数据表_成品油-仪表数据表 3 2" xfId="2159"/>
    <cellStyle name="好_11S1004-84Y-03数据表_成品油-仪表数据表 3 2 2" xfId="2160"/>
    <cellStyle name="好_11S1004-84Y-03数据表_成品油-仪表数据表 3 3" xfId="1949"/>
    <cellStyle name="好_11S1004-84Y-03数据表_成品油-仪表数据表 4" xfId="579"/>
    <cellStyle name="好_11S1004-84Y-03数据表_成品油-仪表数据表 4 2" xfId="1569"/>
    <cellStyle name="好_11S1004-84Y-03数据表_成品油-仪表数据表1" xfId="2161"/>
    <cellStyle name="好_11S1004-84Y-03数据表_成品油-仪表数据表1 2" xfId="2162"/>
    <cellStyle name="好_11S1004-84Y-03数据表_成品油-仪表数据表1 2 2" xfId="2163"/>
    <cellStyle name="好_11S1004-84Y-03数据表_成品油-仪表数据表1 2 2 2" xfId="2164"/>
    <cellStyle name="好_11S1004-84Y-03数据表_成品油-仪表数据表1 2 3" xfId="2165"/>
    <cellStyle name="好_11S1004-84Y-03数据表_成品油-仪表数据表1 3" xfId="2166"/>
    <cellStyle name="好_11S1004-84Y-03数据表_成品油-仪表数据表1 3 2" xfId="2167"/>
    <cellStyle name="好_11S1004-84Y-03数据表_成品油-仪表数据表1 3 2 2" xfId="15"/>
    <cellStyle name="好_11S1004-84Y-03数据表_成品油-仪表数据表1 3 3" xfId="2168"/>
    <cellStyle name="好_11S1004-84Y-03数据表_成品油-仪表数据表1 4" xfId="2169"/>
    <cellStyle name="好_11S1004-84Y-03数据表_成品油-仪表数据表1 4 2" xfId="2170"/>
    <cellStyle name="好_11S1004-84Y-03数据表_成品油-仪表数据表1 5" xfId="2171"/>
    <cellStyle name="好_11S1004-86Y-03仪表数据表" xfId="2172"/>
    <cellStyle name="好_11S1004-86Y-03仪表数据表 2" xfId="122"/>
    <cellStyle name="好_11S1004-86Y-03仪表数据表 2 2" xfId="2173"/>
    <cellStyle name="好_11S1004-86Y-03仪表数据表 2 2 2" xfId="2174"/>
    <cellStyle name="好_11S1004-86Y-03仪表数据表 2 3" xfId="2175"/>
    <cellStyle name="好_11S1004-86Y-03仪表数据表 3" xfId="2176"/>
    <cellStyle name="好_11S1004-86Y-03仪表数据表 3 2" xfId="2177"/>
    <cellStyle name="好_11S1004-86Y-03仪表数据表 3 2 2" xfId="2178"/>
    <cellStyle name="好_11S1004-86Y-03仪表数据表 3 3" xfId="1937"/>
    <cellStyle name="好_11S1004-86Y-03仪表数据表 4" xfId="2179"/>
    <cellStyle name="好_11S1004-86Y-03仪表数据表 4 2" xfId="2180"/>
    <cellStyle name="好_11S1004-86Y-03仪表数据表 5" xfId="2182"/>
    <cellStyle name="好_11S1004-86Y-03仪表数据表_成品油-仪表数据表" xfId="2183"/>
    <cellStyle name="好_11S1004-86Y-03仪表数据表_成品油-仪表数据表 2" xfId="2184"/>
    <cellStyle name="好_11S1004-86Y-03仪表数据表_成品油-仪表数据表 2 2" xfId="2085"/>
    <cellStyle name="好_11S1004-86Y-03仪表数据表_成品油-仪表数据表 2 2 2" xfId="2087"/>
    <cellStyle name="好_11S1004-86Y-03仪表数据表_成品油-仪表数据表 2 3" xfId="2185"/>
    <cellStyle name="好_11S1004-86Y-03仪表数据表_成品油-仪表数据表 3" xfId="2187"/>
    <cellStyle name="好_11S1004-86Y-03仪表数据表_成品油-仪表数据表 3 2" xfId="2188"/>
    <cellStyle name="好_11S1004-86Y-03仪表数据表_成品油-仪表数据表 3 2 2" xfId="2189"/>
    <cellStyle name="好_11S1004-86Y-03仪表数据表_成品油-仪表数据表 3 3" xfId="2190"/>
    <cellStyle name="好_11S1004-86Y-03仪表数据表_成品油-仪表数据表 4" xfId="2191"/>
    <cellStyle name="好_11S1004-86Y-03仪表数据表_成品油-仪表数据表 4 2" xfId="2192"/>
    <cellStyle name="好_11S1004-86Y-03仪表数据表_成品油-仪表数据表1" xfId="1681"/>
    <cellStyle name="好_11S1004-86Y-03仪表数据表_成品油-仪表数据表1 2" xfId="2193"/>
    <cellStyle name="好_11S1004-86Y-03仪表数据表_成品油-仪表数据表1 2 2" xfId="2194"/>
    <cellStyle name="好_11S1004-86Y-03仪表数据表_成品油-仪表数据表1 2 2 2" xfId="2195"/>
    <cellStyle name="好_11S1004-86Y-03仪表数据表_成品油-仪表数据表1 2 3" xfId="2196"/>
    <cellStyle name="好_11S1004-86Y-03仪表数据表_成品油-仪表数据表1 3" xfId="2197"/>
    <cellStyle name="好_11S1004-86Y-03仪表数据表_成品油-仪表数据表1 3 2" xfId="2198"/>
    <cellStyle name="好_11S1004-86Y-03仪表数据表_成品油-仪表数据表1 3 2 2" xfId="1275"/>
    <cellStyle name="好_11S1004-86Y-03仪表数据表_成品油-仪表数据表1 3 3" xfId="2199"/>
    <cellStyle name="好_11S1004-86Y-03仪表数据表_成品油-仪表数据表1 4" xfId="2200"/>
    <cellStyle name="好_11S1004-86Y-03仪表数据表_成品油-仪表数据表1 4 2" xfId="1616"/>
    <cellStyle name="好_11S1004-86Y-03仪表数据表_成品油-仪表数据表1 5" xfId="2201"/>
    <cellStyle name="好_11S1033-101YG-03 数据表" xfId="861"/>
    <cellStyle name="好_11S1033-101YG-03 数据表 2" xfId="2202"/>
    <cellStyle name="好_11S1033-101YG-03 数据表 2 2" xfId="101"/>
    <cellStyle name="好_11S1033-101YG-03 数据表 2 2 2" xfId="421"/>
    <cellStyle name="好_11S1033-101YG-03 数据表 2 3" xfId="429"/>
    <cellStyle name="好_11S1033-101YG-03 数据表 3" xfId="2204"/>
    <cellStyle name="好_11S1033-101YG-03 数据表 3 2" xfId="486"/>
    <cellStyle name="好_11S1033-101YG-03 数据表 3 2 2" xfId="120"/>
    <cellStyle name="好_11S1033-101YG-03 数据表 3 3" xfId="497"/>
    <cellStyle name="好_11S1033-101YG-03 数据表 4" xfId="126"/>
    <cellStyle name="好_11S1033-101YG-03 数据表 4 2" xfId="695"/>
    <cellStyle name="好_11S1033-101YG-03 数据表 5" xfId="2205"/>
    <cellStyle name="好_11S1033-101YG-03 数据表_成品油-仪表数据表" xfId="26"/>
    <cellStyle name="好_11S1033-101YG-03 数据表_成品油-仪表数据表 2" xfId="1619"/>
    <cellStyle name="好_11S1033-101YG-03 数据表_成品油-仪表数据表 2 2" xfId="2206"/>
    <cellStyle name="好_11S1033-101YG-03 数据表_成品油-仪表数据表 2 2 2" xfId="2207"/>
    <cellStyle name="好_11S1033-101YG-03 数据表_成品油-仪表数据表 2 3" xfId="2208"/>
    <cellStyle name="好_11S1033-101YG-03 数据表_成品油-仪表数据表 3" xfId="2209"/>
    <cellStyle name="好_11S1033-101YG-03 数据表_成品油-仪表数据表 3 2" xfId="1945"/>
    <cellStyle name="好_11S1033-101YG-03 数据表_成品油-仪表数据表 3 2 2" xfId="1947"/>
    <cellStyle name="好_11S1033-101YG-03 数据表_成品油-仪表数据表 3 3" xfId="2210"/>
    <cellStyle name="好_11S1033-101YG-03 数据表_成品油-仪表数据表 4" xfId="2211"/>
    <cellStyle name="好_11S1033-101YG-03 数据表_成品油-仪表数据表 4 2" xfId="2212"/>
    <cellStyle name="好_11S1033-101YG-03 数据表_成品油-仪表数据表1" xfId="2213"/>
    <cellStyle name="好_11S1033-101YG-03 数据表_成品油-仪表数据表1 2" xfId="2214"/>
    <cellStyle name="好_11S1033-101YG-03 数据表_成品油-仪表数据表1 2 2" xfId="2215"/>
    <cellStyle name="好_11S1033-101YG-03 数据表_成品油-仪表数据表1 2 2 2" xfId="794"/>
    <cellStyle name="好_11S1033-101YG-03 数据表_成品油-仪表数据表1 2 3" xfId="2216"/>
    <cellStyle name="好_11S1033-101YG-03 数据表_成品油-仪表数据表1 3" xfId="2217"/>
    <cellStyle name="好_11S1033-101YG-03 数据表_成品油-仪表数据表1 3 2" xfId="1608"/>
    <cellStyle name="好_11S1033-101YG-03 数据表_成品油-仪表数据表1 3 2 2" xfId="1610"/>
    <cellStyle name="好_11S1033-101YG-03 数据表_成品油-仪表数据表1 3 3" xfId="2218"/>
    <cellStyle name="好_11S1033-101YG-03 数据表_成品油-仪表数据表1 4" xfId="2041"/>
    <cellStyle name="好_11S1033-101YG-03 数据表_成品油-仪表数据表1 4 2" xfId="2044"/>
    <cellStyle name="好_11S1033-101YG-03 数据表_成品油-仪表数据表1 5" xfId="1413"/>
    <cellStyle name="好_11S1101DL-01Y-03数据表" xfId="2219"/>
    <cellStyle name="好_11S1101DL-01Y-03数据表 2" xfId="2221"/>
    <cellStyle name="好_11S1101DL-01Y-03数据表 2 2" xfId="2222"/>
    <cellStyle name="好_11S1101DL-01Y-03数据表 2 2 2" xfId="2223"/>
    <cellStyle name="好_11S1101DL-01Y-03数据表 2 3" xfId="2224"/>
    <cellStyle name="好_11S1101DL-01Y-03数据表 3" xfId="857"/>
    <cellStyle name="好_11S1101DL-01Y-03数据表 3 2" xfId="859"/>
    <cellStyle name="好_11S1101DL-01Y-03数据表 3 2 2" xfId="2226"/>
    <cellStyle name="好_11S1101DL-01Y-03数据表 3 3" xfId="2227"/>
    <cellStyle name="好_11S1101DL-01Y-03数据表 4" xfId="862"/>
    <cellStyle name="好_11S1101DL-01Y-03数据表 4 2" xfId="2203"/>
    <cellStyle name="好_11S1101DL-01Y-03数据表 5" xfId="2228"/>
    <cellStyle name="好_11S1101DL-01Y-03数据表_成品油-仪表数据表" xfId="1793"/>
    <cellStyle name="好_11S1101DL-01Y-03数据表_成品油-仪表数据表 2" xfId="2229"/>
    <cellStyle name="好_11S1101DL-01Y-03数据表_成品油-仪表数据表 2 2" xfId="2230"/>
    <cellStyle name="好_11S1101DL-01Y-03数据表_成品油-仪表数据表 2 2 2" xfId="2231"/>
    <cellStyle name="好_11S1101DL-01Y-03数据表_成品油-仪表数据表 2 3" xfId="233"/>
    <cellStyle name="好_11S1101DL-01Y-03数据表_成品油-仪表数据表 3" xfId="2232"/>
    <cellStyle name="好_11S1101DL-01Y-03数据表_成品油-仪表数据表 3 2" xfId="2233"/>
    <cellStyle name="好_11S1101DL-01Y-03数据表_成品油-仪表数据表 3 2 2" xfId="2234"/>
    <cellStyle name="好_11S1101DL-01Y-03数据表_成品油-仪表数据表 3 3" xfId="1779"/>
    <cellStyle name="好_11S1101DL-01Y-03数据表_成品油-仪表数据表 4" xfId="2235"/>
    <cellStyle name="好_11S1101DL-01Y-03数据表_成品油-仪表数据表 4 2" xfId="2236"/>
    <cellStyle name="好_11S1101DL-01Y-03数据表_成品油-仪表数据表1" xfId="1317"/>
    <cellStyle name="好_11S1101DL-01Y-03数据表_成品油-仪表数据表1 2" xfId="1320"/>
    <cellStyle name="好_11S1101DL-01Y-03数据表_成品油-仪表数据表1 2 2" xfId="2237"/>
    <cellStyle name="好_11S1101DL-01Y-03数据表_成品油-仪表数据表1 2 2 2" xfId="2240"/>
    <cellStyle name="好_11S1101DL-01Y-03数据表_成品油-仪表数据表1 2 3" xfId="2242"/>
    <cellStyle name="好_11S1101DL-01Y-03数据表_成品油-仪表数据表1 3" xfId="1513"/>
    <cellStyle name="好_11S1101DL-01Y-03数据表_成品油-仪表数据表1 3 2" xfId="216"/>
    <cellStyle name="好_11S1101DL-01Y-03数据表_成品油-仪表数据表1 3 2 2" xfId="2244"/>
    <cellStyle name="好_11S1101DL-01Y-03数据表_成品油-仪表数据表1 3 3" xfId="2246"/>
    <cellStyle name="好_11S1101DL-01Y-03数据表_成品油-仪表数据表1 4" xfId="2248"/>
    <cellStyle name="好_11S1101DL-01Y-03数据表_成品油-仪表数据表1 4 2" xfId="2250"/>
    <cellStyle name="好_11S1101DL-01Y-03数据表_成品油-仪表数据表1 5" xfId="2252"/>
    <cellStyle name="好_11S1121-00Y-03仪表数据表" xfId="1671"/>
    <cellStyle name="好_11S1121-00Y-03仪表数据表 2" xfId="1974"/>
    <cellStyle name="好_11S1121-00Y-03仪表数据表 2 2" xfId="564"/>
    <cellStyle name="好_11S1121-00Y-03仪表数据表 2 2 2" xfId="751"/>
    <cellStyle name="好_11S1121-00Y-03仪表数据表 2 3" xfId="1576"/>
    <cellStyle name="好_11S1121-00Y-03仪表数据表 3" xfId="1977"/>
    <cellStyle name="好_11S1121-00Y-03仪表数据表 3 2" xfId="2255"/>
    <cellStyle name="好_11S1121-00Y-03仪表数据表 3 2 2" xfId="2256"/>
    <cellStyle name="好_11S1121-00Y-03仪表数据表 3 3" xfId="2257"/>
    <cellStyle name="好_11S1121-00Y-03仪表数据表 4" xfId="2258"/>
    <cellStyle name="好_11S1121-00Y-03仪表数据表 4 2" xfId="67"/>
    <cellStyle name="好_11S1121-00Y-03仪表数据表 5" xfId="2259"/>
    <cellStyle name="好_11S1121-00Y-03仪表数据表_成品油-仪表数据表" xfId="2138"/>
    <cellStyle name="好_11S1121-00Y-03仪表数据表_成品油-仪表数据表 2" xfId="2260"/>
    <cellStyle name="好_11S1121-00Y-03仪表数据表_成品油-仪表数据表 2 2" xfId="2262"/>
    <cellStyle name="好_11S1121-00Y-03仪表数据表_成品油-仪表数据表 2 2 2" xfId="2111"/>
    <cellStyle name="好_11S1121-00Y-03仪表数据表_成品油-仪表数据表 2 3" xfId="2263"/>
    <cellStyle name="好_11S1121-00Y-03仪表数据表_成品油-仪表数据表 3" xfId="1963"/>
    <cellStyle name="好_11S1121-00Y-03仪表数据表_成品油-仪表数据表 3 2" xfId="2264"/>
    <cellStyle name="好_11S1121-00Y-03仪表数据表_成品油-仪表数据表 3 2 2" xfId="2265"/>
    <cellStyle name="好_11S1121-00Y-03仪表数据表_成品油-仪表数据表 3 3" xfId="2266"/>
    <cellStyle name="好_11S1121-00Y-03仪表数据表_成品油-仪表数据表 4" xfId="2267"/>
    <cellStyle name="好_11S1121-00Y-03仪表数据表_成品油-仪表数据表 4 2" xfId="2268"/>
    <cellStyle name="好_11S1121-00Y-03仪表数据表_成品油-仪表数据表1" xfId="2269"/>
    <cellStyle name="好_11S1121-00Y-03仪表数据表_成品油-仪表数据表1 2" xfId="2270"/>
    <cellStyle name="好_11S1121-00Y-03仪表数据表_成品油-仪表数据表1 2 2" xfId="2271"/>
    <cellStyle name="好_11S1121-00Y-03仪表数据表_成品油-仪表数据表1 2 2 2" xfId="2272"/>
    <cellStyle name="好_11S1121-00Y-03仪表数据表_成品油-仪表数据表1 2 3" xfId="2273"/>
    <cellStyle name="好_11S1121-00Y-03仪表数据表_成品油-仪表数据表1 3" xfId="2274"/>
    <cellStyle name="好_11S1121-00Y-03仪表数据表_成品油-仪表数据表1 3 2" xfId="1672"/>
    <cellStyle name="好_11S1121-00Y-03仪表数据表_成品油-仪表数据表1 3 2 2" xfId="1975"/>
    <cellStyle name="好_11S1121-00Y-03仪表数据表_成品油-仪表数据表1 3 3" xfId="1979"/>
    <cellStyle name="好_11S1121-00Y-03仪表数据表_成品油-仪表数据表1 4" xfId="2275"/>
    <cellStyle name="好_11S1121-00Y-03仪表数据表_成品油-仪表数据表1 4 2" xfId="1678"/>
    <cellStyle name="好_11S1121-00Y-03仪表数据表_成品油-仪表数据表1 5" xfId="738"/>
    <cellStyle name="好_11S2110-01Y-03仪表数据表" xfId="2276"/>
    <cellStyle name="好_11S2110-01Y-03仪表数据表 2" xfId="2278"/>
    <cellStyle name="好_11S2110-01Y-03仪表数据表 2 2" xfId="2279"/>
    <cellStyle name="好_11S2110-01Y-03仪表数据表 2 2 2" xfId="2280"/>
    <cellStyle name="好_11S2110-01Y-03仪表数据表 2 3" xfId="2281"/>
    <cellStyle name="好_11S2110-01Y-03仪表数据表 3" xfId="2282"/>
    <cellStyle name="好_11S2110-01Y-03仪表数据表 3 2" xfId="1996"/>
    <cellStyle name="好_11S2110-01Y-03仪表数据表 3 2 2" xfId="2283"/>
    <cellStyle name="好_11S2110-01Y-03仪表数据表 3 3" xfId="2284"/>
    <cellStyle name="好_11S2110-01Y-03仪表数据表 4" xfId="1184"/>
    <cellStyle name="好_11S2110-01Y-03仪表数据表 4 2" xfId="1187"/>
    <cellStyle name="好_11S2110-01Y-03仪表数据表 5" xfId="2285"/>
    <cellStyle name="好_11S2110-01Y-03仪表数据表_成品油-仪表数据表" xfId="433"/>
    <cellStyle name="好_11S2110-01Y-03仪表数据表_成品油-仪表数据表 2" xfId="913"/>
    <cellStyle name="好_11S2110-01Y-03仪表数据表_成品油-仪表数据表 2 2" xfId="916"/>
    <cellStyle name="好_11S2110-01Y-03仪表数据表_成品油-仪表数据表 2 2 2" xfId="2286"/>
    <cellStyle name="好_11S2110-01Y-03仪表数据表_成品油-仪表数据表 2 3" xfId="80"/>
    <cellStyle name="好_11S2110-01Y-03仪表数据表_成品油-仪表数据表 3" xfId="920"/>
    <cellStyle name="好_11S2110-01Y-03仪表数据表_成品油-仪表数据表 3 2" xfId="71"/>
    <cellStyle name="好_11S2110-01Y-03仪表数据表_成品油-仪表数据表 3 2 2" xfId="43"/>
    <cellStyle name="好_11S2110-01Y-03仪表数据表_成品油-仪表数据表 3 3" xfId="74"/>
    <cellStyle name="好_11S2110-01Y-03仪表数据表_成品油-仪表数据表 4" xfId="1952"/>
    <cellStyle name="好_11S2110-01Y-03仪表数据表_成品油-仪表数据表 4 2" xfId="2288"/>
    <cellStyle name="好_11S2110-01Y-03仪表数据表_成品油-仪表数据表1" xfId="2289"/>
    <cellStyle name="好_11S2110-01Y-03仪表数据表_成品油-仪表数据表1 2" xfId="2291"/>
    <cellStyle name="好_11S2110-01Y-03仪表数据表_成品油-仪表数据表1 2 2" xfId="2293"/>
    <cellStyle name="好_11S2110-01Y-03仪表数据表_成品油-仪表数据表1 2 2 2" xfId="2294"/>
    <cellStyle name="好_11S2110-01Y-03仪表数据表_成品油-仪表数据表1 2 3" xfId="2295"/>
    <cellStyle name="好_11S2110-01Y-03仪表数据表_成品油-仪表数据表1 3" xfId="2296"/>
    <cellStyle name="好_11S2110-01Y-03仪表数据表_成品油-仪表数据表1 3 2" xfId="2297"/>
    <cellStyle name="好_11S2110-01Y-03仪表数据表_成品油-仪表数据表1 3 2 2" xfId="2298"/>
    <cellStyle name="好_11S2110-01Y-03仪表数据表_成品油-仪表数据表1 3 3" xfId="2299"/>
    <cellStyle name="好_11S2110-01Y-03仪表数据表_成品油-仪表数据表1 4" xfId="2300"/>
    <cellStyle name="好_11S2110-01Y-03仪表数据表_成品油-仪表数据表1 4 2" xfId="2301"/>
    <cellStyle name="好_11S2110-01Y-03仪表数据表_成品油-仪表数据表1 5" xfId="2287"/>
    <cellStyle name="好_13-质量流量计（中标）" xfId="2302"/>
    <cellStyle name="好_13-质量流量计（中标） 2" xfId="2303"/>
    <cellStyle name="好_13-质量流量计（中标） 2 2" xfId="2304"/>
    <cellStyle name="好_13-质量流量计（中标） 2 2 2" xfId="2277"/>
    <cellStyle name="好_13-质量流量计（中标） 2 3" xfId="2305"/>
    <cellStyle name="好_13-质量流量计（中标） 3" xfId="2306"/>
    <cellStyle name="好_13-质量流量计（中标） 3 2" xfId="2307"/>
    <cellStyle name="好_13-质量流量计（中标） 3 2 2" xfId="2308"/>
    <cellStyle name="好_13-质量流量计（中标） 3 3" xfId="2309"/>
    <cellStyle name="好_13-质量流量计（中标） 4" xfId="2128"/>
    <cellStyle name="好_13-质量流量计（中标） 4 2" xfId="2310"/>
    <cellStyle name="好_13-质量流量计（中标） 5" xfId="2311"/>
    <cellStyle name="好_13-质量流量计（中标）_成品油-仪表数据表" xfId="2312"/>
    <cellStyle name="好_13-质量流量计（中标）_成品油-仪表数据表 2" xfId="2313"/>
    <cellStyle name="好_13-质量流量计（中标）_成品油-仪表数据表 2 2" xfId="2314"/>
    <cellStyle name="好_13-质量流量计（中标）_成品油-仪表数据表 2 2 2" xfId="1522"/>
    <cellStyle name="好_13-质量流量计（中标）_成品油-仪表数据表 2 3" xfId="2315"/>
    <cellStyle name="好_13-质量流量计（中标）_成品油-仪表数据表 3" xfId="549"/>
    <cellStyle name="好_13-质量流量计（中标）_成品油-仪表数据表 3 2" xfId="2316"/>
    <cellStyle name="好_13-质量流量计（中标）_成品油-仪表数据表 3 2 2" xfId="592"/>
    <cellStyle name="好_13-质量流量计（中标）_成品油-仪表数据表 3 3" xfId="2318"/>
    <cellStyle name="好_13-质量流量计（中标）_成品油-仪表数据表 4" xfId="1189"/>
    <cellStyle name="好_13-质量流量计（中标）_成品油-仪表数据表 4 2" xfId="1192"/>
    <cellStyle name="好_13-质量流量计（中标）_成品油-仪表数据表1" xfId="2319"/>
    <cellStyle name="好_13-质量流量计（中标）_成品油-仪表数据表1 2" xfId="2320"/>
    <cellStyle name="好_13-质量流量计（中标）_成品油-仪表数据表1 2 2" xfId="2321"/>
    <cellStyle name="好_13-质量流量计（中标）_成品油-仪表数据表1 2 2 2" xfId="2322"/>
    <cellStyle name="好_13-质量流量计（中标）_成品油-仪表数据表1 2 3" xfId="2323"/>
    <cellStyle name="好_13-质量流量计（中标）_成品油-仪表数据表1 3" xfId="2324"/>
    <cellStyle name="好_13-质量流量计（中标）_成品油-仪表数据表1 3 2" xfId="2325"/>
    <cellStyle name="好_13-质量流量计（中标）_成品油-仪表数据表1 3 2 2" xfId="2326"/>
    <cellStyle name="好_13-质量流量计（中标）_成品油-仪表数据表1 3 3" xfId="2327"/>
    <cellStyle name="好_13-质量流量计（中标）_成品油-仪表数据表1 4" xfId="2328"/>
    <cellStyle name="好_13-质量流量计（中标）_成品油-仪表数据表1 4 2" xfId="2329"/>
    <cellStyle name="好_13-质量流量计（中标）_成品油-仪表数据表1 5" xfId="2330"/>
    <cellStyle name="好_4液位仪表2" xfId="2331"/>
    <cellStyle name="好_4液位仪表2 2" xfId="2332"/>
    <cellStyle name="好_4液位仪表2 2 2" xfId="1770"/>
    <cellStyle name="好_4液位仪表2 2 2 2" xfId="1772"/>
    <cellStyle name="好_4液位仪表2 2 3" xfId="2333"/>
    <cellStyle name="好_4液位仪表2 3" xfId="2334"/>
    <cellStyle name="好_4液位仪表2 3 2" xfId="2335"/>
    <cellStyle name="好_4液位仪表2 3 2 2" xfId="2336"/>
    <cellStyle name="好_4液位仪表2 3 3" xfId="2337"/>
    <cellStyle name="好_4液位仪表2 4" xfId="2338"/>
    <cellStyle name="好_4液位仪表2 4 2" xfId="2340"/>
    <cellStyle name="好_4液位仪表2 5" xfId="2342"/>
    <cellStyle name="好_4液位仪表2_成品油-仪表数据表" xfId="306"/>
    <cellStyle name="好_4液位仪表2_成品油-仪表数据表 2" xfId="310"/>
    <cellStyle name="好_4液位仪表2_成品油-仪表数据表 2 2" xfId="2344"/>
    <cellStyle name="好_4液位仪表2_成品油-仪表数据表 2 2 2" xfId="2345"/>
    <cellStyle name="好_4液位仪表2_成品油-仪表数据表 2 3" xfId="2346"/>
    <cellStyle name="好_4液位仪表2_成品油-仪表数据表 3" xfId="2347"/>
    <cellStyle name="好_4液位仪表2_成品油-仪表数据表 3 2" xfId="2348"/>
    <cellStyle name="好_4液位仪表2_成品油-仪表数据表 3 2 2" xfId="2349"/>
    <cellStyle name="好_4液位仪表2_成品油-仪表数据表 3 3" xfId="2350"/>
    <cellStyle name="好_4液位仪表2_成品油-仪表数据表 4" xfId="2351"/>
    <cellStyle name="好_4液位仪表2_成品油-仪表数据表 4 2" xfId="2352"/>
    <cellStyle name="好_4液位仪表2_成品油-仪表数据表1" xfId="1360"/>
    <cellStyle name="好_4液位仪表2_成品油-仪表数据表1 2" xfId="1362"/>
    <cellStyle name="好_4液位仪表2_成品油-仪表数据表1 2 2" xfId="2353"/>
    <cellStyle name="好_4液位仪表2_成品油-仪表数据表1 2 2 2" xfId="2354"/>
    <cellStyle name="好_4液位仪表2_成品油-仪表数据表1 2 3" xfId="510"/>
    <cellStyle name="好_4液位仪表2_成品油-仪表数据表1 3" xfId="2355"/>
    <cellStyle name="好_4液位仪表2_成品油-仪表数据表1 3 2" xfId="2356"/>
    <cellStyle name="好_4液位仪表2_成品油-仪表数据表1 3 2 2" xfId="2357"/>
    <cellStyle name="好_4液位仪表2_成品油-仪表数据表1 3 3" xfId="119"/>
    <cellStyle name="好_4液位仪表2_成品油-仪表数据表1 4" xfId="1799"/>
    <cellStyle name="好_4液位仪表2_成品油-仪表数据表1 4 2" xfId="2359"/>
    <cellStyle name="好_4液位仪表2_成品油-仪表数据表1 5" xfId="2360"/>
    <cellStyle name="好_6分析仪表" xfId="2361"/>
    <cellStyle name="好_6分析仪表 2" xfId="2362"/>
    <cellStyle name="好_6分析仪表 2 2" xfId="2363"/>
    <cellStyle name="好_6分析仪表 2 2 2" xfId="2364"/>
    <cellStyle name="好_6分析仪表 2 3" xfId="2365"/>
    <cellStyle name="好_6分析仪表 3" xfId="443"/>
    <cellStyle name="好_6分析仪表 3 2" xfId="445"/>
    <cellStyle name="好_6分析仪表 3 2 2" xfId="448"/>
    <cellStyle name="好_6分析仪表 3 3" xfId="452"/>
    <cellStyle name="好_6分析仪表 4" xfId="459"/>
    <cellStyle name="好_6分析仪表 4 2" xfId="462"/>
    <cellStyle name="好_6分析仪表 5" xfId="472"/>
    <cellStyle name="好_6分析仪表_成品油-仪表数据表" xfId="2367"/>
    <cellStyle name="好_6分析仪表_成品油-仪表数据表 2" xfId="2368"/>
    <cellStyle name="好_6分析仪表_成品油-仪表数据表 2 2" xfId="2369"/>
    <cellStyle name="好_6分析仪表_成品油-仪表数据表 2 2 2" xfId="2370"/>
    <cellStyle name="好_6分析仪表_成品油-仪表数据表 2 3" xfId="2371"/>
    <cellStyle name="好_6分析仪表_成品油-仪表数据表 3" xfId="2372"/>
    <cellStyle name="好_6分析仪表_成品油-仪表数据表 3 2" xfId="2373"/>
    <cellStyle name="好_6分析仪表_成品油-仪表数据表 3 2 2" xfId="2374"/>
    <cellStyle name="好_6分析仪表_成品油-仪表数据表 3 3" xfId="1628"/>
    <cellStyle name="好_6分析仪表_成品油-仪表数据表 4" xfId="2375"/>
    <cellStyle name="好_6分析仪表_成品油-仪表数据表 4 2" xfId="115"/>
    <cellStyle name="好_6分析仪表_成品油-仪表数据表1" xfId="2376"/>
    <cellStyle name="好_6分析仪表_成品油-仪表数据表1 2" xfId="1447"/>
    <cellStyle name="好_6分析仪表_成品油-仪表数据表1 2 2" xfId="2377"/>
    <cellStyle name="好_6分析仪表_成品油-仪表数据表1 2 2 2" xfId="2378"/>
    <cellStyle name="好_6分析仪表_成品油-仪表数据表1 2 3" xfId="677"/>
    <cellStyle name="好_6分析仪表_成品油-仪表数据表1 3" xfId="2379"/>
    <cellStyle name="好_6分析仪表_成品油-仪表数据表1 3 2" xfId="2380"/>
    <cellStyle name="好_6分析仪表_成品油-仪表数据表1 3 2 2" xfId="11"/>
    <cellStyle name="好_6分析仪表_成品油-仪表数据表1 3 3" xfId="420"/>
    <cellStyle name="好_6分析仪表_成品油-仪表数据表1 4" xfId="1791"/>
    <cellStyle name="好_6分析仪表_成品油-仪表数据表1 4 2" xfId="1794"/>
    <cellStyle name="好_6分析仪表_成品油-仪表数据表1 5" xfId="1796"/>
    <cellStyle name="好_B-1016-1052(02)Y-03仪表数据表" xfId="2381"/>
    <cellStyle name="好_B-1016-1052(02)Y-03仪表数据表 2" xfId="877"/>
    <cellStyle name="好_B-1016-1052(02)Y-03仪表数据表 2 2" xfId="880"/>
    <cellStyle name="好_B-1016-1052(02)Y-03仪表数据表 2 2 2" xfId="883"/>
    <cellStyle name="好_B-1016-1052(02)Y-03仪表数据表 2 3" xfId="886"/>
    <cellStyle name="好_B-1016-1052(02)Y-03仪表数据表 3" xfId="890"/>
    <cellStyle name="好_B-1016-1052(02)Y-03仪表数据表 3 2" xfId="1496"/>
    <cellStyle name="好_B-1016-1052(02)Y-03仪表数据表 3 2 2" xfId="2382"/>
    <cellStyle name="好_B-1016-1052(02)Y-03仪表数据表 3 3" xfId="2383"/>
    <cellStyle name="好_B-1016-1052(02)Y-03仪表数据表 4" xfId="192"/>
    <cellStyle name="好_B-1016-1052(02)Y-03仪表数据表 4 2" xfId="195"/>
    <cellStyle name="好_B-1016-1052(02)Y-03仪表数据表 5" xfId="197"/>
    <cellStyle name="好_B-1016-1052(02)Y-03仪表数据表_成品油-仪表数据表" xfId="2384"/>
    <cellStyle name="好_B-1016-1052(02)Y-03仪表数据表_成品油-仪表数据表 2" xfId="371"/>
    <cellStyle name="好_B-1016-1052(02)Y-03仪表数据表_成品油-仪表数据表 2 2" xfId="62"/>
    <cellStyle name="好_B-1016-1052(02)Y-03仪表数据表_成品油-仪表数据表 2 2 2" xfId="374"/>
    <cellStyle name="好_B-1016-1052(02)Y-03仪表数据表_成品油-仪表数据表 2 3" xfId="46"/>
    <cellStyle name="好_B-1016-1052(02)Y-03仪表数据表_成品油-仪表数据表 3" xfId="380"/>
    <cellStyle name="好_B-1016-1052(02)Y-03仪表数据表_成品油-仪表数据表 3 2" xfId="383"/>
    <cellStyle name="好_B-1016-1052(02)Y-03仪表数据表_成品油-仪表数据表 3 2 2" xfId="388"/>
    <cellStyle name="好_B-1016-1052(02)Y-03仪表数据表_成品油-仪表数据表 3 3" xfId="394"/>
    <cellStyle name="好_B-1016-1052(02)Y-03仪表数据表_成品油-仪表数据表 4" xfId="244"/>
    <cellStyle name="好_B-1016-1052(02)Y-03仪表数据表_成品油-仪表数据表 4 2" xfId="153"/>
    <cellStyle name="好_B-1016-1052(02)Y-03仪表数据表_成品油-仪表数据表1" xfId="2386"/>
    <cellStyle name="好_B-1016-1052(02)Y-03仪表数据表_成品油-仪表数据表1 2" xfId="546"/>
    <cellStyle name="好_B-1016-1052(02)Y-03仪表数据表_成品油-仪表数据表1 2 2" xfId="550"/>
    <cellStyle name="好_B-1016-1052(02)Y-03仪表数据表_成品油-仪表数据表1 2 2 2" xfId="2317"/>
    <cellStyle name="好_B-1016-1052(02)Y-03仪表数据表_成品油-仪表数据表1 2 3" xfId="1190"/>
    <cellStyle name="好_B-1016-1052(02)Y-03仪表数据表_成品油-仪表数据表1 3" xfId="2387"/>
    <cellStyle name="好_B-1016-1052(02)Y-03仪表数据表_成品油-仪表数据表1 3 2" xfId="2388"/>
    <cellStyle name="好_B-1016-1052(02)Y-03仪表数据表_成品油-仪表数据表1 3 2 2" xfId="2389"/>
    <cellStyle name="好_B-1016-1052(02)Y-03仪表数据表_成品油-仪表数据表1 3 3" xfId="1195"/>
    <cellStyle name="好_B-1016-1052(02)Y-03仪表数据表_成品油-仪表数据表1 4" xfId="2390"/>
    <cellStyle name="好_B-1016-1052(02)Y-03仪表数据表_成品油-仪表数据表1 4 2" xfId="2186"/>
    <cellStyle name="好_B-1016-1052(02)Y-03仪表数据表_成品油-仪表数据表1 5" xfId="2391"/>
    <cellStyle name="好_CS01-D383-0301仪表数据表" xfId="2392"/>
    <cellStyle name="好_CS01-D383-0301仪表数据表 2" xfId="2393"/>
    <cellStyle name="好_CS01-D383-0301仪表数据表 2 2" xfId="1693"/>
    <cellStyle name="好_CS01-D383-0301仪表数据表 2 2 2" xfId="2394"/>
    <cellStyle name="好_CS01-D383-0301仪表数据表 2 3" xfId="14"/>
    <cellStyle name="好_CS01-D383-0301仪表数据表 3" xfId="2395"/>
    <cellStyle name="好_CS01-D383-0301仪表数据表 3 2" xfId="658"/>
    <cellStyle name="好_CS01-D383-0301仪表数据表 3 2 2" xfId="2396"/>
    <cellStyle name="好_CS01-D383-0301仪表数据表 3 3" xfId="662"/>
    <cellStyle name="好_CS01-D383-0301仪表数据表 4" xfId="2397"/>
    <cellStyle name="好_CS01-D383-0301仪表数据表 4 2" xfId="2398"/>
    <cellStyle name="好_CS01-D383-0301仪表数据表 5" xfId="2399"/>
    <cellStyle name="好_CS01-D383-0301仪表数据表_成品油-仪表数据表" xfId="1138"/>
    <cellStyle name="好_CS01-D383-0301仪表数据表_成品油-仪表数据表 2" xfId="1140"/>
    <cellStyle name="好_CS01-D383-0301仪表数据表_成品油-仪表数据表 2 2" xfId="1142"/>
    <cellStyle name="好_CS01-D383-0301仪表数据表_成品油-仪表数据表 2 2 2" xfId="2400"/>
    <cellStyle name="好_CS01-D383-0301仪表数据表_成品油-仪表数据表 2 3" xfId="490"/>
    <cellStyle name="好_CS01-D383-0301仪表数据表_成品油-仪表数据表 3" xfId="1145"/>
    <cellStyle name="好_CS01-D383-0301仪表数据表_成品油-仪表数据表 3 2" xfId="2402"/>
    <cellStyle name="好_CS01-D383-0301仪表数据表_成品油-仪表数据表 3 2 2" xfId="1026"/>
    <cellStyle name="好_CS01-D383-0301仪表数据表_成品油-仪表数据表 3 3" xfId="2403"/>
    <cellStyle name="好_CS01-D383-0301仪表数据表_成品油-仪表数据表 4" xfId="2404"/>
    <cellStyle name="好_CS01-D383-0301仪表数据表_成品油-仪表数据表 4 2" xfId="2405"/>
    <cellStyle name="好_CS01-D383-0301仪表数据表_成品油-仪表数据表1" xfId="1303"/>
    <cellStyle name="好_CS01-D383-0301仪表数据表_成品油-仪表数据表1 2" xfId="1306"/>
    <cellStyle name="好_CS01-D383-0301仪表数据表_成品油-仪表数据表1 2 2" xfId="1308"/>
    <cellStyle name="好_CS01-D383-0301仪表数据表_成品油-仪表数据表1 2 2 2" xfId="2406"/>
    <cellStyle name="好_CS01-D383-0301仪表数据表_成品油-仪表数据表1 2 3" xfId="2407"/>
    <cellStyle name="好_CS01-D383-0301仪表数据表_成品油-仪表数据表1 3" xfId="1311"/>
    <cellStyle name="好_CS01-D383-0301仪表数据表_成品油-仪表数据表1 3 2" xfId="1510"/>
    <cellStyle name="好_CS01-D383-0301仪表数据表_成品油-仪表数据表1 3 2 2" xfId="2408"/>
    <cellStyle name="好_CS01-D383-0301仪表数据表_成品油-仪表数据表1 3 3" xfId="2409"/>
    <cellStyle name="好_CS01-D383-0301仪表数据表_成品油-仪表数据表1 4" xfId="1213"/>
    <cellStyle name="好_CS01-D383-0301仪表数据表_成品油-仪表数据表1 4 2" xfId="2410"/>
    <cellStyle name="好_CS01-D383-0301仪表数据表_成品油-仪表数据表1 5" xfId="2411"/>
    <cellStyle name="好_成品油-仪表数据表" xfId="1272"/>
    <cellStyle name="好_成品油-仪表数据表 2" xfId="2051"/>
    <cellStyle name="好_成品油-仪表数据表 2 2" xfId="2053"/>
    <cellStyle name="好_成品油-仪表数据表 2 2 2" xfId="2055"/>
    <cellStyle name="好_成品油-仪表数据表 2 3" xfId="2059"/>
    <cellStyle name="好_成品油-仪表数据表 3" xfId="2413"/>
    <cellStyle name="好_成品油-仪表数据表 3 2" xfId="2414"/>
    <cellStyle name="好_成品油-仪表数据表 3 2 2" xfId="2415"/>
    <cellStyle name="好_成品油-仪表数据表 3 3" xfId="2416"/>
    <cellStyle name="好_成品油-仪表数据表 4" xfId="2417"/>
    <cellStyle name="好_成品油-仪表数据表 4 2" xfId="2418"/>
    <cellStyle name="好_成品油-仪表数据表1" xfId="629"/>
    <cellStyle name="好_成品油-仪表数据表1 2" xfId="2419"/>
    <cellStyle name="好_成品油-仪表数据表1 2 2" xfId="2421"/>
    <cellStyle name="好_成品油-仪表数据表1 2 2 2" xfId="2422"/>
    <cellStyle name="好_成品油-仪表数据表1 2 3" xfId="2424"/>
    <cellStyle name="好_成品油-仪表数据表1 3" xfId="2425"/>
    <cellStyle name="好_成品油-仪表数据表1 3 2" xfId="1243"/>
    <cellStyle name="好_成品油-仪表数据表1 3 2 2" xfId="1245"/>
    <cellStyle name="好_成品油-仪表数据表1 3 3" xfId="1249"/>
    <cellStyle name="好_成品油-仪表数据表1 4" xfId="323"/>
    <cellStyle name="好_成品油-仪表数据表1 4 2" xfId="1298"/>
    <cellStyle name="好_成品油-仪表数据表1 5" xfId="2426"/>
    <cellStyle name="好_流量仪表" xfId="2427"/>
    <cellStyle name="好_流量仪表 2" xfId="2428"/>
    <cellStyle name="好_流量仪表 2 2" xfId="2429"/>
    <cellStyle name="好_流量仪表 2 2 2" xfId="189"/>
    <cellStyle name="好_流量仪表 2 3" xfId="2430"/>
    <cellStyle name="好_流量仪表 3" xfId="2358"/>
    <cellStyle name="好_流量仪表 3 2" xfId="671"/>
    <cellStyle name="好_流量仪表 3 2 2" xfId="247"/>
    <cellStyle name="好_流量仪表 3 3" xfId="2431"/>
    <cellStyle name="好_流量仪表 4" xfId="1132"/>
    <cellStyle name="好_流量仪表 4 2" xfId="297"/>
    <cellStyle name="好_流量仪表 5" xfId="2433"/>
    <cellStyle name="好_流量仪表_成品油-仪表数据表" xfId="2181"/>
    <cellStyle name="好_流量仪表_成品油-仪表数据表 2" xfId="2434"/>
    <cellStyle name="好_流量仪表_成品油-仪表数据表 2 2" xfId="953"/>
    <cellStyle name="好_流量仪表_成品油-仪表数据表 2 2 2" xfId="2435"/>
    <cellStyle name="好_流量仪表_成品油-仪表数据表 2 3" xfId="2436"/>
    <cellStyle name="好_流量仪表_成品油-仪表数据表 3" xfId="2437"/>
    <cellStyle name="好_流量仪表_成品油-仪表数据表 3 2" xfId="2438"/>
    <cellStyle name="好_流量仪表_成品油-仪表数据表 3 2 2" xfId="2439"/>
    <cellStyle name="好_流量仪表_成品油-仪表数据表 3 3" xfId="2440"/>
    <cellStyle name="好_流量仪表_成品油-仪表数据表 4" xfId="1540"/>
    <cellStyle name="好_流量仪表_成品油-仪表数据表 4 2" xfId="963"/>
    <cellStyle name="好_流量仪表_成品油-仪表数据表1" xfId="2441"/>
    <cellStyle name="好_流量仪表_成品油-仪表数据表1 2" xfId="355"/>
    <cellStyle name="好_流量仪表_成品油-仪表数据表1 2 2" xfId="2443"/>
    <cellStyle name="好_流量仪表_成品油-仪表数据表1 2 2 2" xfId="2444"/>
    <cellStyle name="好_流量仪表_成品油-仪表数据表1 2 3" xfId="2445"/>
    <cellStyle name="好_流量仪表_成品油-仪表数据表1 3" xfId="353"/>
    <cellStyle name="好_流量仪表_成品油-仪表数据表1 3 2" xfId="2446"/>
    <cellStyle name="好_流量仪表_成品油-仪表数据表1 3 2 2" xfId="2447"/>
    <cellStyle name="好_流量仪表_成品油-仪表数据表1 3 3" xfId="2448"/>
    <cellStyle name="好_流量仪表_成品油-仪表数据表1 4" xfId="2449"/>
    <cellStyle name="好_流量仪表_成品油-仪表数据表1 4 2" xfId="2450"/>
    <cellStyle name="好_流量仪表_成品油-仪表数据表1 5" xfId="2451"/>
    <cellStyle name="好_气动切断阀" xfId="1318"/>
    <cellStyle name="好_气动切断阀 2" xfId="1321"/>
    <cellStyle name="好_气动切断阀 2 2" xfId="2238"/>
    <cellStyle name="好_气动切断阀 2 2 2" xfId="2241"/>
    <cellStyle name="好_气动切断阀 2 3" xfId="2243"/>
    <cellStyle name="好_气动切断阀 3" xfId="1514"/>
    <cellStyle name="好_气动切断阀 3 2" xfId="215"/>
    <cellStyle name="好_气动切断阀 3 2 2" xfId="2245"/>
    <cellStyle name="好_气动切断阀 3 3" xfId="2247"/>
    <cellStyle name="好_气动切断阀 4" xfId="2249"/>
    <cellStyle name="好_气动切断阀 4 2" xfId="2251"/>
    <cellStyle name="好_气动切断阀 5" xfId="2253"/>
    <cellStyle name="好_气动切断阀_成品油-仪表数据表" xfId="2452"/>
    <cellStyle name="好_气动切断阀_成品油-仪表数据表 2" xfId="2453"/>
    <cellStyle name="好_气动切断阀_成品油-仪表数据表 2 2" xfId="2454"/>
    <cellStyle name="好_气动切断阀_成品油-仪表数据表 2 2 2" xfId="830"/>
    <cellStyle name="好_气动切断阀_成品油-仪表数据表 2 3" xfId="2455"/>
    <cellStyle name="好_气动切断阀_成品油-仪表数据表 3" xfId="2456"/>
    <cellStyle name="好_气动切断阀_成品油-仪表数据表 3 2" xfId="2457"/>
    <cellStyle name="好_气动切断阀_成品油-仪表数据表 3 2 2" xfId="2458"/>
    <cellStyle name="好_气动切断阀_成品油-仪表数据表 3 3" xfId="2459"/>
    <cellStyle name="好_气动切断阀_成品油-仪表数据表 4" xfId="2460"/>
    <cellStyle name="好_气动切断阀_成品油-仪表数据表 4 2" xfId="2461"/>
    <cellStyle name="好_气动切断阀_成品油-仪表数据表1" xfId="2462"/>
    <cellStyle name="好_气动切断阀_成品油-仪表数据表1 2" xfId="728"/>
    <cellStyle name="好_气动切断阀_成品油-仪表数据表1 2 2" xfId="730"/>
    <cellStyle name="好_气动切断阀_成品油-仪表数据表1 2 2 2" xfId="732"/>
    <cellStyle name="好_气动切断阀_成品油-仪表数据表1 2 3" xfId="734"/>
    <cellStyle name="好_气动切断阀_成品油-仪表数据表1 3" xfId="736"/>
    <cellStyle name="好_气动切断阀_成品油-仪表数据表1 3 2" xfId="739"/>
    <cellStyle name="好_气动切断阀_成品油-仪表数据表1 3 2 2" xfId="2463"/>
    <cellStyle name="好_气动切断阀_成品油-仪表数据表1 3 3" xfId="1164"/>
    <cellStyle name="好_气动切断阀_成品油-仪表数据表1 4" xfId="742"/>
    <cellStyle name="好_气动切断阀_成品油-仪表数据表1 4 2" xfId="2464"/>
    <cellStyle name="好_气动切断阀_成品油-仪表数据表1 5" xfId="744"/>
    <cellStyle name="桁区切り_betbomkeisanJGC" xfId="2465"/>
    <cellStyle name="汇总 2" xfId="2467"/>
    <cellStyle name="汇总 2 2" xfId="1955"/>
    <cellStyle name="汇总 2 2 2" xfId="1957"/>
    <cellStyle name="汇总 2 3" xfId="2468"/>
    <cellStyle name="汇总 2 4" xfId="2469"/>
    <cellStyle name="汇总 3" xfId="2470"/>
    <cellStyle name="汇总 3 2" xfId="2471"/>
    <cellStyle name="汇总 3 2 2" xfId="2130"/>
    <cellStyle name="汇总 4" xfId="2423"/>
    <cellStyle name="汇总 4 2" xfId="2472"/>
    <cellStyle name="汇总 4 2 2" xfId="2473"/>
    <cellStyle name="汇总 5" xfId="2474"/>
    <cellStyle name="汇总 5 2" xfId="2475"/>
    <cellStyle name="汇总 5 2 2" xfId="2476"/>
    <cellStyle name="汇总 5 3" xfId="1382"/>
    <cellStyle name="汇总 6" xfId="2477"/>
    <cellStyle name="汇总 6 2" xfId="2478"/>
    <cellStyle name="汇总 6 2 2" xfId="2479"/>
    <cellStyle name="汇总 6 3" xfId="1829"/>
    <cellStyle name="汇总 7" xfId="2480"/>
    <cellStyle name="汇总 7 2" xfId="2481"/>
    <cellStyle name="汇总 7 2 2" xfId="2482"/>
    <cellStyle name="汇总 7 3" xfId="1834"/>
    <cellStyle name="汇总 8" xfId="1959"/>
    <cellStyle name="计算 10" xfId="1707"/>
    <cellStyle name="计算 2" xfId="2483"/>
    <cellStyle name="计算 2 2" xfId="2484"/>
    <cellStyle name="计算 2 2 2" xfId="2225"/>
    <cellStyle name="计算 2 3" xfId="2485"/>
    <cellStyle name="计算 2 4" xfId="2486"/>
    <cellStyle name="计算 3" xfId="2487"/>
    <cellStyle name="计算 3 2" xfId="2488"/>
    <cellStyle name="计算 3 2 2" xfId="789"/>
    <cellStyle name="计算 4" xfId="2489"/>
    <cellStyle name="计算 4 2" xfId="2490"/>
    <cellStyle name="计算 4 2 2" xfId="2491"/>
    <cellStyle name="计算 4 3" xfId="2492"/>
    <cellStyle name="计算 5" xfId="2493"/>
    <cellStyle name="计算 5 2" xfId="2290"/>
    <cellStyle name="计算 5 2 2" xfId="2292"/>
    <cellStyle name="计算 5 3" xfId="2494"/>
    <cellStyle name="计算 6" xfId="2495"/>
    <cellStyle name="计算 6 2" xfId="1340"/>
    <cellStyle name="计算 6 2 2" xfId="2145"/>
    <cellStyle name="计算 6 3" xfId="2496"/>
    <cellStyle name="计算 7" xfId="2497"/>
    <cellStyle name="计算 7 2" xfId="1345"/>
    <cellStyle name="计算 7 2 2" xfId="2498"/>
    <cellStyle name="计算 7 3" xfId="2499"/>
    <cellStyle name="计算 8" xfId="2500"/>
    <cellStyle name="计算 8 2" xfId="2501"/>
    <cellStyle name="计算 9" xfId="778"/>
    <cellStyle name="检查单元格 2" xfId="2502"/>
    <cellStyle name="检查单元格 2 2" xfId="2503"/>
    <cellStyle name="检查单元格 2 2 2" xfId="336"/>
    <cellStyle name="检查单元格 2 3" xfId="2504"/>
    <cellStyle name="检查单元格 3" xfId="2505"/>
    <cellStyle name="检查单元格 3 2" xfId="2506"/>
    <cellStyle name="检查单元格 3 2 2" xfId="689"/>
    <cellStyle name="检查单元格 3 3" xfId="1688"/>
    <cellStyle name="检查单元格 4" xfId="2507"/>
    <cellStyle name="检查单元格 4 2" xfId="2508"/>
    <cellStyle name="检查单元格 4 2 2" xfId="719"/>
    <cellStyle name="检查单元格 4 3" xfId="2509"/>
    <cellStyle name="检查单元格 5" xfId="2510"/>
    <cellStyle name="检查单元格 5 2" xfId="2511"/>
    <cellStyle name="检查单元格 5 2 2" xfId="2512"/>
    <cellStyle name="检查单元格 5 3" xfId="2513"/>
    <cellStyle name="检查单元格 6" xfId="2514"/>
    <cellStyle name="检查单元格 6 2" xfId="2515"/>
    <cellStyle name="检查单元格 6 2 2" xfId="2516"/>
    <cellStyle name="检查单元格 6 3" xfId="849"/>
    <cellStyle name="检查单元格 7" xfId="1041"/>
    <cellStyle name="检查单元格 7 2" xfId="107"/>
    <cellStyle name="检查单元格 8" xfId="2517"/>
    <cellStyle name="检查单元格 9" xfId="2518"/>
    <cellStyle name="解释性文本 2" xfId="872"/>
    <cellStyle name="解释性文本 2 2" xfId="2519"/>
    <cellStyle name="解释性文本 2 2 2" xfId="2520"/>
    <cellStyle name="解释性文本 2 3" xfId="2261"/>
    <cellStyle name="解释性文本 3" xfId="2521"/>
    <cellStyle name="解释性文本 3 2" xfId="2522"/>
    <cellStyle name="解释性文本 3 2 2" xfId="2523"/>
    <cellStyle name="解释性文本 4" xfId="2524"/>
    <cellStyle name="解释性文本 4 2" xfId="2525"/>
    <cellStyle name="解释性文本 4 2 2" xfId="2526"/>
    <cellStyle name="解释性文本 4 3" xfId="2527"/>
    <cellStyle name="解释性文本 5" xfId="1000"/>
    <cellStyle name="解释性文本 5 2" xfId="1002"/>
    <cellStyle name="解释性文本 5 2 2" xfId="1004"/>
    <cellStyle name="解释性文本 5 3" xfId="1006"/>
    <cellStyle name="解释性文本 6" xfId="1009"/>
    <cellStyle name="警告文本 2" xfId="513"/>
    <cellStyle name="警告文本 2 2" xfId="2528"/>
    <cellStyle name="警告文本 2 2 2" xfId="842"/>
    <cellStyle name="警告文本 2 3" xfId="1157"/>
    <cellStyle name="警告文本 3" xfId="515"/>
    <cellStyle name="警告文本 3 2" xfId="2529"/>
    <cellStyle name="警告文本 3 2 2" xfId="2530"/>
    <cellStyle name="警告文本 4" xfId="2531"/>
    <cellStyle name="警告文本 4 2" xfId="2532"/>
    <cellStyle name="警告文本 4 2 2" xfId="2533"/>
    <cellStyle name="警告文本 4 3" xfId="2534"/>
    <cellStyle name="警告文本 5" xfId="2535"/>
    <cellStyle name="警告文本 5 2" xfId="2536"/>
    <cellStyle name="警告文本 5 2 2" xfId="2537"/>
    <cellStyle name="警告文本 5 3" xfId="2538"/>
    <cellStyle name="警告文本 6" xfId="2539"/>
    <cellStyle name="链接单元格 2" xfId="1423"/>
    <cellStyle name="链接单元格 2 2" xfId="2540"/>
    <cellStyle name="链接单元格 2 2 2" xfId="2541"/>
    <cellStyle name="链接单元格 2 3" xfId="2542"/>
    <cellStyle name="链接单元格 3" xfId="2543"/>
    <cellStyle name="链接单元格 3 2" xfId="2136"/>
    <cellStyle name="链接单元格 3 2 2" xfId="2139"/>
    <cellStyle name="链接单元格 4" xfId="2544"/>
    <cellStyle name="链接单元格 4 2" xfId="2545"/>
    <cellStyle name="链接单元格 4 2 2" xfId="2546"/>
    <cellStyle name="链接单元格 4 3" xfId="2547"/>
    <cellStyle name="链接单元格 5" xfId="2548"/>
    <cellStyle name="链接单元格 5 2" xfId="2549"/>
    <cellStyle name="链接单元格 5 2 2" xfId="1711"/>
    <cellStyle name="链接单元格 5 3" xfId="2550"/>
    <cellStyle name="链接单元格 6" xfId="2551"/>
    <cellStyle name="普通_ 请购 (2)" xfId="2552"/>
    <cellStyle name="千分位[0]_laroux" xfId="2553"/>
    <cellStyle name="千分位_laroux" xfId="1759"/>
    <cellStyle name="千位[0]_5 (2)" xfId="2555"/>
    <cellStyle name="千位_5 (2)" xfId="1044"/>
    <cellStyle name="强调文字颜色 1 2" xfId="2556"/>
    <cellStyle name="强调文字颜色 1 2 2" xfId="2557"/>
    <cellStyle name="强调文字颜色 1 2 2 2" xfId="2558"/>
    <cellStyle name="强调文字颜色 1 2 3" xfId="25"/>
    <cellStyle name="强调文字颜色 1 3" xfId="2559"/>
    <cellStyle name="强调文字颜色 1 3 2" xfId="2560"/>
    <cellStyle name="强调文字颜色 1 3 2 2" xfId="1385"/>
    <cellStyle name="强调文字颜色 1 3 3" xfId="1622"/>
    <cellStyle name="强调文字颜色 1 4" xfId="2039"/>
    <cellStyle name="强调文字颜色 1 4 2" xfId="2042"/>
    <cellStyle name="强调文字颜色 1 4 2 2" xfId="2045"/>
    <cellStyle name="强调文字颜色 1 4 3" xfId="1414"/>
    <cellStyle name="强调文字颜色 1 5" xfId="865"/>
    <cellStyle name="强调文字颜色 1 5 2" xfId="1047"/>
    <cellStyle name="强调文字颜色 1 5 2 2" xfId="1053"/>
    <cellStyle name="强调文字颜色 1 5 3" xfId="1065"/>
    <cellStyle name="强调文字颜色 1 6" xfId="2047"/>
    <cellStyle name="强调文字颜色 1 6 2" xfId="2049"/>
    <cellStyle name="强调文字颜色 1 6 2 2" xfId="2561"/>
    <cellStyle name="强调文字颜色 1 6 3" xfId="1315"/>
    <cellStyle name="强调文字颜色 1 7" xfId="2562"/>
    <cellStyle name="强调文字颜色 1 7 2" xfId="150"/>
    <cellStyle name="强调文字颜色 1 8" xfId="2563"/>
    <cellStyle name="强调文字颜色 1 9" xfId="2564"/>
    <cellStyle name="强调文字颜色 2 2" xfId="2565"/>
    <cellStyle name="强调文字颜色 2 2 2" xfId="128"/>
    <cellStyle name="强调文字颜色 2 2 2 2" xfId="160"/>
    <cellStyle name="强调文字颜色 2 2 3" xfId="130"/>
    <cellStyle name="强调文字颜色 2 3" xfId="2566"/>
    <cellStyle name="强调文字颜色 2 3 2" xfId="4"/>
    <cellStyle name="强调文字颜色 2 3 2 2" xfId="992"/>
    <cellStyle name="强调文字颜色 2 3 3" xfId="2567"/>
    <cellStyle name="强调文字颜色 2 4" xfId="2568"/>
    <cellStyle name="强调文字颜色 2 4 2" xfId="2569"/>
    <cellStyle name="强调文字颜色 2 4 2 2" xfId="2570"/>
    <cellStyle name="强调文字颜色 2 4 3" xfId="2571"/>
    <cellStyle name="强调文字颜色 2 5" xfId="2572"/>
    <cellStyle name="强调文字颜色 2 5 2" xfId="2573"/>
    <cellStyle name="强调文字颜色 2 5 2 2" xfId="2574"/>
    <cellStyle name="强调文字颜色 2 5 3" xfId="2575"/>
    <cellStyle name="强调文字颜色 2 6" xfId="2576"/>
    <cellStyle name="强调文字颜色 2 6 2" xfId="2577"/>
    <cellStyle name="强调文字颜色 2 6 2 2" xfId="2578"/>
    <cellStyle name="强调文字颜色 2 6 3" xfId="2239"/>
    <cellStyle name="强调文字颜色 2 7" xfId="2579"/>
    <cellStyle name="强调文字颜色 2 7 2" xfId="213"/>
    <cellStyle name="强调文字颜色 2 8" xfId="2580"/>
    <cellStyle name="强调文字颜色 2 9" xfId="2581"/>
    <cellStyle name="强调文字颜色 3 2" xfId="2583"/>
    <cellStyle name="强调文字颜色 3 2 2" xfId="2584"/>
    <cellStyle name="强调文字颜色 3 2 2 2" xfId="2585"/>
    <cellStyle name="强调文字颜色 3 2 3" xfId="2220"/>
    <cellStyle name="强调文字颜色 3 3" xfId="2586"/>
    <cellStyle name="强调文字颜色 3 3 2" xfId="2002"/>
    <cellStyle name="强调文字颜色 3 3 2 2" xfId="2587"/>
    <cellStyle name="强调文字颜色 3 3 3" xfId="330"/>
    <cellStyle name="强调文字颜色 3 4" xfId="2588"/>
    <cellStyle name="强调文字颜色 3 4 2" xfId="2589"/>
    <cellStyle name="强调文字颜色 3 4 2 2" xfId="2590"/>
    <cellStyle name="强调文字颜色 3 4 3" xfId="2591"/>
    <cellStyle name="强调文字颜色 3 5" xfId="2592"/>
    <cellStyle name="强调文字颜色 3 5 2" xfId="2593"/>
    <cellStyle name="强调文字颜色 3 5 2 2" xfId="2594"/>
    <cellStyle name="强调文字颜色 3 5 3" xfId="2595"/>
    <cellStyle name="强调文字颜色 3 6" xfId="2596"/>
    <cellStyle name="强调文字颜色 3 6 2" xfId="2597"/>
    <cellStyle name="强调文字颜色 3 6 2 2" xfId="2598"/>
    <cellStyle name="强调文字颜色 3 6 3" xfId="2599"/>
    <cellStyle name="强调文字颜色 3 7" xfId="2600"/>
    <cellStyle name="强调文字颜色 3 7 2" xfId="268"/>
    <cellStyle name="强调文字颜色 3 8" xfId="2601"/>
    <cellStyle name="强调文字颜色 3 9" xfId="2602"/>
    <cellStyle name="强调文字颜色 4 2" xfId="666"/>
    <cellStyle name="强调文字颜色 4 2 2" xfId="2603"/>
    <cellStyle name="强调文字颜色 4 2 2 2" xfId="2604"/>
    <cellStyle name="强调文字颜色 4 2 3" xfId="1696"/>
    <cellStyle name="强调文字颜色 4 3" xfId="668"/>
    <cellStyle name="强调文字颜色 4 3 2" xfId="2605"/>
    <cellStyle name="强调文字颜色 4 3 2 2" xfId="2606"/>
    <cellStyle name="强调文字颜色 4 3 3" xfId="617"/>
    <cellStyle name="强调文字颜色 4 4" xfId="2607"/>
    <cellStyle name="强调文字颜色 4 4 2" xfId="2412"/>
    <cellStyle name="强调文字颜色 4 4 2 2" xfId="2608"/>
    <cellStyle name="强调文字颜色 4 4 3" xfId="2609"/>
    <cellStyle name="强调文字颜色 4 5" xfId="2610"/>
    <cellStyle name="强调文字颜色 4 5 2" xfId="2611"/>
    <cellStyle name="强调文字颜色 4 5 2 2" xfId="1162"/>
    <cellStyle name="强调文字颜色 4 5 3" xfId="1566"/>
    <cellStyle name="强调文字颜色 4 6" xfId="2612"/>
    <cellStyle name="强调文字颜色 4 6 2" xfId="2254"/>
    <cellStyle name="强调文字颜色 4 6 2 2" xfId="2613"/>
    <cellStyle name="强调文字颜色 4 6 3" xfId="2614"/>
    <cellStyle name="强调文字颜色 4 7" xfId="2615"/>
    <cellStyle name="强调文字颜色 4 7 2" xfId="344"/>
    <cellStyle name="强调文字颜色 4 8" xfId="2442"/>
    <cellStyle name="强调文字颜色 4 9" xfId="493"/>
    <cellStyle name="强调文字颜色 5 2" xfId="726"/>
    <cellStyle name="强调文字颜色 5 2 2" xfId="773"/>
    <cellStyle name="强调文字颜色 5 2 2 2" xfId="2616"/>
    <cellStyle name="强调文字颜色 5 2 3" xfId="775"/>
    <cellStyle name="强调文字颜色 5 3" xfId="2617"/>
    <cellStyle name="强调文字颜色 5 3 2" xfId="2618"/>
    <cellStyle name="强调文字颜色 5 3 2 2" xfId="2619"/>
    <cellStyle name="强调文字颜色 5 3 3" xfId="2620"/>
    <cellStyle name="强调文字颜色 5 4" xfId="2621"/>
    <cellStyle name="强调文字颜色 5 4 2" xfId="2123"/>
    <cellStyle name="强调文字颜色 5 4 2 2" xfId="2125"/>
    <cellStyle name="强调文字颜色 5 4 3" xfId="2622"/>
    <cellStyle name="强调文字颜色 5 5" xfId="2623"/>
    <cellStyle name="强调文字颜色 5 5 2" xfId="2624"/>
    <cellStyle name="强调文字颜色 5 5 2 2" xfId="2625"/>
    <cellStyle name="强调文字颜色 5 5 3" xfId="1572"/>
    <cellStyle name="强调文字颜色 5 6" xfId="2626"/>
    <cellStyle name="强调文字颜色 5 6 2" xfId="2627"/>
    <cellStyle name="强调文字颜色 5 6 2 2" xfId="1"/>
    <cellStyle name="强调文字颜色 5 6 3" xfId="2628"/>
    <cellStyle name="强调文字颜色 5 7" xfId="2629"/>
    <cellStyle name="强调文字颜色 5 7 2" xfId="401"/>
    <cellStyle name="强调文字颜色 5 8" xfId="2630"/>
    <cellStyle name="强调文字颜色 5 9" xfId="2631"/>
    <cellStyle name="强调文字颜色 6 2" xfId="2632"/>
    <cellStyle name="强调文字颜色 6 2 2" xfId="2339"/>
    <cellStyle name="强调文字颜色 6 2 2 2" xfId="2341"/>
    <cellStyle name="强调文字颜色 6 2 3" xfId="2343"/>
    <cellStyle name="强调文字颜色 6 3" xfId="1593"/>
    <cellStyle name="强调文字颜色 6 3 2" xfId="2633"/>
    <cellStyle name="强调文字颜色 6 3 2 2" xfId="2634"/>
    <cellStyle name="强调文字颜色 6 3 3" xfId="621"/>
    <cellStyle name="强调文字颜色 6 4" xfId="2635"/>
    <cellStyle name="强调文字颜色 6 4 2" xfId="749"/>
    <cellStyle name="强调文字颜色 6 4 2 2" xfId="2636"/>
    <cellStyle name="强调文字颜色 6 4 3" xfId="752"/>
    <cellStyle name="强调文字颜色 6 5" xfId="2637"/>
    <cellStyle name="强调文字颜色 6 5 2" xfId="2638"/>
    <cellStyle name="强调文字颜色 6 5 2 2" xfId="2639"/>
    <cellStyle name="强调文字颜色 6 5 3" xfId="2466"/>
    <cellStyle name="强调文字颜色 6 6" xfId="2640"/>
    <cellStyle name="强调文字颜色 6 6 2" xfId="2366"/>
    <cellStyle name="强调文字颜色 6 6 2 2" xfId="2641"/>
    <cellStyle name="强调文字颜色 6 6 3" xfId="2642"/>
    <cellStyle name="强调文字颜色 6 7" xfId="1579"/>
    <cellStyle name="强调文字颜色 6 7 2" xfId="451"/>
    <cellStyle name="强调文字颜色 6 8" xfId="1582"/>
    <cellStyle name="强调文字颜色 6 9" xfId="1584"/>
    <cellStyle name="适中 2" xfId="2643"/>
    <cellStyle name="适中 2 2" xfId="2644"/>
    <cellStyle name="适中 2 2 2" xfId="1595"/>
    <cellStyle name="适中 2 3" xfId="2645"/>
    <cellStyle name="适中 2 4" xfId="476"/>
    <cellStyle name="适中 3" xfId="1075"/>
    <cellStyle name="适中 3 2" xfId="2646"/>
    <cellStyle name="适中 3 2 2" xfId="2647"/>
    <cellStyle name="适中 4" xfId="2648"/>
    <cellStyle name="适中 4 2" xfId="2649"/>
    <cellStyle name="适中 4 2 2" xfId="2650"/>
    <cellStyle name="适中 4 3" xfId="2420"/>
    <cellStyle name="适中 5" xfId="2651"/>
    <cellStyle name="适中 5 2" xfId="2652"/>
    <cellStyle name="适中 5 2 2" xfId="2582"/>
    <cellStyle name="适中 5 3" xfId="2653"/>
    <cellStyle name="适中 6" xfId="2654"/>
    <cellStyle name="适中 6 2" xfId="2081"/>
    <cellStyle name="适中 6 2 2" xfId="2083"/>
    <cellStyle name="适中 6 3" xfId="2655"/>
    <cellStyle name="适中 7" xfId="2656"/>
    <cellStyle name="适中 7 2" xfId="2657"/>
    <cellStyle name="适中 7 2 2" xfId="2658"/>
    <cellStyle name="适中 7 3" xfId="2659"/>
    <cellStyle name="适中 8" xfId="2660"/>
    <cellStyle name="适中 9" xfId="1264"/>
    <cellStyle name="输出 10" xfId="1722"/>
    <cellStyle name="输出 2" xfId="2661"/>
    <cellStyle name="输出 2 2" xfId="2662"/>
    <cellStyle name="输出 2 2 2" xfId="2663"/>
    <cellStyle name="输出 2 3" xfId="2664"/>
    <cellStyle name="输出 2 4" xfId="2665"/>
    <cellStyle name="输出 3" xfId="1037"/>
    <cellStyle name="输出 3 2" xfId="1039"/>
    <cellStyle name="输出 3 2 2" xfId="1042"/>
    <cellStyle name="输出 4" xfId="1048"/>
    <cellStyle name="输出 4 2" xfId="1054"/>
    <cellStyle name="输出 4 2 2" xfId="1059"/>
    <cellStyle name="输出 4 3" xfId="1062"/>
    <cellStyle name="输出 5" xfId="1066"/>
    <cellStyle name="输出 5 2" xfId="1068"/>
    <cellStyle name="输出 5 2 2" xfId="2666"/>
    <cellStyle name="输出 5 3" xfId="2667"/>
    <cellStyle name="输出 6" xfId="1070"/>
    <cellStyle name="输出 6 2" xfId="2668"/>
    <cellStyle name="输出 6 2 2" xfId="1789"/>
    <cellStyle name="输出 6 3" xfId="1625"/>
    <cellStyle name="输出 7" xfId="103"/>
    <cellStyle name="输出 7 2" xfId="2669"/>
    <cellStyle name="输出 7 2 2" xfId="2670"/>
    <cellStyle name="输出 7 3" xfId="2671"/>
    <cellStyle name="输出 8" xfId="2672"/>
    <cellStyle name="输出 8 2" xfId="2673"/>
    <cellStyle name="输出 9" xfId="2674"/>
    <cellStyle name="输入 2" xfId="993"/>
    <cellStyle name="输入 2 2" xfId="1782"/>
    <cellStyle name="输入 2 2 2" xfId="1784"/>
    <cellStyle name="输入 2 3" xfId="2675"/>
    <cellStyle name="输入 2 4" xfId="2676"/>
    <cellStyle name="输入 3" xfId="2677"/>
    <cellStyle name="输入 3 2" xfId="2678"/>
    <cellStyle name="输入 3 2 2" xfId="2679"/>
    <cellStyle name="输入 4" xfId="1329"/>
    <cellStyle name="输入 4 2" xfId="2680"/>
    <cellStyle name="输入 4 2 2" xfId="2432"/>
    <cellStyle name="输入 4 3" xfId="2681"/>
    <cellStyle name="输入 5" xfId="1143"/>
    <cellStyle name="输入 5 2" xfId="2401"/>
    <cellStyle name="输入 5 2 2" xfId="2682"/>
    <cellStyle name="输入 5 3" xfId="2684"/>
    <cellStyle name="输入 6" xfId="491"/>
    <cellStyle name="输入 6 2" xfId="206"/>
    <cellStyle name="输入 6 2 2" xfId="2685"/>
    <cellStyle name="输入 6 3" xfId="2683"/>
    <cellStyle name="输入 7" xfId="2686"/>
    <cellStyle name="输入 7 2" xfId="89"/>
    <cellStyle name="输入 7 2 2" xfId="643"/>
    <cellStyle name="输入 7 3" xfId="2687"/>
    <cellStyle name="输入 8" xfId="2554"/>
    <cellStyle name="通貨_PDQT-306-055" xfId="2689"/>
    <cellStyle name="样式 1" xfId="250"/>
    <cellStyle name="样式 1 2" xfId="252"/>
    <cellStyle name="一般_CableSpec" xfId="2690"/>
    <cellStyle name="注释 10" xfId="1055"/>
    <cellStyle name="注释 2" xfId="362"/>
    <cellStyle name="注释 2 2" xfId="366"/>
    <cellStyle name="注释 2 2 2" xfId="2691"/>
    <cellStyle name="注释 2 3" xfId="53"/>
    <cellStyle name="注释 2 4" xfId="626"/>
    <cellStyle name="注释 3" xfId="88"/>
    <cellStyle name="注释 3 2" xfId="644"/>
    <cellStyle name="注释 3 2 2" xfId="2692"/>
    <cellStyle name="注释 3 3" xfId="646"/>
    <cellStyle name="注释 4" xfId="2688"/>
    <cellStyle name="注释 4 2" xfId="1869"/>
    <cellStyle name="注释 4 2 2" xfId="2693"/>
    <cellStyle name="注释 4 3" xfId="2694"/>
    <cellStyle name="注释 5" xfId="2695"/>
    <cellStyle name="注释 5 2" xfId="2696"/>
    <cellStyle name="注释 5 2 2" xfId="301"/>
    <cellStyle name="注释 5 3" xfId="2385"/>
    <cellStyle name="注释 6" xfId="2697"/>
    <cellStyle name="注释 6 2" xfId="2698"/>
    <cellStyle name="注释 6 2 2" xfId="2699"/>
    <cellStyle name="注释 6 3" xfId="2700"/>
    <cellStyle name="注释 7" xfId="391"/>
    <cellStyle name="注释 7 2" xfId="526"/>
    <cellStyle name="注释 7 2 2" xfId="2701"/>
    <cellStyle name="注释 7 3" xfId="2702"/>
    <cellStyle name="注释 8" xfId="528"/>
    <cellStyle name="注释 8 2" xfId="2703"/>
    <cellStyle name="注释 9" xfId="1469"/>
    <cellStyle name="표준_HardSpecE_Rev_0" xfId="2704"/>
  </cellStyles>
  <dxfs count="15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ng.%20HQ\&#26412;&#20154;&#25991;&#20214;\&#26412;&#20154;&#39033;&#30446;&#25991;&#20214;&#22841;\2012'Project\12NSA1008%20%20&#31119;&#24314;&#28228;&#27954;&#28286;&#27695;&#30897;PBT&#26641;&#33026;&#39033;&#30446;\C_Technical\C5_Working\IO_List\BAY-PBT_DCS_LAYOUT_IO-LIST_06062013REV08_YOKOGAWA_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A17"/>
  <sheetViews>
    <sheetView showZeros="0" view="pageBreakPreview" zoomScaleNormal="100" zoomScaleSheetLayoutView="100" workbookViewId="0">
      <selection activeCell="P12" sqref="P12"/>
    </sheetView>
  </sheetViews>
  <sheetFormatPr defaultColWidth="9" defaultRowHeight="15" customHeight="1"/>
  <cols>
    <col min="1" max="1" width="28.5703125" style="83" customWidth="1"/>
    <col min="2" max="2" width="10" style="119" customWidth="1"/>
    <col min="3" max="3" width="9.85546875" style="119" customWidth="1"/>
    <col min="4" max="11" width="10" style="119" customWidth="1"/>
    <col min="12" max="19" width="6.7109375" style="119" customWidth="1"/>
    <col min="256" max="256" width="28.5703125" style="119" customWidth="1"/>
    <col min="257" max="257" width="10" style="119" customWidth="1"/>
    <col min="258" max="258" width="9.85546875" style="119" customWidth="1"/>
    <col min="259" max="266" width="10" style="119" customWidth="1"/>
    <col min="267" max="267" width="8.5703125" style="119" customWidth="1"/>
    <col min="268" max="275" width="6.7109375" style="119" customWidth="1"/>
    <col min="512" max="512" width="28.5703125" style="119" customWidth="1"/>
    <col min="513" max="513" width="10" style="119" customWidth="1"/>
    <col min="514" max="514" width="9.85546875" style="119" customWidth="1"/>
    <col min="515" max="522" width="10" style="119" customWidth="1"/>
    <col min="523" max="523" width="8.5703125" style="119" customWidth="1"/>
    <col min="524" max="531" width="6.7109375" style="119" customWidth="1"/>
    <col min="768" max="768" width="28.5703125" style="119" customWidth="1"/>
    <col min="769" max="769" width="10" style="119" customWidth="1"/>
    <col min="770" max="770" width="9.85546875" style="119" customWidth="1"/>
    <col min="771" max="778" width="10" style="119" customWidth="1"/>
    <col min="779" max="779" width="8.5703125" style="119" customWidth="1"/>
    <col min="780" max="787" width="6.7109375" style="119" customWidth="1"/>
    <col min="1024" max="1024" width="28.5703125" style="119" customWidth="1"/>
    <col min="1025" max="1025" width="10" style="119" customWidth="1"/>
    <col min="1026" max="1026" width="9.85546875" style="119" customWidth="1"/>
    <col min="1027" max="1034" width="10" style="119" customWidth="1"/>
    <col min="1035" max="1035" width="8.5703125" style="119" customWidth="1"/>
    <col min="1036" max="1043" width="6.7109375" style="119" customWidth="1"/>
    <col min="1280" max="1280" width="28.5703125" style="119" customWidth="1"/>
    <col min="1281" max="1281" width="10" style="119" customWidth="1"/>
    <col min="1282" max="1282" width="9.85546875" style="119" customWidth="1"/>
    <col min="1283" max="1290" width="10" style="119" customWidth="1"/>
    <col min="1291" max="1291" width="8.5703125" style="119" customWidth="1"/>
    <col min="1292" max="1299" width="6.7109375" style="119" customWidth="1"/>
    <col min="1536" max="1536" width="28.5703125" style="119" customWidth="1"/>
    <col min="1537" max="1537" width="10" style="119" customWidth="1"/>
    <col min="1538" max="1538" width="9.85546875" style="119" customWidth="1"/>
    <col min="1539" max="1546" width="10" style="119" customWidth="1"/>
    <col min="1547" max="1547" width="8.5703125" style="119" customWidth="1"/>
    <col min="1548" max="1555" width="6.7109375" style="119" customWidth="1"/>
    <col min="1792" max="1792" width="28.5703125" style="119" customWidth="1"/>
    <col min="1793" max="1793" width="10" style="119" customWidth="1"/>
    <col min="1794" max="1794" width="9.85546875" style="119" customWidth="1"/>
    <col min="1795" max="1802" width="10" style="119" customWidth="1"/>
    <col min="1803" max="1803" width="8.5703125" style="119" customWidth="1"/>
    <col min="1804" max="1811" width="6.7109375" style="119" customWidth="1"/>
    <col min="2048" max="2048" width="28.5703125" style="119" customWidth="1"/>
    <col min="2049" max="2049" width="10" style="119" customWidth="1"/>
    <col min="2050" max="2050" width="9.85546875" style="119" customWidth="1"/>
    <col min="2051" max="2058" width="10" style="119" customWidth="1"/>
    <col min="2059" max="2059" width="8.5703125" style="119" customWidth="1"/>
    <col min="2060" max="2067" width="6.7109375" style="119" customWidth="1"/>
    <col min="2304" max="2304" width="28.5703125" style="119" customWidth="1"/>
    <col min="2305" max="2305" width="10" style="119" customWidth="1"/>
    <col min="2306" max="2306" width="9.85546875" style="119" customWidth="1"/>
    <col min="2307" max="2314" width="10" style="119" customWidth="1"/>
    <col min="2315" max="2315" width="8.5703125" style="119" customWidth="1"/>
    <col min="2316" max="2323" width="6.7109375" style="119" customWidth="1"/>
    <col min="2560" max="2560" width="28.5703125" style="119" customWidth="1"/>
    <col min="2561" max="2561" width="10" style="119" customWidth="1"/>
    <col min="2562" max="2562" width="9.85546875" style="119" customWidth="1"/>
    <col min="2563" max="2570" width="10" style="119" customWidth="1"/>
    <col min="2571" max="2571" width="8.5703125" style="119" customWidth="1"/>
    <col min="2572" max="2579" width="6.7109375" style="119" customWidth="1"/>
    <col min="2816" max="2816" width="28.5703125" style="119" customWidth="1"/>
    <col min="2817" max="2817" width="10" style="119" customWidth="1"/>
    <col min="2818" max="2818" width="9.85546875" style="119" customWidth="1"/>
    <col min="2819" max="2826" width="10" style="119" customWidth="1"/>
    <col min="2827" max="2827" width="8.5703125" style="119" customWidth="1"/>
    <col min="2828" max="2835" width="6.7109375" style="119" customWidth="1"/>
    <col min="3072" max="3072" width="28.5703125" style="119" customWidth="1"/>
    <col min="3073" max="3073" width="10" style="119" customWidth="1"/>
    <col min="3074" max="3074" width="9.85546875" style="119" customWidth="1"/>
    <col min="3075" max="3082" width="10" style="119" customWidth="1"/>
    <col min="3083" max="3083" width="8.5703125" style="119" customWidth="1"/>
    <col min="3084" max="3091" width="6.7109375" style="119" customWidth="1"/>
    <col min="3328" max="3328" width="28.5703125" style="119" customWidth="1"/>
    <col min="3329" max="3329" width="10" style="119" customWidth="1"/>
    <col min="3330" max="3330" width="9.85546875" style="119" customWidth="1"/>
    <col min="3331" max="3338" width="10" style="119" customWidth="1"/>
    <col min="3339" max="3339" width="8.5703125" style="119" customWidth="1"/>
    <col min="3340" max="3347" width="6.7109375" style="119" customWidth="1"/>
    <col min="3584" max="3584" width="28.5703125" style="119" customWidth="1"/>
    <col min="3585" max="3585" width="10" style="119" customWidth="1"/>
    <col min="3586" max="3586" width="9.85546875" style="119" customWidth="1"/>
    <col min="3587" max="3594" width="10" style="119" customWidth="1"/>
    <col min="3595" max="3595" width="8.5703125" style="119" customWidth="1"/>
    <col min="3596" max="3603" width="6.7109375" style="119" customWidth="1"/>
    <col min="3840" max="3840" width="28.5703125" style="119" customWidth="1"/>
    <col min="3841" max="3841" width="10" style="119" customWidth="1"/>
    <col min="3842" max="3842" width="9.85546875" style="119" customWidth="1"/>
    <col min="3843" max="3850" width="10" style="119" customWidth="1"/>
    <col min="3851" max="3851" width="8.5703125" style="119" customWidth="1"/>
    <col min="3852" max="3859" width="6.7109375" style="119" customWidth="1"/>
    <col min="4096" max="4096" width="28.5703125" style="119" customWidth="1"/>
    <col min="4097" max="4097" width="10" style="119" customWidth="1"/>
    <col min="4098" max="4098" width="9.85546875" style="119" customWidth="1"/>
    <col min="4099" max="4106" width="10" style="119" customWidth="1"/>
    <col min="4107" max="4107" width="8.5703125" style="119" customWidth="1"/>
    <col min="4108" max="4115" width="6.7109375" style="119" customWidth="1"/>
    <col min="4352" max="4352" width="28.5703125" style="119" customWidth="1"/>
    <col min="4353" max="4353" width="10" style="119" customWidth="1"/>
    <col min="4354" max="4354" width="9.85546875" style="119" customWidth="1"/>
    <col min="4355" max="4362" width="10" style="119" customWidth="1"/>
    <col min="4363" max="4363" width="8.5703125" style="119" customWidth="1"/>
    <col min="4364" max="4371" width="6.7109375" style="119" customWidth="1"/>
    <col min="4608" max="4608" width="28.5703125" style="119" customWidth="1"/>
    <col min="4609" max="4609" width="10" style="119" customWidth="1"/>
    <col min="4610" max="4610" width="9.85546875" style="119" customWidth="1"/>
    <col min="4611" max="4618" width="10" style="119" customWidth="1"/>
    <col min="4619" max="4619" width="8.5703125" style="119" customWidth="1"/>
    <col min="4620" max="4627" width="6.7109375" style="119" customWidth="1"/>
    <col min="4864" max="4864" width="28.5703125" style="119" customWidth="1"/>
    <col min="4865" max="4865" width="10" style="119" customWidth="1"/>
    <col min="4866" max="4866" width="9.85546875" style="119" customWidth="1"/>
    <col min="4867" max="4874" width="10" style="119" customWidth="1"/>
    <col min="4875" max="4875" width="8.5703125" style="119" customWidth="1"/>
    <col min="4876" max="4883" width="6.7109375" style="119" customWidth="1"/>
    <col min="5120" max="5120" width="28.5703125" style="119" customWidth="1"/>
    <col min="5121" max="5121" width="10" style="119" customWidth="1"/>
    <col min="5122" max="5122" width="9.85546875" style="119" customWidth="1"/>
    <col min="5123" max="5130" width="10" style="119" customWidth="1"/>
    <col min="5131" max="5131" width="8.5703125" style="119" customWidth="1"/>
    <col min="5132" max="5139" width="6.7109375" style="119" customWidth="1"/>
    <col min="5376" max="5376" width="28.5703125" style="119" customWidth="1"/>
    <col min="5377" max="5377" width="10" style="119" customWidth="1"/>
    <col min="5378" max="5378" width="9.85546875" style="119" customWidth="1"/>
    <col min="5379" max="5386" width="10" style="119" customWidth="1"/>
    <col min="5387" max="5387" width="8.5703125" style="119" customWidth="1"/>
    <col min="5388" max="5395" width="6.7109375" style="119" customWidth="1"/>
    <col min="5632" max="5632" width="28.5703125" style="119" customWidth="1"/>
    <col min="5633" max="5633" width="10" style="119" customWidth="1"/>
    <col min="5634" max="5634" width="9.85546875" style="119" customWidth="1"/>
    <col min="5635" max="5642" width="10" style="119" customWidth="1"/>
    <col min="5643" max="5643" width="8.5703125" style="119" customWidth="1"/>
    <col min="5644" max="5651" width="6.7109375" style="119" customWidth="1"/>
    <col min="5888" max="5888" width="28.5703125" style="119" customWidth="1"/>
    <col min="5889" max="5889" width="10" style="119" customWidth="1"/>
    <col min="5890" max="5890" width="9.85546875" style="119" customWidth="1"/>
    <col min="5891" max="5898" width="10" style="119" customWidth="1"/>
    <col min="5899" max="5899" width="8.5703125" style="119" customWidth="1"/>
    <col min="5900" max="5907" width="6.7109375" style="119" customWidth="1"/>
    <col min="6144" max="6144" width="28.5703125" style="119" customWidth="1"/>
    <col min="6145" max="6145" width="10" style="119" customWidth="1"/>
    <col min="6146" max="6146" width="9.85546875" style="119" customWidth="1"/>
    <col min="6147" max="6154" width="10" style="119" customWidth="1"/>
    <col min="6155" max="6155" width="8.5703125" style="119" customWidth="1"/>
    <col min="6156" max="6163" width="6.7109375" style="119" customWidth="1"/>
    <col min="6400" max="6400" width="28.5703125" style="119" customWidth="1"/>
    <col min="6401" max="6401" width="10" style="119" customWidth="1"/>
    <col min="6402" max="6402" width="9.85546875" style="119" customWidth="1"/>
    <col min="6403" max="6410" width="10" style="119" customWidth="1"/>
    <col min="6411" max="6411" width="8.5703125" style="119" customWidth="1"/>
    <col min="6412" max="6419" width="6.7109375" style="119" customWidth="1"/>
    <col min="6656" max="6656" width="28.5703125" style="119" customWidth="1"/>
    <col min="6657" max="6657" width="10" style="119" customWidth="1"/>
    <col min="6658" max="6658" width="9.85546875" style="119" customWidth="1"/>
    <col min="6659" max="6666" width="10" style="119" customWidth="1"/>
    <col min="6667" max="6667" width="8.5703125" style="119" customWidth="1"/>
    <col min="6668" max="6675" width="6.7109375" style="119" customWidth="1"/>
    <col min="6912" max="6912" width="28.5703125" style="119" customWidth="1"/>
    <col min="6913" max="6913" width="10" style="119" customWidth="1"/>
    <col min="6914" max="6914" width="9.85546875" style="119" customWidth="1"/>
    <col min="6915" max="6922" width="10" style="119" customWidth="1"/>
    <col min="6923" max="6923" width="8.5703125" style="119" customWidth="1"/>
    <col min="6924" max="6931" width="6.7109375" style="119" customWidth="1"/>
    <col min="7168" max="7168" width="28.5703125" style="119" customWidth="1"/>
    <col min="7169" max="7169" width="10" style="119" customWidth="1"/>
    <col min="7170" max="7170" width="9.85546875" style="119" customWidth="1"/>
    <col min="7171" max="7178" width="10" style="119" customWidth="1"/>
    <col min="7179" max="7179" width="8.5703125" style="119" customWidth="1"/>
    <col min="7180" max="7187" width="6.7109375" style="119" customWidth="1"/>
    <col min="7424" max="7424" width="28.5703125" style="119" customWidth="1"/>
    <col min="7425" max="7425" width="10" style="119" customWidth="1"/>
    <col min="7426" max="7426" width="9.85546875" style="119" customWidth="1"/>
    <col min="7427" max="7434" width="10" style="119" customWidth="1"/>
    <col min="7435" max="7435" width="8.5703125" style="119" customWidth="1"/>
    <col min="7436" max="7443" width="6.7109375" style="119" customWidth="1"/>
    <col min="7680" max="7680" width="28.5703125" style="119" customWidth="1"/>
    <col min="7681" max="7681" width="10" style="119" customWidth="1"/>
    <col min="7682" max="7682" width="9.85546875" style="119" customWidth="1"/>
    <col min="7683" max="7690" width="10" style="119" customWidth="1"/>
    <col min="7691" max="7691" width="8.5703125" style="119" customWidth="1"/>
    <col min="7692" max="7699" width="6.7109375" style="119" customWidth="1"/>
    <col min="7936" max="7936" width="28.5703125" style="119" customWidth="1"/>
    <col min="7937" max="7937" width="10" style="119" customWidth="1"/>
    <col min="7938" max="7938" width="9.85546875" style="119" customWidth="1"/>
    <col min="7939" max="7946" width="10" style="119" customWidth="1"/>
    <col min="7947" max="7947" width="8.5703125" style="119" customWidth="1"/>
    <col min="7948" max="7955" width="6.7109375" style="119" customWidth="1"/>
    <col min="8192" max="8192" width="28.5703125" style="119" customWidth="1"/>
    <col min="8193" max="8193" width="10" style="119" customWidth="1"/>
    <col min="8194" max="8194" width="9.85546875" style="119" customWidth="1"/>
    <col min="8195" max="8202" width="10" style="119" customWidth="1"/>
    <col min="8203" max="8203" width="8.5703125" style="119" customWidth="1"/>
    <col min="8204" max="8211" width="6.7109375" style="119" customWidth="1"/>
    <col min="8448" max="8448" width="28.5703125" style="119" customWidth="1"/>
    <col min="8449" max="8449" width="10" style="119" customWidth="1"/>
    <col min="8450" max="8450" width="9.85546875" style="119" customWidth="1"/>
    <col min="8451" max="8458" width="10" style="119" customWidth="1"/>
    <col min="8459" max="8459" width="8.5703125" style="119" customWidth="1"/>
    <col min="8460" max="8467" width="6.7109375" style="119" customWidth="1"/>
    <col min="8704" max="8704" width="28.5703125" style="119" customWidth="1"/>
    <col min="8705" max="8705" width="10" style="119" customWidth="1"/>
    <col min="8706" max="8706" width="9.85546875" style="119" customWidth="1"/>
    <col min="8707" max="8714" width="10" style="119" customWidth="1"/>
    <col min="8715" max="8715" width="8.5703125" style="119" customWidth="1"/>
    <col min="8716" max="8723" width="6.7109375" style="119" customWidth="1"/>
    <col min="8960" max="8960" width="28.5703125" style="119" customWidth="1"/>
    <col min="8961" max="8961" width="10" style="119" customWidth="1"/>
    <col min="8962" max="8962" width="9.85546875" style="119" customWidth="1"/>
    <col min="8963" max="8970" width="10" style="119" customWidth="1"/>
    <col min="8971" max="8971" width="8.5703125" style="119" customWidth="1"/>
    <col min="8972" max="8979" width="6.7109375" style="119" customWidth="1"/>
    <col min="9216" max="9216" width="28.5703125" style="119" customWidth="1"/>
    <col min="9217" max="9217" width="10" style="119" customWidth="1"/>
    <col min="9218" max="9218" width="9.85546875" style="119" customWidth="1"/>
    <col min="9219" max="9226" width="10" style="119" customWidth="1"/>
    <col min="9227" max="9227" width="8.5703125" style="119" customWidth="1"/>
    <col min="9228" max="9235" width="6.7109375" style="119" customWidth="1"/>
    <col min="9472" max="9472" width="28.5703125" style="119" customWidth="1"/>
    <col min="9473" max="9473" width="10" style="119" customWidth="1"/>
    <col min="9474" max="9474" width="9.85546875" style="119" customWidth="1"/>
    <col min="9475" max="9482" width="10" style="119" customWidth="1"/>
    <col min="9483" max="9483" width="8.5703125" style="119" customWidth="1"/>
    <col min="9484" max="9491" width="6.7109375" style="119" customWidth="1"/>
    <col min="9728" max="9728" width="28.5703125" style="119" customWidth="1"/>
    <col min="9729" max="9729" width="10" style="119" customWidth="1"/>
    <col min="9730" max="9730" width="9.85546875" style="119" customWidth="1"/>
    <col min="9731" max="9738" width="10" style="119" customWidth="1"/>
    <col min="9739" max="9739" width="8.5703125" style="119" customWidth="1"/>
    <col min="9740" max="9747" width="6.7109375" style="119" customWidth="1"/>
    <col min="9984" max="9984" width="28.5703125" style="119" customWidth="1"/>
    <col min="9985" max="9985" width="10" style="119" customWidth="1"/>
    <col min="9986" max="9986" width="9.85546875" style="119" customWidth="1"/>
    <col min="9987" max="9994" width="10" style="119" customWidth="1"/>
    <col min="9995" max="9995" width="8.5703125" style="119" customWidth="1"/>
    <col min="9996" max="10003" width="6.7109375" style="119" customWidth="1"/>
    <col min="10240" max="10240" width="28.5703125" style="119" customWidth="1"/>
    <col min="10241" max="10241" width="10" style="119" customWidth="1"/>
    <col min="10242" max="10242" width="9.85546875" style="119" customWidth="1"/>
    <col min="10243" max="10250" width="10" style="119" customWidth="1"/>
    <col min="10251" max="10251" width="8.5703125" style="119" customWidth="1"/>
    <col min="10252" max="10259" width="6.7109375" style="119" customWidth="1"/>
    <col min="10496" max="10496" width="28.5703125" style="119" customWidth="1"/>
    <col min="10497" max="10497" width="10" style="119" customWidth="1"/>
    <col min="10498" max="10498" width="9.85546875" style="119" customWidth="1"/>
    <col min="10499" max="10506" width="10" style="119" customWidth="1"/>
    <col min="10507" max="10507" width="8.5703125" style="119" customWidth="1"/>
    <col min="10508" max="10515" width="6.7109375" style="119" customWidth="1"/>
    <col min="10752" max="10752" width="28.5703125" style="119" customWidth="1"/>
    <col min="10753" max="10753" width="10" style="119" customWidth="1"/>
    <col min="10754" max="10754" width="9.85546875" style="119" customWidth="1"/>
    <col min="10755" max="10762" width="10" style="119" customWidth="1"/>
    <col min="10763" max="10763" width="8.5703125" style="119" customWidth="1"/>
    <col min="10764" max="10771" width="6.7109375" style="119" customWidth="1"/>
    <col min="11008" max="11008" width="28.5703125" style="119" customWidth="1"/>
    <col min="11009" max="11009" width="10" style="119" customWidth="1"/>
    <col min="11010" max="11010" width="9.85546875" style="119" customWidth="1"/>
    <col min="11011" max="11018" width="10" style="119" customWidth="1"/>
    <col min="11019" max="11019" width="8.5703125" style="119" customWidth="1"/>
    <col min="11020" max="11027" width="6.7109375" style="119" customWidth="1"/>
    <col min="11264" max="11264" width="28.5703125" style="119" customWidth="1"/>
    <col min="11265" max="11265" width="10" style="119" customWidth="1"/>
    <col min="11266" max="11266" width="9.85546875" style="119" customWidth="1"/>
    <col min="11267" max="11274" width="10" style="119" customWidth="1"/>
    <col min="11275" max="11275" width="8.5703125" style="119" customWidth="1"/>
    <col min="11276" max="11283" width="6.7109375" style="119" customWidth="1"/>
    <col min="11520" max="11520" width="28.5703125" style="119" customWidth="1"/>
    <col min="11521" max="11521" width="10" style="119" customWidth="1"/>
    <col min="11522" max="11522" width="9.85546875" style="119" customWidth="1"/>
    <col min="11523" max="11530" width="10" style="119" customWidth="1"/>
    <col min="11531" max="11531" width="8.5703125" style="119" customWidth="1"/>
    <col min="11532" max="11539" width="6.7109375" style="119" customWidth="1"/>
    <col min="11776" max="11776" width="28.5703125" style="119" customWidth="1"/>
    <col min="11777" max="11777" width="10" style="119" customWidth="1"/>
    <col min="11778" max="11778" width="9.85546875" style="119" customWidth="1"/>
    <col min="11779" max="11786" width="10" style="119" customWidth="1"/>
    <col min="11787" max="11787" width="8.5703125" style="119" customWidth="1"/>
    <col min="11788" max="11795" width="6.7109375" style="119" customWidth="1"/>
    <col min="12032" max="12032" width="28.5703125" style="119" customWidth="1"/>
    <col min="12033" max="12033" width="10" style="119" customWidth="1"/>
    <col min="12034" max="12034" width="9.85546875" style="119" customWidth="1"/>
    <col min="12035" max="12042" width="10" style="119" customWidth="1"/>
    <col min="12043" max="12043" width="8.5703125" style="119" customWidth="1"/>
    <col min="12044" max="12051" width="6.7109375" style="119" customWidth="1"/>
    <col min="12288" max="12288" width="28.5703125" style="119" customWidth="1"/>
    <col min="12289" max="12289" width="10" style="119" customWidth="1"/>
    <col min="12290" max="12290" width="9.85546875" style="119" customWidth="1"/>
    <col min="12291" max="12298" width="10" style="119" customWidth="1"/>
    <col min="12299" max="12299" width="8.5703125" style="119" customWidth="1"/>
    <col min="12300" max="12307" width="6.7109375" style="119" customWidth="1"/>
    <col min="12544" max="12544" width="28.5703125" style="119" customWidth="1"/>
    <col min="12545" max="12545" width="10" style="119" customWidth="1"/>
    <col min="12546" max="12546" width="9.85546875" style="119" customWidth="1"/>
    <col min="12547" max="12554" width="10" style="119" customWidth="1"/>
    <col min="12555" max="12555" width="8.5703125" style="119" customWidth="1"/>
    <col min="12556" max="12563" width="6.7109375" style="119" customWidth="1"/>
    <col min="12800" max="12800" width="28.5703125" style="119" customWidth="1"/>
    <col min="12801" max="12801" width="10" style="119" customWidth="1"/>
    <col min="12802" max="12802" width="9.85546875" style="119" customWidth="1"/>
    <col min="12803" max="12810" width="10" style="119" customWidth="1"/>
    <col min="12811" max="12811" width="8.5703125" style="119" customWidth="1"/>
    <col min="12812" max="12819" width="6.7109375" style="119" customWidth="1"/>
    <col min="13056" max="13056" width="28.5703125" style="119" customWidth="1"/>
    <col min="13057" max="13057" width="10" style="119" customWidth="1"/>
    <col min="13058" max="13058" width="9.85546875" style="119" customWidth="1"/>
    <col min="13059" max="13066" width="10" style="119" customWidth="1"/>
    <col min="13067" max="13067" width="8.5703125" style="119" customWidth="1"/>
    <col min="13068" max="13075" width="6.7109375" style="119" customWidth="1"/>
    <col min="13312" max="13312" width="28.5703125" style="119" customWidth="1"/>
    <col min="13313" max="13313" width="10" style="119" customWidth="1"/>
    <col min="13314" max="13314" width="9.85546875" style="119" customWidth="1"/>
    <col min="13315" max="13322" width="10" style="119" customWidth="1"/>
    <col min="13323" max="13323" width="8.5703125" style="119" customWidth="1"/>
    <col min="13324" max="13331" width="6.7109375" style="119" customWidth="1"/>
    <col min="13568" max="13568" width="28.5703125" style="119" customWidth="1"/>
    <col min="13569" max="13569" width="10" style="119" customWidth="1"/>
    <col min="13570" max="13570" width="9.85546875" style="119" customWidth="1"/>
    <col min="13571" max="13578" width="10" style="119" customWidth="1"/>
    <col min="13579" max="13579" width="8.5703125" style="119" customWidth="1"/>
    <col min="13580" max="13587" width="6.7109375" style="119" customWidth="1"/>
    <col min="13824" max="13824" width="28.5703125" style="119" customWidth="1"/>
    <col min="13825" max="13825" width="10" style="119" customWidth="1"/>
    <col min="13826" max="13826" width="9.85546875" style="119" customWidth="1"/>
    <col min="13827" max="13834" width="10" style="119" customWidth="1"/>
    <col min="13835" max="13835" width="8.5703125" style="119" customWidth="1"/>
    <col min="13836" max="13843" width="6.7109375" style="119" customWidth="1"/>
    <col min="14080" max="14080" width="28.5703125" style="119" customWidth="1"/>
    <col min="14081" max="14081" width="10" style="119" customWidth="1"/>
    <col min="14082" max="14082" width="9.85546875" style="119" customWidth="1"/>
    <col min="14083" max="14090" width="10" style="119" customWidth="1"/>
    <col min="14091" max="14091" width="8.5703125" style="119" customWidth="1"/>
    <col min="14092" max="14099" width="6.7109375" style="119" customWidth="1"/>
    <col min="14336" max="14336" width="28.5703125" style="119" customWidth="1"/>
    <col min="14337" max="14337" width="10" style="119" customWidth="1"/>
    <col min="14338" max="14338" width="9.85546875" style="119" customWidth="1"/>
    <col min="14339" max="14346" width="10" style="119" customWidth="1"/>
    <col min="14347" max="14347" width="8.5703125" style="119" customWidth="1"/>
    <col min="14348" max="14355" width="6.7109375" style="119" customWidth="1"/>
    <col min="14592" max="14592" width="28.5703125" style="119" customWidth="1"/>
    <col min="14593" max="14593" width="10" style="119" customWidth="1"/>
    <col min="14594" max="14594" width="9.85546875" style="119" customWidth="1"/>
    <col min="14595" max="14602" width="10" style="119" customWidth="1"/>
    <col min="14603" max="14603" width="8.5703125" style="119" customWidth="1"/>
    <col min="14604" max="14611" width="6.7109375" style="119" customWidth="1"/>
    <col min="14848" max="14848" width="28.5703125" style="119" customWidth="1"/>
    <col min="14849" max="14849" width="10" style="119" customWidth="1"/>
    <col min="14850" max="14850" width="9.85546875" style="119" customWidth="1"/>
    <col min="14851" max="14858" width="10" style="119" customWidth="1"/>
    <col min="14859" max="14859" width="8.5703125" style="119" customWidth="1"/>
    <col min="14860" max="14867" width="6.7109375" style="119" customWidth="1"/>
    <col min="15104" max="15104" width="28.5703125" style="119" customWidth="1"/>
    <col min="15105" max="15105" width="10" style="119" customWidth="1"/>
    <col min="15106" max="15106" width="9.85546875" style="119" customWidth="1"/>
    <col min="15107" max="15114" width="10" style="119" customWidth="1"/>
    <col min="15115" max="15115" width="8.5703125" style="119" customWidth="1"/>
    <col min="15116" max="15123" width="6.7109375" style="119" customWidth="1"/>
    <col min="15360" max="15360" width="28.5703125" style="119" customWidth="1"/>
    <col min="15361" max="15361" width="10" style="119" customWidth="1"/>
    <col min="15362" max="15362" width="9.85546875" style="119" customWidth="1"/>
    <col min="15363" max="15370" width="10" style="119" customWidth="1"/>
    <col min="15371" max="15371" width="8.5703125" style="119" customWidth="1"/>
    <col min="15372" max="15379" width="6.7109375" style="119" customWidth="1"/>
    <col min="15616" max="15616" width="28.5703125" style="119" customWidth="1"/>
    <col min="15617" max="15617" width="10" style="119" customWidth="1"/>
    <col min="15618" max="15618" width="9.85546875" style="119" customWidth="1"/>
    <col min="15619" max="15626" width="10" style="119" customWidth="1"/>
    <col min="15627" max="15627" width="8.5703125" style="119" customWidth="1"/>
    <col min="15628" max="15635" width="6.7109375" style="119" customWidth="1"/>
    <col min="15872" max="15872" width="28.5703125" style="119" customWidth="1"/>
    <col min="15873" max="15873" width="10" style="119" customWidth="1"/>
    <col min="15874" max="15874" width="9.85546875" style="119" customWidth="1"/>
    <col min="15875" max="15882" width="10" style="119" customWidth="1"/>
    <col min="15883" max="15883" width="8.5703125" style="119" customWidth="1"/>
    <col min="15884" max="15891" width="6.7109375" style="119" customWidth="1"/>
    <col min="16128" max="16128" width="28.5703125" style="119" customWidth="1"/>
    <col min="16129" max="16129" width="10" style="119" customWidth="1"/>
    <col min="16130" max="16130" width="9.85546875" style="119" customWidth="1"/>
    <col min="16131" max="16138" width="10" style="119" customWidth="1"/>
    <col min="16139" max="16139" width="8.5703125" style="119" customWidth="1"/>
    <col min="16140" max="16147" width="6.7109375" style="119" customWidth="1"/>
  </cols>
  <sheetData>
    <row r="1" spans="1:11" s="79" customFormat="1" ht="1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s="79" customFormat="1" ht="15" customHeight="1">
      <c r="A2" s="80"/>
      <c r="B2" s="82"/>
      <c r="C2" s="82"/>
      <c r="D2" s="82"/>
      <c r="E2" s="82"/>
      <c r="F2" s="82"/>
      <c r="G2" s="82"/>
      <c r="H2" s="82"/>
      <c r="I2" s="82"/>
      <c r="J2" s="82"/>
      <c r="K2" s="82"/>
    </row>
    <row r="4" spans="1:11" ht="33.75" customHeight="1">
      <c r="A4" s="146" t="s">
        <v>2071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</row>
    <row r="5" spans="1:11" ht="33" customHeight="1">
      <c r="A5" s="146" t="s">
        <v>2072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</row>
    <row r="6" spans="1:11" ht="30" customHeight="1">
      <c r="A6" s="147" t="s">
        <v>2073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</row>
    <row r="10" spans="1:11" ht="35.1" customHeight="1">
      <c r="A10" s="146" t="s">
        <v>2074</v>
      </c>
      <c r="B10" s="143"/>
      <c r="C10" s="143"/>
      <c r="D10" s="143"/>
      <c r="E10" s="143"/>
      <c r="F10" s="143"/>
      <c r="G10" s="143"/>
      <c r="H10" s="143"/>
      <c r="I10" s="143"/>
      <c r="J10" s="143"/>
      <c r="K10" s="143"/>
    </row>
    <row r="11" spans="1:11" ht="35.1" customHeight="1">
      <c r="A11" s="142" t="s">
        <v>2075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</row>
    <row r="12" spans="1:11" ht="35.1" customHeight="1">
      <c r="A12" s="142" t="s">
        <v>2076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</row>
    <row r="13" spans="1:11" ht="35.1" customHeight="1">
      <c r="A13" s="144"/>
      <c r="B13" s="143"/>
      <c r="C13" s="143"/>
      <c r="D13" s="143"/>
      <c r="E13" s="143"/>
      <c r="F13" s="143"/>
      <c r="G13" s="143"/>
      <c r="H13" s="143"/>
      <c r="I13" s="143"/>
      <c r="J13" s="143"/>
      <c r="K13" s="143"/>
    </row>
    <row r="17" spans="1:11" ht="31.5" customHeight="1">
      <c r="A17" s="145" t="s">
        <v>2077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honeticPr fontId="84" type="noConversion"/>
  <printOptions horizontalCentered="1"/>
  <pageMargins left="0.74803149606299202" right="0.74803149606299202" top="1" bottom="0.62401574800000004" header="0.511811023622047" footer="0.266141732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view="pageBreakPreview" zoomScaleNormal="85" zoomScaleSheetLayoutView="100" workbookViewId="0">
      <selection activeCell="E9" sqref="E9"/>
    </sheetView>
  </sheetViews>
  <sheetFormatPr defaultColWidth="9.140625" defaultRowHeight="24" customHeight="1"/>
  <cols>
    <col min="1" max="2" width="6.28515625" style="69" customWidth="1"/>
    <col min="3" max="3" width="27.7109375" style="70" customWidth="1"/>
    <col min="4" max="4" width="16.28515625" style="71" customWidth="1"/>
    <col min="5" max="5" width="36.42578125" style="69" customWidth="1"/>
    <col min="6" max="6" width="15.7109375" style="69" customWidth="1"/>
    <col min="7" max="7" width="15.140625" style="69" customWidth="1"/>
    <col min="8" max="8" width="12.5703125" style="69" customWidth="1"/>
    <col min="9" max="9" width="13.5703125" style="69" customWidth="1"/>
    <col min="10" max="11" width="9.140625" style="69" customWidth="1"/>
    <col min="12" max="16384" width="9.140625" style="69"/>
  </cols>
  <sheetData>
    <row r="2" spans="3:9" ht="24" customHeight="1">
      <c r="E2" s="72" t="s">
        <v>2078</v>
      </c>
    </row>
    <row r="4" spans="3:9" ht="24" customHeight="1">
      <c r="C4" s="73" t="s">
        <v>2079</v>
      </c>
      <c r="D4" s="74" t="s">
        <v>2080</v>
      </c>
      <c r="E4" s="75" t="s">
        <v>2081</v>
      </c>
      <c r="F4" s="75" t="s">
        <v>2082</v>
      </c>
      <c r="G4" s="75" t="s">
        <v>2083</v>
      </c>
      <c r="H4" s="75" t="s">
        <v>2084</v>
      </c>
      <c r="I4" s="75" t="s">
        <v>2085</v>
      </c>
    </row>
    <row r="5" spans="3:9" ht="24" customHeight="1">
      <c r="C5" s="76">
        <v>0</v>
      </c>
      <c r="D5" s="77" t="s">
        <v>2086</v>
      </c>
      <c r="E5" s="75" t="s">
        <v>2087</v>
      </c>
      <c r="F5" s="75" t="s">
        <v>2088</v>
      </c>
      <c r="G5" s="75" t="s">
        <v>2089</v>
      </c>
      <c r="H5" s="75" t="s">
        <v>2090</v>
      </c>
      <c r="I5" s="78"/>
    </row>
    <row r="6" spans="3:9" ht="24" customHeight="1">
      <c r="C6" s="76"/>
      <c r="D6" s="77"/>
      <c r="E6" s="78"/>
      <c r="F6" s="78"/>
      <c r="G6" s="78"/>
      <c r="H6" s="78"/>
      <c r="I6" s="78"/>
    </row>
    <row r="7" spans="3:9" ht="24" customHeight="1">
      <c r="C7" s="76"/>
      <c r="D7" s="77"/>
      <c r="E7" s="78"/>
      <c r="F7" s="78"/>
      <c r="G7" s="78"/>
      <c r="H7" s="78"/>
      <c r="I7" s="78"/>
    </row>
    <row r="8" spans="3:9" ht="24" customHeight="1">
      <c r="C8" s="76"/>
      <c r="D8" s="77"/>
      <c r="E8" s="78"/>
      <c r="F8" s="78"/>
      <c r="G8" s="78"/>
      <c r="H8" s="78"/>
      <c r="I8" s="78"/>
    </row>
    <row r="9" spans="3:9" ht="24" customHeight="1">
      <c r="C9" s="76"/>
      <c r="D9" s="77"/>
      <c r="E9" s="78"/>
      <c r="F9" s="78"/>
      <c r="G9" s="78"/>
      <c r="H9" s="78"/>
      <c r="I9" s="78"/>
    </row>
    <row r="10" spans="3:9" ht="24" customHeight="1">
      <c r="C10" s="76"/>
      <c r="D10" s="77"/>
      <c r="E10" s="78"/>
      <c r="F10" s="78"/>
      <c r="G10" s="78"/>
      <c r="H10" s="78"/>
      <c r="I10" s="78"/>
    </row>
    <row r="11" spans="3:9" ht="24" customHeight="1">
      <c r="C11" s="76"/>
      <c r="D11" s="77"/>
      <c r="E11" s="78"/>
      <c r="F11" s="78"/>
      <c r="G11" s="78"/>
      <c r="H11" s="78"/>
      <c r="I11" s="78"/>
    </row>
    <row r="12" spans="3:9" ht="24" customHeight="1">
      <c r="C12" s="76"/>
      <c r="D12" s="77"/>
      <c r="E12" s="78"/>
      <c r="F12" s="78"/>
      <c r="G12" s="78"/>
      <c r="H12" s="78"/>
      <c r="I12" s="78"/>
    </row>
    <row r="13" spans="3:9" ht="24" customHeight="1">
      <c r="C13" s="76"/>
      <c r="D13" s="77"/>
      <c r="E13" s="78"/>
      <c r="F13" s="78"/>
      <c r="G13" s="78"/>
      <c r="H13" s="78"/>
      <c r="I13" s="78"/>
    </row>
    <row r="14" spans="3:9" ht="24" customHeight="1">
      <c r="C14" s="76"/>
      <c r="D14" s="77"/>
      <c r="E14" s="78"/>
      <c r="F14" s="78"/>
      <c r="G14" s="78"/>
      <c r="H14" s="78"/>
      <c r="I14" s="78"/>
    </row>
    <row r="15" spans="3:9" ht="24" customHeight="1">
      <c r="C15" s="76"/>
      <c r="D15" s="77"/>
      <c r="E15" s="78"/>
      <c r="F15" s="78"/>
      <c r="G15" s="78"/>
      <c r="H15" s="78"/>
      <c r="I15" s="78"/>
    </row>
    <row r="16" spans="3:9" ht="24" customHeight="1">
      <c r="C16" s="76"/>
      <c r="D16" s="77"/>
      <c r="E16" s="78"/>
      <c r="F16" s="78"/>
      <c r="G16" s="78"/>
      <c r="H16" s="78"/>
      <c r="I16" s="78"/>
    </row>
    <row r="17" spans="3:9" ht="24" customHeight="1">
      <c r="C17" s="76"/>
      <c r="D17" s="77"/>
      <c r="E17" s="78"/>
      <c r="F17" s="78"/>
      <c r="G17" s="78"/>
      <c r="H17" s="78"/>
      <c r="I17" s="78"/>
    </row>
  </sheetData>
  <phoneticPr fontId="84" type="noConversion"/>
  <pageMargins left="0.31496062992126" right="0.23622047244094499" top="0.74803149606299202" bottom="0.74803149606299202" header="0.31496062992126" footer="0.31496062992126"/>
  <pageSetup paperSize="8" orientation="landscape" r:id="rId1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
&amp;R&amp;"Arial,Bold"&amp;16 YOKOGAWA</oddHeader>
    <oddFooter>&amp;L&amp;F&amp;CFA - For Approval, FI - For Info, AB - As built&amp;R&amp;P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433"/>
  <sheetViews>
    <sheetView tabSelected="1" topLeftCell="A367" workbookViewId="0">
      <pane xSplit="4" topLeftCell="E1" activePane="topRight" state="frozen"/>
      <selection pane="topRight" activeCell="BR385" sqref="BR385"/>
    </sheetView>
  </sheetViews>
  <sheetFormatPr defaultColWidth="9" defaultRowHeight="14.25"/>
  <cols>
    <col min="1" max="1" width="9.5703125" style="129" customWidth="1"/>
    <col min="2" max="2" width="12.28515625" style="129" customWidth="1"/>
    <col min="3" max="3" width="20.140625" style="129" customWidth="1"/>
    <col min="4" max="4" width="28" style="129" customWidth="1"/>
    <col min="5" max="5" width="34.140625" style="129" customWidth="1"/>
    <col min="6" max="6" width="23.5703125" style="129" customWidth="1"/>
    <col min="7" max="7" width="9.42578125" style="129" customWidth="1"/>
    <col min="8" max="8" width="6.7109375" style="129" customWidth="1"/>
    <col min="9" max="9" width="6.85546875" style="129" customWidth="1"/>
    <col min="10" max="10" width="10.5703125" style="129" customWidth="1"/>
    <col min="11" max="11" width="12.85546875" style="129" customWidth="1"/>
    <col min="12" max="12" width="10.85546875" style="129" customWidth="1"/>
    <col min="13" max="13" width="7.85546875" style="129" customWidth="1"/>
    <col min="14" max="14" width="11.28515625" style="129" customWidth="1"/>
    <col min="15" max="15" width="14.5703125" style="21" customWidth="1"/>
    <col min="16" max="16" width="19.28515625" style="129" customWidth="1"/>
    <col min="17" max="17" width="19" style="129" customWidth="1"/>
    <col min="18" max="18" width="19.5703125" style="129" customWidth="1"/>
    <col min="19" max="19" width="11.140625" style="18" customWidth="1"/>
    <col min="20" max="20" width="13.7109375" style="18" customWidth="1"/>
    <col min="21" max="21" width="33.140625" style="129" customWidth="1"/>
    <col min="22" max="22" width="14.42578125" style="129" customWidth="1"/>
    <col min="23" max="23" width="12.42578125" style="19" customWidth="1"/>
    <col min="24" max="24" width="11.42578125" style="19" customWidth="1"/>
    <col min="25" max="25" width="10.28515625" style="19" customWidth="1"/>
    <col min="26" max="26" width="14.140625" style="129" customWidth="1"/>
    <col min="27" max="27" width="14" style="129" customWidth="1"/>
    <col min="28" max="28" width="16.140625" style="129" customWidth="1"/>
    <col min="29" max="29" width="17" style="21" customWidth="1"/>
    <col min="30" max="30" width="12.7109375" style="20" customWidth="1"/>
    <col min="31" max="31" width="13" style="21" customWidth="1"/>
    <col min="32" max="32" width="11.140625" style="129" customWidth="1"/>
    <col min="33" max="33" width="21.5703125" style="129" customWidth="1"/>
    <col min="34" max="34" width="18.7109375" style="129" customWidth="1"/>
    <col min="35" max="35" width="19.42578125" style="129" customWidth="1"/>
    <col min="36" max="36" width="26" style="129" customWidth="1"/>
    <col min="37" max="37" width="35.7109375" style="129" customWidth="1"/>
    <col min="38" max="38" width="17.5703125" style="129" customWidth="1"/>
    <col min="39" max="39" width="20" style="21" customWidth="1"/>
    <col min="40" max="40" width="29.5703125" style="21" customWidth="1"/>
    <col min="41" max="41" width="18.5703125" style="129" customWidth="1"/>
    <col min="42" max="42" width="13" style="129" customWidth="1"/>
    <col min="43" max="43" width="10.42578125" style="129" customWidth="1"/>
    <col min="44" max="44" width="22.5703125" style="129" customWidth="1"/>
    <col min="45" max="45" width="9.7109375" style="129" customWidth="1"/>
    <col min="46" max="46" width="9.42578125" style="129" customWidth="1"/>
    <col min="47" max="47" width="17.42578125" style="129" customWidth="1"/>
    <col min="48" max="48" width="13.140625" style="129" customWidth="1"/>
    <col min="49" max="49" width="10.5703125" style="129" customWidth="1"/>
    <col min="50" max="50" width="9.5703125" style="129" customWidth="1"/>
    <col min="51" max="51" width="8.42578125" style="129" customWidth="1"/>
    <col min="52" max="52" width="10.5703125" style="129" customWidth="1"/>
    <col min="53" max="53" width="12" style="129" customWidth="1"/>
    <col min="54" max="54" width="6.5703125" style="129" customWidth="1"/>
    <col min="55" max="55" width="12.85546875" style="129" customWidth="1"/>
    <col min="56" max="56" width="9.85546875" style="129" customWidth="1"/>
    <col min="57" max="57" width="10.7109375" style="129" customWidth="1"/>
    <col min="58" max="58" width="11.7109375" style="129" customWidth="1"/>
    <col min="59" max="59" width="16.140625" style="129" customWidth="1"/>
    <col min="60" max="61" width="17.28515625" style="129" customWidth="1"/>
    <col min="62" max="62" width="16.5703125" style="129" customWidth="1"/>
    <col min="63" max="65" width="12.85546875" style="129" customWidth="1"/>
    <col min="66" max="66" width="20.85546875" style="129" customWidth="1"/>
    <col min="67" max="67" width="29.140625" style="129" customWidth="1"/>
    <col min="68" max="68" width="17.42578125" style="129" customWidth="1"/>
    <col min="69" max="69" width="25.7109375" style="129" customWidth="1"/>
    <col min="70" max="70" width="27.7109375" style="129" customWidth="1"/>
    <col min="71" max="255" width="9.140625" style="129" customWidth="1"/>
    <col min="256" max="256" width="9.5703125" style="129" customWidth="1"/>
    <col min="257" max="257" width="16.5703125" style="129" customWidth="1"/>
    <col min="258" max="258" width="17" style="129" customWidth="1"/>
    <col min="259" max="259" width="44.7109375" style="129" customWidth="1"/>
    <col min="260" max="260" width="35" style="129" customWidth="1"/>
    <col min="261" max="261" width="23.5703125" style="129" customWidth="1"/>
    <col min="262" max="262" width="9.42578125" style="129" customWidth="1"/>
    <col min="263" max="263" width="10.5703125" style="129" customWidth="1"/>
    <col min="264" max="264" width="9.5703125" style="129" customWidth="1"/>
    <col min="265" max="265" width="14.140625" style="129" customWidth="1"/>
    <col min="266" max="266" width="12.85546875" style="129" customWidth="1"/>
    <col min="267" max="267" width="14.85546875" style="129" customWidth="1"/>
    <col min="268" max="268" width="20.140625" style="129" customWidth="1"/>
    <col min="269" max="269" width="11.28515625" style="129" customWidth="1"/>
    <col min="270" max="271" width="14.5703125" style="129" customWidth="1"/>
    <col min="272" max="272" width="21.42578125" style="129" customWidth="1"/>
    <col min="273" max="273" width="17" style="129" customWidth="1"/>
    <col min="274" max="274" width="19.5703125" style="129" customWidth="1"/>
    <col min="275" max="275" width="11.140625" style="129" customWidth="1"/>
    <col min="276" max="276" width="13.7109375" style="129" customWidth="1"/>
    <col min="277" max="277" width="33.140625" style="129" customWidth="1"/>
    <col min="278" max="278" width="14.42578125" style="129" customWidth="1"/>
    <col min="279" max="279" width="12.42578125" style="129" customWidth="1"/>
    <col min="280" max="280" width="11.42578125" style="129" customWidth="1"/>
    <col min="281" max="281" width="15.7109375" style="129" customWidth="1"/>
    <col min="282" max="282" width="22.42578125" style="129" customWidth="1"/>
    <col min="283" max="283" width="14" style="129" customWidth="1"/>
    <col min="284" max="284" width="16.140625" style="129" customWidth="1"/>
    <col min="285" max="285" width="17" style="129" customWidth="1"/>
    <col min="286" max="286" width="12.7109375" style="129" customWidth="1"/>
    <col min="287" max="287" width="13" style="129" customWidth="1"/>
    <col min="288" max="288" width="11.140625" style="129" customWidth="1"/>
    <col min="289" max="289" width="21.5703125" style="129" customWidth="1"/>
    <col min="290" max="290" width="18.7109375" style="129" customWidth="1"/>
    <col min="291" max="291" width="19.42578125" style="129" customWidth="1"/>
    <col min="292" max="292" width="26" style="129" customWidth="1"/>
    <col min="293" max="293" width="35.7109375" style="129" customWidth="1"/>
    <col min="294" max="294" width="17.5703125" style="129" customWidth="1"/>
    <col min="295" max="295" width="17.42578125" style="129" customWidth="1"/>
    <col min="296" max="296" width="31" style="129" customWidth="1"/>
    <col min="297" max="297" width="23" style="129" customWidth="1"/>
    <col min="298" max="298" width="23.28515625" style="129" customWidth="1"/>
    <col min="299" max="299" width="16.28515625" style="129" customWidth="1"/>
    <col min="300" max="300" width="28.140625" style="129" customWidth="1"/>
    <col min="301" max="301" width="24.42578125" style="129" customWidth="1"/>
    <col min="302" max="302" width="29.28515625" style="129" customWidth="1"/>
    <col min="303" max="303" width="19.140625" style="129" customWidth="1"/>
    <col min="304" max="304" width="21.5703125" style="129" customWidth="1"/>
    <col min="305" max="305" width="19.85546875" style="129" customWidth="1"/>
    <col min="306" max="306" width="18.7109375" style="129" customWidth="1"/>
    <col min="307" max="307" width="18.28515625" style="129" customWidth="1"/>
    <col min="308" max="310" width="22.140625" style="129" customWidth="1"/>
    <col min="311" max="311" width="12.85546875" style="129" customWidth="1"/>
    <col min="312" max="312" width="17.5703125" style="129" customWidth="1"/>
    <col min="313" max="313" width="16.85546875" style="129" customWidth="1"/>
    <col min="314" max="314" width="11.7109375" style="129" customWidth="1"/>
    <col min="315" max="315" width="16.140625" style="129" customWidth="1"/>
    <col min="316" max="317" width="17.28515625" style="129" customWidth="1"/>
    <col min="318" max="318" width="16.5703125" style="129" customWidth="1"/>
    <col min="319" max="321" width="12.85546875" style="129" customWidth="1"/>
    <col min="322" max="322" width="20.85546875" style="129" customWidth="1"/>
    <col min="323" max="323" width="29.140625" style="129" customWidth="1"/>
    <col min="324" max="324" width="17.42578125" style="129" customWidth="1"/>
    <col min="325" max="325" width="25.7109375" style="129" customWidth="1"/>
    <col min="326" max="326" width="27.7109375" style="129" customWidth="1"/>
    <col min="327" max="511" width="9.140625" style="129" customWidth="1"/>
    <col min="512" max="512" width="9.5703125" style="129" customWidth="1"/>
    <col min="513" max="513" width="16.5703125" style="129" customWidth="1"/>
    <col min="514" max="514" width="17" style="129" customWidth="1"/>
    <col min="515" max="515" width="44.7109375" style="129" customWidth="1"/>
    <col min="516" max="516" width="35" style="129" customWidth="1"/>
    <col min="517" max="517" width="23.5703125" style="129" customWidth="1"/>
    <col min="518" max="518" width="9.42578125" style="129" customWidth="1"/>
    <col min="519" max="519" width="10.5703125" style="129" customWidth="1"/>
    <col min="520" max="520" width="9.5703125" style="129" customWidth="1"/>
    <col min="521" max="521" width="14.140625" style="129" customWidth="1"/>
    <col min="522" max="522" width="12.85546875" style="129" customWidth="1"/>
    <col min="523" max="523" width="14.85546875" style="129" customWidth="1"/>
    <col min="524" max="524" width="20.140625" style="129" customWidth="1"/>
    <col min="525" max="525" width="11.28515625" style="129" customWidth="1"/>
    <col min="526" max="527" width="14.5703125" style="129" customWidth="1"/>
    <col min="528" max="528" width="21.42578125" style="129" customWidth="1"/>
    <col min="529" max="529" width="17" style="129" customWidth="1"/>
    <col min="530" max="530" width="19.5703125" style="129" customWidth="1"/>
    <col min="531" max="531" width="11.140625" style="129" customWidth="1"/>
    <col min="532" max="532" width="13.7109375" style="129" customWidth="1"/>
    <col min="533" max="533" width="33.140625" style="129" customWidth="1"/>
    <col min="534" max="534" width="14.42578125" style="129" customWidth="1"/>
    <col min="535" max="535" width="12.42578125" style="129" customWidth="1"/>
    <col min="536" max="536" width="11.42578125" style="129" customWidth="1"/>
    <col min="537" max="537" width="15.7109375" style="129" customWidth="1"/>
    <col min="538" max="538" width="22.42578125" style="129" customWidth="1"/>
    <col min="539" max="539" width="14" style="129" customWidth="1"/>
    <col min="540" max="540" width="16.140625" style="129" customWidth="1"/>
    <col min="541" max="541" width="17" style="129" customWidth="1"/>
    <col min="542" max="542" width="12.7109375" style="129" customWidth="1"/>
    <col min="543" max="543" width="13" style="129" customWidth="1"/>
    <col min="544" max="544" width="11.140625" style="129" customWidth="1"/>
    <col min="545" max="545" width="21.5703125" style="129" customWidth="1"/>
    <col min="546" max="546" width="18.7109375" style="129" customWidth="1"/>
    <col min="547" max="547" width="19.42578125" style="129" customWidth="1"/>
    <col min="548" max="548" width="26" style="129" customWidth="1"/>
    <col min="549" max="549" width="35.7109375" style="129" customWidth="1"/>
    <col min="550" max="550" width="17.5703125" style="129" customWidth="1"/>
    <col min="551" max="551" width="17.42578125" style="129" customWidth="1"/>
    <col min="552" max="552" width="31" style="129" customWidth="1"/>
    <col min="553" max="553" width="23" style="129" customWidth="1"/>
    <col min="554" max="554" width="23.28515625" style="129" customWidth="1"/>
    <col min="555" max="555" width="16.28515625" style="129" customWidth="1"/>
    <col min="556" max="556" width="28.140625" style="129" customWidth="1"/>
    <col min="557" max="557" width="24.42578125" style="129" customWidth="1"/>
    <col min="558" max="558" width="29.28515625" style="129" customWidth="1"/>
    <col min="559" max="559" width="19.140625" style="129" customWidth="1"/>
    <col min="560" max="560" width="21.5703125" style="129" customWidth="1"/>
    <col min="561" max="561" width="19.85546875" style="129" customWidth="1"/>
    <col min="562" max="562" width="18.7109375" style="129" customWidth="1"/>
    <col min="563" max="563" width="18.28515625" style="129" customWidth="1"/>
    <col min="564" max="566" width="22.140625" style="129" customWidth="1"/>
    <col min="567" max="567" width="12.85546875" style="129" customWidth="1"/>
    <col min="568" max="568" width="17.5703125" style="129" customWidth="1"/>
    <col min="569" max="569" width="16.85546875" style="129" customWidth="1"/>
    <col min="570" max="570" width="11.7109375" style="129" customWidth="1"/>
    <col min="571" max="571" width="16.140625" style="129" customWidth="1"/>
    <col min="572" max="573" width="17.28515625" style="129" customWidth="1"/>
    <col min="574" max="574" width="16.5703125" style="129" customWidth="1"/>
    <col min="575" max="577" width="12.85546875" style="129" customWidth="1"/>
    <col min="578" max="578" width="20.85546875" style="129" customWidth="1"/>
    <col min="579" max="579" width="29.140625" style="129" customWidth="1"/>
    <col min="580" max="580" width="17.42578125" style="129" customWidth="1"/>
    <col min="581" max="581" width="25.7109375" style="129" customWidth="1"/>
    <col min="582" max="582" width="27.7109375" style="129" customWidth="1"/>
    <col min="583" max="767" width="9.140625" style="129" customWidth="1"/>
    <col min="768" max="768" width="9.5703125" style="129" customWidth="1"/>
    <col min="769" max="769" width="16.5703125" style="129" customWidth="1"/>
    <col min="770" max="770" width="17" style="129" customWidth="1"/>
    <col min="771" max="771" width="44.7109375" style="129" customWidth="1"/>
    <col min="772" max="772" width="35" style="129" customWidth="1"/>
    <col min="773" max="773" width="23.5703125" style="129" customWidth="1"/>
    <col min="774" max="774" width="9.42578125" style="129" customWidth="1"/>
    <col min="775" max="775" width="10.5703125" style="129" customWidth="1"/>
    <col min="776" max="776" width="9.5703125" style="129" customWidth="1"/>
    <col min="777" max="777" width="14.140625" style="129" customWidth="1"/>
    <col min="778" max="778" width="12.85546875" style="129" customWidth="1"/>
    <col min="779" max="779" width="14.85546875" style="129" customWidth="1"/>
    <col min="780" max="780" width="20.140625" style="129" customWidth="1"/>
    <col min="781" max="781" width="11.28515625" style="129" customWidth="1"/>
    <col min="782" max="783" width="14.5703125" style="129" customWidth="1"/>
    <col min="784" max="784" width="21.42578125" style="129" customWidth="1"/>
    <col min="785" max="785" width="17" style="129" customWidth="1"/>
    <col min="786" max="786" width="19.5703125" style="129" customWidth="1"/>
    <col min="787" max="787" width="11.140625" style="129" customWidth="1"/>
    <col min="788" max="788" width="13.7109375" style="129" customWidth="1"/>
    <col min="789" max="789" width="33.140625" style="129" customWidth="1"/>
    <col min="790" max="790" width="14.42578125" style="129" customWidth="1"/>
    <col min="791" max="791" width="12.42578125" style="129" customWidth="1"/>
    <col min="792" max="792" width="11.42578125" style="129" customWidth="1"/>
    <col min="793" max="793" width="15.7109375" style="129" customWidth="1"/>
    <col min="794" max="794" width="22.42578125" style="129" customWidth="1"/>
    <col min="795" max="795" width="14" style="129" customWidth="1"/>
    <col min="796" max="796" width="16.140625" style="129" customWidth="1"/>
    <col min="797" max="797" width="17" style="129" customWidth="1"/>
    <col min="798" max="798" width="12.7109375" style="129" customWidth="1"/>
    <col min="799" max="799" width="13" style="129" customWidth="1"/>
    <col min="800" max="800" width="11.140625" style="129" customWidth="1"/>
    <col min="801" max="801" width="21.5703125" style="129" customWidth="1"/>
    <col min="802" max="802" width="18.7109375" style="129" customWidth="1"/>
    <col min="803" max="803" width="19.42578125" style="129" customWidth="1"/>
    <col min="804" max="804" width="26" style="129" customWidth="1"/>
    <col min="805" max="805" width="35.7109375" style="129" customWidth="1"/>
    <col min="806" max="806" width="17.5703125" style="129" customWidth="1"/>
    <col min="807" max="807" width="17.42578125" style="129" customWidth="1"/>
    <col min="808" max="808" width="31" style="129" customWidth="1"/>
    <col min="809" max="809" width="23" style="129" customWidth="1"/>
    <col min="810" max="810" width="23.28515625" style="129" customWidth="1"/>
    <col min="811" max="811" width="16.28515625" style="129" customWidth="1"/>
    <col min="812" max="812" width="28.140625" style="129" customWidth="1"/>
    <col min="813" max="813" width="24.42578125" style="129" customWidth="1"/>
    <col min="814" max="814" width="29.28515625" style="129" customWidth="1"/>
    <col min="815" max="815" width="19.140625" style="129" customWidth="1"/>
    <col min="816" max="816" width="21.5703125" style="129" customWidth="1"/>
    <col min="817" max="817" width="19.85546875" style="129" customWidth="1"/>
    <col min="818" max="818" width="18.7109375" style="129" customWidth="1"/>
    <col min="819" max="819" width="18.28515625" style="129" customWidth="1"/>
    <col min="820" max="822" width="22.140625" style="129" customWidth="1"/>
    <col min="823" max="823" width="12.85546875" style="129" customWidth="1"/>
    <col min="824" max="824" width="17.5703125" style="129" customWidth="1"/>
    <col min="825" max="825" width="16.85546875" style="129" customWidth="1"/>
    <col min="826" max="826" width="11.7109375" style="129" customWidth="1"/>
    <col min="827" max="827" width="16.140625" style="129" customWidth="1"/>
    <col min="828" max="829" width="17.28515625" style="129" customWidth="1"/>
    <col min="830" max="830" width="16.5703125" style="129" customWidth="1"/>
    <col min="831" max="833" width="12.85546875" style="129" customWidth="1"/>
    <col min="834" max="834" width="20.85546875" style="129" customWidth="1"/>
    <col min="835" max="835" width="29.140625" style="129" customWidth="1"/>
    <col min="836" max="836" width="17.42578125" style="129" customWidth="1"/>
    <col min="837" max="837" width="25.7109375" style="129" customWidth="1"/>
    <col min="838" max="838" width="27.7109375" style="129" customWidth="1"/>
    <col min="839" max="1023" width="9.140625" style="129" customWidth="1"/>
    <col min="1024" max="1024" width="9.5703125" style="129" customWidth="1"/>
    <col min="1025" max="1025" width="16.5703125" style="129" customWidth="1"/>
    <col min="1026" max="1026" width="17" style="129" customWidth="1"/>
    <col min="1027" max="1027" width="44.7109375" style="129" customWidth="1"/>
    <col min="1028" max="1028" width="35" style="129" customWidth="1"/>
    <col min="1029" max="1029" width="23.5703125" style="129" customWidth="1"/>
    <col min="1030" max="1030" width="9.42578125" style="129" customWidth="1"/>
    <col min="1031" max="1031" width="10.5703125" style="129" customWidth="1"/>
    <col min="1032" max="1032" width="9.5703125" style="129" customWidth="1"/>
    <col min="1033" max="1033" width="14.140625" style="129" customWidth="1"/>
    <col min="1034" max="1034" width="12.85546875" style="129" customWidth="1"/>
    <col min="1035" max="1035" width="14.85546875" style="129" customWidth="1"/>
    <col min="1036" max="1036" width="20.140625" style="129" customWidth="1"/>
    <col min="1037" max="1037" width="11.28515625" style="129" customWidth="1"/>
    <col min="1038" max="1039" width="14.5703125" style="129" customWidth="1"/>
    <col min="1040" max="1040" width="21.42578125" style="129" customWidth="1"/>
    <col min="1041" max="1041" width="17" style="129" customWidth="1"/>
    <col min="1042" max="1042" width="19.5703125" style="129" customWidth="1"/>
    <col min="1043" max="1043" width="11.140625" style="129" customWidth="1"/>
    <col min="1044" max="1044" width="13.7109375" style="129" customWidth="1"/>
    <col min="1045" max="1045" width="33.140625" style="129" customWidth="1"/>
    <col min="1046" max="1046" width="14.42578125" style="129" customWidth="1"/>
    <col min="1047" max="1047" width="12.42578125" style="129" customWidth="1"/>
    <col min="1048" max="1048" width="11.42578125" style="129" customWidth="1"/>
    <col min="1049" max="1049" width="15.7109375" style="129" customWidth="1"/>
    <col min="1050" max="1050" width="22.42578125" style="129" customWidth="1"/>
    <col min="1051" max="1051" width="14" style="129" customWidth="1"/>
    <col min="1052" max="1052" width="16.140625" style="129" customWidth="1"/>
    <col min="1053" max="1053" width="17" style="129" customWidth="1"/>
    <col min="1054" max="1054" width="12.7109375" style="129" customWidth="1"/>
    <col min="1055" max="1055" width="13" style="129" customWidth="1"/>
    <col min="1056" max="1056" width="11.140625" style="129" customWidth="1"/>
    <col min="1057" max="1057" width="21.5703125" style="129" customWidth="1"/>
    <col min="1058" max="1058" width="18.7109375" style="129" customWidth="1"/>
    <col min="1059" max="1059" width="19.42578125" style="129" customWidth="1"/>
    <col min="1060" max="1060" width="26" style="129" customWidth="1"/>
    <col min="1061" max="1061" width="35.7109375" style="129" customWidth="1"/>
    <col min="1062" max="1062" width="17.5703125" style="129" customWidth="1"/>
    <col min="1063" max="1063" width="17.42578125" style="129" customWidth="1"/>
    <col min="1064" max="1064" width="31" style="129" customWidth="1"/>
    <col min="1065" max="1065" width="23" style="129" customWidth="1"/>
    <col min="1066" max="1066" width="23.28515625" style="129" customWidth="1"/>
    <col min="1067" max="1067" width="16.28515625" style="129" customWidth="1"/>
    <col min="1068" max="1068" width="28.140625" style="129" customWidth="1"/>
    <col min="1069" max="1069" width="24.42578125" style="129" customWidth="1"/>
    <col min="1070" max="1070" width="29.28515625" style="129" customWidth="1"/>
    <col min="1071" max="1071" width="19.140625" style="129" customWidth="1"/>
    <col min="1072" max="1072" width="21.5703125" style="129" customWidth="1"/>
    <col min="1073" max="1073" width="19.85546875" style="129" customWidth="1"/>
    <col min="1074" max="1074" width="18.7109375" style="129" customWidth="1"/>
    <col min="1075" max="1075" width="18.28515625" style="129" customWidth="1"/>
    <col min="1076" max="1078" width="22.140625" style="129" customWidth="1"/>
    <col min="1079" max="1079" width="12.85546875" style="129" customWidth="1"/>
    <col min="1080" max="1080" width="17.5703125" style="129" customWidth="1"/>
    <col min="1081" max="1081" width="16.85546875" style="129" customWidth="1"/>
    <col min="1082" max="1082" width="11.7109375" style="129" customWidth="1"/>
    <col min="1083" max="1083" width="16.140625" style="129" customWidth="1"/>
    <col min="1084" max="1085" width="17.28515625" style="129" customWidth="1"/>
    <col min="1086" max="1086" width="16.5703125" style="129" customWidth="1"/>
    <col min="1087" max="1089" width="12.85546875" style="129" customWidth="1"/>
    <col min="1090" max="1090" width="20.85546875" style="129" customWidth="1"/>
    <col min="1091" max="1091" width="29.140625" style="129" customWidth="1"/>
    <col min="1092" max="1092" width="17.42578125" style="129" customWidth="1"/>
    <col min="1093" max="1093" width="25.7109375" style="129" customWidth="1"/>
    <col min="1094" max="1094" width="27.7109375" style="129" customWidth="1"/>
    <col min="1095" max="1279" width="9.140625" style="129" customWidth="1"/>
    <col min="1280" max="1280" width="9.5703125" style="129" customWidth="1"/>
    <col min="1281" max="1281" width="16.5703125" style="129" customWidth="1"/>
    <col min="1282" max="1282" width="17" style="129" customWidth="1"/>
    <col min="1283" max="1283" width="44.7109375" style="129" customWidth="1"/>
    <col min="1284" max="1284" width="35" style="129" customWidth="1"/>
    <col min="1285" max="1285" width="23.5703125" style="129" customWidth="1"/>
    <col min="1286" max="1286" width="9.42578125" style="129" customWidth="1"/>
    <col min="1287" max="1287" width="10.5703125" style="129" customWidth="1"/>
    <col min="1288" max="1288" width="9.5703125" style="129" customWidth="1"/>
    <col min="1289" max="1289" width="14.140625" style="129" customWidth="1"/>
    <col min="1290" max="1290" width="12.85546875" style="129" customWidth="1"/>
    <col min="1291" max="1291" width="14.85546875" style="129" customWidth="1"/>
    <col min="1292" max="1292" width="20.140625" style="129" customWidth="1"/>
    <col min="1293" max="1293" width="11.28515625" style="129" customWidth="1"/>
    <col min="1294" max="1295" width="14.5703125" style="129" customWidth="1"/>
    <col min="1296" max="1296" width="21.42578125" style="129" customWidth="1"/>
    <col min="1297" max="1297" width="17" style="129" customWidth="1"/>
    <col min="1298" max="1298" width="19.5703125" style="129" customWidth="1"/>
    <col min="1299" max="1299" width="11.140625" style="129" customWidth="1"/>
    <col min="1300" max="1300" width="13.7109375" style="129" customWidth="1"/>
    <col min="1301" max="1301" width="33.140625" style="129" customWidth="1"/>
    <col min="1302" max="1302" width="14.42578125" style="129" customWidth="1"/>
    <col min="1303" max="1303" width="12.42578125" style="129" customWidth="1"/>
    <col min="1304" max="1304" width="11.42578125" style="129" customWidth="1"/>
    <col min="1305" max="1305" width="15.7109375" style="129" customWidth="1"/>
    <col min="1306" max="1306" width="22.42578125" style="129" customWidth="1"/>
    <col min="1307" max="1307" width="14" style="129" customWidth="1"/>
    <col min="1308" max="1308" width="16.140625" style="129" customWidth="1"/>
    <col min="1309" max="1309" width="17" style="129" customWidth="1"/>
    <col min="1310" max="1310" width="12.7109375" style="129" customWidth="1"/>
    <col min="1311" max="1311" width="13" style="129" customWidth="1"/>
    <col min="1312" max="1312" width="11.140625" style="129" customWidth="1"/>
    <col min="1313" max="1313" width="21.5703125" style="129" customWidth="1"/>
    <col min="1314" max="1314" width="18.7109375" style="129" customWidth="1"/>
    <col min="1315" max="1315" width="19.42578125" style="129" customWidth="1"/>
    <col min="1316" max="1316" width="26" style="129" customWidth="1"/>
    <col min="1317" max="1317" width="35.7109375" style="129" customWidth="1"/>
    <col min="1318" max="1318" width="17.5703125" style="129" customWidth="1"/>
    <col min="1319" max="1319" width="17.42578125" style="129" customWidth="1"/>
    <col min="1320" max="1320" width="31" style="129" customWidth="1"/>
    <col min="1321" max="1321" width="23" style="129" customWidth="1"/>
    <col min="1322" max="1322" width="23.28515625" style="129" customWidth="1"/>
    <col min="1323" max="1323" width="16.28515625" style="129" customWidth="1"/>
    <col min="1324" max="1324" width="28.140625" style="129" customWidth="1"/>
    <col min="1325" max="1325" width="24.42578125" style="129" customWidth="1"/>
    <col min="1326" max="1326" width="29.28515625" style="129" customWidth="1"/>
    <col min="1327" max="1327" width="19.140625" style="129" customWidth="1"/>
    <col min="1328" max="1328" width="21.5703125" style="129" customWidth="1"/>
    <col min="1329" max="1329" width="19.85546875" style="129" customWidth="1"/>
    <col min="1330" max="1330" width="18.7109375" style="129" customWidth="1"/>
    <col min="1331" max="1331" width="18.28515625" style="129" customWidth="1"/>
    <col min="1332" max="1334" width="22.140625" style="129" customWidth="1"/>
    <col min="1335" max="1335" width="12.85546875" style="129" customWidth="1"/>
    <col min="1336" max="1336" width="17.5703125" style="129" customWidth="1"/>
    <col min="1337" max="1337" width="16.85546875" style="129" customWidth="1"/>
    <col min="1338" max="1338" width="11.7109375" style="129" customWidth="1"/>
    <col min="1339" max="1339" width="16.140625" style="129" customWidth="1"/>
    <col min="1340" max="1341" width="17.28515625" style="129" customWidth="1"/>
    <col min="1342" max="1342" width="16.5703125" style="129" customWidth="1"/>
    <col min="1343" max="1345" width="12.85546875" style="129" customWidth="1"/>
    <col min="1346" max="1346" width="20.85546875" style="129" customWidth="1"/>
    <col min="1347" max="1347" width="29.140625" style="129" customWidth="1"/>
    <col min="1348" max="1348" width="17.42578125" style="129" customWidth="1"/>
    <col min="1349" max="1349" width="25.7109375" style="129" customWidth="1"/>
    <col min="1350" max="1350" width="27.7109375" style="129" customWidth="1"/>
    <col min="1351" max="1535" width="9.140625" style="129" customWidth="1"/>
    <col min="1536" max="1536" width="9.5703125" style="129" customWidth="1"/>
    <col min="1537" max="1537" width="16.5703125" style="129" customWidth="1"/>
    <col min="1538" max="1538" width="17" style="129" customWidth="1"/>
    <col min="1539" max="1539" width="44.7109375" style="129" customWidth="1"/>
    <col min="1540" max="1540" width="35" style="129" customWidth="1"/>
    <col min="1541" max="1541" width="23.5703125" style="129" customWidth="1"/>
    <col min="1542" max="1542" width="9.42578125" style="129" customWidth="1"/>
    <col min="1543" max="1543" width="10.5703125" style="129" customWidth="1"/>
    <col min="1544" max="1544" width="9.5703125" style="129" customWidth="1"/>
    <col min="1545" max="1545" width="14.140625" style="129" customWidth="1"/>
    <col min="1546" max="1546" width="12.85546875" style="129" customWidth="1"/>
    <col min="1547" max="1547" width="14.85546875" style="129" customWidth="1"/>
    <col min="1548" max="1548" width="20.140625" style="129" customWidth="1"/>
    <col min="1549" max="1549" width="11.28515625" style="129" customWidth="1"/>
    <col min="1550" max="1551" width="14.5703125" style="129" customWidth="1"/>
    <col min="1552" max="1552" width="21.42578125" style="129" customWidth="1"/>
    <col min="1553" max="1553" width="17" style="129" customWidth="1"/>
    <col min="1554" max="1554" width="19.5703125" style="129" customWidth="1"/>
    <col min="1555" max="1555" width="11.140625" style="129" customWidth="1"/>
    <col min="1556" max="1556" width="13.7109375" style="129" customWidth="1"/>
    <col min="1557" max="1557" width="33.140625" style="129" customWidth="1"/>
    <col min="1558" max="1558" width="14.42578125" style="129" customWidth="1"/>
    <col min="1559" max="1559" width="12.42578125" style="129" customWidth="1"/>
    <col min="1560" max="1560" width="11.42578125" style="129" customWidth="1"/>
    <col min="1561" max="1561" width="15.7109375" style="129" customWidth="1"/>
    <col min="1562" max="1562" width="22.42578125" style="129" customWidth="1"/>
    <col min="1563" max="1563" width="14" style="129" customWidth="1"/>
    <col min="1564" max="1564" width="16.140625" style="129" customWidth="1"/>
    <col min="1565" max="1565" width="17" style="129" customWidth="1"/>
    <col min="1566" max="1566" width="12.7109375" style="129" customWidth="1"/>
    <col min="1567" max="1567" width="13" style="129" customWidth="1"/>
    <col min="1568" max="1568" width="11.140625" style="129" customWidth="1"/>
    <col min="1569" max="1569" width="21.5703125" style="129" customWidth="1"/>
    <col min="1570" max="1570" width="18.7109375" style="129" customWidth="1"/>
    <col min="1571" max="1571" width="19.42578125" style="129" customWidth="1"/>
    <col min="1572" max="1572" width="26" style="129" customWidth="1"/>
    <col min="1573" max="1573" width="35.7109375" style="129" customWidth="1"/>
    <col min="1574" max="1574" width="17.5703125" style="129" customWidth="1"/>
    <col min="1575" max="1575" width="17.42578125" style="129" customWidth="1"/>
    <col min="1576" max="1576" width="31" style="129" customWidth="1"/>
    <col min="1577" max="1577" width="23" style="129" customWidth="1"/>
    <col min="1578" max="1578" width="23.28515625" style="129" customWidth="1"/>
    <col min="1579" max="1579" width="16.28515625" style="129" customWidth="1"/>
    <col min="1580" max="1580" width="28.140625" style="129" customWidth="1"/>
    <col min="1581" max="1581" width="24.42578125" style="129" customWidth="1"/>
    <col min="1582" max="1582" width="29.28515625" style="129" customWidth="1"/>
    <col min="1583" max="1583" width="19.140625" style="129" customWidth="1"/>
    <col min="1584" max="1584" width="21.5703125" style="129" customWidth="1"/>
    <col min="1585" max="1585" width="19.85546875" style="129" customWidth="1"/>
    <col min="1586" max="1586" width="18.7109375" style="129" customWidth="1"/>
    <col min="1587" max="1587" width="18.28515625" style="129" customWidth="1"/>
    <col min="1588" max="1590" width="22.140625" style="129" customWidth="1"/>
    <col min="1591" max="1591" width="12.85546875" style="129" customWidth="1"/>
    <col min="1592" max="1592" width="17.5703125" style="129" customWidth="1"/>
    <col min="1593" max="1593" width="16.85546875" style="129" customWidth="1"/>
    <col min="1594" max="1594" width="11.7109375" style="129" customWidth="1"/>
    <col min="1595" max="1595" width="16.140625" style="129" customWidth="1"/>
    <col min="1596" max="1597" width="17.28515625" style="129" customWidth="1"/>
    <col min="1598" max="1598" width="16.5703125" style="129" customWidth="1"/>
    <col min="1599" max="1601" width="12.85546875" style="129" customWidth="1"/>
    <col min="1602" max="1602" width="20.85546875" style="129" customWidth="1"/>
    <col min="1603" max="1603" width="29.140625" style="129" customWidth="1"/>
    <col min="1604" max="1604" width="17.42578125" style="129" customWidth="1"/>
    <col min="1605" max="1605" width="25.7109375" style="129" customWidth="1"/>
    <col min="1606" max="1606" width="27.7109375" style="129" customWidth="1"/>
    <col min="1607" max="1791" width="9.140625" style="129" customWidth="1"/>
    <col min="1792" max="1792" width="9.5703125" style="129" customWidth="1"/>
    <col min="1793" max="1793" width="16.5703125" style="129" customWidth="1"/>
    <col min="1794" max="1794" width="17" style="129" customWidth="1"/>
    <col min="1795" max="1795" width="44.7109375" style="129" customWidth="1"/>
    <col min="1796" max="1796" width="35" style="129" customWidth="1"/>
    <col min="1797" max="1797" width="23.5703125" style="129" customWidth="1"/>
    <col min="1798" max="1798" width="9.42578125" style="129" customWidth="1"/>
    <col min="1799" max="1799" width="10.5703125" style="129" customWidth="1"/>
    <col min="1800" max="1800" width="9.5703125" style="129" customWidth="1"/>
    <col min="1801" max="1801" width="14.140625" style="129" customWidth="1"/>
    <col min="1802" max="1802" width="12.85546875" style="129" customWidth="1"/>
    <col min="1803" max="1803" width="14.85546875" style="129" customWidth="1"/>
    <col min="1804" max="1804" width="20.140625" style="129" customWidth="1"/>
    <col min="1805" max="1805" width="11.28515625" style="129" customWidth="1"/>
    <col min="1806" max="1807" width="14.5703125" style="129" customWidth="1"/>
    <col min="1808" max="1808" width="21.42578125" style="129" customWidth="1"/>
    <col min="1809" max="1809" width="17" style="129" customWidth="1"/>
    <col min="1810" max="1810" width="19.5703125" style="129" customWidth="1"/>
    <col min="1811" max="1811" width="11.140625" style="129" customWidth="1"/>
    <col min="1812" max="1812" width="13.7109375" style="129" customWidth="1"/>
    <col min="1813" max="1813" width="33.140625" style="129" customWidth="1"/>
    <col min="1814" max="1814" width="14.42578125" style="129" customWidth="1"/>
    <col min="1815" max="1815" width="12.42578125" style="129" customWidth="1"/>
    <col min="1816" max="1816" width="11.42578125" style="129" customWidth="1"/>
    <col min="1817" max="1817" width="15.7109375" style="129" customWidth="1"/>
    <col min="1818" max="1818" width="22.42578125" style="129" customWidth="1"/>
    <col min="1819" max="1819" width="14" style="129" customWidth="1"/>
    <col min="1820" max="1820" width="16.140625" style="129" customWidth="1"/>
    <col min="1821" max="1821" width="17" style="129" customWidth="1"/>
    <col min="1822" max="1822" width="12.7109375" style="129" customWidth="1"/>
    <col min="1823" max="1823" width="13" style="129" customWidth="1"/>
    <col min="1824" max="1824" width="11.140625" style="129" customWidth="1"/>
    <col min="1825" max="1825" width="21.5703125" style="129" customWidth="1"/>
    <col min="1826" max="1826" width="18.7109375" style="129" customWidth="1"/>
    <col min="1827" max="1827" width="19.42578125" style="129" customWidth="1"/>
    <col min="1828" max="1828" width="26" style="129" customWidth="1"/>
    <col min="1829" max="1829" width="35.7109375" style="129" customWidth="1"/>
    <col min="1830" max="1830" width="17.5703125" style="129" customWidth="1"/>
    <col min="1831" max="1831" width="17.42578125" style="129" customWidth="1"/>
    <col min="1832" max="1832" width="31" style="129" customWidth="1"/>
    <col min="1833" max="1833" width="23" style="129" customWidth="1"/>
    <col min="1834" max="1834" width="23.28515625" style="129" customWidth="1"/>
    <col min="1835" max="1835" width="16.28515625" style="129" customWidth="1"/>
    <col min="1836" max="1836" width="28.140625" style="129" customWidth="1"/>
    <col min="1837" max="1837" width="24.42578125" style="129" customWidth="1"/>
    <col min="1838" max="1838" width="29.28515625" style="129" customWidth="1"/>
    <col min="1839" max="1839" width="19.140625" style="129" customWidth="1"/>
    <col min="1840" max="1840" width="21.5703125" style="129" customWidth="1"/>
    <col min="1841" max="1841" width="19.85546875" style="129" customWidth="1"/>
    <col min="1842" max="1842" width="18.7109375" style="129" customWidth="1"/>
    <col min="1843" max="1843" width="18.28515625" style="129" customWidth="1"/>
    <col min="1844" max="1846" width="22.140625" style="129" customWidth="1"/>
    <col min="1847" max="1847" width="12.85546875" style="129" customWidth="1"/>
    <col min="1848" max="1848" width="17.5703125" style="129" customWidth="1"/>
    <col min="1849" max="1849" width="16.85546875" style="129" customWidth="1"/>
    <col min="1850" max="1850" width="11.7109375" style="129" customWidth="1"/>
    <col min="1851" max="1851" width="16.140625" style="129" customWidth="1"/>
    <col min="1852" max="1853" width="17.28515625" style="129" customWidth="1"/>
    <col min="1854" max="1854" width="16.5703125" style="129" customWidth="1"/>
    <col min="1855" max="1857" width="12.85546875" style="129" customWidth="1"/>
    <col min="1858" max="1858" width="20.85546875" style="129" customWidth="1"/>
    <col min="1859" max="1859" width="29.140625" style="129" customWidth="1"/>
    <col min="1860" max="1860" width="17.42578125" style="129" customWidth="1"/>
    <col min="1861" max="1861" width="25.7109375" style="129" customWidth="1"/>
    <col min="1862" max="1862" width="27.7109375" style="129" customWidth="1"/>
    <col min="1863" max="2047" width="9.140625" style="129" customWidth="1"/>
    <col min="2048" max="2048" width="9.5703125" style="129" customWidth="1"/>
    <col min="2049" max="2049" width="16.5703125" style="129" customWidth="1"/>
    <col min="2050" max="2050" width="17" style="129" customWidth="1"/>
    <col min="2051" max="2051" width="44.7109375" style="129" customWidth="1"/>
    <col min="2052" max="2052" width="35" style="129" customWidth="1"/>
    <col min="2053" max="2053" width="23.5703125" style="129" customWidth="1"/>
    <col min="2054" max="2054" width="9.42578125" style="129" customWidth="1"/>
    <col min="2055" max="2055" width="10.5703125" style="129" customWidth="1"/>
    <col min="2056" max="2056" width="9.5703125" style="129" customWidth="1"/>
    <col min="2057" max="2057" width="14.140625" style="129" customWidth="1"/>
    <col min="2058" max="2058" width="12.85546875" style="129" customWidth="1"/>
    <col min="2059" max="2059" width="14.85546875" style="129" customWidth="1"/>
    <col min="2060" max="2060" width="20.140625" style="129" customWidth="1"/>
    <col min="2061" max="2061" width="11.28515625" style="129" customWidth="1"/>
    <col min="2062" max="2063" width="14.5703125" style="129" customWidth="1"/>
    <col min="2064" max="2064" width="21.42578125" style="129" customWidth="1"/>
    <col min="2065" max="2065" width="17" style="129" customWidth="1"/>
    <col min="2066" max="2066" width="19.5703125" style="129" customWidth="1"/>
    <col min="2067" max="2067" width="11.140625" style="129" customWidth="1"/>
    <col min="2068" max="2068" width="13.7109375" style="129" customWidth="1"/>
    <col min="2069" max="2069" width="33.140625" style="129" customWidth="1"/>
    <col min="2070" max="2070" width="14.42578125" style="129" customWidth="1"/>
    <col min="2071" max="2071" width="12.42578125" style="129" customWidth="1"/>
    <col min="2072" max="2072" width="11.42578125" style="129" customWidth="1"/>
    <col min="2073" max="2073" width="15.7109375" style="129" customWidth="1"/>
    <col min="2074" max="2074" width="22.42578125" style="129" customWidth="1"/>
    <col min="2075" max="2075" width="14" style="129" customWidth="1"/>
    <col min="2076" max="2076" width="16.140625" style="129" customWidth="1"/>
    <col min="2077" max="2077" width="17" style="129" customWidth="1"/>
    <col min="2078" max="2078" width="12.7109375" style="129" customWidth="1"/>
    <col min="2079" max="2079" width="13" style="129" customWidth="1"/>
    <col min="2080" max="2080" width="11.140625" style="129" customWidth="1"/>
    <col min="2081" max="2081" width="21.5703125" style="129" customWidth="1"/>
    <col min="2082" max="2082" width="18.7109375" style="129" customWidth="1"/>
    <col min="2083" max="2083" width="19.42578125" style="129" customWidth="1"/>
    <col min="2084" max="2084" width="26" style="129" customWidth="1"/>
    <col min="2085" max="2085" width="35.7109375" style="129" customWidth="1"/>
    <col min="2086" max="2086" width="17.5703125" style="129" customWidth="1"/>
    <col min="2087" max="2087" width="17.42578125" style="129" customWidth="1"/>
    <col min="2088" max="2088" width="31" style="129" customWidth="1"/>
    <col min="2089" max="2089" width="23" style="129" customWidth="1"/>
    <col min="2090" max="2090" width="23.28515625" style="129" customWidth="1"/>
    <col min="2091" max="2091" width="16.28515625" style="129" customWidth="1"/>
    <col min="2092" max="2092" width="28.140625" style="129" customWidth="1"/>
    <col min="2093" max="2093" width="24.42578125" style="129" customWidth="1"/>
    <col min="2094" max="2094" width="29.28515625" style="129" customWidth="1"/>
    <col min="2095" max="2095" width="19.140625" style="129" customWidth="1"/>
    <col min="2096" max="2096" width="21.5703125" style="129" customWidth="1"/>
    <col min="2097" max="2097" width="19.85546875" style="129" customWidth="1"/>
    <col min="2098" max="2098" width="18.7109375" style="129" customWidth="1"/>
    <col min="2099" max="2099" width="18.28515625" style="129" customWidth="1"/>
    <col min="2100" max="2102" width="22.140625" style="129" customWidth="1"/>
    <col min="2103" max="2103" width="12.85546875" style="129" customWidth="1"/>
    <col min="2104" max="2104" width="17.5703125" style="129" customWidth="1"/>
    <col min="2105" max="2105" width="16.85546875" style="129" customWidth="1"/>
    <col min="2106" max="2106" width="11.7109375" style="129" customWidth="1"/>
    <col min="2107" max="2107" width="16.140625" style="129" customWidth="1"/>
    <col min="2108" max="2109" width="17.28515625" style="129" customWidth="1"/>
    <col min="2110" max="2110" width="16.5703125" style="129" customWidth="1"/>
    <col min="2111" max="2113" width="12.85546875" style="129" customWidth="1"/>
    <col min="2114" max="2114" width="20.85546875" style="129" customWidth="1"/>
    <col min="2115" max="2115" width="29.140625" style="129" customWidth="1"/>
    <col min="2116" max="2116" width="17.42578125" style="129" customWidth="1"/>
    <col min="2117" max="2117" width="25.7109375" style="129" customWidth="1"/>
    <col min="2118" max="2118" width="27.7109375" style="129" customWidth="1"/>
    <col min="2119" max="2303" width="9.140625" style="129" customWidth="1"/>
    <col min="2304" max="2304" width="9.5703125" style="129" customWidth="1"/>
    <col min="2305" max="2305" width="16.5703125" style="129" customWidth="1"/>
    <col min="2306" max="2306" width="17" style="129" customWidth="1"/>
    <col min="2307" max="2307" width="44.7109375" style="129" customWidth="1"/>
    <col min="2308" max="2308" width="35" style="129" customWidth="1"/>
    <col min="2309" max="2309" width="23.5703125" style="129" customWidth="1"/>
    <col min="2310" max="2310" width="9.42578125" style="129" customWidth="1"/>
    <col min="2311" max="2311" width="10.5703125" style="129" customWidth="1"/>
    <col min="2312" max="2312" width="9.5703125" style="129" customWidth="1"/>
    <col min="2313" max="2313" width="14.140625" style="129" customWidth="1"/>
    <col min="2314" max="2314" width="12.85546875" style="129" customWidth="1"/>
    <col min="2315" max="2315" width="14.85546875" style="129" customWidth="1"/>
    <col min="2316" max="2316" width="20.140625" style="129" customWidth="1"/>
    <col min="2317" max="2317" width="11.28515625" style="129" customWidth="1"/>
    <col min="2318" max="2319" width="14.5703125" style="129" customWidth="1"/>
    <col min="2320" max="2320" width="21.42578125" style="129" customWidth="1"/>
    <col min="2321" max="2321" width="17" style="129" customWidth="1"/>
    <col min="2322" max="2322" width="19.5703125" style="129" customWidth="1"/>
    <col min="2323" max="2323" width="11.140625" style="129" customWidth="1"/>
    <col min="2324" max="2324" width="13.7109375" style="129" customWidth="1"/>
    <col min="2325" max="2325" width="33.140625" style="129" customWidth="1"/>
    <col min="2326" max="2326" width="14.42578125" style="129" customWidth="1"/>
    <col min="2327" max="2327" width="12.42578125" style="129" customWidth="1"/>
    <col min="2328" max="2328" width="11.42578125" style="129" customWidth="1"/>
    <col min="2329" max="2329" width="15.7109375" style="129" customWidth="1"/>
    <col min="2330" max="2330" width="22.42578125" style="129" customWidth="1"/>
    <col min="2331" max="2331" width="14" style="129" customWidth="1"/>
    <col min="2332" max="2332" width="16.140625" style="129" customWidth="1"/>
    <col min="2333" max="2333" width="17" style="129" customWidth="1"/>
    <col min="2334" max="2334" width="12.7109375" style="129" customWidth="1"/>
    <col min="2335" max="2335" width="13" style="129" customWidth="1"/>
    <col min="2336" max="2336" width="11.140625" style="129" customWidth="1"/>
    <col min="2337" max="2337" width="21.5703125" style="129" customWidth="1"/>
    <col min="2338" max="2338" width="18.7109375" style="129" customWidth="1"/>
    <col min="2339" max="2339" width="19.42578125" style="129" customWidth="1"/>
    <col min="2340" max="2340" width="26" style="129" customWidth="1"/>
    <col min="2341" max="2341" width="35.7109375" style="129" customWidth="1"/>
    <col min="2342" max="2342" width="17.5703125" style="129" customWidth="1"/>
    <col min="2343" max="2343" width="17.42578125" style="129" customWidth="1"/>
    <col min="2344" max="2344" width="31" style="129" customWidth="1"/>
    <col min="2345" max="2345" width="23" style="129" customWidth="1"/>
    <col min="2346" max="2346" width="23.28515625" style="129" customWidth="1"/>
    <col min="2347" max="2347" width="16.28515625" style="129" customWidth="1"/>
    <col min="2348" max="2348" width="28.140625" style="129" customWidth="1"/>
    <col min="2349" max="2349" width="24.42578125" style="129" customWidth="1"/>
    <col min="2350" max="2350" width="29.28515625" style="129" customWidth="1"/>
    <col min="2351" max="2351" width="19.140625" style="129" customWidth="1"/>
    <col min="2352" max="2352" width="21.5703125" style="129" customWidth="1"/>
    <col min="2353" max="2353" width="19.85546875" style="129" customWidth="1"/>
    <col min="2354" max="2354" width="18.7109375" style="129" customWidth="1"/>
    <col min="2355" max="2355" width="18.28515625" style="129" customWidth="1"/>
    <col min="2356" max="2358" width="22.140625" style="129" customWidth="1"/>
    <col min="2359" max="2359" width="12.85546875" style="129" customWidth="1"/>
    <col min="2360" max="2360" width="17.5703125" style="129" customWidth="1"/>
    <col min="2361" max="2361" width="16.85546875" style="129" customWidth="1"/>
    <col min="2362" max="2362" width="11.7109375" style="129" customWidth="1"/>
    <col min="2363" max="2363" width="16.140625" style="129" customWidth="1"/>
    <col min="2364" max="2365" width="17.28515625" style="129" customWidth="1"/>
    <col min="2366" max="2366" width="16.5703125" style="129" customWidth="1"/>
    <col min="2367" max="2369" width="12.85546875" style="129" customWidth="1"/>
    <col min="2370" max="2370" width="20.85546875" style="129" customWidth="1"/>
    <col min="2371" max="2371" width="29.140625" style="129" customWidth="1"/>
    <col min="2372" max="2372" width="17.42578125" style="129" customWidth="1"/>
    <col min="2373" max="2373" width="25.7109375" style="129" customWidth="1"/>
    <col min="2374" max="2374" width="27.7109375" style="129" customWidth="1"/>
    <col min="2375" max="2559" width="9.140625" style="129" customWidth="1"/>
    <col min="2560" max="2560" width="9.5703125" style="129" customWidth="1"/>
    <col min="2561" max="2561" width="16.5703125" style="129" customWidth="1"/>
    <col min="2562" max="2562" width="17" style="129" customWidth="1"/>
    <col min="2563" max="2563" width="44.7109375" style="129" customWidth="1"/>
    <col min="2564" max="2564" width="35" style="129" customWidth="1"/>
    <col min="2565" max="2565" width="23.5703125" style="129" customWidth="1"/>
    <col min="2566" max="2566" width="9.42578125" style="129" customWidth="1"/>
    <col min="2567" max="2567" width="10.5703125" style="129" customWidth="1"/>
    <col min="2568" max="2568" width="9.5703125" style="129" customWidth="1"/>
    <col min="2569" max="2569" width="14.140625" style="129" customWidth="1"/>
    <col min="2570" max="2570" width="12.85546875" style="129" customWidth="1"/>
    <col min="2571" max="2571" width="14.85546875" style="129" customWidth="1"/>
    <col min="2572" max="2572" width="20.140625" style="129" customWidth="1"/>
    <col min="2573" max="2573" width="11.28515625" style="129" customWidth="1"/>
    <col min="2574" max="2575" width="14.5703125" style="129" customWidth="1"/>
    <col min="2576" max="2576" width="21.42578125" style="129" customWidth="1"/>
    <col min="2577" max="2577" width="17" style="129" customWidth="1"/>
    <col min="2578" max="2578" width="19.5703125" style="129" customWidth="1"/>
    <col min="2579" max="2579" width="11.140625" style="129" customWidth="1"/>
    <col min="2580" max="2580" width="13.7109375" style="129" customWidth="1"/>
    <col min="2581" max="2581" width="33.140625" style="129" customWidth="1"/>
    <col min="2582" max="2582" width="14.42578125" style="129" customWidth="1"/>
    <col min="2583" max="2583" width="12.42578125" style="129" customWidth="1"/>
    <col min="2584" max="2584" width="11.42578125" style="129" customWidth="1"/>
    <col min="2585" max="2585" width="15.7109375" style="129" customWidth="1"/>
    <col min="2586" max="2586" width="22.42578125" style="129" customWidth="1"/>
    <col min="2587" max="2587" width="14" style="129" customWidth="1"/>
    <col min="2588" max="2588" width="16.140625" style="129" customWidth="1"/>
    <col min="2589" max="2589" width="17" style="129" customWidth="1"/>
    <col min="2590" max="2590" width="12.7109375" style="129" customWidth="1"/>
    <col min="2591" max="2591" width="13" style="129" customWidth="1"/>
    <col min="2592" max="2592" width="11.140625" style="129" customWidth="1"/>
    <col min="2593" max="2593" width="21.5703125" style="129" customWidth="1"/>
    <col min="2594" max="2594" width="18.7109375" style="129" customWidth="1"/>
    <col min="2595" max="2595" width="19.42578125" style="129" customWidth="1"/>
    <col min="2596" max="2596" width="26" style="129" customWidth="1"/>
    <col min="2597" max="2597" width="35.7109375" style="129" customWidth="1"/>
    <col min="2598" max="2598" width="17.5703125" style="129" customWidth="1"/>
    <col min="2599" max="2599" width="17.42578125" style="129" customWidth="1"/>
    <col min="2600" max="2600" width="31" style="129" customWidth="1"/>
    <col min="2601" max="2601" width="23" style="129" customWidth="1"/>
    <col min="2602" max="2602" width="23.28515625" style="129" customWidth="1"/>
    <col min="2603" max="2603" width="16.28515625" style="129" customWidth="1"/>
    <col min="2604" max="2604" width="28.140625" style="129" customWidth="1"/>
    <col min="2605" max="2605" width="24.42578125" style="129" customWidth="1"/>
    <col min="2606" max="2606" width="29.28515625" style="129" customWidth="1"/>
    <col min="2607" max="2607" width="19.140625" style="129" customWidth="1"/>
    <col min="2608" max="2608" width="21.5703125" style="129" customWidth="1"/>
    <col min="2609" max="2609" width="19.85546875" style="129" customWidth="1"/>
    <col min="2610" max="2610" width="18.7109375" style="129" customWidth="1"/>
    <col min="2611" max="2611" width="18.28515625" style="129" customWidth="1"/>
    <col min="2612" max="2614" width="22.140625" style="129" customWidth="1"/>
    <col min="2615" max="2615" width="12.85546875" style="129" customWidth="1"/>
    <col min="2616" max="2616" width="17.5703125" style="129" customWidth="1"/>
    <col min="2617" max="2617" width="16.85546875" style="129" customWidth="1"/>
    <col min="2618" max="2618" width="11.7109375" style="129" customWidth="1"/>
    <col min="2619" max="2619" width="16.140625" style="129" customWidth="1"/>
    <col min="2620" max="2621" width="17.28515625" style="129" customWidth="1"/>
    <col min="2622" max="2622" width="16.5703125" style="129" customWidth="1"/>
    <col min="2623" max="2625" width="12.85546875" style="129" customWidth="1"/>
    <col min="2626" max="2626" width="20.85546875" style="129" customWidth="1"/>
    <col min="2627" max="2627" width="29.140625" style="129" customWidth="1"/>
    <col min="2628" max="2628" width="17.42578125" style="129" customWidth="1"/>
    <col min="2629" max="2629" width="25.7109375" style="129" customWidth="1"/>
    <col min="2630" max="2630" width="27.7109375" style="129" customWidth="1"/>
    <col min="2631" max="2815" width="9.140625" style="129" customWidth="1"/>
    <col min="2816" max="2816" width="9.5703125" style="129" customWidth="1"/>
    <col min="2817" max="2817" width="16.5703125" style="129" customWidth="1"/>
    <col min="2818" max="2818" width="17" style="129" customWidth="1"/>
    <col min="2819" max="2819" width="44.7109375" style="129" customWidth="1"/>
    <col min="2820" max="2820" width="35" style="129" customWidth="1"/>
    <col min="2821" max="2821" width="23.5703125" style="129" customWidth="1"/>
    <col min="2822" max="2822" width="9.42578125" style="129" customWidth="1"/>
    <col min="2823" max="2823" width="10.5703125" style="129" customWidth="1"/>
    <col min="2824" max="2824" width="9.5703125" style="129" customWidth="1"/>
    <col min="2825" max="2825" width="14.140625" style="129" customWidth="1"/>
    <col min="2826" max="2826" width="12.85546875" style="129" customWidth="1"/>
    <col min="2827" max="2827" width="14.85546875" style="129" customWidth="1"/>
    <col min="2828" max="2828" width="20.140625" style="129" customWidth="1"/>
    <col min="2829" max="2829" width="11.28515625" style="129" customWidth="1"/>
    <col min="2830" max="2831" width="14.5703125" style="129" customWidth="1"/>
    <col min="2832" max="2832" width="21.42578125" style="129" customWidth="1"/>
    <col min="2833" max="2833" width="17" style="129" customWidth="1"/>
    <col min="2834" max="2834" width="19.5703125" style="129" customWidth="1"/>
    <col min="2835" max="2835" width="11.140625" style="129" customWidth="1"/>
    <col min="2836" max="2836" width="13.7109375" style="129" customWidth="1"/>
    <col min="2837" max="2837" width="33.140625" style="129" customWidth="1"/>
    <col min="2838" max="2838" width="14.42578125" style="129" customWidth="1"/>
    <col min="2839" max="2839" width="12.42578125" style="129" customWidth="1"/>
    <col min="2840" max="2840" width="11.42578125" style="129" customWidth="1"/>
    <col min="2841" max="2841" width="15.7109375" style="129" customWidth="1"/>
    <col min="2842" max="2842" width="22.42578125" style="129" customWidth="1"/>
    <col min="2843" max="2843" width="14" style="129" customWidth="1"/>
    <col min="2844" max="2844" width="16.140625" style="129" customWidth="1"/>
    <col min="2845" max="2845" width="17" style="129" customWidth="1"/>
    <col min="2846" max="2846" width="12.7109375" style="129" customWidth="1"/>
    <col min="2847" max="2847" width="13" style="129" customWidth="1"/>
    <col min="2848" max="2848" width="11.140625" style="129" customWidth="1"/>
    <col min="2849" max="2849" width="21.5703125" style="129" customWidth="1"/>
    <col min="2850" max="2850" width="18.7109375" style="129" customWidth="1"/>
    <col min="2851" max="2851" width="19.42578125" style="129" customWidth="1"/>
    <col min="2852" max="2852" width="26" style="129" customWidth="1"/>
    <col min="2853" max="2853" width="35.7109375" style="129" customWidth="1"/>
    <col min="2854" max="2854" width="17.5703125" style="129" customWidth="1"/>
    <col min="2855" max="2855" width="17.42578125" style="129" customWidth="1"/>
    <col min="2856" max="2856" width="31" style="129" customWidth="1"/>
    <col min="2857" max="2857" width="23" style="129" customWidth="1"/>
    <col min="2858" max="2858" width="23.28515625" style="129" customWidth="1"/>
    <col min="2859" max="2859" width="16.28515625" style="129" customWidth="1"/>
    <col min="2860" max="2860" width="28.140625" style="129" customWidth="1"/>
    <col min="2861" max="2861" width="24.42578125" style="129" customWidth="1"/>
    <col min="2862" max="2862" width="29.28515625" style="129" customWidth="1"/>
    <col min="2863" max="2863" width="19.140625" style="129" customWidth="1"/>
    <col min="2864" max="2864" width="21.5703125" style="129" customWidth="1"/>
    <col min="2865" max="2865" width="19.85546875" style="129" customWidth="1"/>
    <col min="2866" max="2866" width="18.7109375" style="129" customWidth="1"/>
    <col min="2867" max="2867" width="18.28515625" style="129" customWidth="1"/>
    <col min="2868" max="2870" width="22.140625" style="129" customWidth="1"/>
    <col min="2871" max="2871" width="12.85546875" style="129" customWidth="1"/>
    <col min="2872" max="2872" width="17.5703125" style="129" customWidth="1"/>
    <col min="2873" max="2873" width="16.85546875" style="129" customWidth="1"/>
    <col min="2874" max="2874" width="11.7109375" style="129" customWidth="1"/>
    <col min="2875" max="2875" width="16.140625" style="129" customWidth="1"/>
    <col min="2876" max="2877" width="17.28515625" style="129" customWidth="1"/>
    <col min="2878" max="2878" width="16.5703125" style="129" customWidth="1"/>
    <col min="2879" max="2881" width="12.85546875" style="129" customWidth="1"/>
    <col min="2882" max="2882" width="20.85546875" style="129" customWidth="1"/>
    <col min="2883" max="2883" width="29.140625" style="129" customWidth="1"/>
    <col min="2884" max="2884" width="17.42578125" style="129" customWidth="1"/>
    <col min="2885" max="2885" width="25.7109375" style="129" customWidth="1"/>
    <col min="2886" max="2886" width="27.7109375" style="129" customWidth="1"/>
    <col min="2887" max="3071" width="9.140625" style="129" customWidth="1"/>
    <col min="3072" max="3072" width="9.5703125" style="129" customWidth="1"/>
    <col min="3073" max="3073" width="16.5703125" style="129" customWidth="1"/>
    <col min="3074" max="3074" width="17" style="129" customWidth="1"/>
    <col min="3075" max="3075" width="44.7109375" style="129" customWidth="1"/>
    <col min="3076" max="3076" width="35" style="129" customWidth="1"/>
    <col min="3077" max="3077" width="23.5703125" style="129" customWidth="1"/>
    <col min="3078" max="3078" width="9.42578125" style="129" customWidth="1"/>
    <col min="3079" max="3079" width="10.5703125" style="129" customWidth="1"/>
    <col min="3080" max="3080" width="9.5703125" style="129" customWidth="1"/>
    <col min="3081" max="3081" width="14.140625" style="129" customWidth="1"/>
    <col min="3082" max="3082" width="12.85546875" style="129" customWidth="1"/>
    <col min="3083" max="3083" width="14.85546875" style="129" customWidth="1"/>
    <col min="3084" max="3084" width="20.140625" style="129" customWidth="1"/>
    <col min="3085" max="3085" width="11.28515625" style="129" customWidth="1"/>
    <col min="3086" max="3087" width="14.5703125" style="129" customWidth="1"/>
    <col min="3088" max="3088" width="21.42578125" style="129" customWidth="1"/>
    <col min="3089" max="3089" width="17" style="129" customWidth="1"/>
    <col min="3090" max="3090" width="19.5703125" style="129" customWidth="1"/>
    <col min="3091" max="3091" width="11.140625" style="129" customWidth="1"/>
    <col min="3092" max="3092" width="13.7109375" style="129" customWidth="1"/>
    <col min="3093" max="3093" width="33.140625" style="129" customWidth="1"/>
    <col min="3094" max="3094" width="14.42578125" style="129" customWidth="1"/>
    <col min="3095" max="3095" width="12.42578125" style="129" customWidth="1"/>
    <col min="3096" max="3096" width="11.42578125" style="129" customWidth="1"/>
    <col min="3097" max="3097" width="15.7109375" style="129" customWidth="1"/>
    <col min="3098" max="3098" width="22.42578125" style="129" customWidth="1"/>
    <col min="3099" max="3099" width="14" style="129" customWidth="1"/>
    <col min="3100" max="3100" width="16.140625" style="129" customWidth="1"/>
    <col min="3101" max="3101" width="17" style="129" customWidth="1"/>
    <col min="3102" max="3102" width="12.7109375" style="129" customWidth="1"/>
    <col min="3103" max="3103" width="13" style="129" customWidth="1"/>
    <col min="3104" max="3104" width="11.140625" style="129" customWidth="1"/>
    <col min="3105" max="3105" width="21.5703125" style="129" customWidth="1"/>
    <col min="3106" max="3106" width="18.7109375" style="129" customWidth="1"/>
    <col min="3107" max="3107" width="19.42578125" style="129" customWidth="1"/>
    <col min="3108" max="3108" width="26" style="129" customWidth="1"/>
    <col min="3109" max="3109" width="35.7109375" style="129" customWidth="1"/>
    <col min="3110" max="3110" width="17.5703125" style="129" customWidth="1"/>
    <col min="3111" max="3111" width="17.42578125" style="129" customWidth="1"/>
    <col min="3112" max="3112" width="31" style="129" customWidth="1"/>
    <col min="3113" max="3113" width="23" style="129" customWidth="1"/>
    <col min="3114" max="3114" width="23.28515625" style="129" customWidth="1"/>
    <col min="3115" max="3115" width="16.28515625" style="129" customWidth="1"/>
    <col min="3116" max="3116" width="28.140625" style="129" customWidth="1"/>
    <col min="3117" max="3117" width="24.42578125" style="129" customWidth="1"/>
    <col min="3118" max="3118" width="29.28515625" style="129" customWidth="1"/>
    <col min="3119" max="3119" width="19.140625" style="129" customWidth="1"/>
    <col min="3120" max="3120" width="21.5703125" style="129" customWidth="1"/>
    <col min="3121" max="3121" width="19.85546875" style="129" customWidth="1"/>
    <col min="3122" max="3122" width="18.7109375" style="129" customWidth="1"/>
    <col min="3123" max="3123" width="18.28515625" style="129" customWidth="1"/>
    <col min="3124" max="3126" width="22.140625" style="129" customWidth="1"/>
    <col min="3127" max="3127" width="12.85546875" style="129" customWidth="1"/>
    <col min="3128" max="3128" width="17.5703125" style="129" customWidth="1"/>
    <col min="3129" max="3129" width="16.85546875" style="129" customWidth="1"/>
    <col min="3130" max="3130" width="11.7109375" style="129" customWidth="1"/>
    <col min="3131" max="3131" width="16.140625" style="129" customWidth="1"/>
    <col min="3132" max="3133" width="17.28515625" style="129" customWidth="1"/>
    <col min="3134" max="3134" width="16.5703125" style="129" customWidth="1"/>
    <col min="3135" max="3137" width="12.85546875" style="129" customWidth="1"/>
    <col min="3138" max="3138" width="20.85546875" style="129" customWidth="1"/>
    <col min="3139" max="3139" width="29.140625" style="129" customWidth="1"/>
    <col min="3140" max="3140" width="17.42578125" style="129" customWidth="1"/>
    <col min="3141" max="3141" width="25.7109375" style="129" customWidth="1"/>
    <col min="3142" max="3142" width="27.7109375" style="129" customWidth="1"/>
    <col min="3143" max="3327" width="9.140625" style="129" customWidth="1"/>
    <col min="3328" max="3328" width="9.5703125" style="129" customWidth="1"/>
    <col min="3329" max="3329" width="16.5703125" style="129" customWidth="1"/>
    <col min="3330" max="3330" width="17" style="129" customWidth="1"/>
    <col min="3331" max="3331" width="44.7109375" style="129" customWidth="1"/>
    <col min="3332" max="3332" width="35" style="129" customWidth="1"/>
    <col min="3333" max="3333" width="23.5703125" style="129" customWidth="1"/>
    <col min="3334" max="3334" width="9.42578125" style="129" customWidth="1"/>
    <col min="3335" max="3335" width="10.5703125" style="129" customWidth="1"/>
    <col min="3336" max="3336" width="9.5703125" style="129" customWidth="1"/>
    <col min="3337" max="3337" width="14.140625" style="129" customWidth="1"/>
    <col min="3338" max="3338" width="12.85546875" style="129" customWidth="1"/>
    <col min="3339" max="3339" width="14.85546875" style="129" customWidth="1"/>
    <col min="3340" max="3340" width="20.140625" style="129" customWidth="1"/>
    <col min="3341" max="3341" width="11.28515625" style="129" customWidth="1"/>
    <col min="3342" max="3343" width="14.5703125" style="129" customWidth="1"/>
    <col min="3344" max="3344" width="21.42578125" style="129" customWidth="1"/>
    <col min="3345" max="3345" width="17" style="129" customWidth="1"/>
    <col min="3346" max="3346" width="19.5703125" style="129" customWidth="1"/>
    <col min="3347" max="3347" width="11.140625" style="129" customWidth="1"/>
    <col min="3348" max="3348" width="13.7109375" style="129" customWidth="1"/>
    <col min="3349" max="3349" width="33.140625" style="129" customWidth="1"/>
    <col min="3350" max="3350" width="14.42578125" style="129" customWidth="1"/>
    <col min="3351" max="3351" width="12.42578125" style="129" customWidth="1"/>
    <col min="3352" max="3352" width="11.42578125" style="129" customWidth="1"/>
    <col min="3353" max="3353" width="15.7109375" style="129" customWidth="1"/>
    <col min="3354" max="3354" width="22.42578125" style="129" customWidth="1"/>
    <col min="3355" max="3355" width="14" style="129" customWidth="1"/>
    <col min="3356" max="3356" width="16.140625" style="129" customWidth="1"/>
    <col min="3357" max="3357" width="17" style="129" customWidth="1"/>
    <col min="3358" max="3358" width="12.7109375" style="129" customWidth="1"/>
    <col min="3359" max="3359" width="13" style="129" customWidth="1"/>
    <col min="3360" max="3360" width="11.140625" style="129" customWidth="1"/>
    <col min="3361" max="3361" width="21.5703125" style="129" customWidth="1"/>
    <col min="3362" max="3362" width="18.7109375" style="129" customWidth="1"/>
    <col min="3363" max="3363" width="19.42578125" style="129" customWidth="1"/>
    <col min="3364" max="3364" width="26" style="129" customWidth="1"/>
    <col min="3365" max="3365" width="35.7109375" style="129" customWidth="1"/>
    <col min="3366" max="3366" width="17.5703125" style="129" customWidth="1"/>
    <col min="3367" max="3367" width="17.42578125" style="129" customWidth="1"/>
    <col min="3368" max="3368" width="31" style="129" customWidth="1"/>
    <col min="3369" max="3369" width="23" style="129" customWidth="1"/>
    <col min="3370" max="3370" width="23.28515625" style="129" customWidth="1"/>
    <col min="3371" max="3371" width="16.28515625" style="129" customWidth="1"/>
    <col min="3372" max="3372" width="28.140625" style="129" customWidth="1"/>
    <col min="3373" max="3373" width="24.42578125" style="129" customWidth="1"/>
    <col min="3374" max="3374" width="29.28515625" style="129" customWidth="1"/>
    <col min="3375" max="3375" width="19.140625" style="129" customWidth="1"/>
    <col min="3376" max="3376" width="21.5703125" style="129" customWidth="1"/>
    <col min="3377" max="3377" width="19.85546875" style="129" customWidth="1"/>
    <col min="3378" max="3378" width="18.7109375" style="129" customWidth="1"/>
    <col min="3379" max="3379" width="18.28515625" style="129" customWidth="1"/>
    <col min="3380" max="3382" width="22.140625" style="129" customWidth="1"/>
    <col min="3383" max="3383" width="12.85546875" style="129" customWidth="1"/>
    <col min="3384" max="3384" width="17.5703125" style="129" customWidth="1"/>
    <col min="3385" max="3385" width="16.85546875" style="129" customWidth="1"/>
    <col min="3386" max="3386" width="11.7109375" style="129" customWidth="1"/>
    <col min="3387" max="3387" width="16.140625" style="129" customWidth="1"/>
    <col min="3388" max="3389" width="17.28515625" style="129" customWidth="1"/>
    <col min="3390" max="3390" width="16.5703125" style="129" customWidth="1"/>
    <col min="3391" max="3393" width="12.85546875" style="129" customWidth="1"/>
    <col min="3394" max="3394" width="20.85546875" style="129" customWidth="1"/>
    <col min="3395" max="3395" width="29.140625" style="129" customWidth="1"/>
    <col min="3396" max="3396" width="17.42578125" style="129" customWidth="1"/>
    <col min="3397" max="3397" width="25.7109375" style="129" customWidth="1"/>
    <col min="3398" max="3398" width="27.7109375" style="129" customWidth="1"/>
    <col min="3399" max="3583" width="9.140625" style="129" customWidth="1"/>
    <col min="3584" max="3584" width="9.5703125" style="129" customWidth="1"/>
    <col min="3585" max="3585" width="16.5703125" style="129" customWidth="1"/>
    <col min="3586" max="3586" width="17" style="129" customWidth="1"/>
    <col min="3587" max="3587" width="44.7109375" style="129" customWidth="1"/>
    <col min="3588" max="3588" width="35" style="129" customWidth="1"/>
    <col min="3589" max="3589" width="23.5703125" style="129" customWidth="1"/>
    <col min="3590" max="3590" width="9.42578125" style="129" customWidth="1"/>
    <col min="3591" max="3591" width="10.5703125" style="129" customWidth="1"/>
    <col min="3592" max="3592" width="9.5703125" style="129" customWidth="1"/>
    <col min="3593" max="3593" width="14.140625" style="129" customWidth="1"/>
    <col min="3594" max="3594" width="12.85546875" style="129" customWidth="1"/>
    <col min="3595" max="3595" width="14.85546875" style="129" customWidth="1"/>
    <col min="3596" max="3596" width="20.140625" style="129" customWidth="1"/>
    <col min="3597" max="3597" width="11.28515625" style="129" customWidth="1"/>
    <col min="3598" max="3599" width="14.5703125" style="129" customWidth="1"/>
    <col min="3600" max="3600" width="21.42578125" style="129" customWidth="1"/>
    <col min="3601" max="3601" width="17" style="129" customWidth="1"/>
    <col min="3602" max="3602" width="19.5703125" style="129" customWidth="1"/>
    <col min="3603" max="3603" width="11.140625" style="129" customWidth="1"/>
    <col min="3604" max="3604" width="13.7109375" style="129" customWidth="1"/>
    <col min="3605" max="3605" width="33.140625" style="129" customWidth="1"/>
    <col min="3606" max="3606" width="14.42578125" style="129" customWidth="1"/>
    <col min="3607" max="3607" width="12.42578125" style="129" customWidth="1"/>
    <col min="3608" max="3608" width="11.42578125" style="129" customWidth="1"/>
    <col min="3609" max="3609" width="15.7109375" style="129" customWidth="1"/>
    <col min="3610" max="3610" width="22.42578125" style="129" customWidth="1"/>
    <col min="3611" max="3611" width="14" style="129" customWidth="1"/>
    <col min="3612" max="3612" width="16.140625" style="129" customWidth="1"/>
    <col min="3613" max="3613" width="17" style="129" customWidth="1"/>
    <col min="3614" max="3614" width="12.7109375" style="129" customWidth="1"/>
    <col min="3615" max="3615" width="13" style="129" customWidth="1"/>
    <col min="3616" max="3616" width="11.140625" style="129" customWidth="1"/>
    <col min="3617" max="3617" width="21.5703125" style="129" customWidth="1"/>
    <col min="3618" max="3618" width="18.7109375" style="129" customWidth="1"/>
    <col min="3619" max="3619" width="19.42578125" style="129" customWidth="1"/>
    <col min="3620" max="3620" width="26" style="129" customWidth="1"/>
    <col min="3621" max="3621" width="35.7109375" style="129" customWidth="1"/>
    <col min="3622" max="3622" width="17.5703125" style="129" customWidth="1"/>
    <col min="3623" max="3623" width="17.42578125" style="129" customWidth="1"/>
    <col min="3624" max="3624" width="31" style="129" customWidth="1"/>
    <col min="3625" max="3625" width="23" style="129" customWidth="1"/>
    <col min="3626" max="3626" width="23.28515625" style="129" customWidth="1"/>
    <col min="3627" max="3627" width="16.28515625" style="129" customWidth="1"/>
    <col min="3628" max="3628" width="28.140625" style="129" customWidth="1"/>
    <col min="3629" max="3629" width="24.42578125" style="129" customWidth="1"/>
    <col min="3630" max="3630" width="29.28515625" style="129" customWidth="1"/>
    <col min="3631" max="3631" width="19.140625" style="129" customWidth="1"/>
    <col min="3632" max="3632" width="21.5703125" style="129" customWidth="1"/>
    <col min="3633" max="3633" width="19.85546875" style="129" customWidth="1"/>
    <col min="3634" max="3634" width="18.7109375" style="129" customWidth="1"/>
    <col min="3635" max="3635" width="18.28515625" style="129" customWidth="1"/>
    <col min="3636" max="3638" width="22.140625" style="129" customWidth="1"/>
    <col min="3639" max="3639" width="12.85546875" style="129" customWidth="1"/>
    <col min="3640" max="3640" width="17.5703125" style="129" customWidth="1"/>
    <col min="3641" max="3641" width="16.85546875" style="129" customWidth="1"/>
    <col min="3642" max="3642" width="11.7109375" style="129" customWidth="1"/>
    <col min="3643" max="3643" width="16.140625" style="129" customWidth="1"/>
    <col min="3644" max="3645" width="17.28515625" style="129" customWidth="1"/>
    <col min="3646" max="3646" width="16.5703125" style="129" customWidth="1"/>
    <col min="3647" max="3649" width="12.85546875" style="129" customWidth="1"/>
    <col min="3650" max="3650" width="20.85546875" style="129" customWidth="1"/>
    <col min="3651" max="3651" width="29.140625" style="129" customWidth="1"/>
    <col min="3652" max="3652" width="17.42578125" style="129" customWidth="1"/>
    <col min="3653" max="3653" width="25.7109375" style="129" customWidth="1"/>
    <col min="3654" max="3654" width="27.7109375" style="129" customWidth="1"/>
    <col min="3655" max="3839" width="9.140625" style="129" customWidth="1"/>
    <col min="3840" max="3840" width="9.5703125" style="129" customWidth="1"/>
    <col min="3841" max="3841" width="16.5703125" style="129" customWidth="1"/>
    <col min="3842" max="3842" width="17" style="129" customWidth="1"/>
    <col min="3843" max="3843" width="44.7109375" style="129" customWidth="1"/>
    <col min="3844" max="3844" width="35" style="129" customWidth="1"/>
    <col min="3845" max="3845" width="23.5703125" style="129" customWidth="1"/>
    <col min="3846" max="3846" width="9.42578125" style="129" customWidth="1"/>
    <col min="3847" max="3847" width="10.5703125" style="129" customWidth="1"/>
    <col min="3848" max="3848" width="9.5703125" style="129" customWidth="1"/>
    <col min="3849" max="3849" width="14.140625" style="129" customWidth="1"/>
    <col min="3850" max="3850" width="12.85546875" style="129" customWidth="1"/>
    <col min="3851" max="3851" width="14.85546875" style="129" customWidth="1"/>
    <col min="3852" max="3852" width="20.140625" style="129" customWidth="1"/>
    <col min="3853" max="3853" width="11.28515625" style="129" customWidth="1"/>
    <col min="3854" max="3855" width="14.5703125" style="129" customWidth="1"/>
    <col min="3856" max="3856" width="21.42578125" style="129" customWidth="1"/>
    <col min="3857" max="3857" width="17" style="129" customWidth="1"/>
    <col min="3858" max="3858" width="19.5703125" style="129" customWidth="1"/>
    <col min="3859" max="3859" width="11.140625" style="129" customWidth="1"/>
    <col min="3860" max="3860" width="13.7109375" style="129" customWidth="1"/>
    <col min="3861" max="3861" width="33.140625" style="129" customWidth="1"/>
    <col min="3862" max="3862" width="14.42578125" style="129" customWidth="1"/>
    <col min="3863" max="3863" width="12.42578125" style="129" customWidth="1"/>
    <col min="3864" max="3864" width="11.42578125" style="129" customWidth="1"/>
    <col min="3865" max="3865" width="15.7109375" style="129" customWidth="1"/>
    <col min="3866" max="3866" width="22.42578125" style="129" customWidth="1"/>
    <col min="3867" max="3867" width="14" style="129" customWidth="1"/>
    <col min="3868" max="3868" width="16.140625" style="129" customWidth="1"/>
    <col min="3869" max="3869" width="17" style="129" customWidth="1"/>
    <col min="3870" max="3870" width="12.7109375" style="129" customWidth="1"/>
    <col min="3871" max="3871" width="13" style="129" customWidth="1"/>
    <col min="3872" max="3872" width="11.140625" style="129" customWidth="1"/>
    <col min="3873" max="3873" width="21.5703125" style="129" customWidth="1"/>
    <col min="3874" max="3874" width="18.7109375" style="129" customWidth="1"/>
    <col min="3875" max="3875" width="19.42578125" style="129" customWidth="1"/>
    <col min="3876" max="3876" width="26" style="129" customWidth="1"/>
    <col min="3877" max="3877" width="35.7109375" style="129" customWidth="1"/>
    <col min="3878" max="3878" width="17.5703125" style="129" customWidth="1"/>
    <col min="3879" max="3879" width="17.42578125" style="129" customWidth="1"/>
    <col min="3880" max="3880" width="31" style="129" customWidth="1"/>
    <col min="3881" max="3881" width="23" style="129" customWidth="1"/>
    <col min="3882" max="3882" width="23.28515625" style="129" customWidth="1"/>
    <col min="3883" max="3883" width="16.28515625" style="129" customWidth="1"/>
    <col min="3884" max="3884" width="28.140625" style="129" customWidth="1"/>
    <col min="3885" max="3885" width="24.42578125" style="129" customWidth="1"/>
    <col min="3886" max="3886" width="29.28515625" style="129" customWidth="1"/>
    <col min="3887" max="3887" width="19.140625" style="129" customWidth="1"/>
    <col min="3888" max="3888" width="21.5703125" style="129" customWidth="1"/>
    <col min="3889" max="3889" width="19.85546875" style="129" customWidth="1"/>
    <col min="3890" max="3890" width="18.7109375" style="129" customWidth="1"/>
    <col min="3891" max="3891" width="18.28515625" style="129" customWidth="1"/>
    <col min="3892" max="3894" width="22.140625" style="129" customWidth="1"/>
    <col min="3895" max="3895" width="12.85546875" style="129" customWidth="1"/>
    <col min="3896" max="3896" width="17.5703125" style="129" customWidth="1"/>
    <col min="3897" max="3897" width="16.85546875" style="129" customWidth="1"/>
    <col min="3898" max="3898" width="11.7109375" style="129" customWidth="1"/>
    <col min="3899" max="3899" width="16.140625" style="129" customWidth="1"/>
    <col min="3900" max="3901" width="17.28515625" style="129" customWidth="1"/>
    <col min="3902" max="3902" width="16.5703125" style="129" customWidth="1"/>
    <col min="3903" max="3905" width="12.85546875" style="129" customWidth="1"/>
    <col min="3906" max="3906" width="20.85546875" style="129" customWidth="1"/>
    <col min="3907" max="3907" width="29.140625" style="129" customWidth="1"/>
    <col min="3908" max="3908" width="17.42578125" style="129" customWidth="1"/>
    <col min="3909" max="3909" width="25.7109375" style="129" customWidth="1"/>
    <col min="3910" max="3910" width="27.7109375" style="129" customWidth="1"/>
    <col min="3911" max="4095" width="9.140625" style="129" customWidth="1"/>
    <col min="4096" max="4096" width="9.5703125" style="129" customWidth="1"/>
    <col min="4097" max="4097" width="16.5703125" style="129" customWidth="1"/>
    <col min="4098" max="4098" width="17" style="129" customWidth="1"/>
    <col min="4099" max="4099" width="44.7109375" style="129" customWidth="1"/>
    <col min="4100" max="4100" width="35" style="129" customWidth="1"/>
    <col min="4101" max="4101" width="23.5703125" style="129" customWidth="1"/>
    <col min="4102" max="4102" width="9.42578125" style="129" customWidth="1"/>
    <col min="4103" max="4103" width="10.5703125" style="129" customWidth="1"/>
    <col min="4104" max="4104" width="9.5703125" style="129" customWidth="1"/>
    <col min="4105" max="4105" width="14.140625" style="129" customWidth="1"/>
    <col min="4106" max="4106" width="12.85546875" style="129" customWidth="1"/>
    <col min="4107" max="4107" width="14.85546875" style="129" customWidth="1"/>
    <col min="4108" max="4108" width="20.140625" style="129" customWidth="1"/>
    <col min="4109" max="4109" width="11.28515625" style="129" customWidth="1"/>
    <col min="4110" max="4111" width="14.5703125" style="129" customWidth="1"/>
    <col min="4112" max="4112" width="21.42578125" style="129" customWidth="1"/>
    <col min="4113" max="4113" width="17" style="129" customWidth="1"/>
    <col min="4114" max="4114" width="19.5703125" style="129" customWidth="1"/>
    <col min="4115" max="4115" width="11.140625" style="129" customWidth="1"/>
    <col min="4116" max="4116" width="13.7109375" style="129" customWidth="1"/>
    <col min="4117" max="4117" width="33.140625" style="129" customWidth="1"/>
    <col min="4118" max="4118" width="14.42578125" style="129" customWidth="1"/>
    <col min="4119" max="4119" width="12.42578125" style="129" customWidth="1"/>
    <col min="4120" max="4120" width="11.42578125" style="129" customWidth="1"/>
    <col min="4121" max="4121" width="15.7109375" style="129" customWidth="1"/>
    <col min="4122" max="4122" width="22.42578125" style="129" customWidth="1"/>
    <col min="4123" max="4123" width="14" style="129" customWidth="1"/>
    <col min="4124" max="4124" width="16.140625" style="129" customWidth="1"/>
    <col min="4125" max="4125" width="17" style="129" customWidth="1"/>
    <col min="4126" max="4126" width="12.7109375" style="129" customWidth="1"/>
    <col min="4127" max="4127" width="13" style="129" customWidth="1"/>
    <col min="4128" max="4128" width="11.140625" style="129" customWidth="1"/>
    <col min="4129" max="4129" width="21.5703125" style="129" customWidth="1"/>
    <col min="4130" max="4130" width="18.7109375" style="129" customWidth="1"/>
    <col min="4131" max="4131" width="19.42578125" style="129" customWidth="1"/>
    <col min="4132" max="4132" width="26" style="129" customWidth="1"/>
    <col min="4133" max="4133" width="35.7109375" style="129" customWidth="1"/>
    <col min="4134" max="4134" width="17.5703125" style="129" customWidth="1"/>
    <col min="4135" max="4135" width="17.42578125" style="129" customWidth="1"/>
    <col min="4136" max="4136" width="31" style="129" customWidth="1"/>
    <col min="4137" max="4137" width="23" style="129" customWidth="1"/>
    <col min="4138" max="4138" width="23.28515625" style="129" customWidth="1"/>
    <col min="4139" max="4139" width="16.28515625" style="129" customWidth="1"/>
    <col min="4140" max="4140" width="28.140625" style="129" customWidth="1"/>
    <col min="4141" max="4141" width="24.42578125" style="129" customWidth="1"/>
    <col min="4142" max="4142" width="29.28515625" style="129" customWidth="1"/>
    <col min="4143" max="4143" width="19.140625" style="129" customWidth="1"/>
    <col min="4144" max="4144" width="21.5703125" style="129" customWidth="1"/>
    <col min="4145" max="4145" width="19.85546875" style="129" customWidth="1"/>
    <col min="4146" max="4146" width="18.7109375" style="129" customWidth="1"/>
    <col min="4147" max="4147" width="18.28515625" style="129" customWidth="1"/>
    <col min="4148" max="4150" width="22.140625" style="129" customWidth="1"/>
    <col min="4151" max="4151" width="12.85546875" style="129" customWidth="1"/>
    <col min="4152" max="4152" width="17.5703125" style="129" customWidth="1"/>
    <col min="4153" max="4153" width="16.85546875" style="129" customWidth="1"/>
    <col min="4154" max="4154" width="11.7109375" style="129" customWidth="1"/>
    <col min="4155" max="4155" width="16.140625" style="129" customWidth="1"/>
    <col min="4156" max="4157" width="17.28515625" style="129" customWidth="1"/>
    <col min="4158" max="4158" width="16.5703125" style="129" customWidth="1"/>
    <col min="4159" max="4161" width="12.85546875" style="129" customWidth="1"/>
    <col min="4162" max="4162" width="20.85546875" style="129" customWidth="1"/>
    <col min="4163" max="4163" width="29.140625" style="129" customWidth="1"/>
    <col min="4164" max="4164" width="17.42578125" style="129" customWidth="1"/>
    <col min="4165" max="4165" width="25.7109375" style="129" customWidth="1"/>
    <col min="4166" max="4166" width="27.7109375" style="129" customWidth="1"/>
    <col min="4167" max="4351" width="9.140625" style="129" customWidth="1"/>
    <col min="4352" max="4352" width="9.5703125" style="129" customWidth="1"/>
    <col min="4353" max="4353" width="16.5703125" style="129" customWidth="1"/>
    <col min="4354" max="4354" width="17" style="129" customWidth="1"/>
    <col min="4355" max="4355" width="44.7109375" style="129" customWidth="1"/>
    <col min="4356" max="4356" width="35" style="129" customWidth="1"/>
    <col min="4357" max="4357" width="23.5703125" style="129" customWidth="1"/>
    <col min="4358" max="4358" width="9.42578125" style="129" customWidth="1"/>
    <col min="4359" max="4359" width="10.5703125" style="129" customWidth="1"/>
    <col min="4360" max="4360" width="9.5703125" style="129" customWidth="1"/>
    <col min="4361" max="4361" width="14.140625" style="129" customWidth="1"/>
    <col min="4362" max="4362" width="12.85546875" style="129" customWidth="1"/>
    <col min="4363" max="4363" width="14.85546875" style="129" customWidth="1"/>
    <col min="4364" max="4364" width="20.140625" style="129" customWidth="1"/>
    <col min="4365" max="4365" width="11.28515625" style="129" customWidth="1"/>
    <col min="4366" max="4367" width="14.5703125" style="129" customWidth="1"/>
    <col min="4368" max="4368" width="21.42578125" style="129" customWidth="1"/>
    <col min="4369" max="4369" width="17" style="129" customWidth="1"/>
    <col min="4370" max="4370" width="19.5703125" style="129" customWidth="1"/>
    <col min="4371" max="4371" width="11.140625" style="129" customWidth="1"/>
    <col min="4372" max="4372" width="13.7109375" style="129" customWidth="1"/>
    <col min="4373" max="4373" width="33.140625" style="129" customWidth="1"/>
    <col min="4374" max="4374" width="14.42578125" style="129" customWidth="1"/>
    <col min="4375" max="4375" width="12.42578125" style="129" customWidth="1"/>
    <col min="4376" max="4376" width="11.42578125" style="129" customWidth="1"/>
    <col min="4377" max="4377" width="15.7109375" style="129" customWidth="1"/>
    <col min="4378" max="4378" width="22.42578125" style="129" customWidth="1"/>
    <col min="4379" max="4379" width="14" style="129" customWidth="1"/>
    <col min="4380" max="4380" width="16.140625" style="129" customWidth="1"/>
    <col min="4381" max="4381" width="17" style="129" customWidth="1"/>
    <col min="4382" max="4382" width="12.7109375" style="129" customWidth="1"/>
    <col min="4383" max="4383" width="13" style="129" customWidth="1"/>
    <col min="4384" max="4384" width="11.140625" style="129" customWidth="1"/>
    <col min="4385" max="4385" width="21.5703125" style="129" customWidth="1"/>
    <col min="4386" max="4386" width="18.7109375" style="129" customWidth="1"/>
    <col min="4387" max="4387" width="19.42578125" style="129" customWidth="1"/>
    <col min="4388" max="4388" width="26" style="129" customWidth="1"/>
    <col min="4389" max="4389" width="35.7109375" style="129" customWidth="1"/>
    <col min="4390" max="4390" width="17.5703125" style="129" customWidth="1"/>
    <col min="4391" max="4391" width="17.42578125" style="129" customWidth="1"/>
    <col min="4392" max="4392" width="31" style="129" customWidth="1"/>
    <col min="4393" max="4393" width="23" style="129" customWidth="1"/>
    <col min="4394" max="4394" width="23.28515625" style="129" customWidth="1"/>
    <col min="4395" max="4395" width="16.28515625" style="129" customWidth="1"/>
    <col min="4396" max="4396" width="28.140625" style="129" customWidth="1"/>
    <col min="4397" max="4397" width="24.42578125" style="129" customWidth="1"/>
    <col min="4398" max="4398" width="29.28515625" style="129" customWidth="1"/>
    <col min="4399" max="4399" width="19.140625" style="129" customWidth="1"/>
    <col min="4400" max="4400" width="21.5703125" style="129" customWidth="1"/>
    <col min="4401" max="4401" width="19.85546875" style="129" customWidth="1"/>
    <col min="4402" max="4402" width="18.7109375" style="129" customWidth="1"/>
    <col min="4403" max="4403" width="18.28515625" style="129" customWidth="1"/>
    <col min="4404" max="4406" width="22.140625" style="129" customWidth="1"/>
    <col min="4407" max="4407" width="12.85546875" style="129" customWidth="1"/>
    <col min="4408" max="4408" width="17.5703125" style="129" customWidth="1"/>
    <col min="4409" max="4409" width="16.85546875" style="129" customWidth="1"/>
    <col min="4410" max="4410" width="11.7109375" style="129" customWidth="1"/>
    <col min="4411" max="4411" width="16.140625" style="129" customWidth="1"/>
    <col min="4412" max="4413" width="17.28515625" style="129" customWidth="1"/>
    <col min="4414" max="4414" width="16.5703125" style="129" customWidth="1"/>
    <col min="4415" max="4417" width="12.85546875" style="129" customWidth="1"/>
    <col min="4418" max="4418" width="20.85546875" style="129" customWidth="1"/>
    <col min="4419" max="4419" width="29.140625" style="129" customWidth="1"/>
    <col min="4420" max="4420" width="17.42578125" style="129" customWidth="1"/>
    <col min="4421" max="4421" width="25.7109375" style="129" customWidth="1"/>
    <col min="4422" max="4422" width="27.7109375" style="129" customWidth="1"/>
    <col min="4423" max="4607" width="9.140625" style="129" customWidth="1"/>
    <col min="4608" max="4608" width="9.5703125" style="129" customWidth="1"/>
    <col min="4609" max="4609" width="16.5703125" style="129" customWidth="1"/>
    <col min="4610" max="4610" width="17" style="129" customWidth="1"/>
    <col min="4611" max="4611" width="44.7109375" style="129" customWidth="1"/>
    <col min="4612" max="4612" width="35" style="129" customWidth="1"/>
    <col min="4613" max="4613" width="23.5703125" style="129" customWidth="1"/>
    <col min="4614" max="4614" width="9.42578125" style="129" customWidth="1"/>
    <col min="4615" max="4615" width="10.5703125" style="129" customWidth="1"/>
    <col min="4616" max="4616" width="9.5703125" style="129" customWidth="1"/>
    <col min="4617" max="4617" width="14.140625" style="129" customWidth="1"/>
    <col min="4618" max="4618" width="12.85546875" style="129" customWidth="1"/>
    <col min="4619" max="4619" width="14.85546875" style="129" customWidth="1"/>
    <col min="4620" max="4620" width="20.140625" style="129" customWidth="1"/>
    <col min="4621" max="4621" width="11.28515625" style="129" customWidth="1"/>
    <col min="4622" max="4623" width="14.5703125" style="129" customWidth="1"/>
    <col min="4624" max="4624" width="21.42578125" style="129" customWidth="1"/>
    <col min="4625" max="4625" width="17" style="129" customWidth="1"/>
    <col min="4626" max="4626" width="19.5703125" style="129" customWidth="1"/>
    <col min="4627" max="4627" width="11.140625" style="129" customWidth="1"/>
    <col min="4628" max="4628" width="13.7109375" style="129" customWidth="1"/>
    <col min="4629" max="4629" width="33.140625" style="129" customWidth="1"/>
    <col min="4630" max="4630" width="14.42578125" style="129" customWidth="1"/>
    <col min="4631" max="4631" width="12.42578125" style="129" customWidth="1"/>
    <col min="4632" max="4632" width="11.42578125" style="129" customWidth="1"/>
    <col min="4633" max="4633" width="15.7109375" style="129" customWidth="1"/>
    <col min="4634" max="4634" width="22.42578125" style="129" customWidth="1"/>
    <col min="4635" max="4635" width="14" style="129" customWidth="1"/>
    <col min="4636" max="4636" width="16.140625" style="129" customWidth="1"/>
    <col min="4637" max="4637" width="17" style="129" customWidth="1"/>
    <col min="4638" max="4638" width="12.7109375" style="129" customWidth="1"/>
    <col min="4639" max="4639" width="13" style="129" customWidth="1"/>
    <col min="4640" max="4640" width="11.140625" style="129" customWidth="1"/>
    <col min="4641" max="4641" width="21.5703125" style="129" customWidth="1"/>
    <col min="4642" max="4642" width="18.7109375" style="129" customWidth="1"/>
    <col min="4643" max="4643" width="19.42578125" style="129" customWidth="1"/>
    <col min="4644" max="4644" width="26" style="129" customWidth="1"/>
    <col min="4645" max="4645" width="35.7109375" style="129" customWidth="1"/>
    <col min="4646" max="4646" width="17.5703125" style="129" customWidth="1"/>
    <col min="4647" max="4647" width="17.42578125" style="129" customWidth="1"/>
    <col min="4648" max="4648" width="31" style="129" customWidth="1"/>
    <col min="4649" max="4649" width="23" style="129" customWidth="1"/>
    <col min="4650" max="4650" width="23.28515625" style="129" customWidth="1"/>
    <col min="4651" max="4651" width="16.28515625" style="129" customWidth="1"/>
    <col min="4652" max="4652" width="28.140625" style="129" customWidth="1"/>
    <col min="4653" max="4653" width="24.42578125" style="129" customWidth="1"/>
    <col min="4654" max="4654" width="29.28515625" style="129" customWidth="1"/>
    <col min="4655" max="4655" width="19.140625" style="129" customWidth="1"/>
    <col min="4656" max="4656" width="21.5703125" style="129" customWidth="1"/>
    <col min="4657" max="4657" width="19.85546875" style="129" customWidth="1"/>
    <col min="4658" max="4658" width="18.7109375" style="129" customWidth="1"/>
    <col min="4659" max="4659" width="18.28515625" style="129" customWidth="1"/>
    <col min="4660" max="4662" width="22.140625" style="129" customWidth="1"/>
    <col min="4663" max="4663" width="12.85546875" style="129" customWidth="1"/>
    <col min="4664" max="4664" width="17.5703125" style="129" customWidth="1"/>
    <col min="4665" max="4665" width="16.85546875" style="129" customWidth="1"/>
    <col min="4666" max="4666" width="11.7109375" style="129" customWidth="1"/>
    <col min="4667" max="4667" width="16.140625" style="129" customWidth="1"/>
    <col min="4668" max="4669" width="17.28515625" style="129" customWidth="1"/>
    <col min="4670" max="4670" width="16.5703125" style="129" customWidth="1"/>
    <col min="4671" max="4673" width="12.85546875" style="129" customWidth="1"/>
    <col min="4674" max="4674" width="20.85546875" style="129" customWidth="1"/>
    <col min="4675" max="4675" width="29.140625" style="129" customWidth="1"/>
    <col min="4676" max="4676" width="17.42578125" style="129" customWidth="1"/>
    <col min="4677" max="4677" width="25.7109375" style="129" customWidth="1"/>
    <col min="4678" max="4678" width="27.7109375" style="129" customWidth="1"/>
    <col min="4679" max="4863" width="9.140625" style="129" customWidth="1"/>
    <col min="4864" max="4864" width="9.5703125" style="129" customWidth="1"/>
    <col min="4865" max="4865" width="16.5703125" style="129" customWidth="1"/>
    <col min="4866" max="4866" width="17" style="129" customWidth="1"/>
    <col min="4867" max="4867" width="44.7109375" style="129" customWidth="1"/>
    <col min="4868" max="4868" width="35" style="129" customWidth="1"/>
    <col min="4869" max="4869" width="23.5703125" style="129" customWidth="1"/>
    <col min="4870" max="4870" width="9.42578125" style="129" customWidth="1"/>
    <col min="4871" max="4871" width="10.5703125" style="129" customWidth="1"/>
    <col min="4872" max="4872" width="9.5703125" style="129" customWidth="1"/>
    <col min="4873" max="4873" width="14.140625" style="129" customWidth="1"/>
    <col min="4874" max="4874" width="12.85546875" style="129" customWidth="1"/>
    <col min="4875" max="4875" width="14.85546875" style="129" customWidth="1"/>
    <col min="4876" max="4876" width="20.140625" style="129" customWidth="1"/>
    <col min="4877" max="4877" width="11.28515625" style="129" customWidth="1"/>
    <col min="4878" max="4879" width="14.5703125" style="129" customWidth="1"/>
    <col min="4880" max="4880" width="21.42578125" style="129" customWidth="1"/>
    <col min="4881" max="4881" width="17" style="129" customWidth="1"/>
    <col min="4882" max="4882" width="19.5703125" style="129" customWidth="1"/>
    <col min="4883" max="4883" width="11.140625" style="129" customWidth="1"/>
    <col min="4884" max="4884" width="13.7109375" style="129" customWidth="1"/>
    <col min="4885" max="4885" width="33.140625" style="129" customWidth="1"/>
    <col min="4886" max="4886" width="14.42578125" style="129" customWidth="1"/>
    <col min="4887" max="4887" width="12.42578125" style="129" customWidth="1"/>
    <col min="4888" max="4888" width="11.42578125" style="129" customWidth="1"/>
    <col min="4889" max="4889" width="15.7109375" style="129" customWidth="1"/>
    <col min="4890" max="4890" width="22.42578125" style="129" customWidth="1"/>
    <col min="4891" max="4891" width="14" style="129" customWidth="1"/>
    <col min="4892" max="4892" width="16.140625" style="129" customWidth="1"/>
    <col min="4893" max="4893" width="17" style="129" customWidth="1"/>
    <col min="4894" max="4894" width="12.7109375" style="129" customWidth="1"/>
    <col min="4895" max="4895" width="13" style="129" customWidth="1"/>
    <col min="4896" max="4896" width="11.140625" style="129" customWidth="1"/>
    <col min="4897" max="4897" width="21.5703125" style="129" customWidth="1"/>
    <col min="4898" max="4898" width="18.7109375" style="129" customWidth="1"/>
    <col min="4899" max="4899" width="19.42578125" style="129" customWidth="1"/>
    <col min="4900" max="4900" width="26" style="129" customWidth="1"/>
    <col min="4901" max="4901" width="35.7109375" style="129" customWidth="1"/>
    <col min="4902" max="4902" width="17.5703125" style="129" customWidth="1"/>
    <col min="4903" max="4903" width="17.42578125" style="129" customWidth="1"/>
    <col min="4904" max="4904" width="31" style="129" customWidth="1"/>
    <col min="4905" max="4905" width="23" style="129" customWidth="1"/>
    <col min="4906" max="4906" width="23.28515625" style="129" customWidth="1"/>
    <col min="4907" max="4907" width="16.28515625" style="129" customWidth="1"/>
    <col min="4908" max="4908" width="28.140625" style="129" customWidth="1"/>
    <col min="4909" max="4909" width="24.42578125" style="129" customWidth="1"/>
    <col min="4910" max="4910" width="29.28515625" style="129" customWidth="1"/>
    <col min="4911" max="4911" width="19.140625" style="129" customWidth="1"/>
    <col min="4912" max="4912" width="21.5703125" style="129" customWidth="1"/>
    <col min="4913" max="4913" width="19.85546875" style="129" customWidth="1"/>
    <col min="4914" max="4914" width="18.7109375" style="129" customWidth="1"/>
    <col min="4915" max="4915" width="18.28515625" style="129" customWidth="1"/>
    <col min="4916" max="4918" width="22.140625" style="129" customWidth="1"/>
    <col min="4919" max="4919" width="12.85546875" style="129" customWidth="1"/>
    <col min="4920" max="4920" width="17.5703125" style="129" customWidth="1"/>
    <col min="4921" max="4921" width="16.85546875" style="129" customWidth="1"/>
    <col min="4922" max="4922" width="11.7109375" style="129" customWidth="1"/>
    <col min="4923" max="4923" width="16.140625" style="129" customWidth="1"/>
    <col min="4924" max="4925" width="17.28515625" style="129" customWidth="1"/>
    <col min="4926" max="4926" width="16.5703125" style="129" customWidth="1"/>
    <col min="4927" max="4929" width="12.85546875" style="129" customWidth="1"/>
    <col min="4930" max="4930" width="20.85546875" style="129" customWidth="1"/>
    <col min="4931" max="4931" width="29.140625" style="129" customWidth="1"/>
    <col min="4932" max="4932" width="17.42578125" style="129" customWidth="1"/>
    <col min="4933" max="4933" width="25.7109375" style="129" customWidth="1"/>
    <col min="4934" max="4934" width="27.7109375" style="129" customWidth="1"/>
    <col min="4935" max="5119" width="9.140625" style="129" customWidth="1"/>
    <col min="5120" max="5120" width="9.5703125" style="129" customWidth="1"/>
    <col min="5121" max="5121" width="16.5703125" style="129" customWidth="1"/>
    <col min="5122" max="5122" width="17" style="129" customWidth="1"/>
    <col min="5123" max="5123" width="44.7109375" style="129" customWidth="1"/>
    <col min="5124" max="5124" width="35" style="129" customWidth="1"/>
    <col min="5125" max="5125" width="23.5703125" style="129" customWidth="1"/>
    <col min="5126" max="5126" width="9.42578125" style="129" customWidth="1"/>
    <col min="5127" max="5127" width="10.5703125" style="129" customWidth="1"/>
    <col min="5128" max="5128" width="9.5703125" style="129" customWidth="1"/>
    <col min="5129" max="5129" width="14.140625" style="129" customWidth="1"/>
    <col min="5130" max="5130" width="12.85546875" style="129" customWidth="1"/>
    <col min="5131" max="5131" width="14.85546875" style="129" customWidth="1"/>
    <col min="5132" max="5132" width="20.140625" style="129" customWidth="1"/>
    <col min="5133" max="5133" width="11.28515625" style="129" customWidth="1"/>
    <col min="5134" max="5135" width="14.5703125" style="129" customWidth="1"/>
    <col min="5136" max="5136" width="21.42578125" style="129" customWidth="1"/>
    <col min="5137" max="5137" width="17" style="129" customWidth="1"/>
    <col min="5138" max="5138" width="19.5703125" style="129" customWidth="1"/>
    <col min="5139" max="5139" width="11.140625" style="129" customWidth="1"/>
    <col min="5140" max="5140" width="13.7109375" style="129" customWidth="1"/>
    <col min="5141" max="5141" width="33.140625" style="129" customWidth="1"/>
    <col min="5142" max="5142" width="14.42578125" style="129" customWidth="1"/>
    <col min="5143" max="5143" width="12.42578125" style="129" customWidth="1"/>
    <col min="5144" max="5144" width="11.42578125" style="129" customWidth="1"/>
    <col min="5145" max="5145" width="15.7109375" style="129" customWidth="1"/>
    <col min="5146" max="5146" width="22.42578125" style="129" customWidth="1"/>
    <col min="5147" max="5147" width="14" style="129" customWidth="1"/>
    <col min="5148" max="5148" width="16.140625" style="129" customWidth="1"/>
    <col min="5149" max="5149" width="17" style="129" customWidth="1"/>
    <col min="5150" max="5150" width="12.7109375" style="129" customWidth="1"/>
    <col min="5151" max="5151" width="13" style="129" customWidth="1"/>
    <col min="5152" max="5152" width="11.140625" style="129" customWidth="1"/>
    <col min="5153" max="5153" width="21.5703125" style="129" customWidth="1"/>
    <col min="5154" max="5154" width="18.7109375" style="129" customWidth="1"/>
    <col min="5155" max="5155" width="19.42578125" style="129" customWidth="1"/>
    <col min="5156" max="5156" width="26" style="129" customWidth="1"/>
    <col min="5157" max="5157" width="35.7109375" style="129" customWidth="1"/>
    <col min="5158" max="5158" width="17.5703125" style="129" customWidth="1"/>
    <col min="5159" max="5159" width="17.42578125" style="129" customWidth="1"/>
    <col min="5160" max="5160" width="31" style="129" customWidth="1"/>
    <col min="5161" max="5161" width="23" style="129" customWidth="1"/>
    <col min="5162" max="5162" width="23.28515625" style="129" customWidth="1"/>
    <col min="5163" max="5163" width="16.28515625" style="129" customWidth="1"/>
    <col min="5164" max="5164" width="28.140625" style="129" customWidth="1"/>
    <col min="5165" max="5165" width="24.42578125" style="129" customWidth="1"/>
    <col min="5166" max="5166" width="29.28515625" style="129" customWidth="1"/>
    <col min="5167" max="5167" width="19.140625" style="129" customWidth="1"/>
    <col min="5168" max="5168" width="21.5703125" style="129" customWidth="1"/>
    <col min="5169" max="5169" width="19.85546875" style="129" customWidth="1"/>
    <col min="5170" max="5170" width="18.7109375" style="129" customWidth="1"/>
    <col min="5171" max="5171" width="18.28515625" style="129" customWidth="1"/>
    <col min="5172" max="5174" width="22.140625" style="129" customWidth="1"/>
    <col min="5175" max="5175" width="12.85546875" style="129" customWidth="1"/>
    <col min="5176" max="5176" width="17.5703125" style="129" customWidth="1"/>
    <col min="5177" max="5177" width="16.85546875" style="129" customWidth="1"/>
    <col min="5178" max="5178" width="11.7109375" style="129" customWidth="1"/>
    <col min="5179" max="5179" width="16.140625" style="129" customWidth="1"/>
    <col min="5180" max="5181" width="17.28515625" style="129" customWidth="1"/>
    <col min="5182" max="5182" width="16.5703125" style="129" customWidth="1"/>
    <col min="5183" max="5185" width="12.85546875" style="129" customWidth="1"/>
    <col min="5186" max="5186" width="20.85546875" style="129" customWidth="1"/>
    <col min="5187" max="5187" width="29.140625" style="129" customWidth="1"/>
    <col min="5188" max="5188" width="17.42578125" style="129" customWidth="1"/>
    <col min="5189" max="5189" width="25.7109375" style="129" customWidth="1"/>
    <col min="5190" max="5190" width="27.7109375" style="129" customWidth="1"/>
    <col min="5191" max="5375" width="9.140625" style="129" customWidth="1"/>
    <col min="5376" max="5376" width="9.5703125" style="129" customWidth="1"/>
    <col min="5377" max="5377" width="16.5703125" style="129" customWidth="1"/>
    <col min="5378" max="5378" width="17" style="129" customWidth="1"/>
    <col min="5379" max="5379" width="44.7109375" style="129" customWidth="1"/>
    <col min="5380" max="5380" width="35" style="129" customWidth="1"/>
    <col min="5381" max="5381" width="23.5703125" style="129" customWidth="1"/>
    <col min="5382" max="5382" width="9.42578125" style="129" customWidth="1"/>
    <col min="5383" max="5383" width="10.5703125" style="129" customWidth="1"/>
    <col min="5384" max="5384" width="9.5703125" style="129" customWidth="1"/>
    <col min="5385" max="5385" width="14.140625" style="129" customWidth="1"/>
    <col min="5386" max="5386" width="12.85546875" style="129" customWidth="1"/>
    <col min="5387" max="5387" width="14.85546875" style="129" customWidth="1"/>
    <col min="5388" max="5388" width="20.140625" style="129" customWidth="1"/>
    <col min="5389" max="5389" width="11.28515625" style="129" customWidth="1"/>
    <col min="5390" max="5391" width="14.5703125" style="129" customWidth="1"/>
    <col min="5392" max="5392" width="21.42578125" style="129" customWidth="1"/>
    <col min="5393" max="5393" width="17" style="129" customWidth="1"/>
    <col min="5394" max="5394" width="19.5703125" style="129" customWidth="1"/>
    <col min="5395" max="5395" width="11.140625" style="129" customWidth="1"/>
    <col min="5396" max="5396" width="13.7109375" style="129" customWidth="1"/>
    <col min="5397" max="5397" width="33.140625" style="129" customWidth="1"/>
    <col min="5398" max="5398" width="14.42578125" style="129" customWidth="1"/>
    <col min="5399" max="5399" width="12.42578125" style="129" customWidth="1"/>
    <col min="5400" max="5400" width="11.42578125" style="129" customWidth="1"/>
    <col min="5401" max="5401" width="15.7109375" style="129" customWidth="1"/>
    <col min="5402" max="5402" width="22.42578125" style="129" customWidth="1"/>
    <col min="5403" max="5403" width="14" style="129" customWidth="1"/>
    <col min="5404" max="5404" width="16.140625" style="129" customWidth="1"/>
    <col min="5405" max="5405" width="17" style="129" customWidth="1"/>
    <col min="5406" max="5406" width="12.7109375" style="129" customWidth="1"/>
    <col min="5407" max="5407" width="13" style="129" customWidth="1"/>
    <col min="5408" max="5408" width="11.140625" style="129" customWidth="1"/>
    <col min="5409" max="5409" width="21.5703125" style="129" customWidth="1"/>
    <col min="5410" max="5410" width="18.7109375" style="129" customWidth="1"/>
    <col min="5411" max="5411" width="19.42578125" style="129" customWidth="1"/>
    <col min="5412" max="5412" width="26" style="129" customWidth="1"/>
    <col min="5413" max="5413" width="35.7109375" style="129" customWidth="1"/>
    <col min="5414" max="5414" width="17.5703125" style="129" customWidth="1"/>
    <col min="5415" max="5415" width="17.42578125" style="129" customWidth="1"/>
    <col min="5416" max="5416" width="31" style="129" customWidth="1"/>
    <col min="5417" max="5417" width="23" style="129" customWidth="1"/>
    <col min="5418" max="5418" width="23.28515625" style="129" customWidth="1"/>
    <col min="5419" max="5419" width="16.28515625" style="129" customWidth="1"/>
    <col min="5420" max="5420" width="28.140625" style="129" customWidth="1"/>
    <col min="5421" max="5421" width="24.42578125" style="129" customWidth="1"/>
    <col min="5422" max="5422" width="29.28515625" style="129" customWidth="1"/>
    <col min="5423" max="5423" width="19.140625" style="129" customWidth="1"/>
    <col min="5424" max="5424" width="21.5703125" style="129" customWidth="1"/>
    <col min="5425" max="5425" width="19.85546875" style="129" customWidth="1"/>
    <col min="5426" max="5426" width="18.7109375" style="129" customWidth="1"/>
    <col min="5427" max="5427" width="18.28515625" style="129" customWidth="1"/>
    <col min="5428" max="5430" width="22.140625" style="129" customWidth="1"/>
    <col min="5431" max="5431" width="12.85546875" style="129" customWidth="1"/>
    <col min="5432" max="5432" width="17.5703125" style="129" customWidth="1"/>
    <col min="5433" max="5433" width="16.85546875" style="129" customWidth="1"/>
    <col min="5434" max="5434" width="11.7109375" style="129" customWidth="1"/>
    <col min="5435" max="5435" width="16.140625" style="129" customWidth="1"/>
    <col min="5436" max="5437" width="17.28515625" style="129" customWidth="1"/>
    <col min="5438" max="5438" width="16.5703125" style="129" customWidth="1"/>
    <col min="5439" max="5441" width="12.85546875" style="129" customWidth="1"/>
    <col min="5442" max="5442" width="20.85546875" style="129" customWidth="1"/>
    <col min="5443" max="5443" width="29.140625" style="129" customWidth="1"/>
    <col min="5444" max="5444" width="17.42578125" style="129" customWidth="1"/>
    <col min="5445" max="5445" width="25.7109375" style="129" customWidth="1"/>
    <col min="5446" max="5446" width="27.7109375" style="129" customWidth="1"/>
    <col min="5447" max="5631" width="9.140625" style="129" customWidth="1"/>
    <col min="5632" max="5632" width="9.5703125" style="129" customWidth="1"/>
    <col min="5633" max="5633" width="16.5703125" style="129" customWidth="1"/>
    <col min="5634" max="5634" width="17" style="129" customWidth="1"/>
    <col min="5635" max="5635" width="44.7109375" style="129" customWidth="1"/>
    <col min="5636" max="5636" width="35" style="129" customWidth="1"/>
    <col min="5637" max="5637" width="23.5703125" style="129" customWidth="1"/>
    <col min="5638" max="5638" width="9.42578125" style="129" customWidth="1"/>
    <col min="5639" max="5639" width="10.5703125" style="129" customWidth="1"/>
    <col min="5640" max="5640" width="9.5703125" style="129" customWidth="1"/>
    <col min="5641" max="5641" width="14.140625" style="129" customWidth="1"/>
    <col min="5642" max="5642" width="12.85546875" style="129" customWidth="1"/>
    <col min="5643" max="5643" width="14.85546875" style="129" customWidth="1"/>
    <col min="5644" max="5644" width="20.140625" style="129" customWidth="1"/>
    <col min="5645" max="5645" width="11.28515625" style="129" customWidth="1"/>
    <col min="5646" max="5647" width="14.5703125" style="129" customWidth="1"/>
    <col min="5648" max="5648" width="21.42578125" style="129" customWidth="1"/>
    <col min="5649" max="5649" width="17" style="129" customWidth="1"/>
    <col min="5650" max="5650" width="19.5703125" style="129" customWidth="1"/>
    <col min="5651" max="5651" width="11.140625" style="129" customWidth="1"/>
    <col min="5652" max="5652" width="13.7109375" style="129" customWidth="1"/>
    <col min="5653" max="5653" width="33.140625" style="129" customWidth="1"/>
    <col min="5654" max="5654" width="14.42578125" style="129" customWidth="1"/>
    <col min="5655" max="5655" width="12.42578125" style="129" customWidth="1"/>
    <col min="5656" max="5656" width="11.42578125" style="129" customWidth="1"/>
    <col min="5657" max="5657" width="15.7109375" style="129" customWidth="1"/>
    <col min="5658" max="5658" width="22.42578125" style="129" customWidth="1"/>
    <col min="5659" max="5659" width="14" style="129" customWidth="1"/>
    <col min="5660" max="5660" width="16.140625" style="129" customWidth="1"/>
    <col min="5661" max="5661" width="17" style="129" customWidth="1"/>
    <col min="5662" max="5662" width="12.7109375" style="129" customWidth="1"/>
    <col min="5663" max="5663" width="13" style="129" customWidth="1"/>
    <col min="5664" max="5664" width="11.140625" style="129" customWidth="1"/>
    <col min="5665" max="5665" width="21.5703125" style="129" customWidth="1"/>
    <col min="5666" max="5666" width="18.7109375" style="129" customWidth="1"/>
    <col min="5667" max="5667" width="19.42578125" style="129" customWidth="1"/>
    <col min="5668" max="5668" width="26" style="129" customWidth="1"/>
    <col min="5669" max="5669" width="35.7109375" style="129" customWidth="1"/>
    <col min="5670" max="5670" width="17.5703125" style="129" customWidth="1"/>
    <col min="5671" max="5671" width="17.42578125" style="129" customWidth="1"/>
    <col min="5672" max="5672" width="31" style="129" customWidth="1"/>
    <col min="5673" max="5673" width="23" style="129" customWidth="1"/>
    <col min="5674" max="5674" width="23.28515625" style="129" customWidth="1"/>
    <col min="5675" max="5675" width="16.28515625" style="129" customWidth="1"/>
    <col min="5676" max="5676" width="28.140625" style="129" customWidth="1"/>
    <col min="5677" max="5677" width="24.42578125" style="129" customWidth="1"/>
    <col min="5678" max="5678" width="29.28515625" style="129" customWidth="1"/>
    <col min="5679" max="5679" width="19.140625" style="129" customWidth="1"/>
    <col min="5680" max="5680" width="21.5703125" style="129" customWidth="1"/>
    <col min="5681" max="5681" width="19.85546875" style="129" customWidth="1"/>
    <col min="5682" max="5682" width="18.7109375" style="129" customWidth="1"/>
    <col min="5683" max="5683" width="18.28515625" style="129" customWidth="1"/>
    <col min="5684" max="5686" width="22.140625" style="129" customWidth="1"/>
    <col min="5687" max="5687" width="12.85546875" style="129" customWidth="1"/>
    <col min="5688" max="5688" width="17.5703125" style="129" customWidth="1"/>
    <col min="5689" max="5689" width="16.85546875" style="129" customWidth="1"/>
    <col min="5690" max="5690" width="11.7109375" style="129" customWidth="1"/>
    <col min="5691" max="5691" width="16.140625" style="129" customWidth="1"/>
    <col min="5692" max="5693" width="17.28515625" style="129" customWidth="1"/>
    <col min="5694" max="5694" width="16.5703125" style="129" customWidth="1"/>
    <col min="5695" max="5697" width="12.85546875" style="129" customWidth="1"/>
    <col min="5698" max="5698" width="20.85546875" style="129" customWidth="1"/>
    <col min="5699" max="5699" width="29.140625" style="129" customWidth="1"/>
    <col min="5700" max="5700" width="17.42578125" style="129" customWidth="1"/>
    <col min="5701" max="5701" width="25.7109375" style="129" customWidth="1"/>
    <col min="5702" max="5702" width="27.7109375" style="129" customWidth="1"/>
    <col min="5703" max="5887" width="9.140625" style="129" customWidth="1"/>
    <col min="5888" max="5888" width="9.5703125" style="129" customWidth="1"/>
    <col min="5889" max="5889" width="16.5703125" style="129" customWidth="1"/>
    <col min="5890" max="5890" width="17" style="129" customWidth="1"/>
    <col min="5891" max="5891" width="44.7109375" style="129" customWidth="1"/>
    <col min="5892" max="5892" width="35" style="129" customWidth="1"/>
    <col min="5893" max="5893" width="23.5703125" style="129" customWidth="1"/>
    <col min="5894" max="5894" width="9.42578125" style="129" customWidth="1"/>
    <col min="5895" max="5895" width="10.5703125" style="129" customWidth="1"/>
    <col min="5896" max="5896" width="9.5703125" style="129" customWidth="1"/>
    <col min="5897" max="5897" width="14.140625" style="129" customWidth="1"/>
    <col min="5898" max="5898" width="12.85546875" style="129" customWidth="1"/>
    <col min="5899" max="5899" width="14.85546875" style="129" customWidth="1"/>
    <col min="5900" max="5900" width="20.140625" style="129" customWidth="1"/>
    <col min="5901" max="5901" width="11.28515625" style="129" customWidth="1"/>
    <col min="5902" max="5903" width="14.5703125" style="129" customWidth="1"/>
    <col min="5904" max="5904" width="21.42578125" style="129" customWidth="1"/>
    <col min="5905" max="5905" width="17" style="129" customWidth="1"/>
    <col min="5906" max="5906" width="19.5703125" style="129" customWidth="1"/>
    <col min="5907" max="5907" width="11.140625" style="129" customWidth="1"/>
    <col min="5908" max="5908" width="13.7109375" style="129" customWidth="1"/>
    <col min="5909" max="5909" width="33.140625" style="129" customWidth="1"/>
    <col min="5910" max="5910" width="14.42578125" style="129" customWidth="1"/>
    <col min="5911" max="5911" width="12.42578125" style="129" customWidth="1"/>
    <col min="5912" max="5912" width="11.42578125" style="129" customWidth="1"/>
    <col min="5913" max="5913" width="15.7109375" style="129" customWidth="1"/>
    <col min="5914" max="5914" width="22.42578125" style="129" customWidth="1"/>
    <col min="5915" max="5915" width="14" style="129" customWidth="1"/>
    <col min="5916" max="5916" width="16.140625" style="129" customWidth="1"/>
    <col min="5917" max="5917" width="17" style="129" customWidth="1"/>
    <col min="5918" max="5918" width="12.7109375" style="129" customWidth="1"/>
    <col min="5919" max="5919" width="13" style="129" customWidth="1"/>
    <col min="5920" max="5920" width="11.140625" style="129" customWidth="1"/>
    <col min="5921" max="5921" width="21.5703125" style="129" customWidth="1"/>
    <col min="5922" max="5922" width="18.7109375" style="129" customWidth="1"/>
    <col min="5923" max="5923" width="19.42578125" style="129" customWidth="1"/>
    <col min="5924" max="5924" width="26" style="129" customWidth="1"/>
    <col min="5925" max="5925" width="35.7109375" style="129" customWidth="1"/>
    <col min="5926" max="5926" width="17.5703125" style="129" customWidth="1"/>
    <col min="5927" max="5927" width="17.42578125" style="129" customWidth="1"/>
    <col min="5928" max="5928" width="31" style="129" customWidth="1"/>
    <col min="5929" max="5929" width="23" style="129" customWidth="1"/>
    <col min="5930" max="5930" width="23.28515625" style="129" customWidth="1"/>
    <col min="5931" max="5931" width="16.28515625" style="129" customWidth="1"/>
    <col min="5932" max="5932" width="28.140625" style="129" customWidth="1"/>
    <col min="5933" max="5933" width="24.42578125" style="129" customWidth="1"/>
    <col min="5934" max="5934" width="29.28515625" style="129" customWidth="1"/>
    <col min="5935" max="5935" width="19.140625" style="129" customWidth="1"/>
    <col min="5936" max="5936" width="21.5703125" style="129" customWidth="1"/>
    <col min="5937" max="5937" width="19.85546875" style="129" customWidth="1"/>
    <col min="5938" max="5938" width="18.7109375" style="129" customWidth="1"/>
    <col min="5939" max="5939" width="18.28515625" style="129" customWidth="1"/>
    <col min="5940" max="5942" width="22.140625" style="129" customWidth="1"/>
    <col min="5943" max="5943" width="12.85546875" style="129" customWidth="1"/>
    <col min="5944" max="5944" width="17.5703125" style="129" customWidth="1"/>
    <col min="5945" max="5945" width="16.85546875" style="129" customWidth="1"/>
    <col min="5946" max="5946" width="11.7109375" style="129" customWidth="1"/>
    <col min="5947" max="5947" width="16.140625" style="129" customWidth="1"/>
    <col min="5948" max="5949" width="17.28515625" style="129" customWidth="1"/>
    <col min="5950" max="5950" width="16.5703125" style="129" customWidth="1"/>
    <col min="5951" max="5953" width="12.85546875" style="129" customWidth="1"/>
    <col min="5954" max="5954" width="20.85546875" style="129" customWidth="1"/>
    <col min="5955" max="5955" width="29.140625" style="129" customWidth="1"/>
    <col min="5956" max="5956" width="17.42578125" style="129" customWidth="1"/>
    <col min="5957" max="5957" width="25.7109375" style="129" customWidth="1"/>
    <col min="5958" max="5958" width="27.7109375" style="129" customWidth="1"/>
    <col min="5959" max="6143" width="9.140625" style="129" customWidth="1"/>
    <col min="6144" max="6144" width="9.5703125" style="129" customWidth="1"/>
    <col min="6145" max="6145" width="16.5703125" style="129" customWidth="1"/>
    <col min="6146" max="6146" width="17" style="129" customWidth="1"/>
    <col min="6147" max="6147" width="44.7109375" style="129" customWidth="1"/>
    <col min="6148" max="6148" width="35" style="129" customWidth="1"/>
    <col min="6149" max="6149" width="23.5703125" style="129" customWidth="1"/>
    <col min="6150" max="6150" width="9.42578125" style="129" customWidth="1"/>
    <col min="6151" max="6151" width="10.5703125" style="129" customWidth="1"/>
    <col min="6152" max="6152" width="9.5703125" style="129" customWidth="1"/>
    <col min="6153" max="6153" width="14.140625" style="129" customWidth="1"/>
    <col min="6154" max="6154" width="12.85546875" style="129" customWidth="1"/>
    <col min="6155" max="6155" width="14.85546875" style="129" customWidth="1"/>
    <col min="6156" max="6156" width="20.140625" style="129" customWidth="1"/>
    <col min="6157" max="6157" width="11.28515625" style="129" customWidth="1"/>
    <col min="6158" max="6159" width="14.5703125" style="129" customWidth="1"/>
    <col min="6160" max="6160" width="21.42578125" style="129" customWidth="1"/>
    <col min="6161" max="6161" width="17" style="129" customWidth="1"/>
    <col min="6162" max="6162" width="19.5703125" style="129" customWidth="1"/>
    <col min="6163" max="6163" width="11.140625" style="129" customWidth="1"/>
    <col min="6164" max="6164" width="13.7109375" style="129" customWidth="1"/>
    <col min="6165" max="6165" width="33.140625" style="129" customWidth="1"/>
    <col min="6166" max="6166" width="14.42578125" style="129" customWidth="1"/>
    <col min="6167" max="6167" width="12.42578125" style="129" customWidth="1"/>
    <col min="6168" max="6168" width="11.42578125" style="129" customWidth="1"/>
    <col min="6169" max="6169" width="15.7109375" style="129" customWidth="1"/>
    <col min="6170" max="6170" width="22.42578125" style="129" customWidth="1"/>
    <col min="6171" max="6171" width="14" style="129" customWidth="1"/>
    <col min="6172" max="6172" width="16.140625" style="129" customWidth="1"/>
    <col min="6173" max="6173" width="17" style="129" customWidth="1"/>
    <col min="6174" max="6174" width="12.7109375" style="129" customWidth="1"/>
    <col min="6175" max="6175" width="13" style="129" customWidth="1"/>
    <col min="6176" max="6176" width="11.140625" style="129" customWidth="1"/>
    <col min="6177" max="6177" width="21.5703125" style="129" customWidth="1"/>
    <col min="6178" max="6178" width="18.7109375" style="129" customWidth="1"/>
    <col min="6179" max="6179" width="19.42578125" style="129" customWidth="1"/>
    <col min="6180" max="6180" width="26" style="129" customWidth="1"/>
    <col min="6181" max="6181" width="35.7109375" style="129" customWidth="1"/>
    <col min="6182" max="6182" width="17.5703125" style="129" customWidth="1"/>
    <col min="6183" max="6183" width="17.42578125" style="129" customWidth="1"/>
    <col min="6184" max="6184" width="31" style="129" customWidth="1"/>
    <col min="6185" max="6185" width="23" style="129" customWidth="1"/>
    <col min="6186" max="6186" width="23.28515625" style="129" customWidth="1"/>
    <col min="6187" max="6187" width="16.28515625" style="129" customWidth="1"/>
    <col min="6188" max="6188" width="28.140625" style="129" customWidth="1"/>
    <col min="6189" max="6189" width="24.42578125" style="129" customWidth="1"/>
    <col min="6190" max="6190" width="29.28515625" style="129" customWidth="1"/>
    <col min="6191" max="6191" width="19.140625" style="129" customWidth="1"/>
    <col min="6192" max="6192" width="21.5703125" style="129" customWidth="1"/>
    <col min="6193" max="6193" width="19.85546875" style="129" customWidth="1"/>
    <col min="6194" max="6194" width="18.7109375" style="129" customWidth="1"/>
    <col min="6195" max="6195" width="18.28515625" style="129" customWidth="1"/>
    <col min="6196" max="6198" width="22.140625" style="129" customWidth="1"/>
    <col min="6199" max="6199" width="12.85546875" style="129" customWidth="1"/>
    <col min="6200" max="6200" width="17.5703125" style="129" customWidth="1"/>
    <col min="6201" max="6201" width="16.85546875" style="129" customWidth="1"/>
    <col min="6202" max="6202" width="11.7109375" style="129" customWidth="1"/>
    <col min="6203" max="6203" width="16.140625" style="129" customWidth="1"/>
    <col min="6204" max="6205" width="17.28515625" style="129" customWidth="1"/>
    <col min="6206" max="6206" width="16.5703125" style="129" customWidth="1"/>
    <col min="6207" max="6209" width="12.85546875" style="129" customWidth="1"/>
    <col min="6210" max="6210" width="20.85546875" style="129" customWidth="1"/>
    <col min="6211" max="6211" width="29.140625" style="129" customWidth="1"/>
    <col min="6212" max="6212" width="17.42578125" style="129" customWidth="1"/>
    <col min="6213" max="6213" width="25.7109375" style="129" customWidth="1"/>
    <col min="6214" max="6214" width="27.7109375" style="129" customWidth="1"/>
    <col min="6215" max="6399" width="9.140625" style="129" customWidth="1"/>
    <col min="6400" max="6400" width="9.5703125" style="129" customWidth="1"/>
    <col min="6401" max="6401" width="16.5703125" style="129" customWidth="1"/>
    <col min="6402" max="6402" width="17" style="129" customWidth="1"/>
    <col min="6403" max="6403" width="44.7109375" style="129" customWidth="1"/>
    <col min="6404" max="6404" width="35" style="129" customWidth="1"/>
    <col min="6405" max="6405" width="23.5703125" style="129" customWidth="1"/>
    <col min="6406" max="6406" width="9.42578125" style="129" customWidth="1"/>
    <col min="6407" max="6407" width="10.5703125" style="129" customWidth="1"/>
    <col min="6408" max="6408" width="9.5703125" style="129" customWidth="1"/>
    <col min="6409" max="6409" width="14.140625" style="129" customWidth="1"/>
    <col min="6410" max="6410" width="12.85546875" style="129" customWidth="1"/>
    <col min="6411" max="6411" width="14.85546875" style="129" customWidth="1"/>
    <col min="6412" max="6412" width="20.140625" style="129" customWidth="1"/>
    <col min="6413" max="6413" width="11.28515625" style="129" customWidth="1"/>
    <col min="6414" max="6415" width="14.5703125" style="129" customWidth="1"/>
    <col min="6416" max="6416" width="21.42578125" style="129" customWidth="1"/>
    <col min="6417" max="6417" width="17" style="129" customWidth="1"/>
    <col min="6418" max="6418" width="19.5703125" style="129" customWidth="1"/>
    <col min="6419" max="6419" width="11.140625" style="129" customWidth="1"/>
    <col min="6420" max="6420" width="13.7109375" style="129" customWidth="1"/>
    <col min="6421" max="6421" width="33.140625" style="129" customWidth="1"/>
    <col min="6422" max="6422" width="14.42578125" style="129" customWidth="1"/>
    <col min="6423" max="6423" width="12.42578125" style="129" customWidth="1"/>
    <col min="6424" max="6424" width="11.42578125" style="129" customWidth="1"/>
    <col min="6425" max="6425" width="15.7109375" style="129" customWidth="1"/>
    <col min="6426" max="6426" width="22.42578125" style="129" customWidth="1"/>
    <col min="6427" max="6427" width="14" style="129" customWidth="1"/>
    <col min="6428" max="6428" width="16.140625" style="129" customWidth="1"/>
    <col min="6429" max="6429" width="17" style="129" customWidth="1"/>
    <col min="6430" max="6430" width="12.7109375" style="129" customWidth="1"/>
    <col min="6431" max="6431" width="13" style="129" customWidth="1"/>
    <col min="6432" max="6432" width="11.140625" style="129" customWidth="1"/>
    <col min="6433" max="6433" width="21.5703125" style="129" customWidth="1"/>
    <col min="6434" max="6434" width="18.7109375" style="129" customWidth="1"/>
    <col min="6435" max="6435" width="19.42578125" style="129" customWidth="1"/>
    <col min="6436" max="6436" width="26" style="129" customWidth="1"/>
    <col min="6437" max="6437" width="35.7109375" style="129" customWidth="1"/>
    <col min="6438" max="6438" width="17.5703125" style="129" customWidth="1"/>
    <col min="6439" max="6439" width="17.42578125" style="129" customWidth="1"/>
    <col min="6440" max="6440" width="31" style="129" customWidth="1"/>
    <col min="6441" max="6441" width="23" style="129" customWidth="1"/>
    <col min="6442" max="6442" width="23.28515625" style="129" customWidth="1"/>
    <col min="6443" max="6443" width="16.28515625" style="129" customWidth="1"/>
    <col min="6444" max="6444" width="28.140625" style="129" customWidth="1"/>
    <col min="6445" max="6445" width="24.42578125" style="129" customWidth="1"/>
    <col min="6446" max="6446" width="29.28515625" style="129" customWidth="1"/>
    <col min="6447" max="6447" width="19.140625" style="129" customWidth="1"/>
    <col min="6448" max="6448" width="21.5703125" style="129" customWidth="1"/>
    <col min="6449" max="6449" width="19.85546875" style="129" customWidth="1"/>
    <col min="6450" max="6450" width="18.7109375" style="129" customWidth="1"/>
    <col min="6451" max="6451" width="18.28515625" style="129" customWidth="1"/>
    <col min="6452" max="6454" width="22.140625" style="129" customWidth="1"/>
    <col min="6455" max="6455" width="12.85546875" style="129" customWidth="1"/>
    <col min="6456" max="6456" width="17.5703125" style="129" customWidth="1"/>
    <col min="6457" max="6457" width="16.85546875" style="129" customWidth="1"/>
    <col min="6458" max="6458" width="11.7109375" style="129" customWidth="1"/>
    <col min="6459" max="6459" width="16.140625" style="129" customWidth="1"/>
    <col min="6460" max="6461" width="17.28515625" style="129" customWidth="1"/>
    <col min="6462" max="6462" width="16.5703125" style="129" customWidth="1"/>
    <col min="6463" max="6465" width="12.85546875" style="129" customWidth="1"/>
    <col min="6466" max="6466" width="20.85546875" style="129" customWidth="1"/>
    <col min="6467" max="6467" width="29.140625" style="129" customWidth="1"/>
    <col min="6468" max="6468" width="17.42578125" style="129" customWidth="1"/>
    <col min="6469" max="6469" width="25.7109375" style="129" customWidth="1"/>
    <col min="6470" max="6470" width="27.7109375" style="129" customWidth="1"/>
    <col min="6471" max="6655" width="9.140625" style="129" customWidth="1"/>
    <col min="6656" max="6656" width="9.5703125" style="129" customWidth="1"/>
    <col min="6657" max="6657" width="16.5703125" style="129" customWidth="1"/>
    <col min="6658" max="6658" width="17" style="129" customWidth="1"/>
    <col min="6659" max="6659" width="44.7109375" style="129" customWidth="1"/>
    <col min="6660" max="6660" width="35" style="129" customWidth="1"/>
    <col min="6661" max="6661" width="23.5703125" style="129" customWidth="1"/>
    <col min="6662" max="6662" width="9.42578125" style="129" customWidth="1"/>
    <col min="6663" max="6663" width="10.5703125" style="129" customWidth="1"/>
    <col min="6664" max="6664" width="9.5703125" style="129" customWidth="1"/>
    <col min="6665" max="6665" width="14.140625" style="129" customWidth="1"/>
    <col min="6666" max="6666" width="12.85546875" style="129" customWidth="1"/>
    <col min="6667" max="6667" width="14.85546875" style="129" customWidth="1"/>
    <col min="6668" max="6668" width="20.140625" style="129" customWidth="1"/>
    <col min="6669" max="6669" width="11.28515625" style="129" customWidth="1"/>
    <col min="6670" max="6671" width="14.5703125" style="129" customWidth="1"/>
    <col min="6672" max="6672" width="21.42578125" style="129" customWidth="1"/>
    <col min="6673" max="6673" width="17" style="129" customWidth="1"/>
    <col min="6674" max="6674" width="19.5703125" style="129" customWidth="1"/>
    <col min="6675" max="6675" width="11.140625" style="129" customWidth="1"/>
    <col min="6676" max="6676" width="13.7109375" style="129" customWidth="1"/>
    <col min="6677" max="6677" width="33.140625" style="129" customWidth="1"/>
    <col min="6678" max="6678" width="14.42578125" style="129" customWidth="1"/>
    <col min="6679" max="6679" width="12.42578125" style="129" customWidth="1"/>
    <col min="6680" max="6680" width="11.42578125" style="129" customWidth="1"/>
    <col min="6681" max="6681" width="15.7109375" style="129" customWidth="1"/>
    <col min="6682" max="6682" width="22.42578125" style="129" customWidth="1"/>
    <col min="6683" max="6683" width="14" style="129" customWidth="1"/>
    <col min="6684" max="6684" width="16.140625" style="129" customWidth="1"/>
    <col min="6685" max="6685" width="17" style="129" customWidth="1"/>
    <col min="6686" max="6686" width="12.7109375" style="129" customWidth="1"/>
    <col min="6687" max="6687" width="13" style="129" customWidth="1"/>
    <col min="6688" max="6688" width="11.140625" style="129" customWidth="1"/>
    <col min="6689" max="6689" width="21.5703125" style="129" customWidth="1"/>
    <col min="6690" max="6690" width="18.7109375" style="129" customWidth="1"/>
    <col min="6691" max="6691" width="19.42578125" style="129" customWidth="1"/>
    <col min="6692" max="6692" width="26" style="129" customWidth="1"/>
    <col min="6693" max="6693" width="35.7109375" style="129" customWidth="1"/>
    <col min="6694" max="6694" width="17.5703125" style="129" customWidth="1"/>
    <col min="6695" max="6695" width="17.42578125" style="129" customWidth="1"/>
    <col min="6696" max="6696" width="31" style="129" customWidth="1"/>
    <col min="6697" max="6697" width="23" style="129" customWidth="1"/>
    <col min="6698" max="6698" width="23.28515625" style="129" customWidth="1"/>
    <col min="6699" max="6699" width="16.28515625" style="129" customWidth="1"/>
    <col min="6700" max="6700" width="28.140625" style="129" customWidth="1"/>
    <col min="6701" max="6701" width="24.42578125" style="129" customWidth="1"/>
    <col min="6702" max="6702" width="29.28515625" style="129" customWidth="1"/>
    <col min="6703" max="6703" width="19.140625" style="129" customWidth="1"/>
    <col min="6704" max="6704" width="21.5703125" style="129" customWidth="1"/>
    <col min="6705" max="6705" width="19.85546875" style="129" customWidth="1"/>
    <col min="6706" max="6706" width="18.7109375" style="129" customWidth="1"/>
    <col min="6707" max="6707" width="18.28515625" style="129" customWidth="1"/>
    <col min="6708" max="6710" width="22.140625" style="129" customWidth="1"/>
    <col min="6711" max="6711" width="12.85546875" style="129" customWidth="1"/>
    <col min="6712" max="6712" width="17.5703125" style="129" customWidth="1"/>
    <col min="6713" max="6713" width="16.85546875" style="129" customWidth="1"/>
    <col min="6714" max="6714" width="11.7109375" style="129" customWidth="1"/>
    <col min="6715" max="6715" width="16.140625" style="129" customWidth="1"/>
    <col min="6716" max="6717" width="17.28515625" style="129" customWidth="1"/>
    <col min="6718" max="6718" width="16.5703125" style="129" customWidth="1"/>
    <col min="6719" max="6721" width="12.85546875" style="129" customWidth="1"/>
    <col min="6722" max="6722" width="20.85546875" style="129" customWidth="1"/>
    <col min="6723" max="6723" width="29.140625" style="129" customWidth="1"/>
    <col min="6724" max="6724" width="17.42578125" style="129" customWidth="1"/>
    <col min="6725" max="6725" width="25.7109375" style="129" customWidth="1"/>
    <col min="6726" max="6726" width="27.7109375" style="129" customWidth="1"/>
    <col min="6727" max="6911" width="9.140625" style="129" customWidth="1"/>
    <col min="6912" max="6912" width="9.5703125" style="129" customWidth="1"/>
    <col min="6913" max="6913" width="16.5703125" style="129" customWidth="1"/>
    <col min="6914" max="6914" width="17" style="129" customWidth="1"/>
    <col min="6915" max="6915" width="44.7109375" style="129" customWidth="1"/>
    <col min="6916" max="6916" width="35" style="129" customWidth="1"/>
    <col min="6917" max="6917" width="23.5703125" style="129" customWidth="1"/>
    <col min="6918" max="6918" width="9.42578125" style="129" customWidth="1"/>
    <col min="6919" max="6919" width="10.5703125" style="129" customWidth="1"/>
    <col min="6920" max="6920" width="9.5703125" style="129" customWidth="1"/>
    <col min="6921" max="6921" width="14.140625" style="129" customWidth="1"/>
    <col min="6922" max="6922" width="12.85546875" style="129" customWidth="1"/>
    <col min="6923" max="6923" width="14.85546875" style="129" customWidth="1"/>
    <col min="6924" max="6924" width="20.140625" style="129" customWidth="1"/>
    <col min="6925" max="6925" width="11.28515625" style="129" customWidth="1"/>
    <col min="6926" max="6927" width="14.5703125" style="129" customWidth="1"/>
    <col min="6928" max="6928" width="21.42578125" style="129" customWidth="1"/>
    <col min="6929" max="6929" width="17" style="129" customWidth="1"/>
    <col min="6930" max="6930" width="19.5703125" style="129" customWidth="1"/>
    <col min="6931" max="6931" width="11.140625" style="129" customWidth="1"/>
    <col min="6932" max="6932" width="13.7109375" style="129" customWidth="1"/>
    <col min="6933" max="6933" width="33.140625" style="129" customWidth="1"/>
    <col min="6934" max="6934" width="14.42578125" style="129" customWidth="1"/>
    <col min="6935" max="6935" width="12.42578125" style="129" customWidth="1"/>
    <col min="6936" max="6936" width="11.42578125" style="129" customWidth="1"/>
    <col min="6937" max="6937" width="15.7109375" style="129" customWidth="1"/>
    <col min="6938" max="6938" width="22.42578125" style="129" customWidth="1"/>
    <col min="6939" max="6939" width="14" style="129" customWidth="1"/>
    <col min="6940" max="6940" width="16.140625" style="129" customWidth="1"/>
    <col min="6941" max="6941" width="17" style="129" customWidth="1"/>
    <col min="6942" max="6942" width="12.7109375" style="129" customWidth="1"/>
    <col min="6943" max="6943" width="13" style="129" customWidth="1"/>
    <col min="6944" max="6944" width="11.140625" style="129" customWidth="1"/>
    <col min="6945" max="6945" width="21.5703125" style="129" customWidth="1"/>
    <col min="6946" max="6946" width="18.7109375" style="129" customWidth="1"/>
    <col min="6947" max="6947" width="19.42578125" style="129" customWidth="1"/>
    <col min="6948" max="6948" width="26" style="129" customWidth="1"/>
    <col min="6949" max="6949" width="35.7109375" style="129" customWidth="1"/>
    <col min="6950" max="6950" width="17.5703125" style="129" customWidth="1"/>
    <col min="6951" max="6951" width="17.42578125" style="129" customWidth="1"/>
    <col min="6952" max="6952" width="31" style="129" customWidth="1"/>
    <col min="6953" max="6953" width="23" style="129" customWidth="1"/>
    <col min="6954" max="6954" width="23.28515625" style="129" customWidth="1"/>
    <col min="6955" max="6955" width="16.28515625" style="129" customWidth="1"/>
    <col min="6956" max="6956" width="28.140625" style="129" customWidth="1"/>
    <col min="6957" max="6957" width="24.42578125" style="129" customWidth="1"/>
    <col min="6958" max="6958" width="29.28515625" style="129" customWidth="1"/>
    <col min="6959" max="6959" width="19.140625" style="129" customWidth="1"/>
    <col min="6960" max="6960" width="21.5703125" style="129" customWidth="1"/>
    <col min="6961" max="6961" width="19.85546875" style="129" customWidth="1"/>
    <col min="6962" max="6962" width="18.7109375" style="129" customWidth="1"/>
    <col min="6963" max="6963" width="18.28515625" style="129" customWidth="1"/>
    <col min="6964" max="6966" width="22.140625" style="129" customWidth="1"/>
    <col min="6967" max="6967" width="12.85546875" style="129" customWidth="1"/>
    <col min="6968" max="6968" width="17.5703125" style="129" customWidth="1"/>
    <col min="6969" max="6969" width="16.85546875" style="129" customWidth="1"/>
    <col min="6970" max="6970" width="11.7109375" style="129" customWidth="1"/>
    <col min="6971" max="6971" width="16.140625" style="129" customWidth="1"/>
    <col min="6972" max="6973" width="17.28515625" style="129" customWidth="1"/>
    <col min="6974" max="6974" width="16.5703125" style="129" customWidth="1"/>
    <col min="6975" max="6977" width="12.85546875" style="129" customWidth="1"/>
    <col min="6978" max="6978" width="20.85546875" style="129" customWidth="1"/>
    <col min="6979" max="6979" width="29.140625" style="129" customWidth="1"/>
    <col min="6980" max="6980" width="17.42578125" style="129" customWidth="1"/>
    <col min="6981" max="6981" width="25.7109375" style="129" customWidth="1"/>
    <col min="6982" max="6982" width="27.7109375" style="129" customWidth="1"/>
    <col min="6983" max="7167" width="9.140625" style="129" customWidth="1"/>
    <col min="7168" max="7168" width="9.5703125" style="129" customWidth="1"/>
    <col min="7169" max="7169" width="16.5703125" style="129" customWidth="1"/>
    <col min="7170" max="7170" width="17" style="129" customWidth="1"/>
    <col min="7171" max="7171" width="44.7109375" style="129" customWidth="1"/>
    <col min="7172" max="7172" width="35" style="129" customWidth="1"/>
    <col min="7173" max="7173" width="23.5703125" style="129" customWidth="1"/>
    <col min="7174" max="7174" width="9.42578125" style="129" customWidth="1"/>
    <col min="7175" max="7175" width="10.5703125" style="129" customWidth="1"/>
    <col min="7176" max="7176" width="9.5703125" style="129" customWidth="1"/>
    <col min="7177" max="7177" width="14.140625" style="129" customWidth="1"/>
    <col min="7178" max="7178" width="12.85546875" style="129" customWidth="1"/>
    <col min="7179" max="7179" width="14.85546875" style="129" customWidth="1"/>
    <col min="7180" max="7180" width="20.140625" style="129" customWidth="1"/>
    <col min="7181" max="7181" width="11.28515625" style="129" customWidth="1"/>
    <col min="7182" max="7183" width="14.5703125" style="129" customWidth="1"/>
    <col min="7184" max="7184" width="21.42578125" style="129" customWidth="1"/>
    <col min="7185" max="7185" width="17" style="129" customWidth="1"/>
    <col min="7186" max="7186" width="19.5703125" style="129" customWidth="1"/>
    <col min="7187" max="7187" width="11.140625" style="129" customWidth="1"/>
    <col min="7188" max="7188" width="13.7109375" style="129" customWidth="1"/>
    <col min="7189" max="7189" width="33.140625" style="129" customWidth="1"/>
    <col min="7190" max="7190" width="14.42578125" style="129" customWidth="1"/>
    <col min="7191" max="7191" width="12.42578125" style="129" customWidth="1"/>
    <col min="7192" max="7192" width="11.42578125" style="129" customWidth="1"/>
    <col min="7193" max="7193" width="15.7109375" style="129" customWidth="1"/>
    <col min="7194" max="7194" width="22.42578125" style="129" customWidth="1"/>
    <col min="7195" max="7195" width="14" style="129" customWidth="1"/>
    <col min="7196" max="7196" width="16.140625" style="129" customWidth="1"/>
    <col min="7197" max="7197" width="17" style="129" customWidth="1"/>
    <col min="7198" max="7198" width="12.7109375" style="129" customWidth="1"/>
    <col min="7199" max="7199" width="13" style="129" customWidth="1"/>
    <col min="7200" max="7200" width="11.140625" style="129" customWidth="1"/>
    <col min="7201" max="7201" width="21.5703125" style="129" customWidth="1"/>
    <col min="7202" max="7202" width="18.7109375" style="129" customWidth="1"/>
    <col min="7203" max="7203" width="19.42578125" style="129" customWidth="1"/>
    <col min="7204" max="7204" width="26" style="129" customWidth="1"/>
    <col min="7205" max="7205" width="35.7109375" style="129" customWidth="1"/>
    <col min="7206" max="7206" width="17.5703125" style="129" customWidth="1"/>
    <col min="7207" max="7207" width="17.42578125" style="129" customWidth="1"/>
    <col min="7208" max="7208" width="31" style="129" customWidth="1"/>
    <col min="7209" max="7209" width="23" style="129" customWidth="1"/>
    <col min="7210" max="7210" width="23.28515625" style="129" customWidth="1"/>
    <col min="7211" max="7211" width="16.28515625" style="129" customWidth="1"/>
    <col min="7212" max="7212" width="28.140625" style="129" customWidth="1"/>
    <col min="7213" max="7213" width="24.42578125" style="129" customWidth="1"/>
    <col min="7214" max="7214" width="29.28515625" style="129" customWidth="1"/>
    <col min="7215" max="7215" width="19.140625" style="129" customWidth="1"/>
    <col min="7216" max="7216" width="21.5703125" style="129" customWidth="1"/>
    <col min="7217" max="7217" width="19.85546875" style="129" customWidth="1"/>
    <col min="7218" max="7218" width="18.7109375" style="129" customWidth="1"/>
    <col min="7219" max="7219" width="18.28515625" style="129" customWidth="1"/>
    <col min="7220" max="7222" width="22.140625" style="129" customWidth="1"/>
    <col min="7223" max="7223" width="12.85546875" style="129" customWidth="1"/>
    <col min="7224" max="7224" width="17.5703125" style="129" customWidth="1"/>
    <col min="7225" max="7225" width="16.85546875" style="129" customWidth="1"/>
    <col min="7226" max="7226" width="11.7109375" style="129" customWidth="1"/>
    <col min="7227" max="7227" width="16.140625" style="129" customWidth="1"/>
    <col min="7228" max="7229" width="17.28515625" style="129" customWidth="1"/>
    <col min="7230" max="7230" width="16.5703125" style="129" customWidth="1"/>
    <col min="7231" max="7233" width="12.85546875" style="129" customWidth="1"/>
    <col min="7234" max="7234" width="20.85546875" style="129" customWidth="1"/>
    <col min="7235" max="7235" width="29.140625" style="129" customWidth="1"/>
    <col min="7236" max="7236" width="17.42578125" style="129" customWidth="1"/>
    <col min="7237" max="7237" width="25.7109375" style="129" customWidth="1"/>
    <col min="7238" max="7238" width="27.7109375" style="129" customWidth="1"/>
    <col min="7239" max="7423" width="9.140625" style="129" customWidth="1"/>
    <col min="7424" max="7424" width="9.5703125" style="129" customWidth="1"/>
    <col min="7425" max="7425" width="16.5703125" style="129" customWidth="1"/>
    <col min="7426" max="7426" width="17" style="129" customWidth="1"/>
    <col min="7427" max="7427" width="44.7109375" style="129" customWidth="1"/>
    <col min="7428" max="7428" width="35" style="129" customWidth="1"/>
    <col min="7429" max="7429" width="23.5703125" style="129" customWidth="1"/>
    <col min="7430" max="7430" width="9.42578125" style="129" customWidth="1"/>
    <col min="7431" max="7431" width="10.5703125" style="129" customWidth="1"/>
    <col min="7432" max="7432" width="9.5703125" style="129" customWidth="1"/>
    <col min="7433" max="7433" width="14.140625" style="129" customWidth="1"/>
    <col min="7434" max="7434" width="12.85546875" style="129" customWidth="1"/>
    <col min="7435" max="7435" width="14.85546875" style="129" customWidth="1"/>
    <col min="7436" max="7436" width="20.140625" style="129" customWidth="1"/>
    <col min="7437" max="7437" width="11.28515625" style="129" customWidth="1"/>
    <col min="7438" max="7439" width="14.5703125" style="129" customWidth="1"/>
    <col min="7440" max="7440" width="21.42578125" style="129" customWidth="1"/>
    <col min="7441" max="7441" width="17" style="129" customWidth="1"/>
    <col min="7442" max="7442" width="19.5703125" style="129" customWidth="1"/>
    <col min="7443" max="7443" width="11.140625" style="129" customWidth="1"/>
    <col min="7444" max="7444" width="13.7109375" style="129" customWidth="1"/>
    <col min="7445" max="7445" width="33.140625" style="129" customWidth="1"/>
    <col min="7446" max="7446" width="14.42578125" style="129" customWidth="1"/>
    <col min="7447" max="7447" width="12.42578125" style="129" customWidth="1"/>
    <col min="7448" max="7448" width="11.42578125" style="129" customWidth="1"/>
    <col min="7449" max="7449" width="15.7109375" style="129" customWidth="1"/>
    <col min="7450" max="7450" width="22.42578125" style="129" customWidth="1"/>
    <col min="7451" max="7451" width="14" style="129" customWidth="1"/>
    <col min="7452" max="7452" width="16.140625" style="129" customWidth="1"/>
    <col min="7453" max="7453" width="17" style="129" customWidth="1"/>
    <col min="7454" max="7454" width="12.7109375" style="129" customWidth="1"/>
    <col min="7455" max="7455" width="13" style="129" customWidth="1"/>
    <col min="7456" max="7456" width="11.140625" style="129" customWidth="1"/>
    <col min="7457" max="7457" width="21.5703125" style="129" customWidth="1"/>
    <col min="7458" max="7458" width="18.7109375" style="129" customWidth="1"/>
    <col min="7459" max="7459" width="19.42578125" style="129" customWidth="1"/>
    <col min="7460" max="7460" width="26" style="129" customWidth="1"/>
    <col min="7461" max="7461" width="35.7109375" style="129" customWidth="1"/>
    <col min="7462" max="7462" width="17.5703125" style="129" customWidth="1"/>
    <col min="7463" max="7463" width="17.42578125" style="129" customWidth="1"/>
    <col min="7464" max="7464" width="31" style="129" customWidth="1"/>
    <col min="7465" max="7465" width="23" style="129" customWidth="1"/>
    <col min="7466" max="7466" width="23.28515625" style="129" customWidth="1"/>
    <col min="7467" max="7467" width="16.28515625" style="129" customWidth="1"/>
    <col min="7468" max="7468" width="28.140625" style="129" customWidth="1"/>
    <col min="7469" max="7469" width="24.42578125" style="129" customWidth="1"/>
    <col min="7470" max="7470" width="29.28515625" style="129" customWidth="1"/>
    <col min="7471" max="7471" width="19.140625" style="129" customWidth="1"/>
    <col min="7472" max="7472" width="21.5703125" style="129" customWidth="1"/>
    <col min="7473" max="7473" width="19.85546875" style="129" customWidth="1"/>
    <col min="7474" max="7474" width="18.7109375" style="129" customWidth="1"/>
    <col min="7475" max="7475" width="18.28515625" style="129" customWidth="1"/>
    <col min="7476" max="7478" width="22.140625" style="129" customWidth="1"/>
    <col min="7479" max="7479" width="12.85546875" style="129" customWidth="1"/>
    <col min="7480" max="7480" width="17.5703125" style="129" customWidth="1"/>
    <col min="7481" max="7481" width="16.85546875" style="129" customWidth="1"/>
    <col min="7482" max="7482" width="11.7109375" style="129" customWidth="1"/>
    <col min="7483" max="7483" width="16.140625" style="129" customWidth="1"/>
    <col min="7484" max="7485" width="17.28515625" style="129" customWidth="1"/>
    <col min="7486" max="7486" width="16.5703125" style="129" customWidth="1"/>
    <col min="7487" max="7489" width="12.85546875" style="129" customWidth="1"/>
    <col min="7490" max="7490" width="20.85546875" style="129" customWidth="1"/>
    <col min="7491" max="7491" width="29.140625" style="129" customWidth="1"/>
    <col min="7492" max="7492" width="17.42578125" style="129" customWidth="1"/>
    <col min="7493" max="7493" width="25.7109375" style="129" customWidth="1"/>
    <col min="7494" max="7494" width="27.7109375" style="129" customWidth="1"/>
    <col min="7495" max="7679" width="9.140625" style="129" customWidth="1"/>
    <col min="7680" max="7680" width="9.5703125" style="129" customWidth="1"/>
    <col min="7681" max="7681" width="16.5703125" style="129" customWidth="1"/>
    <col min="7682" max="7682" width="17" style="129" customWidth="1"/>
    <col min="7683" max="7683" width="44.7109375" style="129" customWidth="1"/>
    <col min="7684" max="7684" width="35" style="129" customWidth="1"/>
    <col min="7685" max="7685" width="23.5703125" style="129" customWidth="1"/>
    <col min="7686" max="7686" width="9.42578125" style="129" customWidth="1"/>
    <col min="7687" max="7687" width="10.5703125" style="129" customWidth="1"/>
    <col min="7688" max="7688" width="9.5703125" style="129" customWidth="1"/>
    <col min="7689" max="7689" width="14.140625" style="129" customWidth="1"/>
    <col min="7690" max="7690" width="12.85546875" style="129" customWidth="1"/>
    <col min="7691" max="7691" width="14.85546875" style="129" customWidth="1"/>
    <col min="7692" max="7692" width="20.140625" style="129" customWidth="1"/>
    <col min="7693" max="7693" width="11.28515625" style="129" customWidth="1"/>
    <col min="7694" max="7695" width="14.5703125" style="129" customWidth="1"/>
    <col min="7696" max="7696" width="21.42578125" style="129" customWidth="1"/>
    <col min="7697" max="7697" width="17" style="129" customWidth="1"/>
    <col min="7698" max="7698" width="19.5703125" style="129" customWidth="1"/>
    <col min="7699" max="7699" width="11.140625" style="129" customWidth="1"/>
    <col min="7700" max="7700" width="13.7109375" style="129" customWidth="1"/>
    <col min="7701" max="7701" width="33.140625" style="129" customWidth="1"/>
    <col min="7702" max="7702" width="14.42578125" style="129" customWidth="1"/>
    <col min="7703" max="7703" width="12.42578125" style="129" customWidth="1"/>
    <col min="7704" max="7704" width="11.42578125" style="129" customWidth="1"/>
    <col min="7705" max="7705" width="15.7109375" style="129" customWidth="1"/>
    <col min="7706" max="7706" width="22.42578125" style="129" customWidth="1"/>
    <col min="7707" max="7707" width="14" style="129" customWidth="1"/>
    <col min="7708" max="7708" width="16.140625" style="129" customWidth="1"/>
    <col min="7709" max="7709" width="17" style="129" customWidth="1"/>
    <col min="7710" max="7710" width="12.7109375" style="129" customWidth="1"/>
    <col min="7711" max="7711" width="13" style="129" customWidth="1"/>
    <col min="7712" max="7712" width="11.140625" style="129" customWidth="1"/>
    <col min="7713" max="7713" width="21.5703125" style="129" customWidth="1"/>
    <col min="7714" max="7714" width="18.7109375" style="129" customWidth="1"/>
    <col min="7715" max="7715" width="19.42578125" style="129" customWidth="1"/>
    <col min="7716" max="7716" width="26" style="129" customWidth="1"/>
    <col min="7717" max="7717" width="35.7109375" style="129" customWidth="1"/>
    <col min="7718" max="7718" width="17.5703125" style="129" customWidth="1"/>
    <col min="7719" max="7719" width="17.42578125" style="129" customWidth="1"/>
    <col min="7720" max="7720" width="31" style="129" customWidth="1"/>
    <col min="7721" max="7721" width="23" style="129" customWidth="1"/>
    <col min="7722" max="7722" width="23.28515625" style="129" customWidth="1"/>
    <col min="7723" max="7723" width="16.28515625" style="129" customWidth="1"/>
    <col min="7724" max="7724" width="28.140625" style="129" customWidth="1"/>
    <col min="7725" max="7725" width="24.42578125" style="129" customWidth="1"/>
    <col min="7726" max="7726" width="29.28515625" style="129" customWidth="1"/>
    <col min="7727" max="7727" width="19.140625" style="129" customWidth="1"/>
    <col min="7728" max="7728" width="21.5703125" style="129" customWidth="1"/>
    <col min="7729" max="7729" width="19.85546875" style="129" customWidth="1"/>
    <col min="7730" max="7730" width="18.7109375" style="129" customWidth="1"/>
    <col min="7731" max="7731" width="18.28515625" style="129" customWidth="1"/>
    <col min="7732" max="7734" width="22.140625" style="129" customWidth="1"/>
    <col min="7735" max="7735" width="12.85546875" style="129" customWidth="1"/>
    <col min="7736" max="7736" width="17.5703125" style="129" customWidth="1"/>
    <col min="7737" max="7737" width="16.85546875" style="129" customWidth="1"/>
    <col min="7738" max="7738" width="11.7109375" style="129" customWidth="1"/>
    <col min="7739" max="7739" width="16.140625" style="129" customWidth="1"/>
    <col min="7740" max="7741" width="17.28515625" style="129" customWidth="1"/>
    <col min="7742" max="7742" width="16.5703125" style="129" customWidth="1"/>
    <col min="7743" max="7745" width="12.85546875" style="129" customWidth="1"/>
    <col min="7746" max="7746" width="20.85546875" style="129" customWidth="1"/>
    <col min="7747" max="7747" width="29.140625" style="129" customWidth="1"/>
    <col min="7748" max="7748" width="17.42578125" style="129" customWidth="1"/>
    <col min="7749" max="7749" width="25.7109375" style="129" customWidth="1"/>
    <col min="7750" max="7750" width="27.7109375" style="129" customWidth="1"/>
    <col min="7751" max="7935" width="9.140625" style="129" customWidth="1"/>
    <col min="7936" max="7936" width="9.5703125" style="129" customWidth="1"/>
    <col min="7937" max="7937" width="16.5703125" style="129" customWidth="1"/>
    <col min="7938" max="7938" width="17" style="129" customWidth="1"/>
    <col min="7939" max="7939" width="44.7109375" style="129" customWidth="1"/>
    <col min="7940" max="7940" width="35" style="129" customWidth="1"/>
    <col min="7941" max="7941" width="23.5703125" style="129" customWidth="1"/>
    <col min="7942" max="7942" width="9.42578125" style="129" customWidth="1"/>
    <col min="7943" max="7943" width="10.5703125" style="129" customWidth="1"/>
    <col min="7944" max="7944" width="9.5703125" style="129" customWidth="1"/>
    <col min="7945" max="7945" width="14.140625" style="129" customWidth="1"/>
    <col min="7946" max="7946" width="12.85546875" style="129" customWidth="1"/>
    <col min="7947" max="7947" width="14.85546875" style="129" customWidth="1"/>
    <col min="7948" max="7948" width="20.140625" style="129" customWidth="1"/>
    <col min="7949" max="7949" width="11.28515625" style="129" customWidth="1"/>
    <col min="7950" max="7951" width="14.5703125" style="129" customWidth="1"/>
    <col min="7952" max="7952" width="21.42578125" style="129" customWidth="1"/>
    <col min="7953" max="7953" width="17" style="129" customWidth="1"/>
    <col min="7954" max="7954" width="19.5703125" style="129" customWidth="1"/>
    <col min="7955" max="7955" width="11.140625" style="129" customWidth="1"/>
    <col min="7956" max="7956" width="13.7109375" style="129" customWidth="1"/>
    <col min="7957" max="7957" width="33.140625" style="129" customWidth="1"/>
    <col min="7958" max="7958" width="14.42578125" style="129" customWidth="1"/>
    <col min="7959" max="7959" width="12.42578125" style="129" customWidth="1"/>
    <col min="7960" max="7960" width="11.42578125" style="129" customWidth="1"/>
    <col min="7961" max="7961" width="15.7109375" style="129" customWidth="1"/>
    <col min="7962" max="7962" width="22.42578125" style="129" customWidth="1"/>
    <col min="7963" max="7963" width="14" style="129" customWidth="1"/>
    <col min="7964" max="7964" width="16.140625" style="129" customWidth="1"/>
    <col min="7965" max="7965" width="17" style="129" customWidth="1"/>
    <col min="7966" max="7966" width="12.7109375" style="129" customWidth="1"/>
    <col min="7967" max="7967" width="13" style="129" customWidth="1"/>
    <col min="7968" max="7968" width="11.140625" style="129" customWidth="1"/>
    <col min="7969" max="7969" width="21.5703125" style="129" customWidth="1"/>
    <col min="7970" max="7970" width="18.7109375" style="129" customWidth="1"/>
    <col min="7971" max="7971" width="19.42578125" style="129" customWidth="1"/>
    <col min="7972" max="7972" width="26" style="129" customWidth="1"/>
    <col min="7973" max="7973" width="35.7109375" style="129" customWidth="1"/>
    <col min="7974" max="7974" width="17.5703125" style="129" customWidth="1"/>
    <col min="7975" max="7975" width="17.42578125" style="129" customWidth="1"/>
    <col min="7976" max="7976" width="31" style="129" customWidth="1"/>
    <col min="7977" max="7977" width="23" style="129" customWidth="1"/>
    <col min="7978" max="7978" width="23.28515625" style="129" customWidth="1"/>
    <col min="7979" max="7979" width="16.28515625" style="129" customWidth="1"/>
    <col min="7980" max="7980" width="28.140625" style="129" customWidth="1"/>
    <col min="7981" max="7981" width="24.42578125" style="129" customWidth="1"/>
    <col min="7982" max="7982" width="29.28515625" style="129" customWidth="1"/>
    <col min="7983" max="7983" width="19.140625" style="129" customWidth="1"/>
    <col min="7984" max="7984" width="21.5703125" style="129" customWidth="1"/>
    <col min="7985" max="7985" width="19.85546875" style="129" customWidth="1"/>
    <col min="7986" max="7986" width="18.7109375" style="129" customWidth="1"/>
    <col min="7987" max="7987" width="18.28515625" style="129" customWidth="1"/>
    <col min="7988" max="7990" width="22.140625" style="129" customWidth="1"/>
    <col min="7991" max="7991" width="12.85546875" style="129" customWidth="1"/>
    <col min="7992" max="7992" width="17.5703125" style="129" customWidth="1"/>
    <col min="7993" max="7993" width="16.85546875" style="129" customWidth="1"/>
    <col min="7994" max="7994" width="11.7109375" style="129" customWidth="1"/>
    <col min="7995" max="7995" width="16.140625" style="129" customWidth="1"/>
    <col min="7996" max="7997" width="17.28515625" style="129" customWidth="1"/>
    <col min="7998" max="7998" width="16.5703125" style="129" customWidth="1"/>
    <col min="7999" max="8001" width="12.85546875" style="129" customWidth="1"/>
    <col min="8002" max="8002" width="20.85546875" style="129" customWidth="1"/>
    <col min="8003" max="8003" width="29.140625" style="129" customWidth="1"/>
    <col min="8004" max="8004" width="17.42578125" style="129" customWidth="1"/>
    <col min="8005" max="8005" width="25.7109375" style="129" customWidth="1"/>
    <col min="8006" max="8006" width="27.7109375" style="129" customWidth="1"/>
    <col min="8007" max="8191" width="9.140625" style="129" customWidth="1"/>
    <col min="8192" max="8192" width="9.5703125" style="129" customWidth="1"/>
    <col min="8193" max="8193" width="16.5703125" style="129" customWidth="1"/>
    <col min="8194" max="8194" width="17" style="129" customWidth="1"/>
    <col min="8195" max="8195" width="44.7109375" style="129" customWidth="1"/>
    <col min="8196" max="8196" width="35" style="129" customWidth="1"/>
    <col min="8197" max="8197" width="23.5703125" style="129" customWidth="1"/>
    <col min="8198" max="8198" width="9.42578125" style="129" customWidth="1"/>
    <col min="8199" max="8199" width="10.5703125" style="129" customWidth="1"/>
    <col min="8200" max="8200" width="9.5703125" style="129" customWidth="1"/>
    <col min="8201" max="8201" width="14.140625" style="129" customWidth="1"/>
    <col min="8202" max="8202" width="12.85546875" style="129" customWidth="1"/>
    <col min="8203" max="8203" width="14.85546875" style="129" customWidth="1"/>
    <col min="8204" max="8204" width="20.140625" style="129" customWidth="1"/>
    <col min="8205" max="8205" width="11.28515625" style="129" customWidth="1"/>
    <col min="8206" max="8207" width="14.5703125" style="129" customWidth="1"/>
    <col min="8208" max="8208" width="21.42578125" style="129" customWidth="1"/>
    <col min="8209" max="8209" width="17" style="129" customWidth="1"/>
    <col min="8210" max="8210" width="19.5703125" style="129" customWidth="1"/>
    <col min="8211" max="8211" width="11.140625" style="129" customWidth="1"/>
    <col min="8212" max="8212" width="13.7109375" style="129" customWidth="1"/>
    <col min="8213" max="8213" width="33.140625" style="129" customWidth="1"/>
    <col min="8214" max="8214" width="14.42578125" style="129" customWidth="1"/>
    <col min="8215" max="8215" width="12.42578125" style="129" customWidth="1"/>
    <col min="8216" max="8216" width="11.42578125" style="129" customWidth="1"/>
    <col min="8217" max="8217" width="15.7109375" style="129" customWidth="1"/>
    <col min="8218" max="8218" width="22.42578125" style="129" customWidth="1"/>
    <col min="8219" max="8219" width="14" style="129" customWidth="1"/>
    <col min="8220" max="8220" width="16.140625" style="129" customWidth="1"/>
    <col min="8221" max="8221" width="17" style="129" customWidth="1"/>
    <col min="8222" max="8222" width="12.7109375" style="129" customWidth="1"/>
    <col min="8223" max="8223" width="13" style="129" customWidth="1"/>
    <col min="8224" max="8224" width="11.140625" style="129" customWidth="1"/>
    <col min="8225" max="8225" width="21.5703125" style="129" customWidth="1"/>
    <col min="8226" max="8226" width="18.7109375" style="129" customWidth="1"/>
    <col min="8227" max="8227" width="19.42578125" style="129" customWidth="1"/>
    <col min="8228" max="8228" width="26" style="129" customWidth="1"/>
    <col min="8229" max="8229" width="35.7109375" style="129" customWidth="1"/>
    <col min="8230" max="8230" width="17.5703125" style="129" customWidth="1"/>
    <col min="8231" max="8231" width="17.42578125" style="129" customWidth="1"/>
    <col min="8232" max="8232" width="31" style="129" customWidth="1"/>
    <col min="8233" max="8233" width="23" style="129" customWidth="1"/>
    <col min="8234" max="8234" width="23.28515625" style="129" customWidth="1"/>
    <col min="8235" max="8235" width="16.28515625" style="129" customWidth="1"/>
    <col min="8236" max="8236" width="28.140625" style="129" customWidth="1"/>
    <col min="8237" max="8237" width="24.42578125" style="129" customWidth="1"/>
    <col min="8238" max="8238" width="29.28515625" style="129" customWidth="1"/>
    <col min="8239" max="8239" width="19.140625" style="129" customWidth="1"/>
    <col min="8240" max="8240" width="21.5703125" style="129" customWidth="1"/>
    <col min="8241" max="8241" width="19.85546875" style="129" customWidth="1"/>
    <col min="8242" max="8242" width="18.7109375" style="129" customWidth="1"/>
    <col min="8243" max="8243" width="18.28515625" style="129" customWidth="1"/>
    <col min="8244" max="8246" width="22.140625" style="129" customWidth="1"/>
    <col min="8247" max="8247" width="12.85546875" style="129" customWidth="1"/>
    <col min="8248" max="8248" width="17.5703125" style="129" customWidth="1"/>
    <col min="8249" max="8249" width="16.85546875" style="129" customWidth="1"/>
    <col min="8250" max="8250" width="11.7109375" style="129" customWidth="1"/>
    <col min="8251" max="8251" width="16.140625" style="129" customWidth="1"/>
    <col min="8252" max="8253" width="17.28515625" style="129" customWidth="1"/>
    <col min="8254" max="8254" width="16.5703125" style="129" customWidth="1"/>
    <col min="8255" max="8257" width="12.85546875" style="129" customWidth="1"/>
    <col min="8258" max="8258" width="20.85546875" style="129" customWidth="1"/>
    <col min="8259" max="8259" width="29.140625" style="129" customWidth="1"/>
    <col min="8260" max="8260" width="17.42578125" style="129" customWidth="1"/>
    <col min="8261" max="8261" width="25.7109375" style="129" customWidth="1"/>
    <col min="8262" max="8262" width="27.7109375" style="129" customWidth="1"/>
    <col min="8263" max="8447" width="9.140625" style="129" customWidth="1"/>
    <col min="8448" max="8448" width="9.5703125" style="129" customWidth="1"/>
    <col min="8449" max="8449" width="16.5703125" style="129" customWidth="1"/>
    <col min="8450" max="8450" width="17" style="129" customWidth="1"/>
    <col min="8451" max="8451" width="44.7109375" style="129" customWidth="1"/>
    <col min="8452" max="8452" width="35" style="129" customWidth="1"/>
    <col min="8453" max="8453" width="23.5703125" style="129" customWidth="1"/>
    <col min="8454" max="8454" width="9.42578125" style="129" customWidth="1"/>
    <col min="8455" max="8455" width="10.5703125" style="129" customWidth="1"/>
    <col min="8456" max="8456" width="9.5703125" style="129" customWidth="1"/>
    <col min="8457" max="8457" width="14.140625" style="129" customWidth="1"/>
    <col min="8458" max="8458" width="12.85546875" style="129" customWidth="1"/>
    <col min="8459" max="8459" width="14.85546875" style="129" customWidth="1"/>
    <col min="8460" max="8460" width="20.140625" style="129" customWidth="1"/>
    <col min="8461" max="8461" width="11.28515625" style="129" customWidth="1"/>
    <col min="8462" max="8463" width="14.5703125" style="129" customWidth="1"/>
    <col min="8464" max="8464" width="21.42578125" style="129" customWidth="1"/>
    <col min="8465" max="8465" width="17" style="129" customWidth="1"/>
    <col min="8466" max="8466" width="19.5703125" style="129" customWidth="1"/>
    <col min="8467" max="8467" width="11.140625" style="129" customWidth="1"/>
    <col min="8468" max="8468" width="13.7109375" style="129" customWidth="1"/>
    <col min="8469" max="8469" width="33.140625" style="129" customWidth="1"/>
    <col min="8470" max="8470" width="14.42578125" style="129" customWidth="1"/>
    <col min="8471" max="8471" width="12.42578125" style="129" customWidth="1"/>
    <col min="8472" max="8472" width="11.42578125" style="129" customWidth="1"/>
    <col min="8473" max="8473" width="15.7109375" style="129" customWidth="1"/>
    <col min="8474" max="8474" width="22.42578125" style="129" customWidth="1"/>
    <col min="8475" max="8475" width="14" style="129" customWidth="1"/>
    <col min="8476" max="8476" width="16.140625" style="129" customWidth="1"/>
    <col min="8477" max="8477" width="17" style="129" customWidth="1"/>
    <col min="8478" max="8478" width="12.7109375" style="129" customWidth="1"/>
    <col min="8479" max="8479" width="13" style="129" customWidth="1"/>
    <col min="8480" max="8480" width="11.140625" style="129" customWidth="1"/>
    <col min="8481" max="8481" width="21.5703125" style="129" customWidth="1"/>
    <col min="8482" max="8482" width="18.7109375" style="129" customWidth="1"/>
    <col min="8483" max="8483" width="19.42578125" style="129" customWidth="1"/>
    <col min="8484" max="8484" width="26" style="129" customWidth="1"/>
    <col min="8485" max="8485" width="35.7109375" style="129" customWidth="1"/>
    <col min="8486" max="8486" width="17.5703125" style="129" customWidth="1"/>
    <col min="8487" max="8487" width="17.42578125" style="129" customWidth="1"/>
    <col min="8488" max="8488" width="31" style="129" customWidth="1"/>
    <col min="8489" max="8489" width="23" style="129" customWidth="1"/>
    <col min="8490" max="8490" width="23.28515625" style="129" customWidth="1"/>
    <col min="8491" max="8491" width="16.28515625" style="129" customWidth="1"/>
    <col min="8492" max="8492" width="28.140625" style="129" customWidth="1"/>
    <col min="8493" max="8493" width="24.42578125" style="129" customWidth="1"/>
    <col min="8494" max="8494" width="29.28515625" style="129" customWidth="1"/>
    <col min="8495" max="8495" width="19.140625" style="129" customWidth="1"/>
    <col min="8496" max="8496" width="21.5703125" style="129" customWidth="1"/>
    <col min="8497" max="8497" width="19.85546875" style="129" customWidth="1"/>
    <col min="8498" max="8498" width="18.7109375" style="129" customWidth="1"/>
    <col min="8499" max="8499" width="18.28515625" style="129" customWidth="1"/>
    <col min="8500" max="8502" width="22.140625" style="129" customWidth="1"/>
    <col min="8503" max="8503" width="12.85546875" style="129" customWidth="1"/>
    <col min="8504" max="8504" width="17.5703125" style="129" customWidth="1"/>
    <col min="8505" max="8505" width="16.85546875" style="129" customWidth="1"/>
    <col min="8506" max="8506" width="11.7109375" style="129" customWidth="1"/>
    <col min="8507" max="8507" width="16.140625" style="129" customWidth="1"/>
    <col min="8508" max="8509" width="17.28515625" style="129" customWidth="1"/>
    <col min="8510" max="8510" width="16.5703125" style="129" customWidth="1"/>
    <col min="8511" max="8513" width="12.85546875" style="129" customWidth="1"/>
    <col min="8514" max="8514" width="20.85546875" style="129" customWidth="1"/>
    <col min="8515" max="8515" width="29.140625" style="129" customWidth="1"/>
    <col min="8516" max="8516" width="17.42578125" style="129" customWidth="1"/>
    <col min="8517" max="8517" width="25.7109375" style="129" customWidth="1"/>
    <col min="8518" max="8518" width="27.7109375" style="129" customWidth="1"/>
    <col min="8519" max="8703" width="9.140625" style="129" customWidth="1"/>
    <col min="8704" max="8704" width="9.5703125" style="129" customWidth="1"/>
    <col min="8705" max="8705" width="16.5703125" style="129" customWidth="1"/>
    <col min="8706" max="8706" width="17" style="129" customWidth="1"/>
    <col min="8707" max="8707" width="44.7109375" style="129" customWidth="1"/>
    <col min="8708" max="8708" width="35" style="129" customWidth="1"/>
    <col min="8709" max="8709" width="23.5703125" style="129" customWidth="1"/>
    <col min="8710" max="8710" width="9.42578125" style="129" customWidth="1"/>
    <col min="8711" max="8711" width="10.5703125" style="129" customWidth="1"/>
    <col min="8712" max="8712" width="9.5703125" style="129" customWidth="1"/>
    <col min="8713" max="8713" width="14.140625" style="129" customWidth="1"/>
    <col min="8714" max="8714" width="12.85546875" style="129" customWidth="1"/>
    <col min="8715" max="8715" width="14.85546875" style="129" customWidth="1"/>
    <col min="8716" max="8716" width="20.140625" style="129" customWidth="1"/>
    <col min="8717" max="8717" width="11.28515625" style="129" customWidth="1"/>
    <col min="8718" max="8719" width="14.5703125" style="129" customWidth="1"/>
    <col min="8720" max="8720" width="21.42578125" style="129" customWidth="1"/>
    <col min="8721" max="8721" width="17" style="129" customWidth="1"/>
    <col min="8722" max="8722" width="19.5703125" style="129" customWidth="1"/>
    <col min="8723" max="8723" width="11.140625" style="129" customWidth="1"/>
    <col min="8724" max="8724" width="13.7109375" style="129" customWidth="1"/>
    <col min="8725" max="8725" width="33.140625" style="129" customWidth="1"/>
    <col min="8726" max="8726" width="14.42578125" style="129" customWidth="1"/>
    <col min="8727" max="8727" width="12.42578125" style="129" customWidth="1"/>
    <col min="8728" max="8728" width="11.42578125" style="129" customWidth="1"/>
    <col min="8729" max="8729" width="15.7109375" style="129" customWidth="1"/>
    <col min="8730" max="8730" width="22.42578125" style="129" customWidth="1"/>
    <col min="8731" max="8731" width="14" style="129" customWidth="1"/>
    <col min="8732" max="8732" width="16.140625" style="129" customWidth="1"/>
    <col min="8733" max="8733" width="17" style="129" customWidth="1"/>
    <col min="8734" max="8734" width="12.7109375" style="129" customWidth="1"/>
    <col min="8735" max="8735" width="13" style="129" customWidth="1"/>
    <col min="8736" max="8736" width="11.140625" style="129" customWidth="1"/>
    <col min="8737" max="8737" width="21.5703125" style="129" customWidth="1"/>
    <col min="8738" max="8738" width="18.7109375" style="129" customWidth="1"/>
    <col min="8739" max="8739" width="19.42578125" style="129" customWidth="1"/>
    <col min="8740" max="8740" width="26" style="129" customWidth="1"/>
    <col min="8741" max="8741" width="35.7109375" style="129" customWidth="1"/>
    <col min="8742" max="8742" width="17.5703125" style="129" customWidth="1"/>
    <col min="8743" max="8743" width="17.42578125" style="129" customWidth="1"/>
    <col min="8744" max="8744" width="31" style="129" customWidth="1"/>
    <col min="8745" max="8745" width="23" style="129" customWidth="1"/>
    <col min="8746" max="8746" width="23.28515625" style="129" customWidth="1"/>
    <col min="8747" max="8747" width="16.28515625" style="129" customWidth="1"/>
    <col min="8748" max="8748" width="28.140625" style="129" customWidth="1"/>
    <col min="8749" max="8749" width="24.42578125" style="129" customWidth="1"/>
    <col min="8750" max="8750" width="29.28515625" style="129" customWidth="1"/>
    <col min="8751" max="8751" width="19.140625" style="129" customWidth="1"/>
    <col min="8752" max="8752" width="21.5703125" style="129" customWidth="1"/>
    <col min="8753" max="8753" width="19.85546875" style="129" customWidth="1"/>
    <col min="8754" max="8754" width="18.7109375" style="129" customWidth="1"/>
    <col min="8755" max="8755" width="18.28515625" style="129" customWidth="1"/>
    <col min="8756" max="8758" width="22.140625" style="129" customWidth="1"/>
    <col min="8759" max="8759" width="12.85546875" style="129" customWidth="1"/>
    <col min="8760" max="8760" width="17.5703125" style="129" customWidth="1"/>
    <col min="8761" max="8761" width="16.85546875" style="129" customWidth="1"/>
    <col min="8762" max="8762" width="11.7109375" style="129" customWidth="1"/>
    <col min="8763" max="8763" width="16.140625" style="129" customWidth="1"/>
    <col min="8764" max="8765" width="17.28515625" style="129" customWidth="1"/>
    <col min="8766" max="8766" width="16.5703125" style="129" customWidth="1"/>
    <col min="8767" max="8769" width="12.85546875" style="129" customWidth="1"/>
    <col min="8770" max="8770" width="20.85546875" style="129" customWidth="1"/>
    <col min="8771" max="8771" width="29.140625" style="129" customWidth="1"/>
    <col min="8772" max="8772" width="17.42578125" style="129" customWidth="1"/>
    <col min="8773" max="8773" width="25.7109375" style="129" customWidth="1"/>
    <col min="8774" max="8774" width="27.7109375" style="129" customWidth="1"/>
    <col min="8775" max="8959" width="9.140625" style="129" customWidth="1"/>
    <col min="8960" max="8960" width="9.5703125" style="129" customWidth="1"/>
    <col min="8961" max="8961" width="16.5703125" style="129" customWidth="1"/>
    <col min="8962" max="8962" width="17" style="129" customWidth="1"/>
    <col min="8963" max="8963" width="44.7109375" style="129" customWidth="1"/>
    <col min="8964" max="8964" width="35" style="129" customWidth="1"/>
    <col min="8965" max="8965" width="23.5703125" style="129" customWidth="1"/>
    <col min="8966" max="8966" width="9.42578125" style="129" customWidth="1"/>
    <col min="8967" max="8967" width="10.5703125" style="129" customWidth="1"/>
    <col min="8968" max="8968" width="9.5703125" style="129" customWidth="1"/>
    <col min="8969" max="8969" width="14.140625" style="129" customWidth="1"/>
    <col min="8970" max="8970" width="12.85546875" style="129" customWidth="1"/>
    <col min="8971" max="8971" width="14.85546875" style="129" customWidth="1"/>
    <col min="8972" max="8972" width="20.140625" style="129" customWidth="1"/>
    <col min="8973" max="8973" width="11.28515625" style="129" customWidth="1"/>
    <col min="8974" max="8975" width="14.5703125" style="129" customWidth="1"/>
    <col min="8976" max="8976" width="21.42578125" style="129" customWidth="1"/>
    <col min="8977" max="8977" width="17" style="129" customWidth="1"/>
    <col min="8978" max="8978" width="19.5703125" style="129" customWidth="1"/>
    <col min="8979" max="8979" width="11.140625" style="129" customWidth="1"/>
    <col min="8980" max="8980" width="13.7109375" style="129" customWidth="1"/>
    <col min="8981" max="8981" width="33.140625" style="129" customWidth="1"/>
    <col min="8982" max="8982" width="14.42578125" style="129" customWidth="1"/>
    <col min="8983" max="8983" width="12.42578125" style="129" customWidth="1"/>
    <col min="8984" max="8984" width="11.42578125" style="129" customWidth="1"/>
    <col min="8985" max="8985" width="15.7109375" style="129" customWidth="1"/>
    <col min="8986" max="8986" width="22.42578125" style="129" customWidth="1"/>
    <col min="8987" max="8987" width="14" style="129" customWidth="1"/>
    <col min="8988" max="8988" width="16.140625" style="129" customWidth="1"/>
    <col min="8989" max="8989" width="17" style="129" customWidth="1"/>
    <col min="8990" max="8990" width="12.7109375" style="129" customWidth="1"/>
    <col min="8991" max="8991" width="13" style="129" customWidth="1"/>
    <col min="8992" max="8992" width="11.140625" style="129" customWidth="1"/>
    <col min="8993" max="8993" width="21.5703125" style="129" customWidth="1"/>
    <col min="8994" max="8994" width="18.7109375" style="129" customWidth="1"/>
    <col min="8995" max="8995" width="19.42578125" style="129" customWidth="1"/>
    <col min="8996" max="8996" width="26" style="129" customWidth="1"/>
    <col min="8997" max="8997" width="35.7109375" style="129" customWidth="1"/>
    <col min="8998" max="8998" width="17.5703125" style="129" customWidth="1"/>
    <col min="8999" max="8999" width="17.42578125" style="129" customWidth="1"/>
    <col min="9000" max="9000" width="31" style="129" customWidth="1"/>
    <col min="9001" max="9001" width="23" style="129" customWidth="1"/>
    <col min="9002" max="9002" width="23.28515625" style="129" customWidth="1"/>
    <col min="9003" max="9003" width="16.28515625" style="129" customWidth="1"/>
    <col min="9004" max="9004" width="28.140625" style="129" customWidth="1"/>
    <col min="9005" max="9005" width="24.42578125" style="129" customWidth="1"/>
    <col min="9006" max="9006" width="29.28515625" style="129" customWidth="1"/>
    <col min="9007" max="9007" width="19.140625" style="129" customWidth="1"/>
    <col min="9008" max="9008" width="21.5703125" style="129" customWidth="1"/>
    <col min="9009" max="9009" width="19.85546875" style="129" customWidth="1"/>
    <col min="9010" max="9010" width="18.7109375" style="129" customWidth="1"/>
    <col min="9011" max="9011" width="18.28515625" style="129" customWidth="1"/>
    <col min="9012" max="9014" width="22.140625" style="129" customWidth="1"/>
    <col min="9015" max="9015" width="12.85546875" style="129" customWidth="1"/>
    <col min="9016" max="9016" width="17.5703125" style="129" customWidth="1"/>
    <col min="9017" max="9017" width="16.85546875" style="129" customWidth="1"/>
    <col min="9018" max="9018" width="11.7109375" style="129" customWidth="1"/>
    <col min="9019" max="9019" width="16.140625" style="129" customWidth="1"/>
    <col min="9020" max="9021" width="17.28515625" style="129" customWidth="1"/>
    <col min="9022" max="9022" width="16.5703125" style="129" customWidth="1"/>
    <col min="9023" max="9025" width="12.85546875" style="129" customWidth="1"/>
    <col min="9026" max="9026" width="20.85546875" style="129" customWidth="1"/>
    <col min="9027" max="9027" width="29.140625" style="129" customWidth="1"/>
    <col min="9028" max="9028" width="17.42578125" style="129" customWidth="1"/>
    <col min="9029" max="9029" width="25.7109375" style="129" customWidth="1"/>
    <col min="9030" max="9030" width="27.7109375" style="129" customWidth="1"/>
    <col min="9031" max="9215" width="9.140625" style="129" customWidth="1"/>
    <col min="9216" max="9216" width="9.5703125" style="129" customWidth="1"/>
    <col min="9217" max="9217" width="16.5703125" style="129" customWidth="1"/>
    <col min="9218" max="9218" width="17" style="129" customWidth="1"/>
    <col min="9219" max="9219" width="44.7109375" style="129" customWidth="1"/>
    <col min="9220" max="9220" width="35" style="129" customWidth="1"/>
    <col min="9221" max="9221" width="23.5703125" style="129" customWidth="1"/>
    <col min="9222" max="9222" width="9.42578125" style="129" customWidth="1"/>
    <col min="9223" max="9223" width="10.5703125" style="129" customWidth="1"/>
    <col min="9224" max="9224" width="9.5703125" style="129" customWidth="1"/>
    <col min="9225" max="9225" width="14.140625" style="129" customWidth="1"/>
    <col min="9226" max="9226" width="12.85546875" style="129" customWidth="1"/>
    <col min="9227" max="9227" width="14.85546875" style="129" customWidth="1"/>
    <col min="9228" max="9228" width="20.140625" style="129" customWidth="1"/>
    <col min="9229" max="9229" width="11.28515625" style="129" customWidth="1"/>
    <col min="9230" max="9231" width="14.5703125" style="129" customWidth="1"/>
    <col min="9232" max="9232" width="21.42578125" style="129" customWidth="1"/>
    <col min="9233" max="9233" width="17" style="129" customWidth="1"/>
    <col min="9234" max="9234" width="19.5703125" style="129" customWidth="1"/>
    <col min="9235" max="9235" width="11.140625" style="129" customWidth="1"/>
    <col min="9236" max="9236" width="13.7109375" style="129" customWidth="1"/>
    <col min="9237" max="9237" width="33.140625" style="129" customWidth="1"/>
    <col min="9238" max="9238" width="14.42578125" style="129" customWidth="1"/>
    <col min="9239" max="9239" width="12.42578125" style="129" customWidth="1"/>
    <col min="9240" max="9240" width="11.42578125" style="129" customWidth="1"/>
    <col min="9241" max="9241" width="15.7109375" style="129" customWidth="1"/>
    <col min="9242" max="9242" width="22.42578125" style="129" customWidth="1"/>
    <col min="9243" max="9243" width="14" style="129" customWidth="1"/>
    <col min="9244" max="9244" width="16.140625" style="129" customWidth="1"/>
    <col min="9245" max="9245" width="17" style="129" customWidth="1"/>
    <col min="9246" max="9246" width="12.7109375" style="129" customWidth="1"/>
    <col min="9247" max="9247" width="13" style="129" customWidth="1"/>
    <col min="9248" max="9248" width="11.140625" style="129" customWidth="1"/>
    <col min="9249" max="9249" width="21.5703125" style="129" customWidth="1"/>
    <col min="9250" max="9250" width="18.7109375" style="129" customWidth="1"/>
    <col min="9251" max="9251" width="19.42578125" style="129" customWidth="1"/>
    <col min="9252" max="9252" width="26" style="129" customWidth="1"/>
    <col min="9253" max="9253" width="35.7109375" style="129" customWidth="1"/>
    <col min="9254" max="9254" width="17.5703125" style="129" customWidth="1"/>
    <col min="9255" max="9255" width="17.42578125" style="129" customWidth="1"/>
    <col min="9256" max="9256" width="31" style="129" customWidth="1"/>
    <col min="9257" max="9257" width="23" style="129" customWidth="1"/>
    <col min="9258" max="9258" width="23.28515625" style="129" customWidth="1"/>
    <col min="9259" max="9259" width="16.28515625" style="129" customWidth="1"/>
    <col min="9260" max="9260" width="28.140625" style="129" customWidth="1"/>
    <col min="9261" max="9261" width="24.42578125" style="129" customWidth="1"/>
    <col min="9262" max="9262" width="29.28515625" style="129" customWidth="1"/>
    <col min="9263" max="9263" width="19.140625" style="129" customWidth="1"/>
    <col min="9264" max="9264" width="21.5703125" style="129" customWidth="1"/>
    <col min="9265" max="9265" width="19.85546875" style="129" customWidth="1"/>
    <col min="9266" max="9266" width="18.7109375" style="129" customWidth="1"/>
    <col min="9267" max="9267" width="18.28515625" style="129" customWidth="1"/>
    <col min="9268" max="9270" width="22.140625" style="129" customWidth="1"/>
    <col min="9271" max="9271" width="12.85546875" style="129" customWidth="1"/>
    <col min="9272" max="9272" width="17.5703125" style="129" customWidth="1"/>
    <col min="9273" max="9273" width="16.85546875" style="129" customWidth="1"/>
    <col min="9274" max="9274" width="11.7109375" style="129" customWidth="1"/>
    <col min="9275" max="9275" width="16.140625" style="129" customWidth="1"/>
    <col min="9276" max="9277" width="17.28515625" style="129" customWidth="1"/>
    <col min="9278" max="9278" width="16.5703125" style="129" customWidth="1"/>
    <col min="9279" max="9281" width="12.85546875" style="129" customWidth="1"/>
    <col min="9282" max="9282" width="20.85546875" style="129" customWidth="1"/>
    <col min="9283" max="9283" width="29.140625" style="129" customWidth="1"/>
    <col min="9284" max="9284" width="17.42578125" style="129" customWidth="1"/>
    <col min="9285" max="9285" width="25.7109375" style="129" customWidth="1"/>
    <col min="9286" max="9286" width="27.7109375" style="129" customWidth="1"/>
    <col min="9287" max="9471" width="9.140625" style="129" customWidth="1"/>
    <col min="9472" max="9472" width="9.5703125" style="129" customWidth="1"/>
    <col min="9473" max="9473" width="16.5703125" style="129" customWidth="1"/>
    <col min="9474" max="9474" width="17" style="129" customWidth="1"/>
    <col min="9475" max="9475" width="44.7109375" style="129" customWidth="1"/>
    <col min="9476" max="9476" width="35" style="129" customWidth="1"/>
    <col min="9477" max="9477" width="23.5703125" style="129" customWidth="1"/>
    <col min="9478" max="9478" width="9.42578125" style="129" customWidth="1"/>
    <col min="9479" max="9479" width="10.5703125" style="129" customWidth="1"/>
    <col min="9480" max="9480" width="9.5703125" style="129" customWidth="1"/>
    <col min="9481" max="9481" width="14.140625" style="129" customWidth="1"/>
    <col min="9482" max="9482" width="12.85546875" style="129" customWidth="1"/>
    <col min="9483" max="9483" width="14.85546875" style="129" customWidth="1"/>
    <col min="9484" max="9484" width="20.140625" style="129" customWidth="1"/>
    <col min="9485" max="9485" width="11.28515625" style="129" customWidth="1"/>
    <col min="9486" max="9487" width="14.5703125" style="129" customWidth="1"/>
    <col min="9488" max="9488" width="21.42578125" style="129" customWidth="1"/>
    <col min="9489" max="9489" width="17" style="129" customWidth="1"/>
    <col min="9490" max="9490" width="19.5703125" style="129" customWidth="1"/>
    <col min="9491" max="9491" width="11.140625" style="129" customWidth="1"/>
    <col min="9492" max="9492" width="13.7109375" style="129" customWidth="1"/>
    <col min="9493" max="9493" width="33.140625" style="129" customWidth="1"/>
    <col min="9494" max="9494" width="14.42578125" style="129" customWidth="1"/>
    <col min="9495" max="9495" width="12.42578125" style="129" customWidth="1"/>
    <col min="9496" max="9496" width="11.42578125" style="129" customWidth="1"/>
    <col min="9497" max="9497" width="15.7109375" style="129" customWidth="1"/>
    <col min="9498" max="9498" width="22.42578125" style="129" customWidth="1"/>
    <col min="9499" max="9499" width="14" style="129" customWidth="1"/>
    <col min="9500" max="9500" width="16.140625" style="129" customWidth="1"/>
    <col min="9501" max="9501" width="17" style="129" customWidth="1"/>
    <col min="9502" max="9502" width="12.7109375" style="129" customWidth="1"/>
    <col min="9503" max="9503" width="13" style="129" customWidth="1"/>
    <col min="9504" max="9504" width="11.140625" style="129" customWidth="1"/>
    <col min="9505" max="9505" width="21.5703125" style="129" customWidth="1"/>
    <col min="9506" max="9506" width="18.7109375" style="129" customWidth="1"/>
    <col min="9507" max="9507" width="19.42578125" style="129" customWidth="1"/>
    <col min="9508" max="9508" width="26" style="129" customWidth="1"/>
    <col min="9509" max="9509" width="35.7109375" style="129" customWidth="1"/>
    <col min="9510" max="9510" width="17.5703125" style="129" customWidth="1"/>
    <col min="9511" max="9511" width="17.42578125" style="129" customWidth="1"/>
    <col min="9512" max="9512" width="31" style="129" customWidth="1"/>
    <col min="9513" max="9513" width="23" style="129" customWidth="1"/>
    <col min="9514" max="9514" width="23.28515625" style="129" customWidth="1"/>
    <col min="9515" max="9515" width="16.28515625" style="129" customWidth="1"/>
    <col min="9516" max="9516" width="28.140625" style="129" customWidth="1"/>
    <col min="9517" max="9517" width="24.42578125" style="129" customWidth="1"/>
    <col min="9518" max="9518" width="29.28515625" style="129" customWidth="1"/>
    <col min="9519" max="9519" width="19.140625" style="129" customWidth="1"/>
    <col min="9520" max="9520" width="21.5703125" style="129" customWidth="1"/>
    <col min="9521" max="9521" width="19.85546875" style="129" customWidth="1"/>
    <col min="9522" max="9522" width="18.7109375" style="129" customWidth="1"/>
    <col min="9523" max="9523" width="18.28515625" style="129" customWidth="1"/>
    <col min="9524" max="9526" width="22.140625" style="129" customWidth="1"/>
    <col min="9527" max="9527" width="12.85546875" style="129" customWidth="1"/>
    <col min="9528" max="9528" width="17.5703125" style="129" customWidth="1"/>
    <col min="9529" max="9529" width="16.85546875" style="129" customWidth="1"/>
    <col min="9530" max="9530" width="11.7109375" style="129" customWidth="1"/>
    <col min="9531" max="9531" width="16.140625" style="129" customWidth="1"/>
    <col min="9532" max="9533" width="17.28515625" style="129" customWidth="1"/>
    <col min="9534" max="9534" width="16.5703125" style="129" customWidth="1"/>
    <col min="9535" max="9537" width="12.85546875" style="129" customWidth="1"/>
    <col min="9538" max="9538" width="20.85546875" style="129" customWidth="1"/>
    <col min="9539" max="9539" width="29.140625" style="129" customWidth="1"/>
    <col min="9540" max="9540" width="17.42578125" style="129" customWidth="1"/>
    <col min="9541" max="9541" width="25.7109375" style="129" customWidth="1"/>
    <col min="9542" max="9542" width="27.7109375" style="129" customWidth="1"/>
    <col min="9543" max="9727" width="9.140625" style="129" customWidth="1"/>
    <col min="9728" max="9728" width="9.5703125" style="129" customWidth="1"/>
    <col min="9729" max="9729" width="16.5703125" style="129" customWidth="1"/>
    <col min="9730" max="9730" width="17" style="129" customWidth="1"/>
    <col min="9731" max="9731" width="44.7109375" style="129" customWidth="1"/>
    <col min="9732" max="9732" width="35" style="129" customWidth="1"/>
    <col min="9733" max="9733" width="23.5703125" style="129" customWidth="1"/>
    <col min="9734" max="9734" width="9.42578125" style="129" customWidth="1"/>
    <col min="9735" max="9735" width="10.5703125" style="129" customWidth="1"/>
    <col min="9736" max="9736" width="9.5703125" style="129" customWidth="1"/>
    <col min="9737" max="9737" width="14.140625" style="129" customWidth="1"/>
    <col min="9738" max="9738" width="12.85546875" style="129" customWidth="1"/>
    <col min="9739" max="9739" width="14.85546875" style="129" customWidth="1"/>
    <col min="9740" max="9740" width="20.140625" style="129" customWidth="1"/>
    <col min="9741" max="9741" width="11.28515625" style="129" customWidth="1"/>
    <col min="9742" max="9743" width="14.5703125" style="129" customWidth="1"/>
    <col min="9744" max="9744" width="21.42578125" style="129" customWidth="1"/>
    <col min="9745" max="9745" width="17" style="129" customWidth="1"/>
    <col min="9746" max="9746" width="19.5703125" style="129" customWidth="1"/>
    <col min="9747" max="9747" width="11.140625" style="129" customWidth="1"/>
    <col min="9748" max="9748" width="13.7109375" style="129" customWidth="1"/>
    <col min="9749" max="9749" width="33.140625" style="129" customWidth="1"/>
    <col min="9750" max="9750" width="14.42578125" style="129" customWidth="1"/>
    <col min="9751" max="9751" width="12.42578125" style="129" customWidth="1"/>
    <col min="9752" max="9752" width="11.42578125" style="129" customWidth="1"/>
    <col min="9753" max="9753" width="15.7109375" style="129" customWidth="1"/>
    <col min="9754" max="9754" width="22.42578125" style="129" customWidth="1"/>
    <col min="9755" max="9755" width="14" style="129" customWidth="1"/>
    <col min="9756" max="9756" width="16.140625" style="129" customWidth="1"/>
    <col min="9757" max="9757" width="17" style="129" customWidth="1"/>
    <col min="9758" max="9758" width="12.7109375" style="129" customWidth="1"/>
    <col min="9759" max="9759" width="13" style="129" customWidth="1"/>
    <col min="9760" max="9760" width="11.140625" style="129" customWidth="1"/>
    <col min="9761" max="9761" width="21.5703125" style="129" customWidth="1"/>
    <col min="9762" max="9762" width="18.7109375" style="129" customWidth="1"/>
    <col min="9763" max="9763" width="19.42578125" style="129" customWidth="1"/>
    <col min="9764" max="9764" width="26" style="129" customWidth="1"/>
    <col min="9765" max="9765" width="35.7109375" style="129" customWidth="1"/>
    <col min="9766" max="9766" width="17.5703125" style="129" customWidth="1"/>
    <col min="9767" max="9767" width="17.42578125" style="129" customWidth="1"/>
    <col min="9768" max="9768" width="31" style="129" customWidth="1"/>
    <col min="9769" max="9769" width="23" style="129" customWidth="1"/>
    <col min="9770" max="9770" width="23.28515625" style="129" customWidth="1"/>
    <col min="9771" max="9771" width="16.28515625" style="129" customWidth="1"/>
    <col min="9772" max="9772" width="28.140625" style="129" customWidth="1"/>
    <col min="9773" max="9773" width="24.42578125" style="129" customWidth="1"/>
    <col min="9774" max="9774" width="29.28515625" style="129" customWidth="1"/>
    <col min="9775" max="9775" width="19.140625" style="129" customWidth="1"/>
    <col min="9776" max="9776" width="21.5703125" style="129" customWidth="1"/>
    <col min="9777" max="9777" width="19.85546875" style="129" customWidth="1"/>
    <col min="9778" max="9778" width="18.7109375" style="129" customWidth="1"/>
    <col min="9779" max="9779" width="18.28515625" style="129" customWidth="1"/>
    <col min="9780" max="9782" width="22.140625" style="129" customWidth="1"/>
    <col min="9783" max="9783" width="12.85546875" style="129" customWidth="1"/>
    <col min="9784" max="9784" width="17.5703125" style="129" customWidth="1"/>
    <col min="9785" max="9785" width="16.85546875" style="129" customWidth="1"/>
    <col min="9786" max="9786" width="11.7109375" style="129" customWidth="1"/>
    <col min="9787" max="9787" width="16.140625" style="129" customWidth="1"/>
    <col min="9788" max="9789" width="17.28515625" style="129" customWidth="1"/>
    <col min="9790" max="9790" width="16.5703125" style="129" customWidth="1"/>
    <col min="9791" max="9793" width="12.85546875" style="129" customWidth="1"/>
    <col min="9794" max="9794" width="20.85546875" style="129" customWidth="1"/>
    <col min="9795" max="9795" width="29.140625" style="129" customWidth="1"/>
    <col min="9796" max="9796" width="17.42578125" style="129" customWidth="1"/>
    <col min="9797" max="9797" width="25.7109375" style="129" customWidth="1"/>
    <col min="9798" max="9798" width="27.7109375" style="129" customWidth="1"/>
    <col min="9799" max="9983" width="9.140625" style="129" customWidth="1"/>
    <col min="9984" max="9984" width="9.5703125" style="129" customWidth="1"/>
    <col min="9985" max="9985" width="16.5703125" style="129" customWidth="1"/>
    <col min="9986" max="9986" width="17" style="129" customWidth="1"/>
    <col min="9987" max="9987" width="44.7109375" style="129" customWidth="1"/>
    <col min="9988" max="9988" width="35" style="129" customWidth="1"/>
    <col min="9989" max="9989" width="23.5703125" style="129" customWidth="1"/>
    <col min="9990" max="9990" width="9.42578125" style="129" customWidth="1"/>
    <col min="9991" max="9991" width="10.5703125" style="129" customWidth="1"/>
    <col min="9992" max="9992" width="9.5703125" style="129" customWidth="1"/>
    <col min="9993" max="9993" width="14.140625" style="129" customWidth="1"/>
    <col min="9994" max="9994" width="12.85546875" style="129" customWidth="1"/>
    <col min="9995" max="9995" width="14.85546875" style="129" customWidth="1"/>
    <col min="9996" max="9996" width="20.140625" style="129" customWidth="1"/>
    <col min="9997" max="9997" width="11.28515625" style="129" customWidth="1"/>
    <col min="9998" max="9999" width="14.5703125" style="129" customWidth="1"/>
    <col min="10000" max="10000" width="21.42578125" style="129" customWidth="1"/>
    <col min="10001" max="10001" width="17" style="129" customWidth="1"/>
    <col min="10002" max="10002" width="19.5703125" style="129" customWidth="1"/>
    <col min="10003" max="10003" width="11.140625" style="129" customWidth="1"/>
    <col min="10004" max="10004" width="13.7109375" style="129" customWidth="1"/>
    <col min="10005" max="10005" width="33.140625" style="129" customWidth="1"/>
    <col min="10006" max="10006" width="14.42578125" style="129" customWidth="1"/>
    <col min="10007" max="10007" width="12.42578125" style="129" customWidth="1"/>
    <col min="10008" max="10008" width="11.42578125" style="129" customWidth="1"/>
    <col min="10009" max="10009" width="15.7109375" style="129" customWidth="1"/>
    <col min="10010" max="10010" width="22.42578125" style="129" customWidth="1"/>
    <col min="10011" max="10011" width="14" style="129" customWidth="1"/>
    <col min="10012" max="10012" width="16.140625" style="129" customWidth="1"/>
    <col min="10013" max="10013" width="17" style="129" customWidth="1"/>
    <col min="10014" max="10014" width="12.7109375" style="129" customWidth="1"/>
    <col min="10015" max="10015" width="13" style="129" customWidth="1"/>
    <col min="10016" max="10016" width="11.140625" style="129" customWidth="1"/>
    <col min="10017" max="10017" width="21.5703125" style="129" customWidth="1"/>
    <col min="10018" max="10018" width="18.7109375" style="129" customWidth="1"/>
    <col min="10019" max="10019" width="19.42578125" style="129" customWidth="1"/>
    <col min="10020" max="10020" width="26" style="129" customWidth="1"/>
    <col min="10021" max="10021" width="35.7109375" style="129" customWidth="1"/>
    <col min="10022" max="10022" width="17.5703125" style="129" customWidth="1"/>
    <col min="10023" max="10023" width="17.42578125" style="129" customWidth="1"/>
    <col min="10024" max="10024" width="31" style="129" customWidth="1"/>
    <col min="10025" max="10025" width="23" style="129" customWidth="1"/>
    <col min="10026" max="10026" width="23.28515625" style="129" customWidth="1"/>
    <col min="10027" max="10027" width="16.28515625" style="129" customWidth="1"/>
    <col min="10028" max="10028" width="28.140625" style="129" customWidth="1"/>
    <col min="10029" max="10029" width="24.42578125" style="129" customWidth="1"/>
    <col min="10030" max="10030" width="29.28515625" style="129" customWidth="1"/>
    <col min="10031" max="10031" width="19.140625" style="129" customWidth="1"/>
    <col min="10032" max="10032" width="21.5703125" style="129" customWidth="1"/>
    <col min="10033" max="10033" width="19.85546875" style="129" customWidth="1"/>
    <col min="10034" max="10034" width="18.7109375" style="129" customWidth="1"/>
    <col min="10035" max="10035" width="18.28515625" style="129" customWidth="1"/>
    <col min="10036" max="10038" width="22.140625" style="129" customWidth="1"/>
    <col min="10039" max="10039" width="12.85546875" style="129" customWidth="1"/>
    <col min="10040" max="10040" width="17.5703125" style="129" customWidth="1"/>
    <col min="10041" max="10041" width="16.85546875" style="129" customWidth="1"/>
    <col min="10042" max="10042" width="11.7109375" style="129" customWidth="1"/>
    <col min="10043" max="10043" width="16.140625" style="129" customWidth="1"/>
    <col min="10044" max="10045" width="17.28515625" style="129" customWidth="1"/>
    <col min="10046" max="10046" width="16.5703125" style="129" customWidth="1"/>
    <col min="10047" max="10049" width="12.85546875" style="129" customWidth="1"/>
    <col min="10050" max="10050" width="20.85546875" style="129" customWidth="1"/>
    <col min="10051" max="10051" width="29.140625" style="129" customWidth="1"/>
    <col min="10052" max="10052" width="17.42578125" style="129" customWidth="1"/>
    <col min="10053" max="10053" width="25.7109375" style="129" customWidth="1"/>
    <col min="10054" max="10054" width="27.7109375" style="129" customWidth="1"/>
    <col min="10055" max="10239" width="9.140625" style="129" customWidth="1"/>
    <col min="10240" max="10240" width="9.5703125" style="129" customWidth="1"/>
    <col min="10241" max="10241" width="16.5703125" style="129" customWidth="1"/>
    <col min="10242" max="10242" width="17" style="129" customWidth="1"/>
    <col min="10243" max="10243" width="44.7109375" style="129" customWidth="1"/>
    <col min="10244" max="10244" width="35" style="129" customWidth="1"/>
    <col min="10245" max="10245" width="23.5703125" style="129" customWidth="1"/>
    <col min="10246" max="10246" width="9.42578125" style="129" customWidth="1"/>
    <col min="10247" max="10247" width="10.5703125" style="129" customWidth="1"/>
    <col min="10248" max="10248" width="9.5703125" style="129" customWidth="1"/>
    <col min="10249" max="10249" width="14.140625" style="129" customWidth="1"/>
    <col min="10250" max="10250" width="12.85546875" style="129" customWidth="1"/>
    <col min="10251" max="10251" width="14.85546875" style="129" customWidth="1"/>
    <col min="10252" max="10252" width="20.140625" style="129" customWidth="1"/>
    <col min="10253" max="10253" width="11.28515625" style="129" customWidth="1"/>
    <col min="10254" max="10255" width="14.5703125" style="129" customWidth="1"/>
    <col min="10256" max="10256" width="21.42578125" style="129" customWidth="1"/>
    <col min="10257" max="10257" width="17" style="129" customWidth="1"/>
    <col min="10258" max="10258" width="19.5703125" style="129" customWidth="1"/>
    <col min="10259" max="10259" width="11.140625" style="129" customWidth="1"/>
    <col min="10260" max="10260" width="13.7109375" style="129" customWidth="1"/>
    <col min="10261" max="10261" width="33.140625" style="129" customWidth="1"/>
    <col min="10262" max="10262" width="14.42578125" style="129" customWidth="1"/>
    <col min="10263" max="10263" width="12.42578125" style="129" customWidth="1"/>
    <col min="10264" max="10264" width="11.42578125" style="129" customWidth="1"/>
    <col min="10265" max="10265" width="15.7109375" style="129" customWidth="1"/>
    <col min="10266" max="10266" width="22.42578125" style="129" customWidth="1"/>
    <col min="10267" max="10267" width="14" style="129" customWidth="1"/>
    <col min="10268" max="10268" width="16.140625" style="129" customWidth="1"/>
    <col min="10269" max="10269" width="17" style="129" customWidth="1"/>
    <col min="10270" max="10270" width="12.7109375" style="129" customWidth="1"/>
    <col min="10271" max="10271" width="13" style="129" customWidth="1"/>
    <col min="10272" max="10272" width="11.140625" style="129" customWidth="1"/>
    <col min="10273" max="10273" width="21.5703125" style="129" customWidth="1"/>
    <col min="10274" max="10274" width="18.7109375" style="129" customWidth="1"/>
    <col min="10275" max="10275" width="19.42578125" style="129" customWidth="1"/>
    <col min="10276" max="10276" width="26" style="129" customWidth="1"/>
    <col min="10277" max="10277" width="35.7109375" style="129" customWidth="1"/>
    <col min="10278" max="10278" width="17.5703125" style="129" customWidth="1"/>
    <col min="10279" max="10279" width="17.42578125" style="129" customWidth="1"/>
    <col min="10280" max="10280" width="31" style="129" customWidth="1"/>
    <col min="10281" max="10281" width="23" style="129" customWidth="1"/>
    <col min="10282" max="10282" width="23.28515625" style="129" customWidth="1"/>
    <col min="10283" max="10283" width="16.28515625" style="129" customWidth="1"/>
    <col min="10284" max="10284" width="28.140625" style="129" customWidth="1"/>
    <col min="10285" max="10285" width="24.42578125" style="129" customWidth="1"/>
    <col min="10286" max="10286" width="29.28515625" style="129" customWidth="1"/>
    <col min="10287" max="10287" width="19.140625" style="129" customWidth="1"/>
    <col min="10288" max="10288" width="21.5703125" style="129" customWidth="1"/>
    <col min="10289" max="10289" width="19.85546875" style="129" customWidth="1"/>
    <col min="10290" max="10290" width="18.7109375" style="129" customWidth="1"/>
    <col min="10291" max="10291" width="18.28515625" style="129" customWidth="1"/>
    <col min="10292" max="10294" width="22.140625" style="129" customWidth="1"/>
    <col min="10295" max="10295" width="12.85546875" style="129" customWidth="1"/>
    <col min="10296" max="10296" width="17.5703125" style="129" customWidth="1"/>
    <col min="10297" max="10297" width="16.85546875" style="129" customWidth="1"/>
    <col min="10298" max="10298" width="11.7109375" style="129" customWidth="1"/>
    <col min="10299" max="10299" width="16.140625" style="129" customWidth="1"/>
    <col min="10300" max="10301" width="17.28515625" style="129" customWidth="1"/>
    <col min="10302" max="10302" width="16.5703125" style="129" customWidth="1"/>
    <col min="10303" max="10305" width="12.85546875" style="129" customWidth="1"/>
    <col min="10306" max="10306" width="20.85546875" style="129" customWidth="1"/>
    <col min="10307" max="10307" width="29.140625" style="129" customWidth="1"/>
    <col min="10308" max="10308" width="17.42578125" style="129" customWidth="1"/>
    <col min="10309" max="10309" width="25.7109375" style="129" customWidth="1"/>
    <col min="10310" max="10310" width="27.7109375" style="129" customWidth="1"/>
    <col min="10311" max="10495" width="9.140625" style="129" customWidth="1"/>
    <col min="10496" max="10496" width="9.5703125" style="129" customWidth="1"/>
    <col min="10497" max="10497" width="16.5703125" style="129" customWidth="1"/>
    <col min="10498" max="10498" width="17" style="129" customWidth="1"/>
    <col min="10499" max="10499" width="44.7109375" style="129" customWidth="1"/>
    <col min="10500" max="10500" width="35" style="129" customWidth="1"/>
    <col min="10501" max="10501" width="23.5703125" style="129" customWidth="1"/>
    <col min="10502" max="10502" width="9.42578125" style="129" customWidth="1"/>
    <col min="10503" max="10503" width="10.5703125" style="129" customWidth="1"/>
    <col min="10504" max="10504" width="9.5703125" style="129" customWidth="1"/>
    <col min="10505" max="10505" width="14.140625" style="129" customWidth="1"/>
    <col min="10506" max="10506" width="12.85546875" style="129" customWidth="1"/>
    <col min="10507" max="10507" width="14.85546875" style="129" customWidth="1"/>
    <col min="10508" max="10508" width="20.140625" style="129" customWidth="1"/>
    <col min="10509" max="10509" width="11.28515625" style="129" customWidth="1"/>
    <col min="10510" max="10511" width="14.5703125" style="129" customWidth="1"/>
    <col min="10512" max="10512" width="21.42578125" style="129" customWidth="1"/>
    <col min="10513" max="10513" width="17" style="129" customWidth="1"/>
    <col min="10514" max="10514" width="19.5703125" style="129" customWidth="1"/>
    <col min="10515" max="10515" width="11.140625" style="129" customWidth="1"/>
    <col min="10516" max="10516" width="13.7109375" style="129" customWidth="1"/>
    <col min="10517" max="10517" width="33.140625" style="129" customWidth="1"/>
    <col min="10518" max="10518" width="14.42578125" style="129" customWidth="1"/>
    <col min="10519" max="10519" width="12.42578125" style="129" customWidth="1"/>
    <col min="10520" max="10520" width="11.42578125" style="129" customWidth="1"/>
    <col min="10521" max="10521" width="15.7109375" style="129" customWidth="1"/>
    <col min="10522" max="10522" width="22.42578125" style="129" customWidth="1"/>
    <col min="10523" max="10523" width="14" style="129" customWidth="1"/>
    <col min="10524" max="10524" width="16.140625" style="129" customWidth="1"/>
    <col min="10525" max="10525" width="17" style="129" customWidth="1"/>
    <col min="10526" max="10526" width="12.7109375" style="129" customWidth="1"/>
    <col min="10527" max="10527" width="13" style="129" customWidth="1"/>
    <col min="10528" max="10528" width="11.140625" style="129" customWidth="1"/>
    <col min="10529" max="10529" width="21.5703125" style="129" customWidth="1"/>
    <col min="10530" max="10530" width="18.7109375" style="129" customWidth="1"/>
    <col min="10531" max="10531" width="19.42578125" style="129" customWidth="1"/>
    <col min="10532" max="10532" width="26" style="129" customWidth="1"/>
    <col min="10533" max="10533" width="35.7109375" style="129" customWidth="1"/>
    <col min="10534" max="10534" width="17.5703125" style="129" customWidth="1"/>
    <col min="10535" max="10535" width="17.42578125" style="129" customWidth="1"/>
    <col min="10536" max="10536" width="31" style="129" customWidth="1"/>
    <col min="10537" max="10537" width="23" style="129" customWidth="1"/>
    <col min="10538" max="10538" width="23.28515625" style="129" customWidth="1"/>
    <col min="10539" max="10539" width="16.28515625" style="129" customWidth="1"/>
    <col min="10540" max="10540" width="28.140625" style="129" customWidth="1"/>
    <col min="10541" max="10541" width="24.42578125" style="129" customWidth="1"/>
    <col min="10542" max="10542" width="29.28515625" style="129" customWidth="1"/>
    <col min="10543" max="10543" width="19.140625" style="129" customWidth="1"/>
    <col min="10544" max="10544" width="21.5703125" style="129" customWidth="1"/>
    <col min="10545" max="10545" width="19.85546875" style="129" customWidth="1"/>
    <col min="10546" max="10546" width="18.7109375" style="129" customWidth="1"/>
    <col min="10547" max="10547" width="18.28515625" style="129" customWidth="1"/>
    <col min="10548" max="10550" width="22.140625" style="129" customWidth="1"/>
    <col min="10551" max="10551" width="12.85546875" style="129" customWidth="1"/>
    <col min="10552" max="10552" width="17.5703125" style="129" customWidth="1"/>
    <col min="10553" max="10553" width="16.85546875" style="129" customWidth="1"/>
    <col min="10554" max="10554" width="11.7109375" style="129" customWidth="1"/>
    <col min="10555" max="10555" width="16.140625" style="129" customWidth="1"/>
    <col min="10556" max="10557" width="17.28515625" style="129" customWidth="1"/>
    <col min="10558" max="10558" width="16.5703125" style="129" customWidth="1"/>
    <col min="10559" max="10561" width="12.85546875" style="129" customWidth="1"/>
    <col min="10562" max="10562" width="20.85546875" style="129" customWidth="1"/>
    <col min="10563" max="10563" width="29.140625" style="129" customWidth="1"/>
    <col min="10564" max="10564" width="17.42578125" style="129" customWidth="1"/>
    <col min="10565" max="10565" width="25.7109375" style="129" customWidth="1"/>
    <col min="10566" max="10566" width="27.7109375" style="129" customWidth="1"/>
    <col min="10567" max="10751" width="9.140625" style="129" customWidth="1"/>
    <col min="10752" max="10752" width="9.5703125" style="129" customWidth="1"/>
    <col min="10753" max="10753" width="16.5703125" style="129" customWidth="1"/>
    <col min="10754" max="10754" width="17" style="129" customWidth="1"/>
    <col min="10755" max="10755" width="44.7109375" style="129" customWidth="1"/>
    <col min="10756" max="10756" width="35" style="129" customWidth="1"/>
    <col min="10757" max="10757" width="23.5703125" style="129" customWidth="1"/>
    <col min="10758" max="10758" width="9.42578125" style="129" customWidth="1"/>
    <col min="10759" max="10759" width="10.5703125" style="129" customWidth="1"/>
    <col min="10760" max="10760" width="9.5703125" style="129" customWidth="1"/>
    <col min="10761" max="10761" width="14.140625" style="129" customWidth="1"/>
    <col min="10762" max="10762" width="12.85546875" style="129" customWidth="1"/>
    <col min="10763" max="10763" width="14.85546875" style="129" customWidth="1"/>
    <col min="10764" max="10764" width="20.140625" style="129" customWidth="1"/>
    <col min="10765" max="10765" width="11.28515625" style="129" customWidth="1"/>
    <col min="10766" max="10767" width="14.5703125" style="129" customWidth="1"/>
    <col min="10768" max="10768" width="21.42578125" style="129" customWidth="1"/>
    <col min="10769" max="10769" width="17" style="129" customWidth="1"/>
    <col min="10770" max="10770" width="19.5703125" style="129" customWidth="1"/>
    <col min="10771" max="10771" width="11.140625" style="129" customWidth="1"/>
    <col min="10772" max="10772" width="13.7109375" style="129" customWidth="1"/>
    <col min="10773" max="10773" width="33.140625" style="129" customWidth="1"/>
    <col min="10774" max="10774" width="14.42578125" style="129" customWidth="1"/>
    <col min="10775" max="10775" width="12.42578125" style="129" customWidth="1"/>
    <col min="10776" max="10776" width="11.42578125" style="129" customWidth="1"/>
    <col min="10777" max="10777" width="15.7109375" style="129" customWidth="1"/>
    <col min="10778" max="10778" width="22.42578125" style="129" customWidth="1"/>
    <col min="10779" max="10779" width="14" style="129" customWidth="1"/>
    <col min="10780" max="10780" width="16.140625" style="129" customWidth="1"/>
    <col min="10781" max="10781" width="17" style="129" customWidth="1"/>
    <col min="10782" max="10782" width="12.7109375" style="129" customWidth="1"/>
    <col min="10783" max="10783" width="13" style="129" customWidth="1"/>
    <col min="10784" max="10784" width="11.140625" style="129" customWidth="1"/>
    <col min="10785" max="10785" width="21.5703125" style="129" customWidth="1"/>
    <col min="10786" max="10786" width="18.7109375" style="129" customWidth="1"/>
    <col min="10787" max="10787" width="19.42578125" style="129" customWidth="1"/>
    <col min="10788" max="10788" width="26" style="129" customWidth="1"/>
    <col min="10789" max="10789" width="35.7109375" style="129" customWidth="1"/>
    <col min="10790" max="10790" width="17.5703125" style="129" customWidth="1"/>
    <col min="10791" max="10791" width="17.42578125" style="129" customWidth="1"/>
    <col min="10792" max="10792" width="31" style="129" customWidth="1"/>
    <col min="10793" max="10793" width="23" style="129" customWidth="1"/>
    <col min="10794" max="10794" width="23.28515625" style="129" customWidth="1"/>
    <col min="10795" max="10795" width="16.28515625" style="129" customWidth="1"/>
    <col min="10796" max="10796" width="28.140625" style="129" customWidth="1"/>
    <col min="10797" max="10797" width="24.42578125" style="129" customWidth="1"/>
    <col min="10798" max="10798" width="29.28515625" style="129" customWidth="1"/>
    <col min="10799" max="10799" width="19.140625" style="129" customWidth="1"/>
    <col min="10800" max="10800" width="21.5703125" style="129" customWidth="1"/>
    <col min="10801" max="10801" width="19.85546875" style="129" customWidth="1"/>
    <col min="10802" max="10802" width="18.7109375" style="129" customWidth="1"/>
    <col min="10803" max="10803" width="18.28515625" style="129" customWidth="1"/>
    <col min="10804" max="10806" width="22.140625" style="129" customWidth="1"/>
    <col min="10807" max="10807" width="12.85546875" style="129" customWidth="1"/>
    <col min="10808" max="10808" width="17.5703125" style="129" customWidth="1"/>
    <col min="10809" max="10809" width="16.85546875" style="129" customWidth="1"/>
    <col min="10810" max="10810" width="11.7109375" style="129" customWidth="1"/>
    <col min="10811" max="10811" width="16.140625" style="129" customWidth="1"/>
    <col min="10812" max="10813" width="17.28515625" style="129" customWidth="1"/>
    <col min="10814" max="10814" width="16.5703125" style="129" customWidth="1"/>
    <col min="10815" max="10817" width="12.85546875" style="129" customWidth="1"/>
    <col min="10818" max="10818" width="20.85546875" style="129" customWidth="1"/>
    <col min="10819" max="10819" width="29.140625" style="129" customWidth="1"/>
    <col min="10820" max="10820" width="17.42578125" style="129" customWidth="1"/>
    <col min="10821" max="10821" width="25.7109375" style="129" customWidth="1"/>
    <col min="10822" max="10822" width="27.7109375" style="129" customWidth="1"/>
    <col min="10823" max="11007" width="9.140625" style="129" customWidth="1"/>
    <col min="11008" max="11008" width="9.5703125" style="129" customWidth="1"/>
    <col min="11009" max="11009" width="16.5703125" style="129" customWidth="1"/>
    <col min="11010" max="11010" width="17" style="129" customWidth="1"/>
    <col min="11011" max="11011" width="44.7109375" style="129" customWidth="1"/>
    <col min="11012" max="11012" width="35" style="129" customWidth="1"/>
    <col min="11013" max="11013" width="23.5703125" style="129" customWidth="1"/>
    <col min="11014" max="11014" width="9.42578125" style="129" customWidth="1"/>
    <col min="11015" max="11015" width="10.5703125" style="129" customWidth="1"/>
    <col min="11016" max="11016" width="9.5703125" style="129" customWidth="1"/>
    <col min="11017" max="11017" width="14.140625" style="129" customWidth="1"/>
    <col min="11018" max="11018" width="12.85546875" style="129" customWidth="1"/>
    <col min="11019" max="11019" width="14.85546875" style="129" customWidth="1"/>
    <col min="11020" max="11020" width="20.140625" style="129" customWidth="1"/>
    <col min="11021" max="11021" width="11.28515625" style="129" customWidth="1"/>
    <col min="11022" max="11023" width="14.5703125" style="129" customWidth="1"/>
    <col min="11024" max="11024" width="21.42578125" style="129" customWidth="1"/>
    <col min="11025" max="11025" width="17" style="129" customWidth="1"/>
    <col min="11026" max="11026" width="19.5703125" style="129" customWidth="1"/>
    <col min="11027" max="11027" width="11.140625" style="129" customWidth="1"/>
    <col min="11028" max="11028" width="13.7109375" style="129" customWidth="1"/>
    <col min="11029" max="11029" width="33.140625" style="129" customWidth="1"/>
    <col min="11030" max="11030" width="14.42578125" style="129" customWidth="1"/>
    <col min="11031" max="11031" width="12.42578125" style="129" customWidth="1"/>
    <col min="11032" max="11032" width="11.42578125" style="129" customWidth="1"/>
    <col min="11033" max="11033" width="15.7109375" style="129" customWidth="1"/>
    <col min="11034" max="11034" width="22.42578125" style="129" customWidth="1"/>
    <col min="11035" max="11035" width="14" style="129" customWidth="1"/>
    <col min="11036" max="11036" width="16.140625" style="129" customWidth="1"/>
    <col min="11037" max="11037" width="17" style="129" customWidth="1"/>
    <col min="11038" max="11038" width="12.7109375" style="129" customWidth="1"/>
    <col min="11039" max="11039" width="13" style="129" customWidth="1"/>
    <col min="11040" max="11040" width="11.140625" style="129" customWidth="1"/>
    <col min="11041" max="11041" width="21.5703125" style="129" customWidth="1"/>
    <col min="11042" max="11042" width="18.7109375" style="129" customWidth="1"/>
    <col min="11043" max="11043" width="19.42578125" style="129" customWidth="1"/>
    <col min="11044" max="11044" width="26" style="129" customWidth="1"/>
    <col min="11045" max="11045" width="35.7109375" style="129" customWidth="1"/>
    <col min="11046" max="11046" width="17.5703125" style="129" customWidth="1"/>
    <col min="11047" max="11047" width="17.42578125" style="129" customWidth="1"/>
    <col min="11048" max="11048" width="31" style="129" customWidth="1"/>
    <col min="11049" max="11049" width="23" style="129" customWidth="1"/>
    <col min="11050" max="11050" width="23.28515625" style="129" customWidth="1"/>
    <col min="11051" max="11051" width="16.28515625" style="129" customWidth="1"/>
    <col min="11052" max="11052" width="28.140625" style="129" customWidth="1"/>
    <col min="11053" max="11053" width="24.42578125" style="129" customWidth="1"/>
    <col min="11054" max="11054" width="29.28515625" style="129" customWidth="1"/>
    <col min="11055" max="11055" width="19.140625" style="129" customWidth="1"/>
    <col min="11056" max="11056" width="21.5703125" style="129" customWidth="1"/>
    <col min="11057" max="11057" width="19.85546875" style="129" customWidth="1"/>
    <col min="11058" max="11058" width="18.7109375" style="129" customWidth="1"/>
    <col min="11059" max="11059" width="18.28515625" style="129" customWidth="1"/>
    <col min="11060" max="11062" width="22.140625" style="129" customWidth="1"/>
    <col min="11063" max="11063" width="12.85546875" style="129" customWidth="1"/>
    <col min="11064" max="11064" width="17.5703125" style="129" customWidth="1"/>
    <col min="11065" max="11065" width="16.85546875" style="129" customWidth="1"/>
    <col min="11066" max="11066" width="11.7109375" style="129" customWidth="1"/>
    <col min="11067" max="11067" width="16.140625" style="129" customWidth="1"/>
    <col min="11068" max="11069" width="17.28515625" style="129" customWidth="1"/>
    <col min="11070" max="11070" width="16.5703125" style="129" customWidth="1"/>
    <col min="11071" max="11073" width="12.85546875" style="129" customWidth="1"/>
    <col min="11074" max="11074" width="20.85546875" style="129" customWidth="1"/>
    <col min="11075" max="11075" width="29.140625" style="129" customWidth="1"/>
    <col min="11076" max="11076" width="17.42578125" style="129" customWidth="1"/>
    <col min="11077" max="11077" width="25.7109375" style="129" customWidth="1"/>
    <col min="11078" max="11078" width="27.7109375" style="129" customWidth="1"/>
    <col min="11079" max="11263" width="9.140625" style="129" customWidth="1"/>
    <col min="11264" max="11264" width="9.5703125" style="129" customWidth="1"/>
    <col min="11265" max="11265" width="16.5703125" style="129" customWidth="1"/>
    <col min="11266" max="11266" width="17" style="129" customWidth="1"/>
    <col min="11267" max="11267" width="44.7109375" style="129" customWidth="1"/>
    <col min="11268" max="11268" width="35" style="129" customWidth="1"/>
    <col min="11269" max="11269" width="23.5703125" style="129" customWidth="1"/>
    <col min="11270" max="11270" width="9.42578125" style="129" customWidth="1"/>
    <col min="11271" max="11271" width="10.5703125" style="129" customWidth="1"/>
    <col min="11272" max="11272" width="9.5703125" style="129" customWidth="1"/>
    <col min="11273" max="11273" width="14.140625" style="129" customWidth="1"/>
    <col min="11274" max="11274" width="12.85546875" style="129" customWidth="1"/>
    <col min="11275" max="11275" width="14.85546875" style="129" customWidth="1"/>
    <col min="11276" max="11276" width="20.140625" style="129" customWidth="1"/>
    <col min="11277" max="11277" width="11.28515625" style="129" customWidth="1"/>
    <col min="11278" max="11279" width="14.5703125" style="129" customWidth="1"/>
    <col min="11280" max="11280" width="21.42578125" style="129" customWidth="1"/>
    <col min="11281" max="11281" width="17" style="129" customWidth="1"/>
    <col min="11282" max="11282" width="19.5703125" style="129" customWidth="1"/>
    <col min="11283" max="11283" width="11.140625" style="129" customWidth="1"/>
    <col min="11284" max="11284" width="13.7109375" style="129" customWidth="1"/>
    <col min="11285" max="11285" width="33.140625" style="129" customWidth="1"/>
    <col min="11286" max="11286" width="14.42578125" style="129" customWidth="1"/>
    <col min="11287" max="11287" width="12.42578125" style="129" customWidth="1"/>
    <col min="11288" max="11288" width="11.42578125" style="129" customWidth="1"/>
    <col min="11289" max="11289" width="15.7109375" style="129" customWidth="1"/>
    <col min="11290" max="11290" width="22.42578125" style="129" customWidth="1"/>
    <col min="11291" max="11291" width="14" style="129" customWidth="1"/>
    <col min="11292" max="11292" width="16.140625" style="129" customWidth="1"/>
    <col min="11293" max="11293" width="17" style="129" customWidth="1"/>
    <col min="11294" max="11294" width="12.7109375" style="129" customWidth="1"/>
    <col min="11295" max="11295" width="13" style="129" customWidth="1"/>
    <col min="11296" max="11296" width="11.140625" style="129" customWidth="1"/>
    <col min="11297" max="11297" width="21.5703125" style="129" customWidth="1"/>
    <col min="11298" max="11298" width="18.7109375" style="129" customWidth="1"/>
    <col min="11299" max="11299" width="19.42578125" style="129" customWidth="1"/>
    <col min="11300" max="11300" width="26" style="129" customWidth="1"/>
    <col min="11301" max="11301" width="35.7109375" style="129" customWidth="1"/>
    <col min="11302" max="11302" width="17.5703125" style="129" customWidth="1"/>
    <col min="11303" max="11303" width="17.42578125" style="129" customWidth="1"/>
    <col min="11304" max="11304" width="31" style="129" customWidth="1"/>
    <col min="11305" max="11305" width="23" style="129" customWidth="1"/>
    <col min="11306" max="11306" width="23.28515625" style="129" customWidth="1"/>
    <col min="11307" max="11307" width="16.28515625" style="129" customWidth="1"/>
    <col min="11308" max="11308" width="28.140625" style="129" customWidth="1"/>
    <col min="11309" max="11309" width="24.42578125" style="129" customWidth="1"/>
    <col min="11310" max="11310" width="29.28515625" style="129" customWidth="1"/>
    <col min="11311" max="11311" width="19.140625" style="129" customWidth="1"/>
    <col min="11312" max="11312" width="21.5703125" style="129" customWidth="1"/>
    <col min="11313" max="11313" width="19.85546875" style="129" customWidth="1"/>
    <col min="11314" max="11314" width="18.7109375" style="129" customWidth="1"/>
    <col min="11315" max="11315" width="18.28515625" style="129" customWidth="1"/>
    <col min="11316" max="11318" width="22.140625" style="129" customWidth="1"/>
    <col min="11319" max="11319" width="12.85546875" style="129" customWidth="1"/>
    <col min="11320" max="11320" width="17.5703125" style="129" customWidth="1"/>
    <col min="11321" max="11321" width="16.85546875" style="129" customWidth="1"/>
    <col min="11322" max="11322" width="11.7109375" style="129" customWidth="1"/>
    <col min="11323" max="11323" width="16.140625" style="129" customWidth="1"/>
    <col min="11324" max="11325" width="17.28515625" style="129" customWidth="1"/>
    <col min="11326" max="11326" width="16.5703125" style="129" customWidth="1"/>
    <col min="11327" max="11329" width="12.85546875" style="129" customWidth="1"/>
    <col min="11330" max="11330" width="20.85546875" style="129" customWidth="1"/>
    <col min="11331" max="11331" width="29.140625" style="129" customWidth="1"/>
    <col min="11332" max="11332" width="17.42578125" style="129" customWidth="1"/>
    <col min="11333" max="11333" width="25.7109375" style="129" customWidth="1"/>
    <col min="11334" max="11334" width="27.7109375" style="129" customWidth="1"/>
    <col min="11335" max="11519" width="9.140625" style="129" customWidth="1"/>
    <col min="11520" max="11520" width="9.5703125" style="129" customWidth="1"/>
    <col min="11521" max="11521" width="16.5703125" style="129" customWidth="1"/>
    <col min="11522" max="11522" width="17" style="129" customWidth="1"/>
    <col min="11523" max="11523" width="44.7109375" style="129" customWidth="1"/>
    <col min="11524" max="11524" width="35" style="129" customWidth="1"/>
    <col min="11525" max="11525" width="23.5703125" style="129" customWidth="1"/>
    <col min="11526" max="11526" width="9.42578125" style="129" customWidth="1"/>
    <col min="11527" max="11527" width="10.5703125" style="129" customWidth="1"/>
    <col min="11528" max="11528" width="9.5703125" style="129" customWidth="1"/>
    <col min="11529" max="11529" width="14.140625" style="129" customWidth="1"/>
    <col min="11530" max="11530" width="12.85546875" style="129" customWidth="1"/>
    <col min="11531" max="11531" width="14.85546875" style="129" customWidth="1"/>
    <col min="11532" max="11532" width="20.140625" style="129" customWidth="1"/>
    <col min="11533" max="11533" width="11.28515625" style="129" customWidth="1"/>
    <col min="11534" max="11535" width="14.5703125" style="129" customWidth="1"/>
    <col min="11536" max="11536" width="21.42578125" style="129" customWidth="1"/>
    <col min="11537" max="11537" width="17" style="129" customWidth="1"/>
    <col min="11538" max="11538" width="19.5703125" style="129" customWidth="1"/>
    <col min="11539" max="11539" width="11.140625" style="129" customWidth="1"/>
    <col min="11540" max="11540" width="13.7109375" style="129" customWidth="1"/>
    <col min="11541" max="11541" width="33.140625" style="129" customWidth="1"/>
    <col min="11542" max="11542" width="14.42578125" style="129" customWidth="1"/>
    <col min="11543" max="11543" width="12.42578125" style="129" customWidth="1"/>
    <col min="11544" max="11544" width="11.42578125" style="129" customWidth="1"/>
    <col min="11545" max="11545" width="15.7109375" style="129" customWidth="1"/>
    <col min="11546" max="11546" width="22.42578125" style="129" customWidth="1"/>
    <col min="11547" max="11547" width="14" style="129" customWidth="1"/>
    <col min="11548" max="11548" width="16.140625" style="129" customWidth="1"/>
    <col min="11549" max="11549" width="17" style="129" customWidth="1"/>
    <col min="11550" max="11550" width="12.7109375" style="129" customWidth="1"/>
    <col min="11551" max="11551" width="13" style="129" customWidth="1"/>
    <col min="11552" max="11552" width="11.140625" style="129" customWidth="1"/>
    <col min="11553" max="11553" width="21.5703125" style="129" customWidth="1"/>
    <col min="11554" max="11554" width="18.7109375" style="129" customWidth="1"/>
    <col min="11555" max="11555" width="19.42578125" style="129" customWidth="1"/>
    <col min="11556" max="11556" width="26" style="129" customWidth="1"/>
    <col min="11557" max="11557" width="35.7109375" style="129" customWidth="1"/>
    <col min="11558" max="11558" width="17.5703125" style="129" customWidth="1"/>
    <col min="11559" max="11559" width="17.42578125" style="129" customWidth="1"/>
    <col min="11560" max="11560" width="31" style="129" customWidth="1"/>
    <col min="11561" max="11561" width="23" style="129" customWidth="1"/>
    <col min="11562" max="11562" width="23.28515625" style="129" customWidth="1"/>
    <col min="11563" max="11563" width="16.28515625" style="129" customWidth="1"/>
    <col min="11564" max="11564" width="28.140625" style="129" customWidth="1"/>
    <col min="11565" max="11565" width="24.42578125" style="129" customWidth="1"/>
    <col min="11566" max="11566" width="29.28515625" style="129" customWidth="1"/>
    <col min="11567" max="11567" width="19.140625" style="129" customWidth="1"/>
    <col min="11568" max="11568" width="21.5703125" style="129" customWidth="1"/>
    <col min="11569" max="11569" width="19.85546875" style="129" customWidth="1"/>
    <col min="11570" max="11570" width="18.7109375" style="129" customWidth="1"/>
    <col min="11571" max="11571" width="18.28515625" style="129" customWidth="1"/>
    <col min="11572" max="11574" width="22.140625" style="129" customWidth="1"/>
    <col min="11575" max="11575" width="12.85546875" style="129" customWidth="1"/>
    <col min="11576" max="11576" width="17.5703125" style="129" customWidth="1"/>
    <col min="11577" max="11577" width="16.85546875" style="129" customWidth="1"/>
    <col min="11578" max="11578" width="11.7109375" style="129" customWidth="1"/>
    <col min="11579" max="11579" width="16.140625" style="129" customWidth="1"/>
    <col min="11580" max="11581" width="17.28515625" style="129" customWidth="1"/>
    <col min="11582" max="11582" width="16.5703125" style="129" customWidth="1"/>
    <col min="11583" max="11585" width="12.85546875" style="129" customWidth="1"/>
    <col min="11586" max="11586" width="20.85546875" style="129" customWidth="1"/>
    <col min="11587" max="11587" width="29.140625" style="129" customWidth="1"/>
    <col min="11588" max="11588" width="17.42578125" style="129" customWidth="1"/>
    <col min="11589" max="11589" width="25.7109375" style="129" customWidth="1"/>
    <col min="11590" max="11590" width="27.7109375" style="129" customWidth="1"/>
    <col min="11591" max="11775" width="9.140625" style="129" customWidth="1"/>
    <col min="11776" max="11776" width="9.5703125" style="129" customWidth="1"/>
    <col min="11777" max="11777" width="16.5703125" style="129" customWidth="1"/>
    <col min="11778" max="11778" width="17" style="129" customWidth="1"/>
    <col min="11779" max="11779" width="44.7109375" style="129" customWidth="1"/>
    <col min="11780" max="11780" width="35" style="129" customWidth="1"/>
    <col min="11781" max="11781" width="23.5703125" style="129" customWidth="1"/>
    <col min="11782" max="11782" width="9.42578125" style="129" customWidth="1"/>
    <col min="11783" max="11783" width="10.5703125" style="129" customWidth="1"/>
    <col min="11784" max="11784" width="9.5703125" style="129" customWidth="1"/>
    <col min="11785" max="11785" width="14.140625" style="129" customWidth="1"/>
    <col min="11786" max="11786" width="12.85546875" style="129" customWidth="1"/>
    <col min="11787" max="11787" width="14.85546875" style="129" customWidth="1"/>
    <col min="11788" max="11788" width="20.140625" style="129" customWidth="1"/>
    <col min="11789" max="11789" width="11.28515625" style="129" customWidth="1"/>
    <col min="11790" max="11791" width="14.5703125" style="129" customWidth="1"/>
    <col min="11792" max="11792" width="21.42578125" style="129" customWidth="1"/>
    <col min="11793" max="11793" width="17" style="129" customWidth="1"/>
    <col min="11794" max="11794" width="19.5703125" style="129" customWidth="1"/>
    <col min="11795" max="11795" width="11.140625" style="129" customWidth="1"/>
    <col min="11796" max="11796" width="13.7109375" style="129" customWidth="1"/>
    <col min="11797" max="11797" width="33.140625" style="129" customWidth="1"/>
    <col min="11798" max="11798" width="14.42578125" style="129" customWidth="1"/>
    <col min="11799" max="11799" width="12.42578125" style="129" customWidth="1"/>
    <col min="11800" max="11800" width="11.42578125" style="129" customWidth="1"/>
    <col min="11801" max="11801" width="15.7109375" style="129" customWidth="1"/>
    <col min="11802" max="11802" width="22.42578125" style="129" customWidth="1"/>
    <col min="11803" max="11803" width="14" style="129" customWidth="1"/>
    <col min="11804" max="11804" width="16.140625" style="129" customWidth="1"/>
    <col min="11805" max="11805" width="17" style="129" customWidth="1"/>
    <col min="11806" max="11806" width="12.7109375" style="129" customWidth="1"/>
    <col min="11807" max="11807" width="13" style="129" customWidth="1"/>
    <col min="11808" max="11808" width="11.140625" style="129" customWidth="1"/>
    <col min="11809" max="11809" width="21.5703125" style="129" customWidth="1"/>
    <col min="11810" max="11810" width="18.7109375" style="129" customWidth="1"/>
    <col min="11811" max="11811" width="19.42578125" style="129" customWidth="1"/>
    <col min="11812" max="11812" width="26" style="129" customWidth="1"/>
    <col min="11813" max="11813" width="35.7109375" style="129" customWidth="1"/>
    <col min="11814" max="11814" width="17.5703125" style="129" customWidth="1"/>
    <col min="11815" max="11815" width="17.42578125" style="129" customWidth="1"/>
    <col min="11816" max="11816" width="31" style="129" customWidth="1"/>
    <col min="11817" max="11817" width="23" style="129" customWidth="1"/>
    <col min="11818" max="11818" width="23.28515625" style="129" customWidth="1"/>
    <col min="11819" max="11819" width="16.28515625" style="129" customWidth="1"/>
    <col min="11820" max="11820" width="28.140625" style="129" customWidth="1"/>
    <col min="11821" max="11821" width="24.42578125" style="129" customWidth="1"/>
    <col min="11822" max="11822" width="29.28515625" style="129" customWidth="1"/>
    <col min="11823" max="11823" width="19.140625" style="129" customWidth="1"/>
    <col min="11824" max="11824" width="21.5703125" style="129" customWidth="1"/>
    <col min="11825" max="11825" width="19.85546875" style="129" customWidth="1"/>
    <col min="11826" max="11826" width="18.7109375" style="129" customWidth="1"/>
    <col min="11827" max="11827" width="18.28515625" style="129" customWidth="1"/>
    <col min="11828" max="11830" width="22.140625" style="129" customWidth="1"/>
    <col min="11831" max="11831" width="12.85546875" style="129" customWidth="1"/>
    <col min="11832" max="11832" width="17.5703125" style="129" customWidth="1"/>
    <col min="11833" max="11833" width="16.85546875" style="129" customWidth="1"/>
    <col min="11834" max="11834" width="11.7109375" style="129" customWidth="1"/>
    <col min="11835" max="11835" width="16.140625" style="129" customWidth="1"/>
    <col min="11836" max="11837" width="17.28515625" style="129" customWidth="1"/>
    <col min="11838" max="11838" width="16.5703125" style="129" customWidth="1"/>
    <col min="11839" max="11841" width="12.85546875" style="129" customWidth="1"/>
    <col min="11842" max="11842" width="20.85546875" style="129" customWidth="1"/>
    <col min="11843" max="11843" width="29.140625" style="129" customWidth="1"/>
    <col min="11844" max="11844" width="17.42578125" style="129" customWidth="1"/>
    <col min="11845" max="11845" width="25.7109375" style="129" customWidth="1"/>
    <col min="11846" max="11846" width="27.7109375" style="129" customWidth="1"/>
    <col min="11847" max="12031" width="9.140625" style="129" customWidth="1"/>
    <col min="12032" max="12032" width="9.5703125" style="129" customWidth="1"/>
    <col min="12033" max="12033" width="16.5703125" style="129" customWidth="1"/>
    <col min="12034" max="12034" width="17" style="129" customWidth="1"/>
    <col min="12035" max="12035" width="44.7109375" style="129" customWidth="1"/>
    <col min="12036" max="12036" width="35" style="129" customWidth="1"/>
    <col min="12037" max="12037" width="23.5703125" style="129" customWidth="1"/>
    <col min="12038" max="12038" width="9.42578125" style="129" customWidth="1"/>
    <col min="12039" max="12039" width="10.5703125" style="129" customWidth="1"/>
    <col min="12040" max="12040" width="9.5703125" style="129" customWidth="1"/>
    <col min="12041" max="12041" width="14.140625" style="129" customWidth="1"/>
    <col min="12042" max="12042" width="12.85546875" style="129" customWidth="1"/>
    <col min="12043" max="12043" width="14.85546875" style="129" customWidth="1"/>
    <col min="12044" max="12044" width="20.140625" style="129" customWidth="1"/>
    <col min="12045" max="12045" width="11.28515625" style="129" customWidth="1"/>
    <col min="12046" max="12047" width="14.5703125" style="129" customWidth="1"/>
    <col min="12048" max="12048" width="21.42578125" style="129" customWidth="1"/>
    <col min="12049" max="12049" width="17" style="129" customWidth="1"/>
    <col min="12050" max="12050" width="19.5703125" style="129" customWidth="1"/>
    <col min="12051" max="12051" width="11.140625" style="129" customWidth="1"/>
    <col min="12052" max="12052" width="13.7109375" style="129" customWidth="1"/>
    <col min="12053" max="12053" width="33.140625" style="129" customWidth="1"/>
    <col min="12054" max="12054" width="14.42578125" style="129" customWidth="1"/>
    <col min="12055" max="12055" width="12.42578125" style="129" customWidth="1"/>
    <col min="12056" max="12056" width="11.42578125" style="129" customWidth="1"/>
    <col min="12057" max="12057" width="15.7109375" style="129" customWidth="1"/>
    <col min="12058" max="12058" width="22.42578125" style="129" customWidth="1"/>
    <col min="12059" max="12059" width="14" style="129" customWidth="1"/>
    <col min="12060" max="12060" width="16.140625" style="129" customWidth="1"/>
    <col min="12061" max="12061" width="17" style="129" customWidth="1"/>
    <col min="12062" max="12062" width="12.7109375" style="129" customWidth="1"/>
    <col min="12063" max="12063" width="13" style="129" customWidth="1"/>
    <col min="12064" max="12064" width="11.140625" style="129" customWidth="1"/>
    <col min="12065" max="12065" width="21.5703125" style="129" customWidth="1"/>
    <col min="12066" max="12066" width="18.7109375" style="129" customWidth="1"/>
    <col min="12067" max="12067" width="19.42578125" style="129" customWidth="1"/>
    <col min="12068" max="12068" width="26" style="129" customWidth="1"/>
    <col min="12069" max="12069" width="35.7109375" style="129" customWidth="1"/>
    <col min="12070" max="12070" width="17.5703125" style="129" customWidth="1"/>
    <col min="12071" max="12071" width="17.42578125" style="129" customWidth="1"/>
    <col min="12072" max="12072" width="31" style="129" customWidth="1"/>
    <col min="12073" max="12073" width="23" style="129" customWidth="1"/>
    <col min="12074" max="12074" width="23.28515625" style="129" customWidth="1"/>
    <col min="12075" max="12075" width="16.28515625" style="129" customWidth="1"/>
    <col min="12076" max="12076" width="28.140625" style="129" customWidth="1"/>
    <col min="12077" max="12077" width="24.42578125" style="129" customWidth="1"/>
    <col min="12078" max="12078" width="29.28515625" style="129" customWidth="1"/>
    <col min="12079" max="12079" width="19.140625" style="129" customWidth="1"/>
    <col min="12080" max="12080" width="21.5703125" style="129" customWidth="1"/>
    <col min="12081" max="12081" width="19.85546875" style="129" customWidth="1"/>
    <col min="12082" max="12082" width="18.7109375" style="129" customWidth="1"/>
    <col min="12083" max="12083" width="18.28515625" style="129" customWidth="1"/>
    <col min="12084" max="12086" width="22.140625" style="129" customWidth="1"/>
    <col min="12087" max="12087" width="12.85546875" style="129" customWidth="1"/>
    <col min="12088" max="12088" width="17.5703125" style="129" customWidth="1"/>
    <col min="12089" max="12089" width="16.85546875" style="129" customWidth="1"/>
    <col min="12090" max="12090" width="11.7109375" style="129" customWidth="1"/>
    <col min="12091" max="12091" width="16.140625" style="129" customWidth="1"/>
    <col min="12092" max="12093" width="17.28515625" style="129" customWidth="1"/>
    <col min="12094" max="12094" width="16.5703125" style="129" customWidth="1"/>
    <col min="12095" max="12097" width="12.85546875" style="129" customWidth="1"/>
    <col min="12098" max="12098" width="20.85546875" style="129" customWidth="1"/>
    <col min="12099" max="12099" width="29.140625" style="129" customWidth="1"/>
    <col min="12100" max="12100" width="17.42578125" style="129" customWidth="1"/>
    <col min="12101" max="12101" width="25.7109375" style="129" customWidth="1"/>
    <col min="12102" max="12102" width="27.7109375" style="129" customWidth="1"/>
    <col min="12103" max="12287" width="9.140625" style="129" customWidth="1"/>
    <col min="12288" max="12288" width="9.5703125" style="129" customWidth="1"/>
    <col min="12289" max="12289" width="16.5703125" style="129" customWidth="1"/>
    <col min="12290" max="12290" width="17" style="129" customWidth="1"/>
    <col min="12291" max="12291" width="44.7109375" style="129" customWidth="1"/>
    <col min="12292" max="12292" width="35" style="129" customWidth="1"/>
    <col min="12293" max="12293" width="23.5703125" style="129" customWidth="1"/>
    <col min="12294" max="12294" width="9.42578125" style="129" customWidth="1"/>
    <col min="12295" max="12295" width="10.5703125" style="129" customWidth="1"/>
    <col min="12296" max="12296" width="9.5703125" style="129" customWidth="1"/>
    <col min="12297" max="12297" width="14.140625" style="129" customWidth="1"/>
    <col min="12298" max="12298" width="12.85546875" style="129" customWidth="1"/>
    <col min="12299" max="12299" width="14.85546875" style="129" customWidth="1"/>
    <col min="12300" max="12300" width="20.140625" style="129" customWidth="1"/>
    <col min="12301" max="12301" width="11.28515625" style="129" customWidth="1"/>
    <col min="12302" max="12303" width="14.5703125" style="129" customWidth="1"/>
    <col min="12304" max="12304" width="21.42578125" style="129" customWidth="1"/>
    <col min="12305" max="12305" width="17" style="129" customWidth="1"/>
    <col min="12306" max="12306" width="19.5703125" style="129" customWidth="1"/>
    <col min="12307" max="12307" width="11.140625" style="129" customWidth="1"/>
    <col min="12308" max="12308" width="13.7109375" style="129" customWidth="1"/>
    <col min="12309" max="12309" width="33.140625" style="129" customWidth="1"/>
    <col min="12310" max="12310" width="14.42578125" style="129" customWidth="1"/>
    <col min="12311" max="12311" width="12.42578125" style="129" customWidth="1"/>
    <col min="12312" max="12312" width="11.42578125" style="129" customWidth="1"/>
    <col min="12313" max="12313" width="15.7109375" style="129" customWidth="1"/>
    <col min="12314" max="12314" width="22.42578125" style="129" customWidth="1"/>
    <col min="12315" max="12315" width="14" style="129" customWidth="1"/>
    <col min="12316" max="12316" width="16.140625" style="129" customWidth="1"/>
    <col min="12317" max="12317" width="17" style="129" customWidth="1"/>
    <col min="12318" max="12318" width="12.7109375" style="129" customWidth="1"/>
    <col min="12319" max="12319" width="13" style="129" customWidth="1"/>
    <col min="12320" max="12320" width="11.140625" style="129" customWidth="1"/>
    <col min="12321" max="12321" width="21.5703125" style="129" customWidth="1"/>
    <col min="12322" max="12322" width="18.7109375" style="129" customWidth="1"/>
    <col min="12323" max="12323" width="19.42578125" style="129" customWidth="1"/>
    <col min="12324" max="12324" width="26" style="129" customWidth="1"/>
    <col min="12325" max="12325" width="35.7109375" style="129" customWidth="1"/>
    <col min="12326" max="12326" width="17.5703125" style="129" customWidth="1"/>
    <col min="12327" max="12327" width="17.42578125" style="129" customWidth="1"/>
    <col min="12328" max="12328" width="31" style="129" customWidth="1"/>
    <col min="12329" max="12329" width="23" style="129" customWidth="1"/>
    <col min="12330" max="12330" width="23.28515625" style="129" customWidth="1"/>
    <col min="12331" max="12331" width="16.28515625" style="129" customWidth="1"/>
    <col min="12332" max="12332" width="28.140625" style="129" customWidth="1"/>
    <col min="12333" max="12333" width="24.42578125" style="129" customWidth="1"/>
    <col min="12334" max="12334" width="29.28515625" style="129" customWidth="1"/>
    <col min="12335" max="12335" width="19.140625" style="129" customWidth="1"/>
    <col min="12336" max="12336" width="21.5703125" style="129" customWidth="1"/>
    <col min="12337" max="12337" width="19.85546875" style="129" customWidth="1"/>
    <col min="12338" max="12338" width="18.7109375" style="129" customWidth="1"/>
    <col min="12339" max="12339" width="18.28515625" style="129" customWidth="1"/>
    <col min="12340" max="12342" width="22.140625" style="129" customWidth="1"/>
    <col min="12343" max="12343" width="12.85546875" style="129" customWidth="1"/>
    <col min="12344" max="12344" width="17.5703125" style="129" customWidth="1"/>
    <col min="12345" max="12345" width="16.85546875" style="129" customWidth="1"/>
    <col min="12346" max="12346" width="11.7109375" style="129" customWidth="1"/>
    <col min="12347" max="12347" width="16.140625" style="129" customWidth="1"/>
    <col min="12348" max="12349" width="17.28515625" style="129" customWidth="1"/>
    <col min="12350" max="12350" width="16.5703125" style="129" customWidth="1"/>
    <col min="12351" max="12353" width="12.85546875" style="129" customWidth="1"/>
    <col min="12354" max="12354" width="20.85546875" style="129" customWidth="1"/>
    <col min="12355" max="12355" width="29.140625" style="129" customWidth="1"/>
    <col min="12356" max="12356" width="17.42578125" style="129" customWidth="1"/>
    <col min="12357" max="12357" width="25.7109375" style="129" customWidth="1"/>
    <col min="12358" max="12358" width="27.7109375" style="129" customWidth="1"/>
    <col min="12359" max="12543" width="9.140625" style="129" customWidth="1"/>
    <col min="12544" max="12544" width="9.5703125" style="129" customWidth="1"/>
    <col min="12545" max="12545" width="16.5703125" style="129" customWidth="1"/>
    <col min="12546" max="12546" width="17" style="129" customWidth="1"/>
    <col min="12547" max="12547" width="44.7109375" style="129" customWidth="1"/>
    <col min="12548" max="12548" width="35" style="129" customWidth="1"/>
    <col min="12549" max="12549" width="23.5703125" style="129" customWidth="1"/>
    <col min="12550" max="12550" width="9.42578125" style="129" customWidth="1"/>
    <col min="12551" max="12551" width="10.5703125" style="129" customWidth="1"/>
    <col min="12552" max="12552" width="9.5703125" style="129" customWidth="1"/>
    <col min="12553" max="12553" width="14.140625" style="129" customWidth="1"/>
    <col min="12554" max="12554" width="12.85546875" style="129" customWidth="1"/>
    <col min="12555" max="12555" width="14.85546875" style="129" customWidth="1"/>
    <col min="12556" max="12556" width="20.140625" style="129" customWidth="1"/>
    <col min="12557" max="12557" width="11.28515625" style="129" customWidth="1"/>
    <col min="12558" max="12559" width="14.5703125" style="129" customWidth="1"/>
    <col min="12560" max="12560" width="21.42578125" style="129" customWidth="1"/>
    <col min="12561" max="12561" width="17" style="129" customWidth="1"/>
    <col min="12562" max="12562" width="19.5703125" style="129" customWidth="1"/>
    <col min="12563" max="12563" width="11.140625" style="129" customWidth="1"/>
    <col min="12564" max="12564" width="13.7109375" style="129" customWidth="1"/>
    <col min="12565" max="12565" width="33.140625" style="129" customWidth="1"/>
    <col min="12566" max="12566" width="14.42578125" style="129" customWidth="1"/>
    <col min="12567" max="12567" width="12.42578125" style="129" customWidth="1"/>
    <col min="12568" max="12568" width="11.42578125" style="129" customWidth="1"/>
    <col min="12569" max="12569" width="15.7109375" style="129" customWidth="1"/>
    <col min="12570" max="12570" width="22.42578125" style="129" customWidth="1"/>
    <col min="12571" max="12571" width="14" style="129" customWidth="1"/>
    <col min="12572" max="12572" width="16.140625" style="129" customWidth="1"/>
    <col min="12573" max="12573" width="17" style="129" customWidth="1"/>
    <col min="12574" max="12574" width="12.7109375" style="129" customWidth="1"/>
    <col min="12575" max="12575" width="13" style="129" customWidth="1"/>
    <col min="12576" max="12576" width="11.140625" style="129" customWidth="1"/>
    <col min="12577" max="12577" width="21.5703125" style="129" customWidth="1"/>
    <col min="12578" max="12578" width="18.7109375" style="129" customWidth="1"/>
    <col min="12579" max="12579" width="19.42578125" style="129" customWidth="1"/>
    <col min="12580" max="12580" width="26" style="129" customWidth="1"/>
    <col min="12581" max="12581" width="35.7109375" style="129" customWidth="1"/>
    <col min="12582" max="12582" width="17.5703125" style="129" customWidth="1"/>
    <col min="12583" max="12583" width="17.42578125" style="129" customWidth="1"/>
    <col min="12584" max="12584" width="31" style="129" customWidth="1"/>
    <col min="12585" max="12585" width="23" style="129" customWidth="1"/>
    <col min="12586" max="12586" width="23.28515625" style="129" customWidth="1"/>
    <col min="12587" max="12587" width="16.28515625" style="129" customWidth="1"/>
    <col min="12588" max="12588" width="28.140625" style="129" customWidth="1"/>
    <col min="12589" max="12589" width="24.42578125" style="129" customWidth="1"/>
    <col min="12590" max="12590" width="29.28515625" style="129" customWidth="1"/>
    <col min="12591" max="12591" width="19.140625" style="129" customWidth="1"/>
    <col min="12592" max="12592" width="21.5703125" style="129" customWidth="1"/>
    <col min="12593" max="12593" width="19.85546875" style="129" customWidth="1"/>
    <col min="12594" max="12594" width="18.7109375" style="129" customWidth="1"/>
    <col min="12595" max="12595" width="18.28515625" style="129" customWidth="1"/>
    <col min="12596" max="12598" width="22.140625" style="129" customWidth="1"/>
    <col min="12599" max="12599" width="12.85546875" style="129" customWidth="1"/>
    <col min="12600" max="12600" width="17.5703125" style="129" customWidth="1"/>
    <col min="12601" max="12601" width="16.85546875" style="129" customWidth="1"/>
    <col min="12602" max="12602" width="11.7109375" style="129" customWidth="1"/>
    <col min="12603" max="12603" width="16.140625" style="129" customWidth="1"/>
    <col min="12604" max="12605" width="17.28515625" style="129" customWidth="1"/>
    <col min="12606" max="12606" width="16.5703125" style="129" customWidth="1"/>
    <col min="12607" max="12609" width="12.85546875" style="129" customWidth="1"/>
    <col min="12610" max="12610" width="20.85546875" style="129" customWidth="1"/>
    <col min="12611" max="12611" width="29.140625" style="129" customWidth="1"/>
    <col min="12612" max="12612" width="17.42578125" style="129" customWidth="1"/>
    <col min="12613" max="12613" width="25.7109375" style="129" customWidth="1"/>
    <col min="12614" max="12614" width="27.7109375" style="129" customWidth="1"/>
    <col min="12615" max="12799" width="9.140625" style="129" customWidth="1"/>
    <col min="12800" max="12800" width="9.5703125" style="129" customWidth="1"/>
    <col min="12801" max="12801" width="16.5703125" style="129" customWidth="1"/>
    <col min="12802" max="12802" width="17" style="129" customWidth="1"/>
    <col min="12803" max="12803" width="44.7109375" style="129" customWidth="1"/>
    <col min="12804" max="12804" width="35" style="129" customWidth="1"/>
    <col min="12805" max="12805" width="23.5703125" style="129" customWidth="1"/>
    <col min="12806" max="12806" width="9.42578125" style="129" customWidth="1"/>
    <col min="12807" max="12807" width="10.5703125" style="129" customWidth="1"/>
    <col min="12808" max="12808" width="9.5703125" style="129" customWidth="1"/>
    <col min="12809" max="12809" width="14.140625" style="129" customWidth="1"/>
    <col min="12810" max="12810" width="12.85546875" style="129" customWidth="1"/>
    <col min="12811" max="12811" width="14.85546875" style="129" customWidth="1"/>
    <col min="12812" max="12812" width="20.140625" style="129" customWidth="1"/>
    <col min="12813" max="12813" width="11.28515625" style="129" customWidth="1"/>
    <col min="12814" max="12815" width="14.5703125" style="129" customWidth="1"/>
    <col min="12816" max="12816" width="21.42578125" style="129" customWidth="1"/>
    <col min="12817" max="12817" width="17" style="129" customWidth="1"/>
    <col min="12818" max="12818" width="19.5703125" style="129" customWidth="1"/>
    <col min="12819" max="12819" width="11.140625" style="129" customWidth="1"/>
    <col min="12820" max="12820" width="13.7109375" style="129" customWidth="1"/>
    <col min="12821" max="12821" width="33.140625" style="129" customWidth="1"/>
    <col min="12822" max="12822" width="14.42578125" style="129" customWidth="1"/>
    <col min="12823" max="12823" width="12.42578125" style="129" customWidth="1"/>
    <col min="12824" max="12824" width="11.42578125" style="129" customWidth="1"/>
    <col min="12825" max="12825" width="15.7109375" style="129" customWidth="1"/>
    <col min="12826" max="12826" width="22.42578125" style="129" customWidth="1"/>
    <col min="12827" max="12827" width="14" style="129" customWidth="1"/>
    <col min="12828" max="12828" width="16.140625" style="129" customWidth="1"/>
    <col min="12829" max="12829" width="17" style="129" customWidth="1"/>
    <col min="12830" max="12830" width="12.7109375" style="129" customWidth="1"/>
    <col min="12831" max="12831" width="13" style="129" customWidth="1"/>
    <col min="12832" max="12832" width="11.140625" style="129" customWidth="1"/>
    <col min="12833" max="12833" width="21.5703125" style="129" customWidth="1"/>
    <col min="12834" max="12834" width="18.7109375" style="129" customWidth="1"/>
    <col min="12835" max="12835" width="19.42578125" style="129" customWidth="1"/>
    <col min="12836" max="12836" width="26" style="129" customWidth="1"/>
    <col min="12837" max="12837" width="35.7109375" style="129" customWidth="1"/>
    <col min="12838" max="12838" width="17.5703125" style="129" customWidth="1"/>
    <col min="12839" max="12839" width="17.42578125" style="129" customWidth="1"/>
    <col min="12840" max="12840" width="31" style="129" customWidth="1"/>
    <col min="12841" max="12841" width="23" style="129" customWidth="1"/>
    <col min="12842" max="12842" width="23.28515625" style="129" customWidth="1"/>
    <col min="12843" max="12843" width="16.28515625" style="129" customWidth="1"/>
    <col min="12844" max="12844" width="28.140625" style="129" customWidth="1"/>
    <col min="12845" max="12845" width="24.42578125" style="129" customWidth="1"/>
    <col min="12846" max="12846" width="29.28515625" style="129" customWidth="1"/>
    <col min="12847" max="12847" width="19.140625" style="129" customWidth="1"/>
    <col min="12848" max="12848" width="21.5703125" style="129" customWidth="1"/>
    <col min="12849" max="12849" width="19.85546875" style="129" customWidth="1"/>
    <col min="12850" max="12850" width="18.7109375" style="129" customWidth="1"/>
    <col min="12851" max="12851" width="18.28515625" style="129" customWidth="1"/>
    <col min="12852" max="12854" width="22.140625" style="129" customWidth="1"/>
    <col min="12855" max="12855" width="12.85546875" style="129" customWidth="1"/>
    <col min="12856" max="12856" width="17.5703125" style="129" customWidth="1"/>
    <col min="12857" max="12857" width="16.85546875" style="129" customWidth="1"/>
    <col min="12858" max="12858" width="11.7109375" style="129" customWidth="1"/>
    <col min="12859" max="12859" width="16.140625" style="129" customWidth="1"/>
    <col min="12860" max="12861" width="17.28515625" style="129" customWidth="1"/>
    <col min="12862" max="12862" width="16.5703125" style="129" customWidth="1"/>
    <col min="12863" max="12865" width="12.85546875" style="129" customWidth="1"/>
    <col min="12866" max="12866" width="20.85546875" style="129" customWidth="1"/>
    <col min="12867" max="12867" width="29.140625" style="129" customWidth="1"/>
    <col min="12868" max="12868" width="17.42578125" style="129" customWidth="1"/>
    <col min="12869" max="12869" width="25.7109375" style="129" customWidth="1"/>
    <col min="12870" max="12870" width="27.7109375" style="129" customWidth="1"/>
    <col min="12871" max="13055" width="9.140625" style="129" customWidth="1"/>
    <col min="13056" max="13056" width="9.5703125" style="129" customWidth="1"/>
    <col min="13057" max="13057" width="16.5703125" style="129" customWidth="1"/>
    <col min="13058" max="13058" width="17" style="129" customWidth="1"/>
    <col min="13059" max="13059" width="44.7109375" style="129" customWidth="1"/>
    <col min="13060" max="13060" width="35" style="129" customWidth="1"/>
    <col min="13061" max="13061" width="23.5703125" style="129" customWidth="1"/>
    <col min="13062" max="13062" width="9.42578125" style="129" customWidth="1"/>
    <col min="13063" max="13063" width="10.5703125" style="129" customWidth="1"/>
    <col min="13064" max="13064" width="9.5703125" style="129" customWidth="1"/>
    <col min="13065" max="13065" width="14.140625" style="129" customWidth="1"/>
    <col min="13066" max="13066" width="12.85546875" style="129" customWidth="1"/>
    <col min="13067" max="13067" width="14.85546875" style="129" customWidth="1"/>
    <col min="13068" max="13068" width="20.140625" style="129" customWidth="1"/>
    <col min="13069" max="13069" width="11.28515625" style="129" customWidth="1"/>
    <col min="13070" max="13071" width="14.5703125" style="129" customWidth="1"/>
    <col min="13072" max="13072" width="21.42578125" style="129" customWidth="1"/>
    <col min="13073" max="13073" width="17" style="129" customWidth="1"/>
    <col min="13074" max="13074" width="19.5703125" style="129" customWidth="1"/>
    <col min="13075" max="13075" width="11.140625" style="129" customWidth="1"/>
    <col min="13076" max="13076" width="13.7109375" style="129" customWidth="1"/>
    <col min="13077" max="13077" width="33.140625" style="129" customWidth="1"/>
    <col min="13078" max="13078" width="14.42578125" style="129" customWidth="1"/>
    <col min="13079" max="13079" width="12.42578125" style="129" customWidth="1"/>
    <col min="13080" max="13080" width="11.42578125" style="129" customWidth="1"/>
    <col min="13081" max="13081" width="15.7109375" style="129" customWidth="1"/>
    <col min="13082" max="13082" width="22.42578125" style="129" customWidth="1"/>
    <col min="13083" max="13083" width="14" style="129" customWidth="1"/>
    <col min="13084" max="13084" width="16.140625" style="129" customWidth="1"/>
    <col min="13085" max="13085" width="17" style="129" customWidth="1"/>
    <col min="13086" max="13086" width="12.7109375" style="129" customWidth="1"/>
    <col min="13087" max="13087" width="13" style="129" customWidth="1"/>
    <col min="13088" max="13088" width="11.140625" style="129" customWidth="1"/>
    <col min="13089" max="13089" width="21.5703125" style="129" customWidth="1"/>
    <col min="13090" max="13090" width="18.7109375" style="129" customWidth="1"/>
    <col min="13091" max="13091" width="19.42578125" style="129" customWidth="1"/>
    <col min="13092" max="13092" width="26" style="129" customWidth="1"/>
    <col min="13093" max="13093" width="35.7109375" style="129" customWidth="1"/>
    <col min="13094" max="13094" width="17.5703125" style="129" customWidth="1"/>
    <col min="13095" max="13095" width="17.42578125" style="129" customWidth="1"/>
    <col min="13096" max="13096" width="31" style="129" customWidth="1"/>
    <col min="13097" max="13097" width="23" style="129" customWidth="1"/>
    <col min="13098" max="13098" width="23.28515625" style="129" customWidth="1"/>
    <col min="13099" max="13099" width="16.28515625" style="129" customWidth="1"/>
    <col min="13100" max="13100" width="28.140625" style="129" customWidth="1"/>
    <col min="13101" max="13101" width="24.42578125" style="129" customWidth="1"/>
    <col min="13102" max="13102" width="29.28515625" style="129" customWidth="1"/>
    <col min="13103" max="13103" width="19.140625" style="129" customWidth="1"/>
    <col min="13104" max="13104" width="21.5703125" style="129" customWidth="1"/>
    <col min="13105" max="13105" width="19.85546875" style="129" customWidth="1"/>
    <col min="13106" max="13106" width="18.7109375" style="129" customWidth="1"/>
    <col min="13107" max="13107" width="18.28515625" style="129" customWidth="1"/>
    <col min="13108" max="13110" width="22.140625" style="129" customWidth="1"/>
    <col min="13111" max="13111" width="12.85546875" style="129" customWidth="1"/>
    <col min="13112" max="13112" width="17.5703125" style="129" customWidth="1"/>
    <col min="13113" max="13113" width="16.85546875" style="129" customWidth="1"/>
    <col min="13114" max="13114" width="11.7109375" style="129" customWidth="1"/>
    <col min="13115" max="13115" width="16.140625" style="129" customWidth="1"/>
    <col min="13116" max="13117" width="17.28515625" style="129" customWidth="1"/>
    <col min="13118" max="13118" width="16.5703125" style="129" customWidth="1"/>
    <col min="13119" max="13121" width="12.85546875" style="129" customWidth="1"/>
    <col min="13122" max="13122" width="20.85546875" style="129" customWidth="1"/>
    <col min="13123" max="13123" width="29.140625" style="129" customWidth="1"/>
    <col min="13124" max="13124" width="17.42578125" style="129" customWidth="1"/>
    <col min="13125" max="13125" width="25.7109375" style="129" customWidth="1"/>
    <col min="13126" max="13126" width="27.7109375" style="129" customWidth="1"/>
    <col min="13127" max="13311" width="9.140625" style="129" customWidth="1"/>
    <col min="13312" max="13312" width="9.5703125" style="129" customWidth="1"/>
    <col min="13313" max="13313" width="16.5703125" style="129" customWidth="1"/>
    <col min="13314" max="13314" width="17" style="129" customWidth="1"/>
    <col min="13315" max="13315" width="44.7109375" style="129" customWidth="1"/>
    <col min="13316" max="13316" width="35" style="129" customWidth="1"/>
    <col min="13317" max="13317" width="23.5703125" style="129" customWidth="1"/>
    <col min="13318" max="13318" width="9.42578125" style="129" customWidth="1"/>
    <col min="13319" max="13319" width="10.5703125" style="129" customWidth="1"/>
    <col min="13320" max="13320" width="9.5703125" style="129" customWidth="1"/>
    <col min="13321" max="13321" width="14.140625" style="129" customWidth="1"/>
    <col min="13322" max="13322" width="12.85546875" style="129" customWidth="1"/>
    <col min="13323" max="13323" width="14.85546875" style="129" customWidth="1"/>
    <col min="13324" max="13324" width="20.140625" style="129" customWidth="1"/>
    <col min="13325" max="13325" width="11.28515625" style="129" customWidth="1"/>
    <col min="13326" max="13327" width="14.5703125" style="129" customWidth="1"/>
    <col min="13328" max="13328" width="21.42578125" style="129" customWidth="1"/>
    <col min="13329" max="13329" width="17" style="129" customWidth="1"/>
    <col min="13330" max="13330" width="19.5703125" style="129" customWidth="1"/>
    <col min="13331" max="13331" width="11.140625" style="129" customWidth="1"/>
    <col min="13332" max="13332" width="13.7109375" style="129" customWidth="1"/>
    <col min="13333" max="13333" width="33.140625" style="129" customWidth="1"/>
    <col min="13334" max="13334" width="14.42578125" style="129" customWidth="1"/>
    <col min="13335" max="13335" width="12.42578125" style="129" customWidth="1"/>
    <col min="13336" max="13336" width="11.42578125" style="129" customWidth="1"/>
    <col min="13337" max="13337" width="15.7109375" style="129" customWidth="1"/>
    <col min="13338" max="13338" width="22.42578125" style="129" customWidth="1"/>
    <col min="13339" max="13339" width="14" style="129" customWidth="1"/>
    <col min="13340" max="13340" width="16.140625" style="129" customWidth="1"/>
    <col min="13341" max="13341" width="17" style="129" customWidth="1"/>
    <col min="13342" max="13342" width="12.7109375" style="129" customWidth="1"/>
    <col min="13343" max="13343" width="13" style="129" customWidth="1"/>
    <col min="13344" max="13344" width="11.140625" style="129" customWidth="1"/>
    <col min="13345" max="13345" width="21.5703125" style="129" customWidth="1"/>
    <col min="13346" max="13346" width="18.7109375" style="129" customWidth="1"/>
    <col min="13347" max="13347" width="19.42578125" style="129" customWidth="1"/>
    <col min="13348" max="13348" width="26" style="129" customWidth="1"/>
    <col min="13349" max="13349" width="35.7109375" style="129" customWidth="1"/>
    <col min="13350" max="13350" width="17.5703125" style="129" customWidth="1"/>
    <col min="13351" max="13351" width="17.42578125" style="129" customWidth="1"/>
    <col min="13352" max="13352" width="31" style="129" customWidth="1"/>
    <col min="13353" max="13353" width="23" style="129" customWidth="1"/>
    <col min="13354" max="13354" width="23.28515625" style="129" customWidth="1"/>
    <col min="13355" max="13355" width="16.28515625" style="129" customWidth="1"/>
    <col min="13356" max="13356" width="28.140625" style="129" customWidth="1"/>
    <col min="13357" max="13357" width="24.42578125" style="129" customWidth="1"/>
    <col min="13358" max="13358" width="29.28515625" style="129" customWidth="1"/>
    <col min="13359" max="13359" width="19.140625" style="129" customWidth="1"/>
    <col min="13360" max="13360" width="21.5703125" style="129" customWidth="1"/>
    <col min="13361" max="13361" width="19.85546875" style="129" customWidth="1"/>
    <col min="13362" max="13362" width="18.7109375" style="129" customWidth="1"/>
    <col min="13363" max="13363" width="18.28515625" style="129" customWidth="1"/>
    <col min="13364" max="13366" width="22.140625" style="129" customWidth="1"/>
    <col min="13367" max="13367" width="12.85546875" style="129" customWidth="1"/>
    <col min="13368" max="13368" width="17.5703125" style="129" customWidth="1"/>
    <col min="13369" max="13369" width="16.85546875" style="129" customWidth="1"/>
    <col min="13370" max="13370" width="11.7109375" style="129" customWidth="1"/>
    <col min="13371" max="13371" width="16.140625" style="129" customWidth="1"/>
    <col min="13372" max="13373" width="17.28515625" style="129" customWidth="1"/>
    <col min="13374" max="13374" width="16.5703125" style="129" customWidth="1"/>
    <col min="13375" max="13377" width="12.85546875" style="129" customWidth="1"/>
    <col min="13378" max="13378" width="20.85546875" style="129" customWidth="1"/>
    <col min="13379" max="13379" width="29.140625" style="129" customWidth="1"/>
    <col min="13380" max="13380" width="17.42578125" style="129" customWidth="1"/>
    <col min="13381" max="13381" width="25.7109375" style="129" customWidth="1"/>
    <col min="13382" max="13382" width="27.7109375" style="129" customWidth="1"/>
    <col min="13383" max="13567" width="9.140625" style="129" customWidth="1"/>
    <col min="13568" max="13568" width="9.5703125" style="129" customWidth="1"/>
    <col min="13569" max="13569" width="16.5703125" style="129" customWidth="1"/>
    <col min="13570" max="13570" width="17" style="129" customWidth="1"/>
    <col min="13571" max="13571" width="44.7109375" style="129" customWidth="1"/>
    <col min="13572" max="13572" width="35" style="129" customWidth="1"/>
    <col min="13573" max="13573" width="23.5703125" style="129" customWidth="1"/>
    <col min="13574" max="13574" width="9.42578125" style="129" customWidth="1"/>
    <col min="13575" max="13575" width="10.5703125" style="129" customWidth="1"/>
    <col min="13576" max="13576" width="9.5703125" style="129" customWidth="1"/>
    <col min="13577" max="13577" width="14.140625" style="129" customWidth="1"/>
    <col min="13578" max="13578" width="12.85546875" style="129" customWidth="1"/>
    <col min="13579" max="13579" width="14.85546875" style="129" customWidth="1"/>
    <col min="13580" max="13580" width="20.140625" style="129" customWidth="1"/>
    <col min="13581" max="13581" width="11.28515625" style="129" customWidth="1"/>
    <col min="13582" max="13583" width="14.5703125" style="129" customWidth="1"/>
    <col min="13584" max="13584" width="21.42578125" style="129" customWidth="1"/>
    <col min="13585" max="13585" width="17" style="129" customWidth="1"/>
    <col min="13586" max="13586" width="19.5703125" style="129" customWidth="1"/>
    <col min="13587" max="13587" width="11.140625" style="129" customWidth="1"/>
    <col min="13588" max="13588" width="13.7109375" style="129" customWidth="1"/>
    <col min="13589" max="13589" width="33.140625" style="129" customWidth="1"/>
    <col min="13590" max="13590" width="14.42578125" style="129" customWidth="1"/>
    <col min="13591" max="13591" width="12.42578125" style="129" customWidth="1"/>
    <col min="13592" max="13592" width="11.42578125" style="129" customWidth="1"/>
    <col min="13593" max="13593" width="15.7109375" style="129" customWidth="1"/>
    <col min="13594" max="13594" width="22.42578125" style="129" customWidth="1"/>
    <col min="13595" max="13595" width="14" style="129" customWidth="1"/>
    <col min="13596" max="13596" width="16.140625" style="129" customWidth="1"/>
    <col min="13597" max="13597" width="17" style="129" customWidth="1"/>
    <col min="13598" max="13598" width="12.7109375" style="129" customWidth="1"/>
    <col min="13599" max="13599" width="13" style="129" customWidth="1"/>
    <col min="13600" max="13600" width="11.140625" style="129" customWidth="1"/>
    <col min="13601" max="13601" width="21.5703125" style="129" customWidth="1"/>
    <col min="13602" max="13602" width="18.7109375" style="129" customWidth="1"/>
    <col min="13603" max="13603" width="19.42578125" style="129" customWidth="1"/>
    <col min="13604" max="13604" width="26" style="129" customWidth="1"/>
    <col min="13605" max="13605" width="35.7109375" style="129" customWidth="1"/>
    <col min="13606" max="13606" width="17.5703125" style="129" customWidth="1"/>
    <col min="13607" max="13607" width="17.42578125" style="129" customWidth="1"/>
    <col min="13608" max="13608" width="31" style="129" customWidth="1"/>
    <col min="13609" max="13609" width="23" style="129" customWidth="1"/>
    <col min="13610" max="13610" width="23.28515625" style="129" customWidth="1"/>
    <col min="13611" max="13611" width="16.28515625" style="129" customWidth="1"/>
    <col min="13612" max="13612" width="28.140625" style="129" customWidth="1"/>
    <col min="13613" max="13613" width="24.42578125" style="129" customWidth="1"/>
    <col min="13614" max="13614" width="29.28515625" style="129" customWidth="1"/>
    <col min="13615" max="13615" width="19.140625" style="129" customWidth="1"/>
    <col min="13616" max="13616" width="21.5703125" style="129" customWidth="1"/>
    <col min="13617" max="13617" width="19.85546875" style="129" customWidth="1"/>
    <col min="13618" max="13618" width="18.7109375" style="129" customWidth="1"/>
    <col min="13619" max="13619" width="18.28515625" style="129" customWidth="1"/>
    <col min="13620" max="13622" width="22.140625" style="129" customWidth="1"/>
    <col min="13623" max="13623" width="12.85546875" style="129" customWidth="1"/>
    <col min="13624" max="13624" width="17.5703125" style="129" customWidth="1"/>
    <col min="13625" max="13625" width="16.85546875" style="129" customWidth="1"/>
    <col min="13626" max="13626" width="11.7109375" style="129" customWidth="1"/>
    <col min="13627" max="13627" width="16.140625" style="129" customWidth="1"/>
    <col min="13628" max="13629" width="17.28515625" style="129" customWidth="1"/>
    <col min="13630" max="13630" width="16.5703125" style="129" customWidth="1"/>
    <col min="13631" max="13633" width="12.85546875" style="129" customWidth="1"/>
    <col min="13634" max="13634" width="20.85546875" style="129" customWidth="1"/>
    <col min="13635" max="13635" width="29.140625" style="129" customWidth="1"/>
    <col min="13636" max="13636" width="17.42578125" style="129" customWidth="1"/>
    <col min="13637" max="13637" width="25.7109375" style="129" customWidth="1"/>
    <col min="13638" max="13638" width="27.7109375" style="129" customWidth="1"/>
    <col min="13639" max="13823" width="9.140625" style="129" customWidth="1"/>
    <col min="13824" max="13824" width="9.5703125" style="129" customWidth="1"/>
    <col min="13825" max="13825" width="16.5703125" style="129" customWidth="1"/>
    <col min="13826" max="13826" width="17" style="129" customWidth="1"/>
    <col min="13827" max="13827" width="44.7109375" style="129" customWidth="1"/>
    <col min="13828" max="13828" width="35" style="129" customWidth="1"/>
    <col min="13829" max="13829" width="23.5703125" style="129" customWidth="1"/>
    <col min="13830" max="13830" width="9.42578125" style="129" customWidth="1"/>
    <col min="13831" max="13831" width="10.5703125" style="129" customWidth="1"/>
    <col min="13832" max="13832" width="9.5703125" style="129" customWidth="1"/>
    <col min="13833" max="13833" width="14.140625" style="129" customWidth="1"/>
    <col min="13834" max="13834" width="12.85546875" style="129" customWidth="1"/>
    <col min="13835" max="13835" width="14.85546875" style="129" customWidth="1"/>
    <col min="13836" max="13836" width="20.140625" style="129" customWidth="1"/>
    <col min="13837" max="13837" width="11.28515625" style="129" customWidth="1"/>
    <col min="13838" max="13839" width="14.5703125" style="129" customWidth="1"/>
    <col min="13840" max="13840" width="21.42578125" style="129" customWidth="1"/>
    <col min="13841" max="13841" width="17" style="129" customWidth="1"/>
    <col min="13842" max="13842" width="19.5703125" style="129" customWidth="1"/>
    <col min="13843" max="13843" width="11.140625" style="129" customWidth="1"/>
    <col min="13844" max="13844" width="13.7109375" style="129" customWidth="1"/>
    <col min="13845" max="13845" width="33.140625" style="129" customWidth="1"/>
    <col min="13846" max="13846" width="14.42578125" style="129" customWidth="1"/>
    <col min="13847" max="13847" width="12.42578125" style="129" customWidth="1"/>
    <col min="13848" max="13848" width="11.42578125" style="129" customWidth="1"/>
    <col min="13849" max="13849" width="15.7109375" style="129" customWidth="1"/>
    <col min="13850" max="13850" width="22.42578125" style="129" customWidth="1"/>
    <col min="13851" max="13851" width="14" style="129" customWidth="1"/>
    <col min="13852" max="13852" width="16.140625" style="129" customWidth="1"/>
    <col min="13853" max="13853" width="17" style="129" customWidth="1"/>
    <col min="13854" max="13854" width="12.7109375" style="129" customWidth="1"/>
    <col min="13855" max="13855" width="13" style="129" customWidth="1"/>
    <col min="13856" max="13856" width="11.140625" style="129" customWidth="1"/>
    <col min="13857" max="13857" width="21.5703125" style="129" customWidth="1"/>
    <col min="13858" max="13858" width="18.7109375" style="129" customWidth="1"/>
    <col min="13859" max="13859" width="19.42578125" style="129" customWidth="1"/>
    <col min="13860" max="13860" width="26" style="129" customWidth="1"/>
    <col min="13861" max="13861" width="35.7109375" style="129" customWidth="1"/>
    <col min="13862" max="13862" width="17.5703125" style="129" customWidth="1"/>
    <col min="13863" max="13863" width="17.42578125" style="129" customWidth="1"/>
    <col min="13864" max="13864" width="31" style="129" customWidth="1"/>
    <col min="13865" max="13865" width="23" style="129" customWidth="1"/>
    <col min="13866" max="13866" width="23.28515625" style="129" customWidth="1"/>
    <col min="13867" max="13867" width="16.28515625" style="129" customWidth="1"/>
    <col min="13868" max="13868" width="28.140625" style="129" customWidth="1"/>
    <col min="13869" max="13869" width="24.42578125" style="129" customWidth="1"/>
    <col min="13870" max="13870" width="29.28515625" style="129" customWidth="1"/>
    <col min="13871" max="13871" width="19.140625" style="129" customWidth="1"/>
    <col min="13872" max="13872" width="21.5703125" style="129" customWidth="1"/>
    <col min="13873" max="13873" width="19.85546875" style="129" customWidth="1"/>
    <col min="13874" max="13874" width="18.7109375" style="129" customWidth="1"/>
    <col min="13875" max="13875" width="18.28515625" style="129" customWidth="1"/>
    <col min="13876" max="13878" width="22.140625" style="129" customWidth="1"/>
    <col min="13879" max="13879" width="12.85546875" style="129" customWidth="1"/>
    <col min="13880" max="13880" width="17.5703125" style="129" customWidth="1"/>
    <col min="13881" max="13881" width="16.85546875" style="129" customWidth="1"/>
    <col min="13882" max="13882" width="11.7109375" style="129" customWidth="1"/>
    <col min="13883" max="13883" width="16.140625" style="129" customWidth="1"/>
    <col min="13884" max="13885" width="17.28515625" style="129" customWidth="1"/>
    <col min="13886" max="13886" width="16.5703125" style="129" customWidth="1"/>
    <col min="13887" max="13889" width="12.85546875" style="129" customWidth="1"/>
    <col min="13890" max="13890" width="20.85546875" style="129" customWidth="1"/>
    <col min="13891" max="13891" width="29.140625" style="129" customWidth="1"/>
    <col min="13892" max="13892" width="17.42578125" style="129" customWidth="1"/>
    <col min="13893" max="13893" width="25.7109375" style="129" customWidth="1"/>
    <col min="13894" max="13894" width="27.7109375" style="129" customWidth="1"/>
    <col min="13895" max="14079" width="9.140625" style="129" customWidth="1"/>
    <col min="14080" max="14080" width="9.5703125" style="129" customWidth="1"/>
    <col min="14081" max="14081" width="16.5703125" style="129" customWidth="1"/>
    <col min="14082" max="14082" width="17" style="129" customWidth="1"/>
    <col min="14083" max="14083" width="44.7109375" style="129" customWidth="1"/>
    <col min="14084" max="14084" width="35" style="129" customWidth="1"/>
    <col min="14085" max="14085" width="23.5703125" style="129" customWidth="1"/>
    <col min="14086" max="14086" width="9.42578125" style="129" customWidth="1"/>
    <col min="14087" max="14087" width="10.5703125" style="129" customWidth="1"/>
    <col min="14088" max="14088" width="9.5703125" style="129" customWidth="1"/>
    <col min="14089" max="14089" width="14.140625" style="129" customWidth="1"/>
    <col min="14090" max="14090" width="12.85546875" style="129" customWidth="1"/>
    <col min="14091" max="14091" width="14.85546875" style="129" customWidth="1"/>
    <col min="14092" max="14092" width="20.140625" style="129" customWidth="1"/>
    <col min="14093" max="14093" width="11.28515625" style="129" customWidth="1"/>
    <col min="14094" max="14095" width="14.5703125" style="129" customWidth="1"/>
    <col min="14096" max="14096" width="21.42578125" style="129" customWidth="1"/>
    <col min="14097" max="14097" width="17" style="129" customWidth="1"/>
    <col min="14098" max="14098" width="19.5703125" style="129" customWidth="1"/>
    <col min="14099" max="14099" width="11.140625" style="129" customWidth="1"/>
    <col min="14100" max="14100" width="13.7109375" style="129" customWidth="1"/>
    <col min="14101" max="14101" width="33.140625" style="129" customWidth="1"/>
    <col min="14102" max="14102" width="14.42578125" style="129" customWidth="1"/>
    <col min="14103" max="14103" width="12.42578125" style="129" customWidth="1"/>
    <col min="14104" max="14104" width="11.42578125" style="129" customWidth="1"/>
    <col min="14105" max="14105" width="15.7109375" style="129" customWidth="1"/>
    <col min="14106" max="14106" width="22.42578125" style="129" customWidth="1"/>
    <col min="14107" max="14107" width="14" style="129" customWidth="1"/>
    <col min="14108" max="14108" width="16.140625" style="129" customWidth="1"/>
    <col min="14109" max="14109" width="17" style="129" customWidth="1"/>
    <col min="14110" max="14110" width="12.7109375" style="129" customWidth="1"/>
    <col min="14111" max="14111" width="13" style="129" customWidth="1"/>
    <col min="14112" max="14112" width="11.140625" style="129" customWidth="1"/>
    <col min="14113" max="14113" width="21.5703125" style="129" customWidth="1"/>
    <col min="14114" max="14114" width="18.7109375" style="129" customWidth="1"/>
    <col min="14115" max="14115" width="19.42578125" style="129" customWidth="1"/>
    <col min="14116" max="14116" width="26" style="129" customWidth="1"/>
    <col min="14117" max="14117" width="35.7109375" style="129" customWidth="1"/>
    <col min="14118" max="14118" width="17.5703125" style="129" customWidth="1"/>
    <col min="14119" max="14119" width="17.42578125" style="129" customWidth="1"/>
    <col min="14120" max="14120" width="31" style="129" customWidth="1"/>
    <col min="14121" max="14121" width="23" style="129" customWidth="1"/>
    <col min="14122" max="14122" width="23.28515625" style="129" customWidth="1"/>
    <col min="14123" max="14123" width="16.28515625" style="129" customWidth="1"/>
    <col min="14124" max="14124" width="28.140625" style="129" customWidth="1"/>
    <col min="14125" max="14125" width="24.42578125" style="129" customWidth="1"/>
    <col min="14126" max="14126" width="29.28515625" style="129" customWidth="1"/>
    <col min="14127" max="14127" width="19.140625" style="129" customWidth="1"/>
    <col min="14128" max="14128" width="21.5703125" style="129" customWidth="1"/>
    <col min="14129" max="14129" width="19.85546875" style="129" customWidth="1"/>
    <col min="14130" max="14130" width="18.7109375" style="129" customWidth="1"/>
    <col min="14131" max="14131" width="18.28515625" style="129" customWidth="1"/>
    <col min="14132" max="14134" width="22.140625" style="129" customWidth="1"/>
    <col min="14135" max="14135" width="12.85546875" style="129" customWidth="1"/>
    <col min="14136" max="14136" width="17.5703125" style="129" customWidth="1"/>
    <col min="14137" max="14137" width="16.85546875" style="129" customWidth="1"/>
    <col min="14138" max="14138" width="11.7109375" style="129" customWidth="1"/>
    <col min="14139" max="14139" width="16.140625" style="129" customWidth="1"/>
    <col min="14140" max="14141" width="17.28515625" style="129" customWidth="1"/>
    <col min="14142" max="14142" width="16.5703125" style="129" customWidth="1"/>
    <col min="14143" max="14145" width="12.85546875" style="129" customWidth="1"/>
    <col min="14146" max="14146" width="20.85546875" style="129" customWidth="1"/>
    <col min="14147" max="14147" width="29.140625" style="129" customWidth="1"/>
    <col min="14148" max="14148" width="17.42578125" style="129" customWidth="1"/>
    <col min="14149" max="14149" width="25.7109375" style="129" customWidth="1"/>
    <col min="14150" max="14150" width="27.7109375" style="129" customWidth="1"/>
    <col min="14151" max="14335" width="9.140625" style="129" customWidth="1"/>
    <col min="14336" max="14336" width="9.5703125" style="129" customWidth="1"/>
    <col min="14337" max="14337" width="16.5703125" style="129" customWidth="1"/>
    <col min="14338" max="14338" width="17" style="129" customWidth="1"/>
    <col min="14339" max="14339" width="44.7109375" style="129" customWidth="1"/>
    <col min="14340" max="14340" width="35" style="129" customWidth="1"/>
    <col min="14341" max="14341" width="23.5703125" style="129" customWidth="1"/>
    <col min="14342" max="14342" width="9.42578125" style="129" customWidth="1"/>
    <col min="14343" max="14343" width="10.5703125" style="129" customWidth="1"/>
    <col min="14344" max="14344" width="9.5703125" style="129" customWidth="1"/>
    <col min="14345" max="14345" width="14.140625" style="129" customWidth="1"/>
    <col min="14346" max="14346" width="12.85546875" style="129" customWidth="1"/>
    <col min="14347" max="14347" width="14.85546875" style="129" customWidth="1"/>
    <col min="14348" max="14348" width="20.140625" style="129" customWidth="1"/>
    <col min="14349" max="14349" width="11.28515625" style="129" customWidth="1"/>
    <col min="14350" max="14351" width="14.5703125" style="129" customWidth="1"/>
    <col min="14352" max="14352" width="21.42578125" style="129" customWidth="1"/>
    <col min="14353" max="14353" width="17" style="129" customWidth="1"/>
    <col min="14354" max="14354" width="19.5703125" style="129" customWidth="1"/>
    <col min="14355" max="14355" width="11.140625" style="129" customWidth="1"/>
    <col min="14356" max="14356" width="13.7109375" style="129" customWidth="1"/>
    <col min="14357" max="14357" width="33.140625" style="129" customWidth="1"/>
    <col min="14358" max="14358" width="14.42578125" style="129" customWidth="1"/>
    <col min="14359" max="14359" width="12.42578125" style="129" customWidth="1"/>
    <col min="14360" max="14360" width="11.42578125" style="129" customWidth="1"/>
    <col min="14361" max="14361" width="15.7109375" style="129" customWidth="1"/>
    <col min="14362" max="14362" width="22.42578125" style="129" customWidth="1"/>
    <col min="14363" max="14363" width="14" style="129" customWidth="1"/>
    <col min="14364" max="14364" width="16.140625" style="129" customWidth="1"/>
    <col min="14365" max="14365" width="17" style="129" customWidth="1"/>
    <col min="14366" max="14366" width="12.7109375" style="129" customWidth="1"/>
    <col min="14367" max="14367" width="13" style="129" customWidth="1"/>
    <col min="14368" max="14368" width="11.140625" style="129" customWidth="1"/>
    <col min="14369" max="14369" width="21.5703125" style="129" customWidth="1"/>
    <col min="14370" max="14370" width="18.7109375" style="129" customWidth="1"/>
    <col min="14371" max="14371" width="19.42578125" style="129" customWidth="1"/>
    <col min="14372" max="14372" width="26" style="129" customWidth="1"/>
    <col min="14373" max="14373" width="35.7109375" style="129" customWidth="1"/>
    <col min="14374" max="14374" width="17.5703125" style="129" customWidth="1"/>
    <col min="14375" max="14375" width="17.42578125" style="129" customWidth="1"/>
    <col min="14376" max="14376" width="31" style="129" customWidth="1"/>
    <col min="14377" max="14377" width="23" style="129" customWidth="1"/>
    <col min="14378" max="14378" width="23.28515625" style="129" customWidth="1"/>
    <col min="14379" max="14379" width="16.28515625" style="129" customWidth="1"/>
    <col min="14380" max="14380" width="28.140625" style="129" customWidth="1"/>
    <col min="14381" max="14381" width="24.42578125" style="129" customWidth="1"/>
    <col min="14382" max="14382" width="29.28515625" style="129" customWidth="1"/>
    <col min="14383" max="14383" width="19.140625" style="129" customWidth="1"/>
    <col min="14384" max="14384" width="21.5703125" style="129" customWidth="1"/>
    <col min="14385" max="14385" width="19.85546875" style="129" customWidth="1"/>
    <col min="14386" max="14386" width="18.7109375" style="129" customWidth="1"/>
    <col min="14387" max="14387" width="18.28515625" style="129" customWidth="1"/>
    <col min="14388" max="14390" width="22.140625" style="129" customWidth="1"/>
    <col min="14391" max="14391" width="12.85546875" style="129" customWidth="1"/>
    <col min="14392" max="14392" width="17.5703125" style="129" customWidth="1"/>
    <col min="14393" max="14393" width="16.85546875" style="129" customWidth="1"/>
    <col min="14394" max="14394" width="11.7109375" style="129" customWidth="1"/>
    <col min="14395" max="14395" width="16.140625" style="129" customWidth="1"/>
    <col min="14396" max="14397" width="17.28515625" style="129" customWidth="1"/>
    <col min="14398" max="14398" width="16.5703125" style="129" customWidth="1"/>
    <col min="14399" max="14401" width="12.85546875" style="129" customWidth="1"/>
    <col min="14402" max="14402" width="20.85546875" style="129" customWidth="1"/>
    <col min="14403" max="14403" width="29.140625" style="129" customWidth="1"/>
    <col min="14404" max="14404" width="17.42578125" style="129" customWidth="1"/>
    <col min="14405" max="14405" width="25.7109375" style="129" customWidth="1"/>
    <col min="14406" max="14406" width="27.7109375" style="129" customWidth="1"/>
    <col min="14407" max="14591" width="9.140625" style="129" customWidth="1"/>
    <col min="14592" max="14592" width="9.5703125" style="129" customWidth="1"/>
    <col min="14593" max="14593" width="16.5703125" style="129" customWidth="1"/>
    <col min="14594" max="14594" width="17" style="129" customWidth="1"/>
    <col min="14595" max="14595" width="44.7109375" style="129" customWidth="1"/>
    <col min="14596" max="14596" width="35" style="129" customWidth="1"/>
    <col min="14597" max="14597" width="23.5703125" style="129" customWidth="1"/>
    <col min="14598" max="14598" width="9.42578125" style="129" customWidth="1"/>
    <col min="14599" max="14599" width="10.5703125" style="129" customWidth="1"/>
    <col min="14600" max="14600" width="9.5703125" style="129" customWidth="1"/>
    <col min="14601" max="14601" width="14.140625" style="129" customWidth="1"/>
    <col min="14602" max="14602" width="12.85546875" style="129" customWidth="1"/>
    <col min="14603" max="14603" width="14.85546875" style="129" customWidth="1"/>
    <col min="14604" max="14604" width="20.140625" style="129" customWidth="1"/>
    <col min="14605" max="14605" width="11.28515625" style="129" customWidth="1"/>
    <col min="14606" max="14607" width="14.5703125" style="129" customWidth="1"/>
    <col min="14608" max="14608" width="21.42578125" style="129" customWidth="1"/>
    <col min="14609" max="14609" width="17" style="129" customWidth="1"/>
    <col min="14610" max="14610" width="19.5703125" style="129" customWidth="1"/>
    <col min="14611" max="14611" width="11.140625" style="129" customWidth="1"/>
    <col min="14612" max="14612" width="13.7109375" style="129" customWidth="1"/>
    <col min="14613" max="14613" width="33.140625" style="129" customWidth="1"/>
    <col min="14614" max="14614" width="14.42578125" style="129" customWidth="1"/>
    <col min="14615" max="14615" width="12.42578125" style="129" customWidth="1"/>
    <col min="14616" max="14616" width="11.42578125" style="129" customWidth="1"/>
    <col min="14617" max="14617" width="15.7109375" style="129" customWidth="1"/>
    <col min="14618" max="14618" width="22.42578125" style="129" customWidth="1"/>
    <col min="14619" max="14619" width="14" style="129" customWidth="1"/>
    <col min="14620" max="14620" width="16.140625" style="129" customWidth="1"/>
    <col min="14621" max="14621" width="17" style="129" customWidth="1"/>
    <col min="14622" max="14622" width="12.7109375" style="129" customWidth="1"/>
    <col min="14623" max="14623" width="13" style="129" customWidth="1"/>
    <col min="14624" max="14624" width="11.140625" style="129" customWidth="1"/>
    <col min="14625" max="14625" width="21.5703125" style="129" customWidth="1"/>
    <col min="14626" max="14626" width="18.7109375" style="129" customWidth="1"/>
    <col min="14627" max="14627" width="19.42578125" style="129" customWidth="1"/>
    <col min="14628" max="14628" width="26" style="129" customWidth="1"/>
    <col min="14629" max="14629" width="35.7109375" style="129" customWidth="1"/>
    <col min="14630" max="14630" width="17.5703125" style="129" customWidth="1"/>
    <col min="14631" max="14631" width="17.42578125" style="129" customWidth="1"/>
    <col min="14632" max="14632" width="31" style="129" customWidth="1"/>
    <col min="14633" max="14633" width="23" style="129" customWidth="1"/>
    <col min="14634" max="14634" width="23.28515625" style="129" customWidth="1"/>
    <col min="14635" max="14635" width="16.28515625" style="129" customWidth="1"/>
    <col min="14636" max="14636" width="28.140625" style="129" customWidth="1"/>
    <col min="14637" max="14637" width="24.42578125" style="129" customWidth="1"/>
    <col min="14638" max="14638" width="29.28515625" style="129" customWidth="1"/>
    <col min="14639" max="14639" width="19.140625" style="129" customWidth="1"/>
    <col min="14640" max="14640" width="21.5703125" style="129" customWidth="1"/>
    <col min="14641" max="14641" width="19.85546875" style="129" customWidth="1"/>
    <col min="14642" max="14642" width="18.7109375" style="129" customWidth="1"/>
    <col min="14643" max="14643" width="18.28515625" style="129" customWidth="1"/>
    <col min="14644" max="14646" width="22.140625" style="129" customWidth="1"/>
    <col min="14647" max="14647" width="12.85546875" style="129" customWidth="1"/>
    <col min="14648" max="14648" width="17.5703125" style="129" customWidth="1"/>
    <col min="14649" max="14649" width="16.85546875" style="129" customWidth="1"/>
    <col min="14650" max="14650" width="11.7109375" style="129" customWidth="1"/>
    <col min="14651" max="14651" width="16.140625" style="129" customWidth="1"/>
    <col min="14652" max="14653" width="17.28515625" style="129" customWidth="1"/>
    <col min="14654" max="14654" width="16.5703125" style="129" customWidth="1"/>
    <col min="14655" max="14657" width="12.85546875" style="129" customWidth="1"/>
    <col min="14658" max="14658" width="20.85546875" style="129" customWidth="1"/>
    <col min="14659" max="14659" width="29.140625" style="129" customWidth="1"/>
    <col min="14660" max="14660" width="17.42578125" style="129" customWidth="1"/>
    <col min="14661" max="14661" width="25.7109375" style="129" customWidth="1"/>
    <col min="14662" max="14662" width="27.7109375" style="129" customWidth="1"/>
    <col min="14663" max="14847" width="9.140625" style="129" customWidth="1"/>
    <col min="14848" max="14848" width="9.5703125" style="129" customWidth="1"/>
    <col min="14849" max="14849" width="16.5703125" style="129" customWidth="1"/>
    <col min="14850" max="14850" width="17" style="129" customWidth="1"/>
    <col min="14851" max="14851" width="44.7109375" style="129" customWidth="1"/>
    <col min="14852" max="14852" width="35" style="129" customWidth="1"/>
    <col min="14853" max="14853" width="23.5703125" style="129" customWidth="1"/>
    <col min="14854" max="14854" width="9.42578125" style="129" customWidth="1"/>
    <col min="14855" max="14855" width="10.5703125" style="129" customWidth="1"/>
    <col min="14856" max="14856" width="9.5703125" style="129" customWidth="1"/>
    <col min="14857" max="14857" width="14.140625" style="129" customWidth="1"/>
    <col min="14858" max="14858" width="12.85546875" style="129" customWidth="1"/>
    <col min="14859" max="14859" width="14.85546875" style="129" customWidth="1"/>
    <col min="14860" max="14860" width="20.140625" style="129" customWidth="1"/>
    <col min="14861" max="14861" width="11.28515625" style="129" customWidth="1"/>
    <col min="14862" max="14863" width="14.5703125" style="129" customWidth="1"/>
    <col min="14864" max="14864" width="21.42578125" style="129" customWidth="1"/>
    <col min="14865" max="14865" width="17" style="129" customWidth="1"/>
    <col min="14866" max="14866" width="19.5703125" style="129" customWidth="1"/>
    <col min="14867" max="14867" width="11.140625" style="129" customWidth="1"/>
    <col min="14868" max="14868" width="13.7109375" style="129" customWidth="1"/>
    <col min="14869" max="14869" width="33.140625" style="129" customWidth="1"/>
    <col min="14870" max="14870" width="14.42578125" style="129" customWidth="1"/>
    <col min="14871" max="14871" width="12.42578125" style="129" customWidth="1"/>
    <col min="14872" max="14872" width="11.42578125" style="129" customWidth="1"/>
    <col min="14873" max="14873" width="15.7109375" style="129" customWidth="1"/>
    <col min="14874" max="14874" width="22.42578125" style="129" customWidth="1"/>
    <col min="14875" max="14875" width="14" style="129" customWidth="1"/>
    <col min="14876" max="14876" width="16.140625" style="129" customWidth="1"/>
    <col min="14877" max="14877" width="17" style="129" customWidth="1"/>
    <col min="14878" max="14878" width="12.7109375" style="129" customWidth="1"/>
    <col min="14879" max="14879" width="13" style="129" customWidth="1"/>
    <col min="14880" max="14880" width="11.140625" style="129" customWidth="1"/>
    <col min="14881" max="14881" width="21.5703125" style="129" customWidth="1"/>
    <col min="14882" max="14882" width="18.7109375" style="129" customWidth="1"/>
    <col min="14883" max="14883" width="19.42578125" style="129" customWidth="1"/>
    <col min="14884" max="14884" width="26" style="129" customWidth="1"/>
    <col min="14885" max="14885" width="35.7109375" style="129" customWidth="1"/>
    <col min="14886" max="14886" width="17.5703125" style="129" customWidth="1"/>
    <col min="14887" max="14887" width="17.42578125" style="129" customWidth="1"/>
    <col min="14888" max="14888" width="31" style="129" customWidth="1"/>
    <col min="14889" max="14889" width="23" style="129" customWidth="1"/>
    <col min="14890" max="14890" width="23.28515625" style="129" customWidth="1"/>
    <col min="14891" max="14891" width="16.28515625" style="129" customWidth="1"/>
    <col min="14892" max="14892" width="28.140625" style="129" customWidth="1"/>
    <col min="14893" max="14893" width="24.42578125" style="129" customWidth="1"/>
    <col min="14894" max="14894" width="29.28515625" style="129" customWidth="1"/>
    <col min="14895" max="14895" width="19.140625" style="129" customWidth="1"/>
    <col min="14896" max="14896" width="21.5703125" style="129" customWidth="1"/>
    <col min="14897" max="14897" width="19.85546875" style="129" customWidth="1"/>
    <col min="14898" max="14898" width="18.7109375" style="129" customWidth="1"/>
    <col min="14899" max="14899" width="18.28515625" style="129" customWidth="1"/>
    <col min="14900" max="14902" width="22.140625" style="129" customWidth="1"/>
    <col min="14903" max="14903" width="12.85546875" style="129" customWidth="1"/>
    <col min="14904" max="14904" width="17.5703125" style="129" customWidth="1"/>
    <col min="14905" max="14905" width="16.85546875" style="129" customWidth="1"/>
    <col min="14906" max="14906" width="11.7109375" style="129" customWidth="1"/>
    <col min="14907" max="14907" width="16.140625" style="129" customWidth="1"/>
    <col min="14908" max="14909" width="17.28515625" style="129" customWidth="1"/>
    <col min="14910" max="14910" width="16.5703125" style="129" customWidth="1"/>
    <col min="14911" max="14913" width="12.85546875" style="129" customWidth="1"/>
    <col min="14914" max="14914" width="20.85546875" style="129" customWidth="1"/>
    <col min="14915" max="14915" width="29.140625" style="129" customWidth="1"/>
    <col min="14916" max="14916" width="17.42578125" style="129" customWidth="1"/>
    <col min="14917" max="14917" width="25.7109375" style="129" customWidth="1"/>
    <col min="14918" max="14918" width="27.7109375" style="129" customWidth="1"/>
    <col min="14919" max="15103" width="9.140625" style="129" customWidth="1"/>
    <col min="15104" max="15104" width="9.5703125" style="129" customWidth="1"/>
    <col min="15105" max="15105" width="16.5703125" style="129" customWidth="1"/>
    <col min="15106" max="15106" width="17" style="129" customWidth="1"/>
    <col min="15107" max="15107" width="44.7109375" style="129" customWidth="1"/>
    <col min="15108" max="15108" width="35" style="129" customWidth="1"/>
    <col min="15109" max="15109" width="23.5703125" style="129" customWidth="1"/>
    <col min="15110" max="15110" width="9.42578125" style="129" customWidth="1"/>
    <col min="15111" max="15111" width="10.5703125" style="129" customWidth="1"/>
    <col min="15112" max="15112" width="9.5703125" style="129" customWidth="1"/>
    <col min="15113" max="15113" width="14.140625" style="129" customWidth="1"/>
    <col min="15114" max="15114" width="12.85546875" style="129" customWidth="1"/>
    <col min="15115" max="15115" width="14.85546875" style="129" customWidth="1"/>
    <col min="15116" max="15116" width="20.140625" style="129" customWidth="1"/>
    <col min="15117" max="15117" width="11.28515625" style="129" customWidth="1"/>
    <col min="15118" max="15119" width="14.5703125" style="129" customWidth="1"/>
    <col min="15120" max="15120" width="21.42578125" style="129" customWidth="1"/>
    <col min="15121" max="15121" width="17" style="129" customWidth="1"/>
    <col min="15122" max="15122" width="19.5703125" style="129" customWidth="1"/>
    <col min="15123" max="15123" width="11.140625" style="129" customWidth="1"/>
    <col min="15124" max="15124" width="13.7109375" style="129" customWidth="1"/>
    <col min="15125" max="15125" width="33.140625" style="129" customWidth="1"/>
    <col min="15126" max="15126" width="14.42578125" style="129" customWidth="1"/>
    <col min="15127" max="15127" width="12.42578125" style="129" customWidth="1"/>
    <col min="15128" max="15128" width="11.42578125" style="129" customWidth="1"/>
    <col min="15129" max="15129" width="15.7109375" style="129" customWidth="1"/>
    <col min="15130" max="15130" width="22.42578125" style="129" customWidth="1"/>
    <col min="15131" max="15131" width="14" style="129" customWidth="1"/>
    <col min="15132" max="15132" width="16.140625" style="129" customWidth="1"/>
    <col min="15133" max="15133" width="17" style="129" customWidth="1"/>
    <col min="15134" max="15134" width="12.7109375" style="129" customWidth="1"/>
    <col min="15135" max="15135" width="13" style="129" customWidth="1"/>
    <col min="15136" max="15136" width="11.140625" style="129" customWidth="1"/>
    <col min="15137" max="15137" width="21.5703125" style="129" customWidth="1"/>
    <col min="15138" max="15138" width="18.7109375" style="129" customWidth="1"/>
    <col min="15139" max="15139" width="19.42578125" style="129" customWidth="1"/>
    <col min="15140" max="15140" width="26" style="129" customWidth="1"/>
    <col min="15141" max="15141" width="35.7109375" style="129" customWidth="1"/>
    <col min="15142" max="15142" width="17.5703125" style="129" customWidth="1"/>
    <col min="15143" max="15143" width="17.42578125" style="129" customWidth="1"/>
    <col min="15144" max="15144" width="31" style="129" customWidth="1"/>
    <col min="15145" max="15145" width="23" style="129" customWidth="1"/>
    <col min="15146" max="15146" width="23.28515625" style="129" customWidth="1"/>
    <col min="15147" max="15147" width="16.28515625" style="129" customWidth="1"/>
    <col min="15148" max="15148" width="28.140625" style="129" customWidth="1"/>
    <col min="15149" max="15149" width="24.42578125" style="129" customWidth="1"/>
    <col min="15150" max="15150" width="29.28515625" style="129" customWidth="1"/>
    <col min="15151" max="15151" width="19.140625" style="129" customWidth="1"/>
    <col min="15152" max="15152" width="21.5703125" style="129" customWidth="1"/>
    <col min="15153" max="15153" width="19.85546875" style="129" customWidth="1"/>
    <col min="15154" max="15154" width="18.7109375" style="129" customWidth="1"/>
    <col min="15155" max="15155" width="18.28515625" style="129" customWidth="1"/>
    <col min="15156" max="15158" width="22.140625" style="129" customWidth="1"/>
    <col min="15159" max="15159" width="12.85546875" style="129" customWidth="1"/>
    <col min="15160" max="15160" width="17.5703125" style="129" customWidth="1"/>
    <col min="15161" max="15161" width="16.85546875" style="129" customWidth="1"/>
    <col min="15162" max="15162" width="11.7109375" style="129" customWidth="1"/>
    <col min="15163" max="15163" width="16.140625" style="129" customWidth="1"/>
    <col min="15164" max="15165" width="17.28515625" style="129" customWidth="1"/>
    <col min="15166" max="15166" width="16.5703125" style="129" customWidth="1"/>
    <col min="15167" max="15169" width="12.85546875" style="129" customWidth="1"/>
    <col min="15170" max="15170" width="20.85546875" style="129" customWidth="1"/>
    <col min="15171" max="15171" width="29.140625" style="129" customWidth="1"/>
    <col min="15172" max="15172" width="17.42578125" style="129" customWidth="1"/>
    <col min="15173" max="15173" width="25.7109375" style="129" customWidth="1"/>
    <col min="15174" max="15174" width="27.7109375" style="129" customWidth="1"/>
    <col min="15175" max="15359" width="9.140625" style="129" customWidth="1"/>
    <col min="15360" max="15360" width="9.5703125" style="129" customWidth="1"/>
    <col min="15361" max="15361" width="16.5703125" style="129" customWidth="1"/>
    <col min="15362" max="15362" width="17" style="129" customWidth="1"/>
    <col min="15363" max="15363" width="44.7109375" style="129" customWidth="1"/>
    <col min="15364" max="15364" width="35" style="129" customWidth="1"/>
    <col min="15365" max="15365" width="23.5703125" style="129" customWidth="1"/>
    <col min="15366" max="15366" width="9.42578125" style="129" customWidth="1"/>
    <col min="15367" max="15367" width="10.5703125" style="129" customWidth="1"/>
    <col min="15368" max="15368" width="9.5703125" style="129" customWidth="1"/>
    <col min="15369" max="15369" width="14.140625" style="129" customWidth="1"/>
    <col min="15370" max="15370" width="12.85546875" style="129" customWidth="1"/>
    <col min="15371" max="15371" width="14.85546875" style="129" customWidth="1"/>
    <col min="15372" max="15372" width="20.140625" style="129" customWidth="1"/>
    <col min="15373" max="15373" width="11.28515625" style="129" customWidth="1"/>
    <col min="15374" max="15375" width="14.5703125" style="129" customWidth="1"/>
    <col min="15376" max="15376" width="21.42578125" style="129" customWidth="1"/>
    <col min="15377" max="15377" width="17" style="129" customWidth="1"/>
    <col min="15378" max="15378" width="19.5703125" style="129" customWidth="1"/>
    <col min="15379" max="15379" width="11.140625" style="129" customWidth="1"/>
    <col min="15380" max="15380" width="13.7109375" style="129" customWidth="1"/>
    <col min="15381" max="15381" width="33.140625" style="129" customWidth="1"/>
    <col min="15382" max="15382" width="14.42578125" style="129" customWidth="1"/>
    <col min="15383" max="15383" width="12.42578125" style="129" customWidth="1"/>
    <col min="15384" max="15384" width="11.42578125" style="129" customWidth="1"/>
    <col min="15385" max="15385" width="15.7109375" style="129" customWidth="1"/>
    <col min="15386" max="15386" width="22.42578125" style="129" customWidth="1"/>
    <col min="15387" max="15387" width="14" style="129" customWidth="1"/>
    <col min="15388" max="15388" width="16.140625" style="129" customWidth="1"/>
    <col min="15389" max="15389" width="17" style="129" customWidth="1"/>
    <col min="15390" max="15390" width="12.7109375" style="129" customWidth="1"/>
    <col min="15391" max="15391" width="13" style="129" customWidth="1"/>
    <col min="15392" max="15392" width="11.140625" style="129" customWidth="1"/>
    <col min="15393" max="15393" width="21.5703125" style="129" customWidth="1"/>
    <col min="15394" max="15394" width="18.7109375" style="129" customWidth="1"/>
    <col min="15395" max="15395" width="19.42578125" style="129" customWidth="1"/>
    <col min="15396" max="15396" width="26" style="129" customWidth="1"/>
    <col min="15397" max="15397" width="35.7109375" style="129" customWidth="1"/>
    <col min="15398" max="15398" width="17.5703125" style="129" customWidth="1"/>
    <col min="15399" max="15399" width="17.42578125" style="129" customWidth="1"/>
    <col min="15400" max="15400" width="31" style="129" customWidth="1"/>
    <col min="15401" max="15401" width="23" style="129" customWidth="1"/>
    <col min="15402" max="15402" width="23.28515625" style="129" customWidth="1"/>
    <col min="15403" max="15403" width="16.28515625" style="129" customWidth="1"/>
    <col min="15404" max="15404" width="28.140625" style="129" customWidth="1"/>
    <col min="15405" max="15405" width="24.42578125" style="129" customWidth="1"/>
    <col min="15406" max="15406" width="29.28515625" style="129" customWidth="1"/>
    <col min="15407" max="15407" width="19.140625" style="129" customWidth="1"/>
    <col min="15408" max="15408" width="21.5703125" style="129" customWidth="1"/>
    <col min="15409" max="15409" width="19.85546875" style="129" customWidth="1"/>
    <col min="15410" max="15410" width="18.7109375" style="129" customWidth="1"/>
    <col min="15411" max="15411" width="18.28515625" style="129" customWidth="1"/>
    <col min="15412" max="15414" width="22.140625" style="129" customWidth="1"/>
    <col min="15415" max="15415" width="12.85546875" style="129" customWidth="1"/>
    <col min="15416" max="15416" width="17.5703125" style="129" customWidth="1"/>
    <col min="15417" max="15417" width="16.85546875" style="129" customWidth="1"/>
    <col min="15418" max="15418" width="11.7109375" style="129" customWidth="1"/>
    <col min="15419" max="15419" width="16.140625" style="129" customWidth="1"/>
    <col min="15420" max="15421" width="17.28515625" style="129" customWidth="1"/>
    <col min="15422" max="15422" width="16.5703125" style="129" customWidth="1"/>
    <col min="15423" max="15425" width="12.85546875" style="129" customWidth="1"/>
    <col min="15426" max="15426" width="20.85546875" style="129" customWidth="1"/>
    <col min="15427" max="15427" width="29.140625" style="129" customWidth="1"/>
    <col min="15428" max="15428" width="17.42578125" style="129" customWidth="1"/>
    <col min="15429" max="15429" width="25.7109375" style="129" customWidth="1"/>
    <col min="15430" max="15430" width="27.7109375" style="129" customWidth="1"/>
    <col min="15431" max="15615" width="9.140625" style="129" customWidth="1"/>
    <col min="15616" max="15616" width="9.5703125" style="129" customWidth="1"/>
    <col min="15617" max="15617" width="16.5703125" style="129" customWidth="1"/>
    <col min="15618" max="15618" width="17" style="129" customWidth="1"/>
    <col min="15619" max="15619" width="44.7109375" style="129" customWidth="1"/>
    <col min="15620" max="15620" width="35" style="129" customWidth="1"/>
    <col min="15621" max="15621" width="23.5703125" style="129" customWidth="1"/>
    <col min="15622" max="15622" width="9.42578125" style="129" customWidth="1"/>
    <col min="15623" max="15623" width="10.5703125" style="129" customWidth="1"/>
    <col min="15624" max="15624" width="9.5703125" style="129" customWidth="1"/>
    <col min="15625" max="15625" width="14.140625" style="129" customWidth="1"/>
    <col min="15626" max="15626" width="12.85546875" style="129" customWidth="1"/>
    <col min="15627" max="15627" width="14.85546875" style="129" customWidth="1"/>
    <col min="15628" max="15628" width="20.140625" style="129" customWidth="1"/>
    <col min="15629" max="15629" width="11.28515625" style="129" customWidth="1"/>
    <col min="15630" max="15631" width="14.5703125" style="129" customWidth="1"/>
    <col min="15632" max="15632" width="21.42578125" style="129" customWidth="1"/>
    <col min="15633" max="15633" width="17" style="129" customWidth="1"/>
    <col min="15634" max="15634" width="19.5703125" style="129" customWidth="1"/>
    <col min="15635" max="15635" width="11.140625" style="129" customWidth="1"/>
    <col min="15636" max="15636" width="13.7109375" style="129" customWidth="1"/>
    <col min="15637" max="15637" width="33.140625" style="129" customWidth="1"/>
    <col min="15638" max="15638" width="14.42578125" style="129" customWidth="1"/>
    <col min="15639" max="15639" width="12.42578125" style="129" customWidth="1"/>
    <col min="15640" max="15640" width="11.42578125" style="129" customWidth="1"/>
    <col min="15641" max="15641" width="15.7109375" style="129" customWidth="1"/>
    <col min="15642" max="15642" width="22.42578125" style="129" customWidth="1"/>
    <col min="15643" max="15643" width="14" style="129" customWidth="1"/>
    <col min="15644" max="15644" width="16.140625" style="129" customWidth="1"/>
    <col min="15645" max="15645" width="17" style="129" customWidth="1"/>
    <col min="15646" max="15646" width="12.7109375" style="129" customWidth="1"/>
    <col min="15647" max="15647" width="13" style="129" customWidth="1"/>
    <col min="15648" max="15648" width="11.140625" style="129" customWidth="1"/>
    <col min="15649" max="15649" width="21.5703125" style="129" customWidth="1"/>
    <col min="15650" max="15650" width="18.7109375" style="129" customWidth="1"/>
    <col min="15651" max="15651" width="19.42578125" style="129" customWidth="1"/>
    <col min="15652" max="15652" width="26" style="129" customWidth="1"/>
    <col min="15653" max="15653" width="35.7109375" style="129" customWidth="1"/>
    <col min="15654" max="15654" width="17.5703125" style="129" customWidth="1"/>
    <col min="15655" max="15655" width="17.42578125" style="129" customWidth="1"/>
    <col min="15656" max="15656" width="31" style="129" customWidth="1"/>
    <col min="15657" max="15657" width="23" style="129" customWidth="1"/>
    <col min="15658" max="15658" width="23.28515625" style="129" customWidth="1"/>
    <col min="15659" max="15659" width="16.28515625" style="129" customWidth="1"/>
    <col min="15660" max="15660" width="28.140625" style="129" customWidth="1"/>
    <col min="15661" max="15661" width="24.42578125" style="129" customWidth="1"/>
    <col min="15662" max="15662" width="29.28515625" style="129" customWidth="1"/>
    <col min="15663" max="15663" width="19.140625" style="129" customWidth="1"/>
    <col min="15664" max="15664" width="21.5703125" style="129" customWidth="1"/>
    <col min="15665" max="15665" width="19.85546875" style="129" customWidth="1"/>
    <col min="15666" max="15666" width="18.7109375" style="129" customWidth="1"/>
    <col min="15667" max="15667" width="18.28515625" style="129" customWidth="1"/>
    <col min="15668" max="15670" width="22.140625" style="129" customWidth="1"/>
    <col min="15671" max="15671" width="12.85546875" style="129" customWidth="1"/>
    <col min="15672" max="15672" width="17.5703125" style="129" customWidth="1"/>
    <col min="15673" max="15673" width="16.85546875" style="129" customWidth="1"/>
    <col min="15674" max="15674" width="11.7109375" style="129" customWidth="1"/>
    <col min="15675" max="15675" width="16.140625" style="129" customWidth="1"/>
    <col min="15676" max="15677" width="17.28515625" style="129" customWidth="1"/>
    <col min="15678" max="15678" width="16.5703125" style="129" customWidth="1"/>
    <col min="15679" max="15681" width="12.85546875" style="129" customWidth="1"/>
    <col min="15682" max="15682" width="20.85546875" style="129" customWidth="1"/>
    <col min="15683" max="15683" width="29.140625" style="129" customWidth="1"/>
    <col min="15684" max="15684" width="17.42578125" style="129" customWidth="1"/>
    <col min="15685" max="15685" width="25.7109375" style="129" customWidth="1"/>
    <col min="15686" max="15686" width="27.7109375" style="129" customWidth="1"/>
    <col min="15687" max="15871" width="9.140625" style="129" customWidth="1"/>
    <col min="15872" max="15872" width="9.5703125" style="129" customWidth="1"/>
    <col min="15873" max="15873" width="16.5703125" style="129" customWidth="1"/>
    <col min="15874" max="15874" width="17" style="129" customWidth="1"/>
    <col min="15875" max="15875" width="44.7109375" style="129" customWidth="1"/>
    <col min="15876" max="15876" width="35" style="129" customWidth="1"/>
    <col min="15877" max="15877" width="23.5703125" style="129" customWidth="1"/>
    <col min="15878" max="15878" width="9.42578125" style="129" customWidth="1"/>
    <col min="15879" max="15879" width="10.5703125" style="129" customWidth="1"/>
    <col min="15880" max="15880" width="9.5703125" style="129" customWidth="1"/>
    <col min="15881" max="15881" width="14.140625" style="129" customWidth="1"/>
    <col min="15882" max="15882" width="12.85546875" style="129" customWidth="1"/>
    <col min="15883" max="15883" width="14.85546875" style="129" customWidth="1"/>
    <col min="15884" max="15884" width="20.140625" style="129" customWidth="1"/>
    <col min="15885" max="15885" width="11.28515625" style="129" customWidth="1"/>
    <col min="15886" max="15887" width="14.5703125" style="129" customWidth="1"/>
    <col min="15888" max="15888" width="21.42578125" style="129" customWidth="1"/>
    <col min="15889" max="15889" width="17" style="129" customWidth="1"/>
    <col min="15890" max="15890" width="19.5703125" style="129" customWidth="1"/>
    <col min="15891" max="15891" width="11.140625" style="129" customWidth="1"/>
    <col min="15892" max="15892" width="13.7109375" style="129" customWidth="1"/>
    <col min="15893" max="15893" width="33.140625" style="129" customWidth="1"/>
    <col min="15894" max="15894" width="14.42578125" style="129" customWidth="1"/>
    <col min="15895" max="15895" width="12.42578125" style="129" customWidth="1"/>
    <col min="15896" max="15896" width="11.42578125" style="129" customWidth="1"/>
    <col min="15897" max="15897" width="15.7109375" style="129" customWidth="1"/>
    <col min="15898" max="15898" width="22.42578125" style="129" customWidth="1"/>
    <col min="15899" max="15899" width="14" style="129" customWidth="1"/>
    <col min="15900" max="15900" width="16.140625" style="129" customWidth="1"/>
    <col min="15901" max="15901" width="17" style="129" customWidth="1"/>
    <col min="15902" max="15902" width="12.7109375" style="129" customWidth="1"/>
    <col min="15903" max="15903" width="13" style="129" customWidth="1"/>
    <col min="15904" max="15904" width="11.140625" style="129" customWidth="1"/>
    <col min="15905" max="15905" width="21.5703125" style="129" customWidth="1"/>
    <col min="15906" max="15906" width="18.7109375" style="129" customWidth="1"/>
    <col min="15907" max="15907" width="19.42578125" style="129" customWidth="1"/>
    <col min="15908" max="15908" width="26" style="129" customWidth="1"/>
    <col min="15909" max="15909" width="35.7109375" style="129" customWidth="1"/>
    <col min="15910" max="15910" width="17.5703125" style="129" customWidth="1"/>
    <col min="15911" max="15911" width="17.42578125" style="129" customWidth="1"/>
    <col min="15912" max="15912" width="31" style="129" customWidth="1"/>
    <col min="15913" max="15913" width="23" style="129" customWidth="1"/>
    <col min="15914" max="15914" width="23.28515625" style="129" customWidth="1"/>
    <col min="15915" max="15915" width="16.28515625" style="129" customWidth="1"/>
    <col min="15916" max="15916" width="28.140625" style="129" customWidth="1"/>
    <col min="15917" max="15917" width="24.42578125" style="129" customWidth="1"/>
    <col min="15918" max="15918" width="29.28515625" style="129" customWidth="1"/>
    <col min="15919" max="15919" width="19.140625" style="129" customWidth="1"/>
    <col min="15920" max="15920" width="21.5703125" style="129" customWidth="1"/>
    <col min="15921" max="15921" width="19.85546875" style="129" customWidth="1"/>
    <col min="15922" max="15922" width="18.7109375" style="129" customWidth="1"/>
    <col min="15923" max="15923" width="18.28515625" style="129" customWidth="1"/>
    <col min="15924" max="15926" width="22.140625" style="129" customWidth="1"/>
    <col min="15927" max="15927" width="12.85546875" style="129" customWidth="1"/>
    <col min="15928" max="15928" width="17.5703125" style="129" customWidth="1"/>
    <col min="15929" max="15929" width="16.85546875" style="129" customWidth="1"/>
    <col min="15930" max="15930" width="11.7109375" style="129" customWidth="1"/>
    <col min="15931" max="15931" width="16.140625" style="129" customWidth="1"/>
    <col min="15932" max="15933" width="17.28515625" style="129" customWidth="1"/>
    <col min="15934" max="15934" width="16.5703125" style="129" customWidth="1"/>
    <col min="15935" max="15937" width="12.85546875" style="129" customWidth="1"/>
    <col min="15938" max="15938" width="20.85546875" style="129" customWidth="1"/>
    <col min="15939" max="15939" width="29.140625" style="129" customWidth="1"/>
    <col min="15940" max="15940" width="17.42578125" style="129" customWidth="1"/>
    <col min="15941" max="15941" width="25.7109375" style="129" customWidth="1"/>
    <col min="15942" max="15942" width="27.7109375" style="129" customWidth="1"/>
    <col min="15943" max="16127" width="9.140625" style="129" customWidth="1"/>
    <col min="16128" max="16128" width="9.5703125" style="129" customWidth="1"/>
    <col min="16129" max="16129" width="16.5703125" style="129" customWidth="1"/>
    <col min="16130" max="16130" width="17" style="129" customWidth="1"/>
    <col min="16131" max="16131" width="44.7109375" style="129" customWidth="1"/>
    <col min="16132" max="16132" width="35" style="129" customWidth="1"/>
    <col min="16133" max="16133" width="23.5703125" style="129" customWidth="1"/>
    <col min="16134" max="16134" width="9.42578125" style="129" customWidth="1"/>
    <col min="16135" max="16135" width="10.5703125" style="129" customWidth="1"/>
    <col min="16136" max="16136" width="9.5703125" style="129" customWidth="1"/>
    <col min="16137" max="16137" width="14.140625" style="129" customWidth="1"/>
    <col min="16138" max="16138" width="12.85546875" style="129" customWidth="1"/>
    <col min="16139" max="16139" width="14.85546875" style="129" customWidth="1"/>
    <col min="16140" max="16140" width="20.140625" style="129" customWidth="1"/>
    <col min="16141" max="16141" width="11.28515625" style="129" customWidth="1"/>
    <col min="16142" max="16143" width="14.5703125" style="129" customWidth="1"/>
    <col min="16144" max="16144" width="21.42578125" style="129" customWidth="1"/>
    <col min="16145" max="16145" width="17" style="129" customWidth="1"/>
    <col min="16146" max="16146" width="19.5703125" style="129" customWidth="1"/>
    <col min="16147" max="16147" width="11.140625" style="129" customWidth="1"/>
    <col min="16148" max="16148" width="13.7109375" style="129" customWidth="1"/>
    <col min="16149" max="16149" width="33.140625" style="129" customWidth="1"/>
    <col min="16150" max="16150" width="14.42578125" style="129" customWidth="1"/>
    <col min="16151" max="16151" width="12.42578125" style="129" customWidth="1"/>
    <col min="16152" max="16152" width="11.42578125" style="129" customWidth="1"/>
    <col min="16153" max="16153" width="15.7109375" style="129" customWidth="1"/>
    <col min="16154" max="16154" width="22.42578125" style="129" customWidth="1"/>
    <col min="16155" max="16155" width="14" style="129" customWidth="1"/>
    <col min="16156" max="16156" width="16.140625" style="129" customWidth="1"/>
    <col min="16157" max="16157" width="17" style="129" customWidth="1"/>
    <col min="16158" max="16158" width="12.7109375" style="129" customWidth="1"/>
    <col min="16159" max="16159" width="13" style="129" customWidth="1"/>
    <col min="16160" max="16160" width="11.140625" style="129" customWidth="1"/>
    <col min="16161" max="16161" width="21.5703125" style="129" customWidth="1"/>
    <col min="16162" max="16162" width="18.7109375" style="129" customWidth="1"/>
    <col min="16163" max="16163" width="19.42578125" style="129" customWidth="1"/>
    <col min="16164" max="16164" width="26" style="129" customWidth="1"/>
    <col min="16165" max="16165" width="35.7109375" style="129" customWidth="1"/>
    <col min="16166" max="16166" width="17.5703125" style="129" customWidth="1"/>
    <col min="16167" max="16167" width="17.42578125" style="129" customWidth="1"/>
    <col min="16168" max="16168" width="31" style="129" customWidth="1"/>
    <col min="16169" max="16169" width="23" style="129" customWidth="1"/>
    <col min="16170" max="16170" width="23.28515625" style="129" customWidth="1"/>
    <col min="16171" max="16171" width="16.28515625" style="129" customWidth="1"/>
    <col min="16172" max="16172" width="28.140625" style="129" customWidth="1"/>
    <col min="16173" max="16173" width="24.42578125" style="129" customWidth="1"/>
    <col min="16174" max="16174" width="29.28515625" style="129" customWidth="1"/>
    <col min="16175" max="16175" width="19.140625" style="129" customWidth="1"/>
    <col min="16176" max="16176" width="21.5703125" style="129" customWidth="1"/>
    <col min="16177" max="16177" width="19.85546875" style="129" customWidth="1"/>
    <col min="16178" max="16178" width="18.7109375" style="129" customWidth="1"/>
    <col min="16179" max="16179" width="18.28515625" style="129" customWidth="1"/>
    <col min="16180" max="16182" width="22.140625" style="129" customWidth="1"/>
    <col min="16183" max="16183" width="12.85546875" style="129" customWidth="1"/>
    <col min="16184" max="16184" width="17.5703125" style="129" customWidth="1"/>
    <col min="16185" max="16185" width="16.85546875" style="129" customWidth="1"/>
    <col min="16186" max="16186" width="11.7109375" style="129" customWidth="1"/>
    <col min="16187" max="16187" width="16.140625" style="129" customWidth="1"/>
    <col min="16188" max="16189" width="17.28515625" style="129" customWidth="1"/>
    <col min="16190" max="16190" width="16.5703125" style="129" customWidth="1"/>
    <col min="16191" max="16193" width="12.85546875" style="129" customWidth="1"/>
    <col min="16194" max="16194" width="20.85546875" style="129" customWidth="1"/>
    <col min="16195" max="16195" width="29.140625" style="129" customWidth="1"/>
    <col min="16196" max="16196" width="17.42578125" style="129" customWidth="1"/>
    <col min="16197" max="16197" width="25.7109375" style="129" customWidth="1"/>
    <col min="16198" max="16198" width="27.7109375" style="129" customWidth="1"/>
    <col min="16199" max="16384" width="9.140625" style="129" customWidth="1"/>
  </cols>
  <sheetData>
    <row r="1" spans="1:70" ht="20.25" customHeight="1">
      <c r="A1" s="103" t="s">
        <v>0</v>
      </c>
      <c r="B1" s="104" t="s">
        <v>1</v>
      </c>
      <c r="C1" s="22" t="s">
        <v>2</v>
      </c>
      <c r="D1" s="22" t="s">
        <v>3</v>
      </c>
      <c r="E1" s="22" t="s">
        <v>4</v>
      </c>
      <c r="F1" s="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" t="s">
        <v>14</v>
      </c>
      <c r="P1" s="31" t="s">
        <v>15</v>
      </c>
      <c r="Q1" s="22" t="s">
        <v>16</v>
      </c>
      <c r="R1" s="31" t="s">
        <v>17</v>
      </c>
      <c r="S1" s="1" t="s">
        <v>18</v>
      </c>
      <c r="T1" s="1" t="s">
        <v>19</v>
      </c>
      <c r="U1" s="22" t="s">
        <v>20</v>
      </c>
      <c r="V1" s="35" t="s">
        <v>21</v>
      </c>
      <c r="W1" s="22" t="s">
        <v>22</v>
      </c>
      <c r="X1" s="22" t="s">
        <v>23</v>
      </c>
      <c r="Y1" s="22" t="s">
        <v>24</v>
      </c>
      <c r="Z1" s="31" t="s">
        <v>25</v>
      </c>
      <c r="AA1" s="103" t="s">
        <v>26</v>
      </c>
      <c r="AB1" s="103" t="s">
        <v>27</v>
      </c>
      <c r="AC1" s="3" t="s">
        <v>28</v>
      </c>
      <c r="AD1" s="22" t="s">
        <v>29</v>
      </c>
      <c r="AE1" s="105" t="s">
        <v>30</v>
      </c>
      <c r="AF1" s="106" t="s">
        <v>31</v>
      </c>
      <c r="AG1" s="107" t="s">
        <v>32</v>
      </c>
      <c r="AH1" s="107" t="s">
        <v>33</v>
      </c>
      <c r="AI1" s="103" t="s">
        <v>34</v>
      </c>
      <c r="AJ1" s="107" t="s">
        <v>35</v>
      </c>
      <c r="AK1" s="107" t="s">
        <v>36</v>
      </c>
      <c r="AL1" s="4" t="s">
        <v>37</v>
      </c>
      <c r="AM1" s="4" t="s">
        <v>38</v>
      </c>
      <c r="AN1" s="5" t="s">
        <v>39</v>
      </c>
      <c r="AO1" s="5" t="s">
        <v>40</v>
      </c>
      <c r="AP1" s="2" t="s">
        <v>41</v>
      </c>
      <c r="AQ1" s="2" t="s">
        <v>42</v>
      </c>
      <c r="AR1" s="4" t="s">
        <v>43</v>
      </c>
      <c r="AS1" s="6" t="s">
        <v>44</v>
      </c>
      <c r="AT1" s="6" t="s">
        <v>45</v>
      </c>
      <c r="AU1" s="4" t="s">
        <v>46</v>
      </c>
      <c r="AV1" s="4" t="s">
        <v>47</v>
      </c>
      <c r="AW1" s="108" t="s">
        <v>48</v>
      </c>
      <c r="AX1" s="108" t="s">
        <v>48</v>
      </c>
      <c r="AY1" s="108" t="s">
        <v>48</v>
      </c>
      <c r="AZ1" s="8" t="s">
        <v>49</v>
      </c>
      <c r="BA1" s="8" t="s">
        <v>50</v>
      </c>
      <c r="BB1" s="8" t="s">
        <v>51</v>
      </c>
      <c r="BC1" s="4" t="s">
        <v>52</v>
      </c>
      <c r="BD1" s="9" t="s">
        <v>53</v>
      </c>
      <c r="BE1" s="9" t="s">
        <v>54</v>
      </c>
      <c r="BF1" s="4" t="s">
        <v>55</v>
      </c>
      <c r="BG1" s="104" t="s">
        <v>56</v>
      </c>
      <c r="BH1" s="104" t="s">
        <v>57</v>
      </c>
      <c r="BI1" s="104" t="s">
        <v>58</v>
      </c>
      <c r="BJ1" s="104" t="s">
        <v>59</v>
      </c>
      <c r="BK1" s="55" t="s">
        <v>60</v>
      </c>
      <c r="BL1" s="55" t="s">
        <v>61</v>
      </c>
      <c r="BM1" s="55" t="s">
        <v>62</v>
      </c>
      <c r="BN1" s="104" t="s">
        <v>63</v>
      </c>
      <c r="BO1" s="104" t="s">
        <v>64</v>
      </c>
      <c r="BP1" s="55" t="s">
        <v>65</v>
      </c>
      <c r="BQ1" s="55" t="s">
        <v>66</v>
      </c>
      <c r="BR1" s="104" t="s">
        <v>67</v>
      </c>
    </row>
    <row r="2" spans="1:70">
      <c r="A2" s="110"/>
      <c r="B2" s="111"/>
      <c r="C2" s="110" t="s">
        <v>69</v>
      </c>
      <c r="D2" s="112" t="s">
        <v>70</v>
      </c>
      <c r="E2" s="113" t="s">
        <v>71</v>
      </c>
      <c r="F2" s="114" t="s">
        <v>72</v>
      </c>
      <c r="G2" s="114" t="s">
        <v>73</v>
      </c>
      <c r="H2" s="23">
        <v>1</v>
      </c>
      <c r="I2" s="23">
        <v>1</v>
      </c>
      <c r="J2" s="23">
        <v>1</v>
      </c>
      <c r="K2" s="116" t="s">
        <v>74</v>
      </c>
      <c r="L2" s="114"/>
      <c r="M2" s="115" t="s">
        <v>75</v>
      </c>
      <c r="N2" s="114" t="s">
        <v>76</v>
      </c>
      <c r="O2" s="117" t="s">
        <v>77</v>
      </c>
      <c r="P2" s="110" t="str">
        <f t="shared" ref="P2:P12" si="0">SUBSTITUTE(IF(AD2="AI","%%I"&amp;RIGHT(C2,LEN(C2)-4),IF(AD2="AO","%%O"&amp;RIGHT(C2,LEN(C2)-4),C2)),"-","")</f>
        <v>%%ITI11604A</v>
      </c>
      <c r="Q2" s="110" t="str">
        <f t="shared" ref="Q2:Q12" si="1">R2</f>
        <v>6200TI11604A</v>
      </c>
      <c r="R2" s="110" t="s">
        <v>79</v>
      </c>
      <c r="S2" s="110" t="s">
        <v>80</v>
      </c>
      <c r="T2" s="110">
        <v>6</v>
      </c>
      <c r="U2" s="110" t="str">
        <f t="shared" ref="U2:U65" si="2">IF(E2="","",E2)</f>
        <v>#1炉除尘器出口烟气温度A</v>
      </c>
      <c r="V2" s="114"/>
      <c r="W2" s="118" t="s">
        <v>81</v>
      </c>
      <c r="X2" t="s">
        <v>82</v>
      </c>
      <c r="Y2" s="37" t="s">
        <v>83</v>
      </c>
      <c r="Z2" s="109" t="str">
        <f t="shared" ref="Z2:Z65" si="3">"%Z"&amp;TEXT(H2,"00")&amp;TEXT(I2,"0")&amp;"1"&amp;TEXT(J2,"00")</f>
        <v>%Z011101</v>
      </c>
      <c r="AA2" s="114"/>
      <c r="AB2" s="38"/>
      <c r="AC2" s="121" t="s">
        <v>77</v>
      </c>
      <c r="AD2" s="122" t="s">
        <v>84</v>
      </c>
      <c r="AE2" s="123"/>
      <c r="AF2" s="114"/>
      <c r="AG2" s="114"/>
      <c r="AH2" s="114"/>
      <c r="AI2" s="114"/>
      <c r="AJ2" s="114"/>
      <c r="AK2" s="114"/>
      <c r="AL2" s="114"/>
      <c r="AM2" s="47" t="s">
        <v>85</v>
      </c>
      <c r="AN2" s="50" t="s">
        <v>86</v>
      </c>
      <c r="AO2" s="50" t="s">
        <v>87</v>
      </c>
      <c r="AP2" s="47" t="s">
        <v>88</v>
      </c>
      <c r="AQ2" s="114"/>
      <c r="AR2" s="125" t="s">
        <v>89</v>
      </c>
      <c r="AS2" s="114"/>
      <c r="AT2" s="114"/>
      <c r="AU2" s="114" t="s">
        <v>90</v>
      </c>
      <c r="AV2" s="114" t="s">
        <v>91</v>
      </c>
      <c r="AW2" s="115"/>
      <c r="AX2" s="115"/>
      <c r="AY2" s="115"/>
      <c r="AZ2" s="114"/>
      <c r="BA2" s="114"/>
      <c r="BB2" s="114"/>
      <c r="BC2" s="53" t="s">
        <v>92</v>
      </c>
      <c r="BD2" s="54">
        <v>1</v>
      </c>
      <c r="BE2" s="54">
        <v>2</v>
      </c>
      <c r="BF2" s="114"/>
      <c r="BG2" s="111"/>
      <c r="BH2" s="111"/>
      <c r="BI2" s="111"/>
      <c r="BJ2" s="114"/>
      <c r="BK2" s="114"/>
      <c r="BL2" s="114"/>
      <c r="BM2" s="114"/>
      <c r="BN2" s="114"/>
      <c r="BO2" s="114"/>
      <c r="BP2" s="114"/>
      <c r="BQ2" s="114"/>
      <c r="BR2" s="114"/>
    </row>
    <row r="3" spans="1:70">
      <c r="A3" s="110"/>
      <c r="B3" s="115"/>
      <c r="C3" s="110" t="s">
        <v>94</v>
      </c>
      <c r="D3" s="112" t="s">
        <v>95</v>
      </c>
      <c r="E3" s="113" t="s">
        <v>96</v>
      </c>
      <c r="F3" s="114" t="s">
        <v>72</v>
      </c>
      <c r="G3" s="114" t="s">
        <v>73</v>
      </c>
      <c r="H3" s="23">
        <v>1</v>
      </c>
      <c r="I3" s="23">
        <v>1</v>
      </c>
      <c r="J3" s="23">
        <v>2</v>
      </c>
      <c r="K3" s="116" t="s">
        <v>74</v>
      </c>
      <c r="L3" s="115"/>
      <c r="M3" s="115" t="s">
        <v>75</v>
      </c>
      <c r="N3" s="114" t="s">
        <v>76</v>
      </c>
      <c r="O3" s="117" t="s">
        <v>77</v>
      </c>
      <c r="P3" s="110" t="str">
        <f t="shared" si="0"/>
        <v>%%ITI11604B</v>
      </c>
      <c r="Q3" s="110" t="str">
        <f t="shared" si="1"/>
        <v>6200TI11604B</v>
      </c>
      <c r="R3" s="110" t="s">
        <v>98</v>
      </c>
      <c r="S3" s="110" t="s">
        <v>80</v>
      </c>
      <c r="T3" s="110">
        <v>6</v>
      </c>
      <c r="U3" s="110" t="str">
        <f t="shared" si="2"/>
        <v>#1炉除尘器出口烟气温度B</v>
      </c>
      <c r="V3" s="115"/>
      <c r="W3" s="118" t="s">
        <v>81</v>
      </c>
      <c r="X3" t="s">
        <v>82</v>
      </c>
      <c r="Y3" s="37" t="s">
        <v>83</v>
      </c>
      <c r="Z3" s="109" t="str">
        <f t="shared" si="3"/>
        <v>%Z011102</v>
      </c>
      <c r="AA3" s="115"/>
      <c r="AB3" s="38"/>
      <c r="AC3" s="121" t="s">
        <v>77</v>
      </c>
      <c r="AD3" s="122" t="s">
        <v>84</v>
      </c>
      <c r="AE3" s="126"/>
      <c r="AF3" s="115"/>
      <c r="AG3" s="115"/>
      <c r="AH3" s="114"/>
      <c r="AI3" s="115"/>
      <c r="AJ3" s="115"/>
      <c r="AK3" s="115"/>
      <c r="AL3" s="114"/>
      <c r="AM3" s="47" t="s">
        <v>85</v>
      </c>
      <c r="AN3" s="50" t="s">
        <v>86</v>
      </c>
      <c r="AO3" s="50" t="s">
        <v>87</v>
      </c>
      <c r="AP3" s="47" t="s">
        <v>99</v>
      </c>
      <c r="AQ3" s="111"/>
      <c r="AR3" s="125" t="s">
        <v>89</v>
      </c>
      <c r="AS3" s="115"/>
      <c r="AT3" s="115"/>
      <c r="AU3" s="115" t="s">
        <v>90</v>
      </c>
      <c r="AV3" s="115" t="s">
        <v>91</v>
      </c>
      <c r="AW3" s="115"/>
      <c r="AX3" s="115"/>
      <c r="AY3" s="115"/>
      <c r="AZ3" s="115"/>
      <c r="BA3" s="115"/>
      <c r="BB3" s="115"/>
      <c r="BC3" s="54" t="s">
        <v>92</v>
      </c>
      <c r="BD3" s="54">
        <v>3</v>
      </c>
      <c r="BE3" s="54">
        <v>4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</row>
    <row r="4" spans="1:70">
      <c r="A4" s="110"/>
      <c r="B4" s="115"/>
      <c r="C4" s="110" t="s">
        <v>101</v>
      </c>
      <c r="D4" s="112" t="s">
        <v>102</v>
      </c>
      <c r="E4" s="113" t="s">
        <v>103</v>
      </c>
      <c r="F4" s="114" t="s">
        <v>72</v>
      </c>
      <c r="G4" s="114" t="s">
        <v>73</v>
      </c>
      <c r="H4" s="23">
        <v>1</v>
      </c>
      <c r="I4" s="23">
        <v>1</v>
      </c>
      <c r="J4" s="23">
        <v>3</v>
      </c>
      <c r="K4" s="116" t="s">
        <v>74</v>
      </c>
      <c r="L4" s="114"/>
      <c r="M4" s="115" t="s">
        <v>75</v>
      </c>
      <c r="N4" s="114" t="s">
        <v>76</v>
      </c>
      <c r="O4" s="117" t="s">
        <v>77</v>
      </c>
      <c r="P4" s="110" t="str">
        <f t="shared" si="0"/>
        <v>%%IPI11604A</v>
      </c>
      <c r="Q4" s="110" t="str">
        <f t="shared" si="1"/>
        <v>6200PI11604A</v>
      </c>
      <c r="R4" s="110" t="s">
        <v>105</v>
      </c>
      <c r="S4" s="110" t="s">
        <v>80</v>
      </c>
      <c r="T4" s="110">
        <v>6</v>
      </c>
      <c r="U4" s="110" t="str">
        <f t="shared" si="2"/>
        <v>#1炉除尘出口烟气真空度A</v>
      </c>
      <c r="V4" s="114"/>
      <c r="W4" s="118" t="s">
        <v>106</v>
      </c>
      <c r="X4" t="s">
        <v>107</v>
      </c>
      <c r="Y4" s="37" t="s">
        <v>108</v>
      </c>
      <c r="Z4" s="109" t="str">
        <f t="shared" si="3"/>
        <v>%Z011103</v>
      </c>
      <c r="AA4" s="114"/>
      <c r="AB4" s="38"/>
      <c r="AC4" s="121" t="s">
        <v>77</v>
      </c>
      <c r="AD4" s="122" t="s">
        <v>84</v>
      </c>
      <c r="AE4" s="123"/>
      <c r="AF4" s="114"/>
      <c r="AG4" s="114"/>
      <c r="AH4" s="114"/>
      <c r="AI4" s="114"/>
      <c r="AJ4" s="114"/>
      <c r="AK4" s="114"/>
      <c r="AL4" s="114"/>
      <c r="AM4" s="47" t="s">
        <v>85</v>
      </c>
      <c r="AN4" s="50" t="s">
        <v>86</v>
      </c>
      <c r="AO4" s="50" t="s">
        <v>87</v>
      </c>
      <c r="AP4" s="47" t="s">
        <v>109</v>
      </c>
      <c r="AQ4" s="111"/>
      <c r="AR4" s="125" t="s">
        <v>89</v>
      </c>
      <c r="AS4" s="114"/>
      <c r="AT4" s="114"/>
      <c r="AU4" s="114" t="s">
        <v>90</v>
      </c>
      <c r="AV4" s="114" t="s">
        <v>91</v>
      </c>
      <c r="AW4" s="115"/>
      <c r="AX4" s="115"/>
      <c r="AY4" s="115"/>
      <c r="AZ4" s="114"/>
      <c r="BA4" s="114"/>
      <c r="BB4" s="114"/>
      <c r="BC4" s="53" t="s">
        <v>92</v>
      </c>
      <c r="BD4" s="54">
        <v>5</v>
      </c>
      <c r="BE4" s="54">
        <v>6</v>
      </c>
      <c r="BF4" s="114"/>
      <c r="BG4" s="111"/>
      <c r="BH4" s="111"/>
      <c r="BI4" s="111"/>
      <c r="BJ4" s="114"/>
      <c r="BK4" s="114"/>
      <c r="BL4" s="114"/>
      <c r="BM4" s="114"/>
      <c r="BN4" s="114"/>
      <c r="BO4" s="114"/>
      <c r="BP4" s="114"/>
      <c r="BQ4" s="114"/>
      <c r="BR4" s="114"/>
    </row>
    <row r="5" spans="1:70">
      <c r="A5" s="110"/>
      <c r="B5" s="115"/>
      <c r="C5" s="110" t="s">
        <v>111</v>
      </c>
      <c r="D5" s="112" t="s">
        <v>112</v>
      </c>
      <c r="E5" s="113" t="s">
        <v>113</v>
      </c>
      <c r="F5" s="114" t="s">
        <v>72</v>
      </c>
      <c r="G5" s="114" t="s">
        <v>73</v>
      </c>
      <c r="H5" s="23">
        <v>1</v>
      </c>
      <c r="I5" s="23">
        <v>1</v>
      </c>
      <c r="J5" s="23">
        <v>4</v>
      </c>
      <c r="K5" s="116" t="s">
        <v>74</v>
      </c>
      <c r="L5" s="115"/>
      <c r="M5" s="115" t="s">
        <v>75</v>
      </c>
      <c r="N5" s="114" t="s">
        <v>76</v>
      </c>
      <c r="O5" s="117" t="s">
        <v>77</v>
      </c>
      <c r="P5" s="110" t="str">
        <f t="shared" si="0"/>
        <v>%%IPI11604B</v>
      </c>
      <c r="Q5" s="110" t="str">
        <f t="shared" si="1"/>
        <v>6200PI11604B</v>
      </c>
      <c r="R5" s="110" t="s">
        <v>115</v>
      </c>
      <c r="S5" s="110" t="s">
        <v>80</v>
      </c>
      <c r="T5" s="110">
        <v>6</v>
      </c>
      <c r="U5" s="110" t="str">
        <f t="shared" si="2"/>
        <v>#1炉除尘出口烟气真空度B</v>
      </c>
      <c r="V5" s="115"/>
      <c r="W5" s="118" t="s">
        <v>106</v>
      </c>
      <c r="X5" t="s">
        <v>107</v>
      </c>
      <c r="Y5" s="37" t="s">
        <v>108</v>
      </c>
      <c r="Z5" s="109" t="str">
        <f t="shared" si="3"/>
        <v>%Z011104</v>
      </c>
      <c r="AA5" s="115"/>
      <c r="AB5" s="38"/>
      <c r="AC5" s="121" t="s">
        <v>77</v>
      </c>
      <c r="AD5" s="122" t="s">
        <v>84</v>
      </c>
      <c r="AE5" s="126"/>
      <c r="AF5" s="115"/>
      <c r="AG5" s="115"/>
      <c r="AH5" s="114"/>
      <c r="AI5" s="115"/>
      <c r="AJ5" s="115"/>
      <c r="AK5" s="115"/>
      <c r="AL5" s="114"/>
      <c r="AM5" s="47" t="s">
        <v>85</v>
      </c>
      <c r="AN5" s="50" t="s">
        <v>86</v>
      </c>
      <c r="AO5" s="50" t="s">
        <v>87</v>
      </c>
      <c r="AP5" s="47" t="s">
        <v>116</v>
      </c>
      <c r="AQ5" s="111"/>
      <c r="AR5" s="125" t="s">
        <v>89</v>
      </c>
      <c r="AS5" s="115"/>
      <c r="AT5" s="115"/>
      <c r="AU5" s="115" t="s">
        <v>90</v>
      </c>
      <c r="AV5" s="115" t="s">
        <v>91</v>
      </c>
      <c r="AW5" s="115"/>
      <c r="AX5" s="115"/>
      <c r="AY5" s="115"/>
      <c r="AZ5" s="115"/>
      <c r="BA5" s="115"/>
      <c r="BB5" s="115"/>
      <c r="BC5" s="54" t="s">
        <v>92</v>
      </c>
      <c r="BD5" s="54">
        <v>7</v>
      </c>
      <c r="BE5" s="54">
        <v>8</v>
      </c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</row>
    <row r="6" spans="1:70">
      <c r="A6" s="110"/>
      <c r="B6" s="115"/>
      <c r="C6" s="110" t="s">
        <v>118</v>
      </c>
      <c r="D6" s="112" t="s">
        <v>119</v>
      </c>
      <c r="E6" s="113" t="s">
        <v>120</v>
      </c>
      <c r="F6" s="114" t="s">
        <v>72</v>
      </c>
      <c r="G6" s="114" t="s">
        <v>73</v>
      </c>
      <c r="H6" s="23">
        <v>1</v>
      </c>
      <c r="I6" s="23">
        <v>1</v>
      </c>
      <c r="J6" s="23">
        <v>5</v>
      </c>
      <c r="K6" s="116" t="s">
        <v>74</v>
      </c>
      <c r="L6" s="114"/>
      <c r="M6" s="115" t="s">
        <v>75</v>
      </c>
      <c r="N6" s="114" t="s">
        <v>76</v>
      </c>
      <c r="O6" s="117" t="s">
        <v>77</v>
      </c>
      <c r="P6" s="110" t="str">
        <f t="shared" si="0"/>
        <v>%%IPI11601A</v>
      </c>
      <c r="Q6" s="110" t="str">
        <f t="shared" si="1"/>
        <v>6200PI11601A</v>
      </c>
      <c r="R6" s="110" t="s">
        <v>122</v>
      </c>
      <c r="S6" s="110" t="s">
        <v>80</v>
      </c>
      <c r="T6" s="110">
        <v>6</v>
      </c>
      <c r="U6" s="110" t="str">
        <f t="shared" si="2"/>
        <v>#1炉除尘一室喷吹气管压力</v>
      </c>
      <c r="V6" s="114"/>
      <c r="W6" s="118" t="s">
        <v>123</v>
      </c>
      <c r="X6" t="s">
        <v>124</v>
      </c>
      <c r="Y6" s="37" t="s">
        <v>125</v>
      </c>
      <c r="Z6" s="109" t="str">
        <f t="shared" si="3"/>
        <v>%Z011105</v>
      </c>
      <c r="AA6" s="114"/>
      <c r="AB6" s="38"/>
      <c r="AC6" s="121" t="s">
        <v>77</v>
      </c>
      <c r="AD6" s="122" t="s">
        <v>84</v>
      </c>
      <c r="AE6" s="123"/>
      <c r="AF6" s="114"/>
      <c r="AG6" s="114"/>
      <c r="AH6" s="114"/>
      <c r="AI6" s="114"/>
      <c r="AJ6" s="114"/>
      <c r="AK6" s="114"/>
      <c r="AL6" s="114"/>
      <c r="AM6" s="47" t="s">
        <v>126</v>
      </c>
      <c r="AN6" s="50" t="s">
        <v>127</v>
      </c>
      <c r="AO6" s="50" t="s">
        <v>87</v>
      </c>
      <c r="AP6" s="47" t="s">
        <v>88</v>
      </c>
      <c r="AQ6" s="111"/>
      <c r="AR6" s="125" t="s">
        <v>89</v>
      </c>
      <c r="AS6" s="114"/>
      <c r="AT6" s="114"/>
      <c r="AU6" s="114" t="s">
        <v>90</v>
      </c>
      <c r="AV6" s="114" t="s">
        <v>91</v>
      </c>
      <c r="AW6" s="115"/>
      <c r="AX6" s="115"/>
      <c r="AY6" s="115"/>
      <c r="AZ6" s="114"/>
      <c r="BA6" s="114"/>
      <c r="BB6" s="114"/>
      <c r="BC6" s="54" t="s">
        <v>128</v>
      </c>
      <c r="BD6" s="54">
        <v>1</v>
      </c>
      <c r="BE6" s="54">
        <v>2</v>
      </c>
      <c r="BF6" s="114"/>
      <c r="BG6" s="111"/>
      <c r="BH6" s="111"/>
      <c r="BI6" s="111"/>
      <c r="BJ6" s="114"/>
      <c r="BK6" s="114"/>
      <c r="BL6" s="114"/>
      <c r="BM6" s="114"/>
      <c r="BN6" s="114"/>
      <c r="BO6" s="114"/>
      <c r="BP6" s="114"/>
      <c r="BQ6" s="114"/>
      <c r="BR6" s="114"/>
    </row>
    <row r="7" spans="1:70">
      <c r="A7" s="110"/>
      <c r="B7" s="115"/>
      <c r="C7" s="110" t="s">
        <v>130</v>
      </c>
      <c r="D7" s="112" t="s">
        <v>131</v>
      </c>
      <c r="E7" s="113" t="s">
        <v>132</v>
      </c>
      <c r="F7" s="114" t="s">
        <v>72</v>
      </c>
      <c r="G7" s="114" t="s">
        <v>73</v>
      </c>
      <c r="H7" s="23">
        <v>1</v>
      </c>
      <c r="I7" s="23">
        <v>1</v>
      </c>
      <c r="J7" s="23">
        <v>6</v>
      </c>
      <c r="K7" s="116" t="s">
        <v>74</v>
      </c>
      <c r="L7" s="115"/>
      <c r="M7" s="115" t="s">
        <v>75</v>
      </c>
      <c r="N7" s="114" t="s">
        <v>76</v>
      </c>
      <c r="O7" s="117" t="s">
        <v>77</v>
      </c>
      <c r="P7" s="110" t="str">
        <f t="shared" si="0"/>
        <v>%%IPI11601B</v>
      </c>
      <c r="Q7" s="110" t="str">
        <f t="shared" si="1"/>
        <v>6200PI11601B</v>
      </c>
      <c r="R7" s="110" t="s">
        <v>134</v>
      </c>
      <c r="S7" s="110" t="s">
        <v>80</v>
      </c>
      <c r="T7" s="110">
        <v>6</v>
      </c>
      <c r="U7" s="110" t="str">
        <f t="shared" si="2"/>
        <v>#1炉除尘二室喷吹气管压力</v>
      </c>
      <c r="V7" s="115"/>
      <c r="W7" s="118" t="s">
        <v>123</v>
      </c>
      <c r="X7" t="s">
        <v>124</v>
      </c>
      <c r="Y7" s="37" t="s">
        <v>125</v>
      </c>
      <c r="Z7" s="109" t="str">
        <f t="shared" si="3"/>
        <v>%Z011106</v>
      </c>
      <c r="AA7" s="115"/>
      <c r="AB7" s="38"/>
      <c r="AC7" s="121" t="s">
        <v>77</v>
      </c>
      <c r="AD7" s="122" t="s">
        <v>84</v>
      </c>
      <c r="AE7" s="126"/>
      <c r="AF7" s="115"/>
      <c r="AG7" s="115"/>
      <c r="AH7" s="114"/>
      <c r="AI7" s="115"/>
      <c r="AJ7" s="115"/>
      <c r="AK7" s="115"/>
      <c r="AL7" s="114"/>
      <c r="AM7" s="47" t="s">
        <v>126</v>
      </c>
      <c r="AN7" s="50" t="s">
        <v>127</v>
      </c>
      <c r="AO7" s="50" t="s">
        <v>87</v>
      </c>
      <c r="AP7" s="47" t="s">
        <v>99</v>
      </c>
      <c r="AQ7" s="111"/>
      <c r="AR7" s="125" t="s">
        <v>89</v>
      </c>
      <c r="AS7" s="115"/>
      <c r="AT7" s="115"/>
      <c r="AU7" s="115" t="s">
        <v>90</v>
      </c>
      <c r="AV7" s="115" t="s">
        <v>91</v>
      </c>
      <c r="AW7" s="115"/>
      <c r="AX7" s="115"/>
      <c r="AY7" s="115"/>
      <c r="AZ7" s="115"/>
      <c r="BA7" s="115"/>
      <c r="BB7" s="115"/>
      <c r="BC7" s="54" t="s">
        <v>128</v>
      </c>
      <c r="BD7" s="54">
        <v>3</v>
      </c>
      <c r="BE7" s="54">
        <v>4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</row>
    <row r="8" spans="1:70">
      <c r="A8" s="110"/>
      <c r="B8" s="115"/>
      <c r="C8" s="110" t="s">
        <v>136</v>
      </c>
      <c r="D8" s="112" t="s">
        <v>137</v>
      </c>
      <c r="E8" s="113" t="s">
        <v>138</v>
      </c>
      <c r="F8" s="114" t="s">
        <v>72</v>
      </c>
      <c r="G8" s="114" t="s">
        <v>73</v>
      </c>
      <c r="H8" s="23">
        <v>1</v>
      </c>
      <c r="I8" s="23">
        <v>1</v>
      </c>
      <c r="J8" s="23">
        <v>7</v>
      </c>
      <c r="K8" s="116" t="s">
        <v>74</v>
      </c>
      <c r="L8" s="114"/>
      <c r="M8" s="115" t="s">
        <v>75</v>
      </c>
      <c r="N8" s="114" t="s">
        <v>76</v>
      </c>
      <c r="O8" s="117" t="s">
        <v>77</v>
      </c>
      <c r="P8" s="110" t="str">
        <f t="shared" si="0"/>
        <v>%%IPI11602</v>
      </c>
      <c r="Q8" s="110" t="str">
        <f t="shared" si="1"/>
        <v>6200PI11602</v>
      </c>
      <c r="R8" s="110" t="s">
        <v>140</v>
      </c>
      <c r="S8" s="110" t="s">
        <v>80</v>
      </c>
      <c r="T8" s="110">
        <v>6</v>
      </c>
      <c r="U8" s="110" t="str">
        <f t="shared" si="2"/>
        <v>#1炉除尘仪表空气总管压力</v>
      </c>
      <c r="V8" s="114"/>
      <c r="W8" s="118" t="s">
        <v>123</v>
      </c>
      <c r="X8" t="s">
        <v>124</v>
      </c>
      <c r="Y8" s="37" t="s">
        <v>125</v>
      </c>
      <c r="Z8" s="109" t="str">
        <f t="shared" si="3"/>
        <v>%Z011107</v>
      </c>
      <c r="AA8" s="114"/>
      <c r="AB8" s="38"/>
      <c r="AC8" s="121" t="s">
        <v>77</v>
      </c>
      <c r="AD8" s="122" t="s">
        <v>84</v>
      </c>
      <c r="AE8" s="123"/>
      <c r="AF8" s="114"/>
      <c r="AG8" s="114"/>
      <c r="AH8" s="114"/>
      <c r="AI8" s="114"/>
      <c r="AJ8" s="114"/>
      <c r="AK8" s="114"/>
      <c r="AL8" s="114"/>
      <c r="AM8" s="47" t="s">
        <v>126</v>
      </c>
      <c r="AN8" s="50" t="s">
        <v>127</v>
      </c>
      <c r="AO8" s="50" t="s">
        <v>87</v>
      </c>
      <c r="AP8" s="47" t="s">
        <v>109</v>
      </c>
      <c r="AQ8" s="111"/>
      <c r="AR8" s="125" t="s">
        <v>89</v>
      </c>
      <c r="AS8" s="114"/>
      <c r="AT8" s="114"/>
      <c r="AU8" s="114" t="s">
        <v>90</v>
      </c>
      <c r="AV8" s="115" t="s">
        <v>91</v>
      </c>
      <c r="AW8" s="115"/>
      <c r="AX8" s="115"/>
      <c r="AY8" s="115"/>
      <c r="AZ8" s="114"/>
      <c r="BA8" s="114"/>
      <c r="BB8" s="114"/>
      <c r="BC8" s="54" t="s">
        <v>128</v>
      </c>
      <c r="BD8" s="54">
        <v>5</v>
      </c>
      <c r="BE8" s="54">
        <v>6</v>
      </c>
      <c r="BF8" s="114"/>
      <c r="BG8" s="111"/>
      <c r="BH8" s="111"/>
      <c r="BI8" s="111"/>
      <c r="BJ8" s="114"/>
      <c r="BK8" s="114"/>
      <c r="BL8" s="114"/>
      <c r="BM8" s="114"/>
      <c r="BN8" s="114"/>
      <c r="BO8" s="114"/>
      <c r="BP8" s="114"/>
      <c r="BQ8" s="114"/>
      <c r="BR8" s="114"/>
    </row>
    <row r="9" spans="1:70">
      <c r="A9" s="110"/>
      <c r="B9" s="115"/>
      <c r="C9" s="110" t="s">
        <v>142</v>
      </c>
      <c r="D9" s="112" t="s">
        <v>143</v>
      </c>
      <c r="E9" s="113" t="s">
        <v>144</v>
      </c>
      <c r="F9" s="114" t="s">
        <v>72</v>
      </c>
      <c r="G9" s="114" t="s">
        <v>73</v>
      </c>
      <c r="H9" s="23">
        <v>1</v>
      </c>
      <c r="I9" s="23">
        <v>1</v>
      </c>
      <c r="J9" s="23">
        <v>8</v>
      </c>
      <c r="K9" s="116" t="s">
        <v>74</v>
      </c>
      <c r="L9" s="115"/>
      <c r="M9" s="115" t="s">
        <v>75</v>
      </c>
      <c r="N9" s="114" t="s">
        <v>76</v>
      </c>
      <c r="O9" s="117" t="s">
        <v>77</v>
      </c>
      <c r="P9" s="110" t="str">
        <f t="shared" si="0"/>
        <v>%%IPI11603A</v>
      </c>
      <c r="Q9" s="110" t="str">
        <f t="shared" si="1"/>
        <v>6200PI11603A</v>
      </c>
      <c r="R9" s="110" t="s">
        <v>146</v>
      </c>
      <c r="S9" s="110" t="s">
        <v>80</v>
      </c>
      <c r="T9" s="110">
        <v>6</v>
      </c>
      <c r="U9" s="110" t="str">
        <f t="shared" si="2"/>
        <v>#1炉除尘入口烟气真空度A</v>
      </c>
      <c r="V9" s="115"/>
      <c r="W9" s="118" t="s">
        <v>106</v>
      </c>
      <c r="X9" t="s">
        <v>107</v>
      </c>
      <c r="Y9" s="37" t="s">
        <v>108</v>
      </c>
      <c r="Z9" s="109" t="str">
        <f t="shared" si="3"/>
        <v>%Z011108</v>
      </c>
      <c r="AA9" s="115"/>
      <c r="AB9" s="38"/>
      <c r="AC9" s="121" t="s">
        <v>77</v>
      </c>
      <c r="AD9" s="122" t="s">
        <v>84</v>
      </c>
      <c r="AE9" s="126"/>
      <c r="AF9" s="115"/>
      <c r="AG9" s="115"/>
      <c r="AH9" s="114"/>
      <c r="AI9" s="115"/>
      <c r="AJ9" s="115"/>
      <c r="AK9" s="115"/>
      <c r="AL9" s="114"/>
      <c r="AM9" s="47" t="s">
        <v>126</v>
      </c>
      <c r="AN9" s="50" t="s">
        <v>127</v>
      </c>
      <c r="AO9" s="50" t="s">
        <v>87</v>
      </c>
      <c r="AP9" s="47" t="s">
        <v>116</v>
      </c>
      <c r="AQ9" s="111"/>
      <c r="AR9" s="125" t="s">
        <v>89</v>
      </c>
      <c r="AS9" s="115"/>
      <c r="AT9" s="115"/>
      <c r="AU9" s="115" t="s">
        <v>90</v>
      </c>
      <c r="AV9" s="115" t="s">
        <v>91</v>
      </c>
      <c r="AW9" s="115"/>
      <c r="AX9" s="115"/>
      <c r="AY9" s="115"/>
      <c r="AZ9" s="115"/>
      <c r="BA9" s="115"/>
      <c r="BB9" s="115"/>
      <c r="BC9" s="54" t="s">
        <v>128</v>
      </c>
      <c r="BD9" s="54">
        <v>7</v>
      </c>
      <c r="BE9" s="54">
        <v>8</v>
      </c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</row>
    <row r="10" spans="1:70">
      <c r="A10" s="110"/>
      <c r="B10" s="115"/>
      <c r="C10" s="110" t="s">
        <v>148</v>
      </c>
      <c r="D10" s="112" t="s">
        <v>149</v>
      </c>
      <c r="E10" s="113" t="s">
        <v>150</v>
      </c>
      <c r="F10" s="114" t="s">
        <v>72</v>
      </c>
      <c r="G10" s="114" t="s">
        <v>73</v>
      </c>
      <c r="H10" s="23">
        <v>1</v>
      </c>
      <c r="I10" s="23">
        <v>1</v>
      </c>
      <c r="J10" s="23">
        <v>9</v>
      </c>
      <c r="K10" s="116" t="s">
        <v>74</v>
      </c>
      <c r="L10" s="114"/>
      <c r="M10" s="115" t="s">
        <v>75</v>
      </c>
      <c r="N10" s="114" t="s">
        <v>76</v>
      </c>
      <c r="O10" s="117" t="s">
        <v>77</v>
      </c>
      <c r="P10" s="110" t="str">
        <f t="shared" si="0"/>
        <v>%%IPI11603B</v>
      </c>
      <c r="Q10" s="110" t="str">
        <f t="shared" si="1"/>
        <v>6200PI11603B</v>
      </c>
      <c r="R10" s="110" t="s">
        <v>152</v>
      </c>
      <c r="S10" s="110" t="s">
        <v>80</v>
      </c>
      <c r="T10" s="110">
        <v>6</v>
      </c>
      <c r="U10" s="110" t="str">
        <f t="shared" si="2"/>
        <v>#1炉除尘入口烟气真空度B</v>
      </c>
      <c r="V10" s="114"/>
      <c r="W10" s="118" t="s">
        <v>106</v>
      </c>
      <c r="X10" t="s">
        <v>107</v>
      </c>
      <c r="Y10" s="37" t="s">
        <v>108</v>
      </c>
      <c r="Z10" s="109" t="str">
        <f t="shared" si="3"/>
        <v>%Z011109</v>
      </c>
      <c r="AA10" s="114"/>
      <c r="AB10" s="38"/>
      <c r="AC10" s="121" t="s">
        <v>77</v>
      </c>
      <c r="AD10" s="122" t="s">
        <v>84</v>
      </c>
      <c r="AE10" s="123"/>
      <c r="AF10" s="114"/>
      <c r="AG10" s="114"/>
      <c r="AH10" s="114"/>
      <c r="AI10" s="114"/>
      <c r="AJ10" s="114"/>
      <c r="AK10" s="114"/>
      <c r="AL10" s="114"/>
      <c r="AM10" s="47" t="s">
        <v>126</v>
      </c>
      <c r="AN10" s="50" t="s">
        <v>127</v>
      </c>
      <c r="AO10" s="50" t="s">
        <v>87</v>
      </c>
      <c r="AP10" s="47" t="s">
        <v>153</v>
      </c>
      <c r="AQ10" s="111"/>
      <c r="AR10" s="125" t="s">
        <v>89</v>
      </c>
      <c r="AS10" s="114"/>
      <c r="AT10" s="114"/>
      <c r="AU10" s="114" t="s">
        <v>90</v>
      </c>
      <c r="AV10" s="115" t="s">
        <v>91</v>
      </c>
      <c r="AW10" s="115"/>
      <c r="AX10" s="115"/>
      <c r="AY10" s="115"/>
      <c r="AZ10" s="114"/>
      <c r="BA10" s="114"/>
      <c r="BB10" s="114"/>
      <c r="BC10" s="54" t="s">
        <v>128</v>
      </c>
      <c r="BD10" s="54">
        <v>9</v>
      </c>
      <c r="BE10" s="54">
        <v>10</v>
      </c>
      <c r="BF10" s="114"/>
      <c r="BG10" s="111"/>
      <c r="BH10" s="111"/>
      <c r="BI10" s="111"/>
      <c r="BJ10" s="114"/>
      <c r="BK10" s="114"/>
      <c r="BL10" s="114"/>
      <c r="BM10" s="114"/>
      <c r="BN10" s="114"/>
      <c r="BO10" s="114"/>
      <c r="BP10" s="114"/>
      <c r="BQ10" s="114"/>
      <c r="BR10" s="114"/>
    </row>
    <row r="11" spans="1:70" s="15" customFormat="1">
      <c r="A11" s="110"/>
      <c r="B11" s="23"/>
      <c r="C11" s="110" t="s">
        <v>155</v>
      </c>
      <c r="D11" s="112" t="s">
        <v>156</v>
      </c>
      <c r="E11" s="113" t="s">
        <v>157</v>
      </c>
      <c r="F11" s="114" t="s">
        <v>72</v>
      </c>
      <c r="G11" s="114" t="s">
        <v>73</v>
      </c>
      <c r="H11" s="23">
        <v>1</v>
      </c>
      <c r="I11" s="23">
        <v>1</v>
      </c>
      <c r="J11" s="23">
        <v>10</v>
      </c>
      <c r="K11" s="116" t="s">
        <v>74</v>
      </c>
      <c r="L11" s="23"/>
      <c r="M11" s="23" t="s">
        <v>75</v>
      </c>
      <c r="N11" s="32" t="s">
        <v>76</v>
      </c>
      <c r="O11" s="117" t="s">
        <v>77</v>
      </c>
      <c r="P11" s="110" t="str">
        <f t="shared" si="0"/>
        <v>%%IPDI11601A</v>
      </c>
      <c r="Q11" s="110" t="str">
        <f t="shared" si="1"/>
        <v>6200PDI11601A</v>
      </c>
      <c r="R11" s="110" t="s">
        <v>159</v>
      </c>
      <c r="S11" s="110" t="s">
        <v>80</v>
      </c>
      <c r="T11" s="110">
        <v>6</v>
      </c>
      <c r="U11" s="29" t="str">
        <f t="shared" si="2"/>
        <v>#1炉除尘一室布袋差压</v>
      </c>
      <c r="V11" s="23"/>
      <c r="W11" s="118" t="s">
        <v>123</v>
      </c>
      <c r="X11" t="s">
        <v>160</v>
      </c>
      <c r="Y11" s="37" t="s">
        <v>108</v>
      </c>
      <c r="Z11" s="64" t="str">
        <f t="shared" si="3"/>
        <v>%Z011110</v>
      </c>
      <c r="AA11" s="23"/>
      <c r="AB11" s="38"/>
      <c r="AC11" s="39" t="s">
        <v>77</v>
      </c>
      <c r="AD11" s="40" t="s">
        <v>84</v>
      </c>
      <c r="AE11" s="41"/>
      <c r="AF11" s="23"/>
      <c r="AG11" s="23"/>
      <c r="AH11" s="114"/>
      <c r="AI11" s="23"/>
      <c r="AJ11" s="23"/>
      <c r="AK11" s="23"/>
      <c r="AL11" s="114"/>
      <c r="AM11" s="47" t="s">
        <v>126</v>
      </c>
      <c r="AN11" s="50" t="s">
        <v>127</v>
      </c>
      <c r="AO11" s="50" t="s">
        <v>87</v>
      </c>
      <c r="AP11" s="47" t="s">
        <v>161</v>
      </c>
      <c r="AQ11" s="51"/>
      <c r="AR11" s="125" t="s">
        <v>89</v>
      </c>
      <c r="AS11" s="23"/>
      <c r="AT11" s="23"/>
      <c r="AU11" s="23" t="s">
        <v>90</v>
      </c>
      <c r="AV11" s="115" t="s">
        <v>91</v>
      </c>
      <c r="AW11" s="115"/>
      <c r="AX11" s="115"/>
      <c r="AY11" s="115"/>
      <c r="AZ11" s="23"/>
      <c r="BA11" s="23"/>
      <c r="BB11" s="23"/>
      <c r="BC11" s="54" t="s">
        <v>128</v>
      </c>
      <c r="BD11" s="54">
        <v>11</v>
      </c>
      <c r="BE11" s="54">
        <v>12</v>
      </c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>
      <c r="A12" s="127"/>
      <c r="B12" s="115"/>
      <c r="C12" s="110" t="s">
        <v>163</v>
      </c>
      <c r="D12" s="112" t="s">
        <v>164</v>
      </c>
      <c r="E12" s="113" t="s">
        <v>165</v>
      </c>
      <c r="F12" s="114" t="s">
        <v>72</v>
      </c>
      <c r="G12" s="114" t="s">
        <v>73</v>
      </c>
      <c r="H12" s="115">
        <v>1</v>
      </c>
      <c r="I12" s="115">
        <v>1</v>
      </c>
      <c r="J12" s="115">
        <v>11</v>
      </c>
      <c r="K12" s="116" t="s">
        <v>74</v>
      </c>
      <c r="L12" s="114"/>
      <c r="M12" s="115" t="s">
        <v>75</v>
      </c>
      <c r="N12" s="114" t="s">
        <v>76</v>
      </c>
      <c r="O12" s="117" t="s">
        <v>77</v>
      </c>
      <c r="P12" s="110" t="str">
        <f t="shared" si="0"/>
        <v>%%IPDI11601B</v>
      </c>
      <c r="Q12" s="110" t="str">
        <f t="shared" si="1"/>
        <v>6200PDI11601B</v>
      </c>
      <c r="R12" s="110" t="s">
        <v>167</v>
      </c>
      <c r="S12" s="110" t="s">
        <v>80</v>
      </c>
      <c r="T12" s="110">
        <v>6</v>
      </c>
      <c r="U12" s="114" t="str">
        <f t="shared" si="2"/>
        <v>#1炉除尘二室布袋差压</v>
      </c>
      <c r="V12" s="114"/>
      <c r="W12" s="118" t="s">
        <v>123</v>
      </c>
      <c r="X12" t="s">
        <v>160</v>
      </c>
      <c r="Y12" s="37" t="s">
        <v>108</v>
      </c>
      <c r="Z12" s="109" t="str">
        <f t="shared" si="3"/>
        <v>%Z011111</v>
      </c>
      <c r="AA12" s="114"/>
      <c r="AB12" s="116"/>
      <c r="AC12" s="121" t="s">
        <v>77</v>
      </c>
      <c r="AD12" s="122" t="s">
        <v>84</v>
      </c>
      <c r="AE12" s="123"/>
      <c r="AF12" s="114"/>
      <c r="AG12" s="114"/>
      <c r="AH12" s="114"/>
      <c r="AI12" s="114"/>
      <c r="AJ12" s="114"/>
      <c r="AK12" s="114"/>
      <c r="AL12" s="114"/>
      <c r="AM12" s="47" t="s">
        <v>126</v>
      </c>
      <c r="AN12" s="50" t="s">
        <v>127</v>
      </c>
      <c r="AO12" s="50" t="s">
        <v>87</v>
      </c>
      <c r="AP12" s="47" t="s">
        <v>168</v>
      </c>
      <c r="AQ12" s="111"/>
      <c r="AR12" s="125" t="s">
        <v>89</v>
      </c>
      <c r="AS12" s="114"/>
      <c r="AT12" s="114"/>
      <c r="AU12" s="114" t="s">
        <v>90</v>
      </c>
      <c r="AV12" s="115" t="s">
        <v>91</v>
      </c>
      <c r="AW12" s="115"/>
      <c r="AX12" s="115"/>
      <c r="AY12" s="115"/>
      <c r="AZ12" s="114"/>
      <c r="BA12" s="114"/>
      <c r="BB12" s="114"/>
      <c r="BC12" s="54" t="s">
        <v>128</v>
      </c>
      <c r="BD12" s="54">
        <v>13</v>
      </c>
      <c r="BE12" s="54">
        <v>14</v>
      </c>
      <c r="BF12" s="114"/>
      <c r="BG12" s="111"/>
      <c r="BH12" s="111"/>
      <c r="BI12" s="111"/>
      <c r="BJ12" s="114"/>
      <c r="BK12" s="114"/>
      <c r="BL12" s="114"/>
      <c r="BM12" s="114"/>
      <c r="BN12" s="114"/>
      <c r="BO12" s="114"/>
      <c r="BP12" s="114"/>
      <c r="BQ12" s="114"/>
      <c r="BR12" s="114"/>
    </row>
    <row r="13" spans="1:70">
      <c r="A13" s="127"/>
      <c r="B13" s="115"/>
      <c r="C13" s="110" t="str">
        <f>LEFT(G13,1)&amp;RIGHT(G13,4)&amp;"N"&amp;H13&amp;"S"&amp;I13&amp;"C"&amp;J13</f>
        <v>F0112N1S1C12</v>
      </c>
      <c r="D13" s="112" t="s">
        <v>171</v>
      </c>
      <c r="E13" s="112" t="s">
        <v>171</v>
      </c>
      <c r="F13" s="114" t="s">
        <v>72</v>
      </c>
      <c r="G13" s="114" t="s">
        <v>73</v>
      </c>
      <c r="H13" s="115">
        <v>1</v>
      </c>
      <c r="I13" s="115">
        <v>1</v>
      </c>
      <c r="J13" s="115">
        <v>12</v>
      </c>
      <c r="K13" s="116" t="s">
        <v>74</v>
      </c>
      <c r="L13" s="115"/>
      <c r="M13" s="115" t="s">
        <v>75</v>
      </c>
      <c r="N13" s="114" t="s">
        <v>76</v>
      </c>
      <c r="O13" s="117" t="s">
        <v>77</v>
      </c>
      <c r="P13" s="110" t="s">
        <v>170</v>
      </c>
      <c r="Q13" s="110" t="s">
        <v>170</v>
      </c>
      <c r="R13" s="115" t="s">
        <v>170</v>
      </c>
      <c r="S13" s="109" t="s">
        <v>80</v>
      </c>
      <c r="T13" s="109"/>
      <c r="U13" s="115" t="str">
        <f t="shared" si="2"/>
        <v>AI spare</v>
      </c>
      <c r="V13" s="115"/>
      <c r="W13" s="118" t="s">
        <v>81</v>
      </c>
      <c r="X13" t="s">
        <v>172</v>
      </c>
      <c r="Y13" s="115" t="s">
        <v>173</v>
      </c>
      <c r="Z13" s="128" t="str">
        <f t="shared" si="3"/>
        <v>%Z011112</v>
      </c>
      <c r="AA13" s="115"/>
      <c r="AB13" s="115"/>
      <c r="AC13" s="124" t="s">
        <v>77</v>
      </c>
      <c r="AD13" s="124" t="s">
        <v>84</v>
      </c>
      <c r="AE13" s="115"/>
      <c r="AF13" s="115"/>
      <c r="AG13" s="114"/>
      <c r="AH13" s="124"/>
      <c r="AI13" s="124"/>
      <c r="AJ13" s="115"/>
      <c r="AK13" s="115"/>
      <c r="AL13" s="115"/>
      <c r="AM13" s="125"/>
      <c r="AN13" s="115"/>
      <c r="AO13" s="124"/>
      <c r="AP13" s="124"/>
      <c r="AQ13" s="115"/>
      <c r="AR13" s="115" t="s">
        <v>89</v>
      </c>
      <c r="AS13" s="115"/>
      <c r="AT13" s="115"/>
      <c r="AU13" s="129" t="s">
        <v>90</v>
      </c>
      <c r="AV13" s="115" t="s">
        <v>91</v>
      </c>
      <c r="AW13" s="130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</row>
    <row r="14" spans="1:70">
      <c r="A14" s="127"/>
      <c r="B14" s="115"/>
      <c r="C14" s="110" t="str">
        <f>LEFT(G14,1)&amp;RIGHT(G14,4)&amp;"N"&amp;H14&amp;"S"&amp;I14&amp;"C"&amp;J14</f>
        <v>F0112N1S1C13</v>
      </c>
      <c r="D14" s="112" t="s">
        <v>171</v>
      </c>
      <c r="E14" s="112" t="s">
        <v>171</v>
      </c>
      <c r="F14" s="114" t="s">
        <v>72</v>
      </c>
      <c r="G14" s="114" t="s">
        <v>73</v>
      </c>
      <c r="H14" s="115">
        <v>1</v>
      </c>
      <c r="I14" s="115">
        <v>1</v>
      </c>
      <c r="J14" s="115">
        <v>13</v>
      </c>
      <c r="K14" s="116" t="s">
        <v>74</v>
      </c>
      <c r="L14" s="115"/>
      <c r="M14" s="115" t="s">
        <v>75</v>
      </c>
      <c r="N14" s="114" t="s">
        <v>76</v>
      </c>
      <c r="O14" s="117" t="s">
        <v>77</v>
      </c>
      <c r="P14" s="110" t="s">
        <v>175</v>
      </c>
      <c r="Q14" s="110" t="s">
        <v>175</v>
      </c>
      <c r="R14" s="115" t="s">
        <v>175</v>
      </c>
      <c r="S14" s="109" t="s">
        <v>80</v>
      </c>
      <c r="T14" s="109"/>
      <c r="U14" s="115" t="str">
        <f t="shared" si="2"/>
        <v>AI spare</v>
      </c>
      <c r="V14" s="115"/>
      <c r="W14" s="118" t="s">
        <v>81</v>
      </c>
      <c r="X14" t="s">
        <v>172</v>
      </c>
      <c r="Y14" s="115" t="s">
        <v>173</v>
      </c>
      <c r="Z14" s="128" t="str">
        <f t="shared" si="3"/>
        <v>%Z011113</v>
      </c>
      <c r="AA14" s="115"/>
      <c r="AB14" s="115"/>
      <c r="AC14" s="124" t="s">
        <v>77</v>
      </c>
      <c r="AD14" s="124" t="s">
        <v>84</v>
      </c>
      <c r="AE14" s="115"/>
      <c r="AF14" s="115"/>
      <c r="AG14" s="114"/>
      <c r="AH14" s="124"/>
      <c r="AI14" s="124"/>
      <c r="AJ14" s="115"/>
      <c r="AK14" s="115"/>
      <c r="AL14" s="115"/>
      <c r="AM14" s="125"/>
      <c r="AN14" s="115"/>
      <c r="AO14" s="124"/>
      <c r="AP14" s="124"/>
      <c r="AQ14" s="115"/>
      <c r="AR14" s="115" t="s">
        <v>89</v>
      </c>
      <c r="AS14" s="115"/>
      <c r="AT14" s="115"/>
      <c r="AU14" s="129" t="s">
        <v>90</v>
      </c>
      <c r="AV14" s="115" t="s">
        <v>91</v>
      </c>
      <c r="AW14" s="132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</row>
    <row r="15" spans="1:70">
      <c r="A15" s="127"/>
      <c r="B15" s="115"/>
      <c r="C15" s="110" t="str">
        <f>LEFT(G15,1)&amp;RIGHT(G15,4)&amp;"N"&amp;H15&amp;"S"&amp;I15&amp;"C"&amp;J15</f>
        <v>F0112N1S1C14</v>
      </c>
      <c r="D15" s="112" t="s">
        <v>171</v>
      </c>
      <c r="E15" s="112" t="s">
        <v>171</v>
      </c>
      <c r="F15" s="114" t="s">
        <v>72</v>
      </c>
      <c r="G15" s="114" t="s">
        <v>73</v>
      </c>
      <c r="H15" s="115">
        <v>1</v>
      </c>
      <c r="I15" s="115">
        <v>1</v>
      </c>
      <c r="J15" s="115">
        <v>14</v>
      </c>
      <c r="K15" s="116" t="s">
        <v>74</v>
      </c>
      <c r="L15" s="115"/>
      <c r="M15" s="115" t="s">
        <v>75</v>
      </c>
      <c r="N15" s="114" t="s">
        <v>76</v>
      </c>
      <c r="O15" s="117" t="s">
        <v>77</v>
      </c>
      <c r="P15" s="110" t="s">
        <v>177</v>
      </c>
      <c r="Q15" s="110" t="s">
        <v>177</v>
      </c>
      <c r="R15" s="115" t="s">
        <v>177</v>
      </c>
      <c r="S15" s="109" t="s">
        <v>80</v>
      </c>
      <c r="T15" s="109"/>
      <c r="U15" s="115" t="str">
        <f t="shared" si="2"/>
        <v>AI spare</v>
      </c>
      <c r="V15" s="115"/>
      <c r="W15" s="118" t="s">
        <v>81</v>
      </c>
      <c r="X15" t="s">
        <v>172</v>
      </c>
      <c r="Y15" s="115" t="s">
        <v>173</v>
      </c>
      <c r="Z15" s="128" t="str">
        <f t="shared" si="3"/>
        <v>%Z011114</v>
      </c>
      <c r="AA15" s="115"/>
      <c r="AB15" s="115"/>
      <c r="AC15" s="124" t="s">
        <v>77</v>
      </c>
      <c r="AD15" s="124" t="s">
        <v>84</v>
      </c>
      <c r="AE15" s="115"/>
      <c r="AF15" s="115"/>
      <c r="AG15" s="114"/>
      <c r="AH15" s="124"/>
      <c r="AI15" s="124"/>
      <c r="AJ15" s="115"/>
      <c r="AK15" s="115"/>
      <c r="AL15" s="115"/>
      <c r="AM15" s="125"/>
      <c r="AN15" s="115"/>
      <c r="AO15" s="124"/>
      <c r="AP15" s="124"/>
      <c r="AQ15" s="115"/>
      <c r="AR15" s="115" t="s">
        <v>89</v>
      </c>
      <c r="AS15" s="115"/>
      <c r="AT15" s="115"/>
      <c r="AU15" s="129" t="s">
        <v>90</v>
      </c>
      <c r="AV15" s="115" t="s">
        <v>91</v>
      </c>
      <c r="AW15" s="132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</row>
    <row r="16" spans="1:70">
      <c r="A16" s="127"/>
      <c r="B16" s="115"/>
      <c r="C16" s="110" t="str">
        <f>LEFT(G16,1)&amp;RIGHT(G16,4)&amp;"N"&amp;H16&amp;"S"&amp;I16&amp;"C"&amp;J16</f>
        <v>F0112N1S1C15</v>
      </c>
      <c r="D16" s="112" t="s">
        <v>171</v>
      </c>
      <c r="E16" s="112" t="s">
        <v>171</v>
      </c>
      <c r="F16" s="114" t="s">
        <v>72</v>
      </c>
      <c r="G16" s="114" t="s">
        <v>73</v>
      </c>
      <c r="H16" s="115">
        <v>1</v>
      </c>
      <c r="I16" s="115">
        <v>1</v>
      </c>
      <c r="J16" s="115">
        <v>15</v>
      </c>
      <c r="K16" s="116" t="s">
        <v>74</v>
      </c>
      <c r="L16" s="115"/>
      <c r="M16" s="115" t="s">
        <v>75</v>
      </c>
      <c r="N16" s="114" t="s">
        <v>76</v>
      </c>
      <c r="O16" s="117" t="s">
        <v>77</v>
      </c>
      <c r="P16" s="110" t="s">
        <v>179</v>
      </c>
      <c r="Q16" s="110" t="s">
        <v>179</v>
      </c>
      <c r="R16" s="115" t="s">
        <v>179</v>
      </c>
      <c r="S16" s="109" t="s">
        <v>80</v>
      </c>
      <c r="T16" s="109"/>
      <c r="U16" s="115" t="str">
        <f t="shared" si="2"/>
        <v>AI spare</v>
      </c>
      <c r="V16" s="115"/>
      <c r="W16" s="118" t="s">
        <v>81</v>
      </c>
      <c r="X16" t="s">
        <v>172</v>
      </c>
      <c r="Y16" s="115" t="s">
        <v>173</v>
      </c>
      <c r="Z16" s="128" t="str">
        <f t="shared" si="3"/>
        <v>%Z011115</v>
      </c>
      <c r="AA16" s="115"/>
      <c r="AB16" s="115"/>
      <c r="AC16" s="124" t="s">
        <v>77</v>
      </c>
      <c r="AD16" s="124" t="s">
        <v>84</v>
      </c>
      <c r="AE16" s="115"/>
      <c r="AF16" s="115"/>
      <c r="AG16" s="114"/>
      <c r="AH16" s="124"/>
      <c r="AI16" s="124"/>
      <c r="AJ16" s="115"/>
      <c r="AK16" s="115"/>
      <c r="AL16" s="115"/>
      <c r="AM16" s="125"/>
      <c r="AN16" s="115"/>
      <c r="AO16" s="124"/>
      <c r="AP16" s="124"/>
      <c r="AQ16" s="115"/>
      <c r="AR16" s="115" t="s">
        <v>89</v>
      </c>
      <c r="AS16" s="115"/>
      <c r="AT16" s="115"/>
      <c r="AU16" s="129" t="s">
        <v>90</v>
      </c>
      <c r="AV16" s="115" t="s">
        <v>91</v>
      </c>
      <c r="AW16" s="132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</row>
    <row r="17" spans="1:70" s="16" customFormat="1">
      <c r="A17" s="24"/>
      <c r="B17" s="28"/>
      <c r="C17" s="25" t="str">
        <f>LEFT(G17,1)&amp;RIGHT(G17,4)&amp;"N"&amp;H17&amp;"S"&amp;I17&amp;"C"&amp;J17</f>
        <v>F0112N1S1C16</v>
      </c>
      <c r="D17" s="26" t="s">
        <v>171</v>
      </c>
      <c r="E17" s="26" t="s">
        <v>171</v>
      </c>
      <c r="F17" s="27" t="s">
        <v>72</v>
      </c>
      <c r="G17" s="27" t="s">
        <v>73</v>
      </c>
      <c r="H17" s="28">
        <v>1</v>
      </c>
      <c r="I17" s="28">
        <v>1</v>
      </c>
      <c r="J17" s="28">
        <v>16</v>
      </c>
      <c r="K17" s="33" t="s">
        <v>74</v>
      </c>
      <c r="L17" s="28"/>
      <c r="M17" s="28" t="s">
        <v>75</v>
      </c>
      <c r="N17" s="27" t="s">
        <v>76</v>
      </c>
      <c r="O17" s="34" t="s">
        <v>77</v>
      </c>
      <c r="P17" s="25" t="s">
        <v>181</v>
      </c>
      <c r="Q17" s="25" t="s">
        <v>181</v>
      </c>
      <c r="R17" s="28" t="str">
        <f>C17</f>
        <v>F0112N1S1C16</v>
      </c>
      <c r="S17" s="67" t="s">
        <v>80</v>
      </c>
      <c r="T17" s="67"/>
      <c r="U17" s="28" t="str">
        <f t="shared" si="2"/>
        <v>AI spare</v>
      </c>
      <c r="V17" s="28"/>
      <c r="W17" s="28" t="s">
        <v>81</v>
      </c>
      <c r="X17" s="36" t="s">
        <v>172</v>
      </c>
      <c r="Y17" s="28" t="s">
        <v>173</v>
      </c>
      <c r="Z17" s="42" t="str">
        <f t="shared" si="3"/>
        <v>%Z011116</v>
      </c>
      <c r="AA17" s="28"/>
      <c r="AB17" s="28"/>
      <c r="AC17" s="48" t="s">
        <v>77</v>
      </c>
      <c r="AD17" s="48" t="s">
        <v>84</v>
      </c>
      <c r="AE17" s="28"/>
      <c r="AF17" s="28"/>
      <c r="AG17" s="27"/>
      <c r="AH17" s="48"/>
      <c r="AI17" s="48"/>
      <c r="AJ17" s="28"/>
      <c r="AK17" s="28"/>
      <c r="AL17" s="28"/>
      <c r="AM17" s="49"/>
      <c r="AN17" s="28"/>
      <c r="AO17" s="48"/>
      <c r="AP17" s="48"/>
      <c r="AQ17" s="28"/>
      <c r="AR17" s="28" t="s">
        <v>89</v>
      </c>
      <c r="AS17" s="28"/>
      <c r="AT17" s="28"/>
      <c r="AU17" s="17" t="s">
        <v>90</v>
      </c>
      <c r="AV17" s="28" t="s">
        <v>91</v>
      </c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>
      <c r="A18" s="29"/>
      <c r="B18" s="115"/>
      <c r="C18" s="110" t="s">
        <v>183</v>
      </c>
      <c r="D18" s="29" t="s">
        <v>184</v>
      </c>
      <c r="E18" s="29" t="s">
        <v>185</v>
      </c>
      <c r="F18" s="114" t="s">
        <v>72</v>
      </c>
      <c r="G18" s="114" t="s">
        <v>73</v>
      </c>
      <c r="H18" s="23">
        <v>2</v>
      </c>
      <c r="I18" s="23">
        <v>1</v>
      </c>
      <c r="J18" s="23">
        <v>1</v>
      </c>
      <c r="K18" s="116" t="s">
        <v>74</v>
      </c>
      <c r="L18" s="114"/>
      <c r="M18" s="115" t="s">
        <v>75</v>
      </c>
      <c r="N18" s="114" t="s">
        <v>76</v>
      </c>
      <c r="O18" s="117" t="s">
        <v>77</v>
      </c>
      <c r="P18" s="110" t="str">
        <f>IF(AD18="AI","%%I"&amp;RIGHT(C18,LEN(C18)-4),IF(AD18="AO","%%O"&amp;RIGHT(C18,LEN(C18)-4),C18))</f>
        <v>%%I-TIA-11602A</v>
      </c>
      <c r="Q18" s="29" t="s">
        <v>98</v>
      </c>
      <c r="R18" s="29" t="s">
        <v>98</v>
      </c>
      <c r="S18" s="109" t="s">
        <v>80</v>
      </c>
      <c r="T18" s="110">
        <v>6</v>
      </c>
      <c r="U18" s="29" t="str">
        <f t="shared" si="2"/>
        <v>#1炉除尘器一室进口温度A</v>
      </c>
      <c r="V18" s="115"/>
      <c r="W18" s="118" t="s">
        <v>81</v>
      </c>
      <c r="X18" t="s">
        <v>82</v>
      </c>
      <c r="Y18" s="37" t="s">
        <v>83</v>
      </c>
      <c r="Z18" s="109" t="str">
        <f t="shared" si="3"/>
        <v>%Z021101</v>
      </c>
      <c r="AA18" s="115"/>
      <c r="AB18" s="115"/>
      <c r="AC18" s="121" t="s">
        <v>77</v>
      </c>
      <c r="AD18" s="122" t="s">
        <v>84</v>
      </c>
      <c r="AE18" s="126"/>
      <c r="AF18" s="115"/>
      <c r="AG18" s="115"/>
      <c r="AH18" s="114"/>
      <c r="AI18" s="115"/>
      <c r="AJ18" s="115"/>
      <c r="AK18" s="115"/>
      <c r="AL18" s="114"/>
      <c r="AM18" s="50" t="s">
        <v>186</v>
      </c>
      <c r="AN18" s="50" t="s">
        <v>187</v>
      </c>
      <c r="AO18" s="50" t="s">
        <v>188</v>
      </c>
      <c r="AP18" s="50">
        <v>1</v>
      </c>
      <c r="AQ18" s="115"/>
      <c r="AR18" s="125" t="s">
        <v>89</v>
      </c>
      <c r="AS18" s="115"/>
      <c r="AT18" s="115"/>
      <c r="AU18" s="115" t="s">
        <v>90</v>
      </c>
      <c r="AV18" s="115" t="s">
        <v>189</v>
      </c>
      <c r="AW18" s="114"/>
      <c r="AX18" s="114"/>
      <c r="AY18" s="114"/>
      <c r="AZ18" s="115"/>
      <c r="BA18" s="115"/>
      <c r="BB18" s="115"/>
      <c r="BC18" s="54" t="s">
        <v>190</v>
      </c>
      <c r="BD18" s="54">
        <v>1</v>
      </c>
      <c r="BE18" s="54">
        <v>2</v>
      </c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</row>
    <row r="19" spans="1:70">
      <c r="A19" s="29"/>
      <c r="B19" s="115"/>
      <c r="C19" s="110" t="s">
        <v>192</v>
      </c>
      <c r="D19" s="29" t="s">
        <v>193</v>
      </c>
      <c r="E19" s="29" t="s">
        <v>194</v>
      </c>
      <c r="F19" s="114" t="s">
        <v>72</v>
      </c>
      <c r="G19" s="114" t="s">
        <v>73</v>
      </c>
      <c r="H19" s="23">
        <v>2</v>
      </c>
      <c r="I19" s="23">
        <v>1</v>
      </c>
      <c r="J19" s="23">
        <v>2</v>
      </c>
      <c r="K19" s="116" t="s">
        <v>74</v>
      </c>
      <c r="L19" s="115"/>
      <c r="M19" s="115" t="s">
        <v>75</v>
      </c>
      <c r="N19" s="114" t="s">
        <v>76</v>
      </c>
      <c r="O19" s="117" t="s">
        <v>77</v>
      </c>
      <c r="P19" s="110" t="str">
        <f>IF(AD19="AI","%%I"&amp;RIGHT(C19,LEN(C19)-4),IF(AD19="AO","%%O"&amp;RIGHT(C19,LEN(C19)-4),C19))</f>
        <v>%%I-TIA-11602B</v>
      </c>
      <c r="Q19" s="29" t="s">
        <v>115</v>
      </c>
      <c r="R19" s="29" t="s">
        <v>115</v>
      </c>
      <c r="S19" s="109" t="s">
        <v>80</v>
      </c>
      <c r="T19" s="110">
        <v>6</v>
      </c>
      <c r="U19" s="29" t="str">
        <f t="shared" si="2"/>
        <v>#1炉除尘器一室进口温度B</v>
      </c>
      <c r="V19" s="115"/>
      <c r="W19" s="118" t="s">
        <v>81</v>
      </c>
      <c r="X19" t="s">
        <v>82</v>
      </c>
      <c r="Y19" s="37" t="s">
        <v>83</v>
      </c>
      <c r="Z19" s="109" t="str">
        <f t="shared" si="3"/>
        <v>%Z021102</v>
      </c>
      <c r="AA19" s="115"/>
      <c r="AB19" s="115"/>
      <c r="AC19" s="121" t="s">
        <v>77</v>
      </c>
      <c r="AD19" s="122" t="s">
        <v>84</v>
      </c>
      <c r="AE19" s="126"/>
      <c r="AF19" s="115"/>
      <c r="AG19" s="115"/>
      <c r="AH19" s="114"/>
      <c r="AI19" s="115"/>
      <c r="AJ19" s="115"/>
      <c r="AK19" s="115"/>
      <c r="AL19" s="114"/>
      <c r="AM19" s="50" t="s">
        <v>186</v>
      </c>
      <c r="AN19" s="50" t="s">
        <v>187</v>
      </c>
      <c r="AO19" s="50" t="s">
        <v>188</v>
      </c>
      <c r="AP19" s="50">
        <v>2</v>
      </c>
      <c r="AQ19" s="115"/>
      <c r="AR19" s="125" t="s">
        <v>89</v>
      </c>
      <c r="AS19" s="115"/>
      <c r="AT19" s="115"/>
      <c r="AU19" s="115" t="s">
        <v>90</v>
      </c>
      <c r="AV19" s="115" t="s">
        <v>189</v>
      </c>
      <c r="AW19" s="115"/>
      <c r="AX19" s="115"/>
      <c r="AY19" s="115"/>
      <c r="AZ19" s="115"/>
      <c r="BA19" s="115"/>
      <c r="BB19" s="115"/>
      <c r="BC19" s="54" t="s">
        <v>190</v>
      </c>
      <c r="BD19" s="54">
        <v>3</v>
      </c>
      <c r="BE19" s="54">
        <v>4</v>
      </c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</row>
    <row r="20" spans="1:70">
      <c r="A20" s="29"/>
      <c r="B20" s="115"/>
      <c r="C20" s="110" t="s">
        <v>196</v>
      </c>
      <c r="D20" s="112" t="s">
        <v>197</v>
      </c>
      <c r="E20" s="29" t="s">
        <v>198</v>
      </c>
      <c r="F20" s="114" t="s">
        <v>72</v>
      </c>
      <c r="G20" s="114" t="s">
        <v>73</v>
      </c>
      <c r="H20" s="23">
        <v>2</v>
      </c>
      <c r="I20" s="23">
        <v>1</v>
      </c>
      <c r="J20" s="23">
        <v>3</v>
      </c>
      <c r="K20" s="116" t="s">
        <v>74</v>
      </c>
      <c r="L20" s="114"/>
      <c r="M20" s="115" t="s">
        <v>75</v>
      </c>
      <c r="N20" s="114" t="s">
        <v>76</v>
      </c>
      <c r="O20" s="117" t="s">
        <v>77</v>
      </c>
      <c r="P20" s="110" t="str">
        <f>IF(AD20="AI","%%I"&amp;RIGHT(C20,LEN(C20)-4),IF(AD20="AO","%%O"&amp;RIGHT(C20,LEN(C20)-4),C20))</f>
        <v>%%I-TIA-11602C</v>
      </c>
      <c r="Q20" s="29" t="s">
        <v>134</v>
      </c>
      <c r="R20" s="29" t="s">
        <v>134</v>
      </c>
      <c r="S20" s="109" t="s">
        <v>80</v>
      </c>
      <c r="T20" s="110">
        <v>6</v>
      </c>
      <c r="U20" s="29" t="str">
        <f t="shared" si="2"/>
        <v>#1炉除尘器一室进口温度C</v>
      </c>
      <c r="V20" s="115"/>
      <c r="W20" s="118" t="s">
        <v>81</v>
      </c>
      <c r="X20" t="s">
        <v>82</v>
      </c>
      <c r="Y20" s="37" t="s">
        <v>83</v>
      </c>
      <c r="Z20" s="109" t="str">
        <f t="shared" si="3"/>
        <v>%Z021103</v>
      </c>
      <c r="AA20" s="115"/>
      <c r="AB20" s="115"/>
      <c r="AC20" s="121" t="s">
        <v>77</v>
      </c>
      <c r="AD20" s="122" t="s">
        <v>84</v>
      </c>
      <c r="AE20" s="126"/>
      <c r="AF20" s="115"/>
      <c r="AG20" s="115"/>
      <c r="AH20" s="114"/>
      <c r="AI20" s="115"/>
      <c r="AJ20" s="115"/>
      <c r="AK20" s="115"/>
      <c r="AL20" s="114"/>
      <c r="AM20" s="50" t="s">
        <v>186</v>
      </c>
      <c r="AN20" s="50" t="s">
        <v>187</v>
      </c>
      <c r="AO20" s="50" t="s">
        <v>188</v>
      </c>
      <c r="AP20" s="50">
        <v>3</v>
      </c>
      <c r="AQ20" s="115"/>
      <c r="AR20" s="125" t="s">
        <v>89</v>
      </c>
      <c r="AS20" s="115"/>
      <c r="AT20" s="115"/>
      <c r="AU20" s="115" t="s">
        <v>90</v>
      </c>
      <c r="AV20" s="115" t="s">
        <v>189</v>
      </c>
      <c r="AW20" s="115"/>
      <c r="AX20" s="115"/>
      <c r="AY20" s="115"/>
      <c r="AZ20" s="115"/>
      <c r="BA20" s="115"/>
      <c r="BB20" s="115"/>
      <c r="BC20" s="54" t="s">
        <v>190</v>
      </c>
      <c r="BD20" s="54">
        <v>5</v>
      </c>
      <c r="BE20" s="54">
        <v>6</v>
      </c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</row>
    <row r="21" spans="1:70">
      <c r="A21" s="29"/>
      <c r="B21" s="115"/>
      <c r="C21" s="110" t="s">
        <v>200</v>
      </c>
      <c r="D21" s="112" t="s">
        <v>201</v>
      </c>
      <c r="E21" s="29" t="s">
        <v>202</v>
      </c>
      <c r="F21" s="114" t="s">
        <v>72</v>
      </c>
      <c r="G21" s="114" t="s">
        <v>73</v>
      </c>
      <c r="H21" s="23">
        <v>2</v>
      </c>
      <c r="I21" s="23">
        <v>1</v>
      </c>
      <c r="J21" s="23">
        <v>4</v>
      </c>
      <c r="K21" s="116" t="s">
        <v>74</v>
      </c>
      <c r="L21" s="115"/>
      <c r="M21" s="115" t="s">
        <v>75</v>
      </c>
      <c r="N21" s="114" t="s">
        <v>76</v>
      </c>
      <c r="O21" s="117" t="s">
        <v>77</v>
      </c>
      <c r="P21" s="110" t="str">
        <f>IF(AD21="AI","%%I"&amp;RIGHT(C21,LEN(C21)-4),IF(AD21="AO","%%O"&amp;RIGHT(C21,LEN(C21)-4),C21))</f>
        <v>%%I-TI-11603A</v>
      </c>
      <c r="Q21" s="29" t="s">
        <v>152</v>
      </c>
      <c r="R21" s="29" t="s">
        <v>152</v>
      </c>
      <c r="S21" s="109" t="s">
        <v>80</v>
      </c>
      <c r="T21" s="110">
        <v>6</v>
      </c>
      <c r="U21" s="29" t="str">
        <f t="shared" si="2"/>
        <v>#1炉除尘器一室加热温度</v>
      </c>
      <c r="V21" s="115"/>
      <c r="W21" s="118" t="s">
        <v>81</v>
      </c>
      <c r="X21" t="s">
        <v>203</v>
      </c>
      <c r="Y21" s="37" t="s">
        <v>83</v>
      </c>
      <c r="Z21" s="109" t="str">
        <f t="shared" si="3"/>
        <v>%Z021104</v>
      </c>
      <c r="AA21" s="115"/>
      <c r="AB21" s="115"/>
      <c r="AC21" s="121" t="s">
        <v>77</v>
      </c>
      <c r="AD21" s="122" t="s">
        <v>84</v>
      </c>
      <c r="AE21" s="126"/>
      <c r="AF21" s="115"/>
      <c r="AG21" s="115"/>
      <c r="AH21" s="114"/>
      <c r="AI21" s="115"/>
      <c r="AJ21" s="115"/>
      <c r="AK21" s="115"/>
      <c r="AL21" s="114"/>
      <c r="AM21" s="50" t="s">
        <v>186</v>
      </c>
      <c r="AN21" s="50" t="s">
        <v>187</v>
      </c>
      <c r="AO21" s="50" t="s">
        <v>188</v>
      </c>
      <c r="AP21" s="50">
        <v>4</v>
      </c>
      <c r="AQ21" s="115"/>
      <c r="AR21" s="125" t="s">
        <v>89</v>
      </c>
      <c r="AS21" s="115"/>
      <c r="AT21" s="115"/>
      <c r="AU21" s="115" t="s">
        <v>90</v>
      </c>
      <c r="AV21" s="115" t="s">
        <v>189</v>
      </c>
      <c r="AW21" s="115"/>
      <c r="AX21" s="115"/>
      <c r="AY21" s="115"/>
      <c r="AZ21" s="115"/>
      <c r="BA21" s="115"/>
      <c r="BB21" s="115"/>
      <c r="BC21" s="54" t="s">
        <v>190</v>
      </c>
      <c r="BD21" s="54">
        <v>7</v>
      </c>
      <c r="BE21" s="54">
        <v>8</v>
      </c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</row>
    <row r="22" spans="1:70">
      <c r="A22" s="29"/>
      <c r="B22" s="115"/>
      <c r="C22" s="110" t="s">
        <v>205</v>
      </c>
      <c r="D22" s="112" t="s">
        <v>206</v>
      </c>
      <c r="E22" s="29" t="s">
        <v>207</v>
      </c>
      <c r="F22" s="114" t="s">
        <v>72</v>
      </c>
      <c r="G22" s="114" t="s">
        <v>73</v>
      </c>
      <c r="H22" s="23">
        <v>2</v>
      </c>
      <c r="I22" s="23">
        <v>1</v>
      </c>
      <c r="J22" s="23">
        <v>5</v>
      </c>
      <c r="K22" s="116" t="s">
        <v>74</v>
      </c>
      <c r="L22" s="114"/>
      <c r="M22" s="115" t="s">
        <v>75</v>
      </c>
      <c r="N22" s="114" t="s">
        <v>76</v>
      </c>
      <c r="O22" s="117" t="s">
        <v>77</v>
      </c>
      <c r="P22" s="110" t="str">
        <f>IF(AD22="AI","%%I"&amp;RIGHT(C22,LEN(C22)-4),IF(AD22="AO","%%O"&amp;RIGHT(C22,LEN(C22)-4),C22))</f>
        <v>%%I-TI-11601A</v>
      </c>
      <c r="Q22" s="29" t="s">
        <v>167</v>
      </c>
      <c r="R22" s="29" t="s">
        <v>167</v>
      </c>
      <c r="S22" s="109" t="s">
        <v>80</v>
      </c>
      <c r="T22" s="110">
        <v>6</v>
      </c>
      <c r="U22" s="29" t="str">
        <f t="shared" si="2"/>
        <v>#1炉除尘一室滤室2灰斗1温</v>
      </c>
      <c r="V22" s="115"/>
      <c r="W22" s="118" t="s">
        <v>81</v>
      </c>
      <c r="X22" t="s">
        <v>203</v>
      </c>
      <c r="Y22" s="37" t="s">
        <v>83</v>
      </c>
      <c r="Z22" s="109" t="str">
        <f t="shared" si="3"/>
        <v>%Z021105</v>
      </c>
      <c r="AA22" s="115"/>
      <c r="AB22" s="115"/>
      <c r="AC22" s="121" t="s">
        <v>77</v>
      </c>
      <c r="AD22" s="122" t="s">
        <v>84</v>
      </c>
      <c r="AE22" s="126"/>
      <c r="AF22" s="115"/>
      <c r="AG22" s="115"/>
      <c r="AH22" s="114"/>
      <c r="AI22" s="115"/>
      <c r="AJ22" s="115"/>
      <c r="AK22" s="115"/>
      <c r="AL22" s="114"/>
      <c r="AM22" s="50" t="s">
        <v>186</v>
      </c>
      <c r="AN22" s="50" t="s">
        <v>187</v>
      </c>
      <c r="AO22" s="50" t="s">
        <v>188</v>
      </c>
      <c r="AP22" s="50">
        <v>5</v>
      </c>
      <c r="AQ22" s="115"/>
      <c r="AR22" s="125" t="s">
        <v>89</v>
      </c>
      <c r="AS22" s="115"/>
      <c r="AT22" s="115"/>
      <c r="AU22" s="115" t="s">
        <v>90</v>
      </c>
      <c r="AV22" s="115" t="s">
        <v>189</v>
      </c>
      <c r="AW22" s="115"/>
      <c r="AX22" s="115"/>
      <c r="AY22" s="115"/>
      <c r="AZ22" s="115"/>
      <c r="BA22" s="115"/>
      <c r="BB22" s="115"/>
      <c r="BC22" s="54" t="s">
        <v>190</v>
      </c>
      <c r="BD22" s="54">
        <v>9</v>
      </c>
      <c r="BE22" s="54">
        <v>10</v>
      </c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</row>
    <row r="23" spans="1:70">
      <c r="A23" s="29"/>
      <c r="B23" s="115"/>
      <c r="C23" s="110" t="s">
        <v>209</v>
      </c>
      <c r="D23" s="112" t="s">
        <v>210</v>
      </c>
      <c r="E23" s="29" t="s">
        <v>211</v>
      </c>
      <c r="F23" s="114" t="s">
        <v>72</v>
      </c>
      <c r="G23" s="114" t="s">
        <v>73</v>
      </c>
      <c r="H23" s="23">
        <v>2</v>
      </c>
      <c r="I23" s="23">
        <v>1</v>
      </c>
      <c r="J23" s="23">
        <v>6</v>
      </c>
      <c r="K23" s="116" t="s">
        <v>74</v>
      </c>
      <c r="L23" s="115"/>
      <c r="M23" s="115" t="s">
        <v>75</v>
      </c>
      <c r="N23" s="114" t="s">
        <v>76</v>
      </c>
      <c r="O23" s="117" t="s">
        <v>77</v>
      </c>
      <c r="P23" s="29" t="s">
        <v>212</v>
      </c>
      <c r="Q23" s="29" t="s">
        <v>213</v>
      </c>
      <c r="R23" s="29" t="s">
        <v>213</v>
      </c>
      <c r="S23" s="109" t="s">
        <v>80</v>
      </c>
      <c r="T23" s="110">
        <v>6</v>
      </c>
      <c r="U23" s="29" t="str">
        <f t="shared" si="2"/>
        <v>#1炉除尘二室进口温度1D</v>
      </c>
      <c r="V23" s="115"/>
      <c r="W23" s="118" t="s">
        <v>81</v>
      </c>
      <c r="X23" t="s">
        <v>82</v>
      </c>
      <c r="Y23" s="37" t="s">
        <v>83</v>
      </c>
      <c r="Z23" s="109" t="str">
        <f t="shared" si="3"/>
        <v>%Z021106</v>
      </c>
      <c r="AA23" s="115"/>
      <c r="AB23" s="115"/>
      <c r="AC23" s="121" t="s">
        <v>77</v>
      </c>
      <c r="AD23" s="122" t="s">
        <v>84</v>
      </c>
      <c r="AE23" s="126"/>
      <c r="AF23" s="115"/>
      <c r="AG23" s="115"/>
      <c r="AH23" s="114"/>
      <c r="AI23" s="115"/>
      <c r="AJ23" s="115"/>
      <c r="AK23" s="115"/>
      <c r="AL23" s="114"/>
      <c r="AM23" s="50" t="s">
        <v>214</v>
      </c>
      <c r="AN23" s="50" t="s">
        <v>215</v>
      </c>
      <c r="AO23" s="50" t="s">
        <v>188</v>
      </c>
      <c r="AP23" s="50">
        <v>1</v>
      </c>
      <c r="AQ23" s="115"/>
      <c r="AR23" s="125" t="s">
        <v>89</v>
      </c>
      <c r="AS23" s="115"/>
      <c r="AT23" s="115"/>
      <c r="AU23" s="115" t="s">
        <v>90</v>
      </c>
      <c r="AV23" s="115" t="s">
        <v>189</v>
      </c>
      <c r="AW23" s="115"/>
      <c r="AX23" s="115"/>
      <c r="AY23" s="115"/>
      <c r="AZ23" s="115"/>
      <c r="BA23" s="115"/>
      <c r="BB23" s="115"/>
      <c r="BC23" s="54" t="s">
        <v>216</v>
      </c>
      <c r="BD23" s="54">
        <v>1</v>
      </c>
      <c r="BE23" s="54">
        <v>2</v>
      </c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</row>
    <row r="24" spans="1:70">
      <c r="A24" s="29"/>
      <c r="B24" s="115"/>
      <c r="C24" s="110" t="s">
        <v>218</v>
      </c>
      <c r="D24" s="29" t="s">
        <v>219</v>
      </c>
      <c r="E24" s="29" t="s">
        <v>220</v>
      </c>
      <c r="F24" s="114" t="s">
        <v>72</v>
      </c>
      <c r="G24" s="114" t="s">
        <v>73</v>
      </c>
      <c r="H24" s="23">
        <v>2</v>
      </c>
      <c r="I24" s="23">
        <v>1</v>
      </c>
      <c r="J24" s="23">
        <v>7</v>
      </c>
      <c r="K24" s="116" t="s">
        <v>74</v>
      </c>
      <c r="L24" s="114"/>
      <c r="M24" s="115" t="s">
        <v>75</v>
      </c>
      <c r="N24" s="114" t="s">
        <v>76</v>
      </c>
      <c r="O24" s="117" t="s">
        <v>77</v>
      </c>
      <c r="P24" s="29" t="s">
        <v>221</v>
      </c>
      <c r="Q24" s="29" t="s">
        <v>222</v>
      </c>
      <c r="R24" s="29" t="s">
        <v>222</v>
      </c>
      <c r="S24" s="109" t="s">
        <v>80</v>
      </c>
      <c r="T24" s="110">
        <v>6</v>
      </c>
      <c r="U24" s="29" t="str">
        <f t="shared" si="2"/>
        <v>#1炉除尘二室进口温度1E</v>
      </c>
      <c r="V24" s="115"/>
      <c r="W24" s="118" t="s">
        <v>81</v>
      </c>
      <c r="X24" t="s">
        <v>82</v>
      </c>
      <c r="Y24" s="37" t="s">
        <v>83</v>
      </c>
      <c r="Z24" s="109" t="str">
        <f t="shared" si="3"/>
        <v>%Z021107</v>
      </c>
      <c r="AA24" s="115"/>
      <c r="AB24" s="115"/>
      <c r="AC24" s="121" t="s">
        <v>77</v>
      </c>
      <c r="AD24" s="122" t="s">
        <v>84</v>
      </c>
      <c r="AE24" s="126"/>
      <c r="AF24" s="115"/>
      <c r="AG24" s="115"/>
      <c r="AH24" s="114"/>
      <c r="AI24" s="115"/>
      <c r="AJ24" s="115"/>
      <c r="AK24" s="115"/>
      <c r="AL24" s="114"/>
      <c r="AM24" s="50" t="s">
        <v>214</v>
      </c>
      <c r="AN24" s="50" t="s">
        <v>215</v>
      </c>
      <c r="AO24" s="50" t="s">
        <v>188</v>
      </c>
      <c r="AP24" s="50">
        <v>2</v>
      </c>
      <c r="AQ24" s="115"/>
      <c r="AR24" s="125" t="s">
        <v>89</v>
      </c>
      <c r="AS24" s="115"/>
      <c r="AT24" s="115"/>
      <c r="AU24" s="115" t="s">
        <v>90</v>
      </c>
      <c r="AV24" s="115" t="s">
        <v>189</v>
      </c>
      <c r="AW24" s="115"/>
      <c r="AX24" s="115"/>
      <c r="AY24" s="115"/>
      <c r="AZ24" s="115"/>
      <c r="BA24" s="115"/>
      <c r="BB24" s="115"/>
      <c r="BC24" s="54" t="s">
        <v>216</v>
      </c>
      <c r="BD24" s="54">
        <v>3</v>
      </c>
      <c r="BE24" s="54">
        <v>4</v>
      </c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</row>
    <row r="25" spans="1:70">
      <c r="A25" s="29"/>
      <c r="B25" s="115"/>
      <c r="C25" s="110" t="s">
        <v>224</v>
      </c>
      <c r="D25" s="29" t="s">
        <v>225</v>
      </c>
      <c r="E25" s="29" t="s">
        <v>226</v>
      </c>
      <c r="F25" s="114" t="s">
        <v>72</v>
      </c>
      <c r="G25" s="114" t="s">
        <v>73</v>
      </c>
      <c r="H25" s="23">
        <v>2</v>
      </c>
      <c r="I25" s="23">
        <v>1</v>
      </c>
      <c r="J25" s="23">
        <v>8</v>
      </c>
      <c r="K25" s="116" t="s">
        <v>74</v>
      </c>
      <c r="L25" s="115"/>
      <c r="M25" s="115" t="s">
        <v>75</v>
      </c>
      <c r="N25" s="114" t="s">
        <v>76</v>
      </c>
      <c r="O25" s="117" t="s">
        <v>77</v>
      </c>
      <c r="P25" s="29" t="s">
        <v>227</v>
      </c>
      <c r="Q25" s="29" t="s">
        <v>228</v>
      </c>
      <c r="R25" s="29" t="s">
        <v>228</v>
      </c>
      <c r="S25" s="109" t="s">
        <v>80</v>
      </c>
      <c r="T25" s="110">
        <v>6</v>
      </c>
      <c r="U25" s="29" t="str">
        <f t="shared" si="2"/>
        <v>#1炉除尘二室进口温度1F</v>
      </c>
      <c r="V25" s="115"/>
      <c r="W25" s="118" t="s">
        <v>81</v>
      </c>
      <c r="X25" t="s">
        <v>82</v>
      </c>
      <c r="Y25" s="37" t="s">
        <v>83</v>
      </c>
      <c r="Z25" s="109" t="str">
        <f t="shared" si="3"/>
        <v>%Z021108</v>
      </c>
      <c r="AA25" s="115"/>
      <c r="AB25" s="115"/>
      <c r="AC25" s="121" t="s">
        <v>77</v>
      </c>
      <c r="AD25" s="122" t="s">
        <v>84</v>
      </c>
      <c r="AE25" s="126"/>
      <c r="AF25" s="115"/>
      <c r="AG25" s="115"/>
      <c r="AH25" s="114"/>
      <c r="AI25" s="115"/>
      <c r="AJ25" s="115"/>
      <c r="AK25" s="115"/>
      <c r="AL25" s="114"/>
      <c r="AM25" s="50" t="s">
        <v>214</v>
      </c>
      <c r="AN25" s="50" t="s">
        <v>215</v>
      </c>
      <c r="AO25" s="50" t="s">
        <v>188</v>
      </c>
      <c r="AP25" s="50">
        <v>3</v>
      </c>
      <c r="AQ25" s="115"/>
      <c r="AR25" s="125" t="s">
        <v>89</v>
      </c>
      <c r="AS25" s="115"/>
      <c r="AT25" s="115"/>
      <c r="AU25" s="115" t="s">
        <v>90</v>
      </c>
      <c r="AV25" s="115" t="s">
        <v>189</v>
      </c>
      <c r="AW25" s="115"/>
      <c r="AX25" s="115"/>
      <c r="AY25" s="115"/>
      <c r="AZ25" s="115"/>
      <c r="BA25" s="115"/>
      <c r="BB25" s="115"/>
      <c r="BC25" s="54" t="s">
        <v>216</v>
      </c>
      <c r="BD25" s="54">
        <v>5</v>
      </c>
      <c r="BE25" s="54">
        <v>6</v>
      </c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</row>
    <row r="26" spans="1:70">
      <c r="A26" s="29"/>
      <c r="B26" s="115"/>
      <c r="C26" s="110" t="s">
        <v>230</v>
      </c>
      <c r="D26" s="29" t="s">
        <v>231</v>
      </c>
      <c r="E26" s="29" t="s">
        <v>232</v>
      </c>
      <c r="F26" s="114" t="s">
        <v>72</v>
      </c>
      <c r="G26" s="114" t="s">
        <v>73</v>
      </c>
      <c r="H26" s="23">
        <v>2</v>
      </c>
      <c r="I26" s="23">
        <v>1</v>
      </c>
      <c r="J26" s="23">
        <v>9</v>
      </c>
      <c r="K26" s="116" t="s">
        <v>74</v>
      </c>
      <c r="L26" s="114"/>
      <c r="M26" s="115" t="s">
        <v>75</v>
      </c>
      <c r="N26" s="114" t="s">
        <v>76</v>
      </c>
      <c r="O26" s="117" t="s">
        <v>77</v>
      </c>
      <c r="P26" s="29" t="s">
        <v>233</v>
      </c>
      <c r="Q26" s="29" t="s">
        <v>234</v>
      </c>
      <c r="R26" s="29" t="s">
        <v>234</v>
      </c>
      <c r="S26" s="109" t="s">
        <v>80</v>
      </c>
      <c r="T26" s="110">
        <v>6</v>
      </c>
      <c r="U26" s="29" t="str">
        <f t="shared" si="2"/>
        <v>#1炉除尘器二室加热温度</v>
      </c>
      <c r="V26" s="115"/>
      <c r="W26" s="118" t="s">
        <v>81</v>
      </c>
      <c r="X26" t="s">
        <v>203</v>
      </c>
      <c r="Y26" s="37" t="s">
        <v>83</v>
      </c>
      <c r="Z26" s="109" t="str">
        <f t="shared" si="3"/>
        <v>%Z021109</v>
      </c>
      <c r="AA26" s="115"/>
      <c r="AB26" s="115"/>
      <c r="AC26" s="121" t="s">
        <v>77</v>
      </c>
      <c r="AD26" s="122" t="s">
        <v>84</v>
      </c>
      <c r="AE26" s="126"/>
      <c r="AF26" s="115"/>
      <c r="AG26" s="115"/>
      <c r="AH26" s="114"/>
      <c r="AI26" s="115"/>
      <c r="AJ26" s="115"/>
      <c r="AK26" s="115"/>
      <c r="AL26" s="114"/>
      <c r="AM26" s="50" t="s">
        <v>214</v>
      </c>
      <c r="AN26" s="50" t="s">
        <v>215</v>
      </c>
      <c r="AO26" s="50" t="s">
        <v>188</v>
      </c>
      <c r="AP26" s="50">
        <v>4</v>
      </c>
      <c r="AQ26" s="115"/>
      <c r="AR26" s="125" t="s">
        <v>89</v>
      </c>
      <c r="AS26" s="115"/>
      <c r="AT26" s="115"/>
      <c r="AU26" s="115" t="s">
        <v>90</v>
      </c>
      <c r="AV26" s="115" t="s">
        <v>189</v>
      </c>
      <c r="AW26" s="115"/>
      <c r="AX26" s="115"/>
      <c r="AY26" s="115"/>
      <c r="AZ26" s="115"/>
      <c r="BA26" s="115"/>
      <c r="BB26" s="115"/>
      <c r="BC26" s="54" t="s">
        <v>216</v>
      </c>
      <c r="BD26" s="54">
        <v>7</v>
      </c>
      <c r="BE26" s="54">
        <v>8</v>
      </c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</row>
    <row r="27" spans="1:70" s="15" customFormat="1">
      <c r="A27" s="29"/>
      <c r="B27" s="23"/>
      <c r="C27" s="110" t="s">
        <v>236</v>
      </c>
      <c r="D27" s="29" t="s">
        <v>237</v>
      </c>
      <c r="E27" s="29" t="s">
        <v>238</v>
      </c>
      <c r="F27" s="114" t="s">
        <v>72</v>
      </c>
      <c r="G27" s="114" t="s">
        <v>73</v>
      </c>
      <c r="H27" s="23">
        <v>2</v>
      </c>
      <c r="I27" s="23">
        <v>1</v>
      </c>
      <c r="J27" s="23">
        <v>10</v>
      </c>
      <c r="K27" s="116" t="s">
        <v>74</v>
      </c>
      <c r="L27" s="23"/>
      <c r="M27" s="23" t="s">
        <v>75</v>
      </c>
      <c r="N27" s="32" t="s">
        <v>76</v>
      </c>
      <c r="O27" s="117" t="s">
        <v>77</v>
      </c>
      <c r="P27" s="29" t="s">
        <v>239</v>
      </c>
      <c r="Q27" s="29" t="s">
        <v>240</v>
      </c>
      <c r="R27" s="29" t="s">
        <v>240</v>
      </c>
      <c r="S27" s="109" t="s">
        <v>80</v>
      </c>
      <c r="T27" s="110">
        <v>6</v>
      </c>
      <c r="U27" s="29" t="str">
        <f t="shared" si="2"/>
        <v>#1炉除尘二室滤室2灰斗1温</v>
      </c>
      <c r="V27" s="23"/>
      <c r="W27" s="118" t="s">
        <v>81</v>
      </c>
      <c r="X27" t="s">
        <v>203</v>
      </c>
      <c r="Y27" s="37" t="s">
        <v>83</v>
      </c>
      <c r="Z27" s="64" t="str">
        <f t="shared" si="3"/>
        <v>%Z021110</v>
      </c>
      <c r="AA27" s="23"/>
      <c r="AB27" s="23"/>
      <c r="AC27" s="39" t="s">
        <v>77</v>
      </c>
      <c r="AD27" s="40" t="s">
        <v>84</v>
      </c>
      <c r="AE27" s="41"/>
      <c r="AF27" s="23"/>
      <c r="AG27" s="23"/>
      <c r="AH27" s="114"/>
      <c r="AI27" s="23"/>
      <c r="AJ27" s="23"/>
      <c r="AK27" s="23"/>
      <c r="AL27" s="114"/>
      <c r="AM27" s="50" t="s">
        <v>214</v>
      </c>
      <c r="AN27" s="50" t="s">
        <v>215</v>
      </c>
      <c r="AO27" s="50" t="s">
        <v>188</v>
      </c>
      <c r="AP27" s="50">
        <v>5</v>
      </c>
      <c r="AQ27" s="23"/>
      <c r="AR27" s="125" t="s">
        <v>89</v>
      </c>
      <c r="AS27" s="23"/>
      <c r="AT27" s="23"/>
      <c r="AU27" s="23" t="s">
        <v>90</v>
      </c>
      <c r="AV27" s="23" t="s">
        <v>189</v>
      </c>
      <c r="AW27" s="115"/>
      <c r="AX27" s="115"/>
      <c r="AY27" s="115"/>
      <c r="AZ27" s="23"/>
      <c r="BA27" s="23"/>
      <c r="BB27" s="23"/>
      <c r="BC27" s="54" t="s">
        <v>216</v>
      </c>
      <c r="BD27" s="54">
        <v>9</v>
      </c>
      <c r="BE27" s="54">
        <v>10</v>
      </c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>
      <c r="A28" s="127"/>
      <c r="B28" s="115"/>
      <c r="C28" s="110" t="str">
        <f t="shared" ref="C28:C33" si="4">LEFT(G28,1)&amp;RIGHT(G28,4)&amp;"N"&amp;H28&amp;"S"&amp;I28&amp;"C"&amp;J28</f>
        <v>F0112N2S1C11</v>
      </c>
      <c r="D28" s="112" t="s">
        <v>171</v>
      </c>
      <c r="E28" s="112" t="s">
        <v>171</v>
      </c>
      <c r="F28" s="114" t="s">
        <v>72</v>
      </c>
      <c r="G28" s="114" t="s">
        <v>73</v>
      </c>
      <c r="H28" s="115">
        <v>2</v>
      </c>
      <c r="I28" s="115">
        <v>1</v>
      </c>
      <c r="J28" s="115">
        <v>11</v>
      </c>
      <c r="K28" s="116" t="s">
        <v>74</v>
      </c>
      <c r="L28" s="115"/>
      <c r="M28" s="115" t="s">
        <v>75</v>
      </c>
      <c r="N28" s="114" t="s">
        <v>76</v>
      </c>
      <c r="O28" s="117" t="s">
        <v>77</v>
      </c>
      <c r="P28" s="115" t="s">
        <v>242</v>
      </c>
      <c r="Q28" s="115" t="s">
        <v>242</v>
      </c>
      <c r="R28" s="115" t="s">
        <v>242</v>
      </c>
      <c r="S28" s="109" t="s">
        <v>80</v>
      </c>
      <c r="T28" s="109"/>
      <c r="U28" s="115" t="str">
        <f t="shared" si="2"/>
        <v>AI spare</v>
      </c>
      <c r="V28" s="120"/>
      <c r="W28" s="118" t="s">
        <v>81</v>
      </c>
      <c r="X28" t="s">
        <v>172</v>
      </c>
      <c r="Y28" s="120" t="s">
        <v>173</v>
      </c>
      <c r="Z28" s="134" t="str">
        <f t="shared" si="3"/>
        <v>%Z021111</v>
      </c>
      <c r="AA28" s="122"/>
      <c r="AB28" s="126"/>
      <c r="AC28" s="124" t="s">
        <v>77</v>
      </c>
      <c r="AD28" s="124" t="s">
        <v>84</v>
      </c>
      <c r="AE28" s="115"/>
      <c r="AF28" s="115"/>
      <c r="AG28" s="115"/>
      <c r="AH28" s="115"/>
      <c r="AI28" s="114"/>
      <c r="AJ28" s="124"/>
      <c r="AK28" s="124"/>
      <c r="AL28" s="115"/>
      <c r="AM28" s="115"/>
      <c r="AN28" s="115"/>
      <c r="AO28" s="123"/>
      <c r="AP28" s="124"/>
      <c r="AQ28" s="115"/>
      <c r="AR28" s="115" t="s">
        <v>89</v>
      </c>
      <c r="AS28" s="115"/>
      <c r="AT28" s="115"/>
      <c r="AU28" s="115" t="s">
        <v>90</v>
      </c>
      <c r="AV28" s="115" t="s">
        <v>189</v>
      </c>
      <c r="AW28" s="115"/>
      <c r="AX28" s="130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</row>
    <row r="29" spans="1:70">
      <c r="A29" s="127"/>
      <c r="B29" s="115"/>
      <c r="C29" s="110" t="str">
        <f t="shared" si="4"/>
        <v>F0112N2S1C12</v>
      </c>
      <c r="D29" s="112" t="s">
        <v>171</v>
      </c>
      <c r="E29" s="112" t="s">
        <v>171</v>
      </c>
      <c r="F29" s="114" t="s">
        <v>72</v>
      </c>
      <c r="G29" s="114" t="s">
        <v>73</v>
      </c>
      <c r="H29" s="115">
        <v>2</v>
      </c>
      <c r="I29" s="115">
        <v>1</v>
      </c>
      <c r="J29" s="115">
        <v>12</v>
      </c>
      <c r="K29" s="116" t="s">
        <v>74</v>
      </c>
      <c r="L29" s="115"/>
      <c r="M29" s="115" t="s">
        <v>75</v>
      </c>
      <c r="N29" s="114" t="s">
        <v>76</v>
      </c>
      <c r="O29" s="117" t="s">
        <v>77</v>
      </c>
      <c r="P29" s="115" t="s">
        <v>244</v>
      </c>
      <c r="Q29" s="115" t="s">
        <v>244</v>
      </c>
      <c r="R29" s="115" t="s">
        <v>244</v>
      </c>
      <c r="S29" s="109" t="s">
        <v>80</v>
      </c>
      <c r="T29" s="109"/>
      <c r="U29" s="115" t="str">
        <f t="shared" si="2"/>
        <v>AI spare</v>
      </c>
      <c r="V29" s="120"/>
      <c r="W29" s="118" t="s">
        <v>81</v>
      </c>
      <c r="X29" t="s">
        <v>172</v>
      </c>
      <c r="Y29" s="120" t="s">
        <v>173</v>
      </c>
      <c r="Z29" s="134" t="str">
        <f t="shared" si="3"/>
        <v>%Z021112</v>
      </c>
      <c r="AA29" s="122"/>
      <c r="AB29" s="126"/>
      <c r="AC29" s="124" t="s">
        <v>77</v>
      </c>
      <c r="AD29" s="124" t="s">
        <v>84</v>
      </c>
      <c r="AE29" s="115"/>
      <c r="AF29" s="115"/>
      <c r="AG29" s="115"/>
      <c r="AH29" s="115"/>
      <c r="AI29" s="114"/>
      <c r="AJ29" s="124"/>
      <c r="AK29" s="124"/>
      <c r="AL29" s="115"/>
      <c r="AM29" s="115"/>
      <c r="AN29" s="115"/>
      <c r="AO29" s="123"/>
      <c r="AP29" s="124"/>
      <c r="AQ29" s="115"/>
      <c r="AR29" s="115" t="s">
        <v>89</v>
      </c>
      <c r="AS29" s="115"/>
      <c r="AT29" s="115"/>
      <c r="AU29" s="115" t="s">
        <v>90</v>
      </c>
      <c r="AV29" s="115" t="s">
        <v>189</v>
      </c>
      <c r="AW29" s="115"/>
      <c r="AX29" s="132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</row>
    <row r="30" spans="1:70">
      <c r="A30" s="127"/>
      <c r="B30" s="115"/>
      <c r="C30" s="110" t="str">
        <f t="shared" si="4"/>
        <v>F0112N2S1C13</v>
      </c>
      <c r="D30" s="112" t="s">
        <v>171</v>
      </c>
      <c r="E30" s="112" t="s">
        <v>171</v>
      </c>
      <c r="F30" s="114" t="s">
        <v>72</v>
      </c>
      <c r="G30" s="114" t="s">
        <v>73</v>
      </c>
      <c r="H30" s="115">
        <v>2</v>
      </c>
      <c r="I30" s="115">
        <v>1</v>
      </c>
      <c r="J30" s="115">
        <v>13</v>
      </c>
      <c r="K30" s="116" t="s">
        <v>74</v>
      </c>
      <c r="L30" s="115"/>
      <c r="M30" s="115" t="s">
        <v>75</v>
      </c>
      <c r="N30" s="114" t="s">
        <v>76</v>
      </c>
      <c r="O30" s="117" t="s">
        <v>77</v>
      </c>
      <c r="P30" s="115" t="s">
        <v>246</v>
      </c>
      <c r="Q30" s="115" t="s">
        <v>246</v>
      </c>
      <c r="R30" s="115" t="s">
        <v>246</v>
      </c>
      <c r="S30" s="109" t="s">
        <v>80</v>
      </c>
      <c r="T30" s="109"/>
      <c r="U30" s="115" t="str">
        <f t="shared" si="2"/>
        <v>AI spare</v>
      </c>
      <c r="V30" s="120"/>
      <c r="W30" s="118" t="s">
        <v>81</v>
      </c>
      <c r="X30" t="s">
        <v>172</v>
      </c>
      <c r="Y30" s="120" t="s">
        <v>173</v>
      </c>
      <c r="Z30" s="134" t="str">
        <f t="shared" si="3"/>
        <v>%Z021113</v>
      </c>
      <c r="AA30" s="122"/>
      <c r="AB30" s="126"/>
      <c r="AC30" s="124" t="s">
        <v>77</v>
      </c>
      <c r="AD30" s="124" t="s">
        <v>84</v>
      </c>
      <c r="AE30" s="115"/>
      <c r="AF30" s="115"/>
      <c r="AG30" s="115"/>
      <c r="AH30" s="115"/>
      <c r="AI30" s="114"/>
      <c r="AJ30" s="124"/>
      <c r="AK30" s="124"/>
      <c r="AL30" s="115"/>
      <c r="AM30" s="115"/>
      <c r="AN30" s="115"/>
      <c r="AO30" s="123"/>
      <c r="AP30" s="124"/>
      <c r="AQ30" s="115"/>
      <c r="AR30" s="115" t="s">
        <v>89</v>
      </c>
      <c r="AS30" s="115"/>
      <c r="AT30" s="115"/>
      <c r="AU30" s="115" t="s">
        <v>90</v>
      </c>
      <c r="AV30" s="115" t="s">
        <v>189</v>
      </c>
      <c r="AW30" s="115"/>
      <c r="AX30" s="132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</row>
    <row r="31" spans="1:70">
      <c r="A31" s="127"/>
      <c r="B31" s="115"/>
      <c r="C31" s="110" t="str">
        <f t="shared" si="4"/>
        <v>F0112N2S1C14</v>
      </c>
      <c r="D31" s="112" t="s">
        <v>171</v>
      </c>
      <c r="E31" s="112" t="s">
        <v>171</v>
      </c>
      <c r="F31" s="114" t="s">
        <v>72</v>
      </c>
      <c r="G31" s="114" t="s">
        <v>73</v>
      </c>
      <c r="H31" s="115">
        <v>2</v>
      </c>
      <c r="I31" s="115">
        <v>1</v>
      </c>
      <c r="J31" s="115">
        <v>14</v>
      </c>
      <c r="K31" s="116" t="s">
        <v>74</v>
      </c>
      <c r="L31" s="115"/>
      <c r="M31" s="115" t="s">
        <v>75</v>
      </c>
      <c r="N31" s="114" t="s">
        <v>76</v>
      </c>
      <c r="O31" s="117" t="s">
        <v>77</v>
      </c>
      <c r="P31" s="115" t="s">
        <v>248</v>
      </c>
      <c r="Q31" s="115" t="s">
        <v>248</v>
      </c>
      <c r="R31" s="115" t="s">
        <v>248</v>
      </c>
      <c r="S31" s="109" t="s">
        <v>80</v>
      </c>
      <c r="T31" s="109"/>
      <c r="U31" s="115" t="str">
        <f t="shared" si="2"/>
        <v>AI spare</v>
      </c>
      <c r="V31" s="120"/>
      <c r="W31" s="118" t="s">
        <v>81</v>
      </c>
      <c r="X31" t="s">
        <v>172</v>
      </c>
      <c r="Y31" s="120" t="s">
        <v>173</v>
      </c>
      <c r="Z31" s="134" t="str">
        <f t="shared" si="3"/>
        <v>%Z021114</v>
      </c>
      <c r="AA31" s="122"/>
      <c r="AB31" s="126"/>
      <c r="AC31" s="124" t="s">
        <v>77</v>
      </c>
      <c r="AD31" s="124" t="s">
        <v>84</v>
      </c>
      <c r="AE31" s="115"/>
      <c r="AF31" s="115"/>
      <c r="AG31" s="115"/>
      <c r="AH31" s="115"/>
      <c r="AI31" s="114"/>
      <c r="AJ31" s="124"/>
      <c r="AK31" s="124"/>
      <c r="AL31" s="115"/>
      <c r="AM31" s="115"/>
      <c r="AN31" s="115"/>
      <c r="AO31" s="123"/>
      <c r="AP31" s="124"/>
      <c r="AQ31" s="115"/>
      <c r="AR31" s="115" t="s">
        <v>89</v>
      </c>
      <c r="AS31" s="115"/>
      <c r="AT31" s="115"/>
      <c r="AU31" s="115" t="s">
        <v>90</v>
      </c>
      <c r="AV31" s="115" t="s">
        <v>189</v>
      </c>
      <c r="AW31" s="115"/>
      <c r="AX31" s="132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</row>
    <row r="32" spans="1:70">
      <c r="A32" s="127"/>
      <c r="B32" s="115"/>
      <c r="C32" s="110" t="str">
        <f t="shared" si="4"/>
        <v>F0112N2S1C15</v>
      </c>
      <c r="D32" s="112" t="s">
        <v>171</v>
      </c>
      <c r="E32" s="112" t="s">
        <v>171</v>
      </c>
      <c r="F32" s="114" t="s">
        <v>72</v>
      </c>
      <c r="G32" s="114" t="s">
        <v>73</v>
      </c>
      <c r="H32" s="115">
        <v>2</v>
      </c>
      <c r="I32" s="115">
        <v>1</v>
      </c>
      <c r="J32" s="115">
        <v>15</v>
      </c>
      <c r="K32" s="116" t="s">
        <v>74</v>
      </c>
      <c r="L32" s="115"/>
      <c r="M32" s="115" t="s">
        <v>75</v>
      </c>
      <c r="N32" s="114" t="s">
        <v>76</v>
      </c>
      <c r="O32" s="117" t="s">
        <v>77</v>
      </c>
      <c r="P32" s="115" t="s">
        <v>250</v>
      </c>
      <c r="Q32" s="115" t="s">
        <v>250</v>
      </c>
      <c r="R32" s="115" t="s">
        <v>250</v>
      </c>
      <c r="S32" s="109" t="s">
        <v>80</v>
      </c>
      <c r="T32" s="109"/>
      <c r="U32" s="115" t="str">
        <f t="shared" si="2"/>
        <v>AI spare</v>
      </c>
      <c r="V32" s="120"/>
      <c r="W32" s="118" t="s">
        <v>81</v>
      </c>
      <c r="X32" t="s">
        <v>172</v>
      </c>
      <c r="Y32" s="120" t="s">
        <v>173</v>
      </c>
      <c r="Z32" s="134" t="str">
        <f t="shared" si="3"/>
        <v>%Z021115</v>
      </c>
      <c r="AA32" s="122"/>
      <c r="AB32" s="126"/>
      <c r="AC32" s="124" t="s">
        <v>77</v>
      </c>
      <c r="AD32" s="124" t="s">
        <v>84</v>
      </c>
      <c r="AE32" s="115"/>
      <c r="AF32" s="115"/>
      <c r="AG32" s="115"/>
      <c r="AH32" s="115"/>
      <c r="AI32" s="114"/>
      <c r="AJ32" s="124"/>
      <c r="AK32" s="124"/>
      <c r="AL32" s="115"/>
      <c r="AM32" s="115"/>
      <c r="AN32" s="115"/>
      <c r="AO32" s="123"/>
      <c r="AP32" s="124"/>
      <c r="AQ32" s="115"/>
      <c r="AR32" s="115" t="s">
        <v>89</v>
      </c>
      <c r="AS32" s="115"/>
      <c r="AT32" s="115"/>
      <c r="AU32" s="115" t="s">
        <v>90</v>
      </c>
      <c r="AV32" s="115" t="s">
        <v>189</v>
      </c>
      <c r="AW32" s="115"/>
      <c r="AX32" s="132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</row>
    <row r="33" spans="1:70" s="16" customFormat="1">
      <c r="A33" s="24"/>
      <c r="B33" s="28"/>
      <c r="C33" s="25" t="str">
        <f t="shared" si="4"/>
        <v>F0112N2S1C16</v>
      </c>
      <c r="D33" s="26" t="s">
        <v>171</v>
      </c>
      <c r="E33" s="26" t="s">
        <v>171</v>
      </c>
      <c r="F33" s="27" t="s">
        <v>72</v>
      </c>
      <c r="G33" s="27" t="s">
        <v>73</v>
      </c>
      <c r="H33" s="28">
        <v>2</v>
      </c>
      <c r="I33" s="28">
        <v>1</v>
      </c>
      <c r="J33" s="28">
        <v>16</v>
      </c>
      <c r="K33" s="33" t="s">
        <v>74</v>
      </c>
      <c r="L33" s="28"/>
      <c r="M33" s="28" t="s">
        <v>75</v>
      </c>
      <c r="N33" s="27" t="s">
        <v>76</v>
      </c>
      <c r="O33" s="34" t="s">
        <v>77</v>
      </c>
      <c r="P33" s="28" t="s">
        <v>252</v>
      </c>
      <c r="Q33" s="28" t="s">
        <v>252</v>
      </c>
      <c r="R33" s="28" t="s">
        <v>252</v>
      </c>
      <c r="S33" s="67" t="s">
        <v>80</v>
      </c>
      <c r="T33" s="67"/>
      <c r="U33" s="28" t="str">
        <f t="shared" si="2"/>
        <v>AI spare</v>
      </c>
      <c r="V33" s="36"/>
      <c r="W33" s="28" t="s">
        <v>81</v>
      </c>
      <c r="X33" s="36" t="s">
        <v>172</v>
      </c>
      <c r="Y33" s="36" t="s">
        <v>173</v>
      </c>
      <c r="Z33" s="43" t="str">
        <f t="shared" si="3"/>
        <v>%Z021116</v>
      </c>
      <c r="AA33" s="44"/>
      <c r="AB33" s="45"/>
      <c r="AC33" s="48" t="s">
        <v>77</v>
      </c>
      <c r="AD33" s="48" t="s">
        <v>84</v>
      </c>
      <c r="AE33" s="28"/>
      <c r="AF33" s="28"/>
      <c r="AG33" s="28"/>
      <c r="AH33" s="28"/>
      <c r="AI33" s="27"/>
      <c r="AJ33" s="48"/>
      <c r="AK33" s="48"/>
      <c r="AL33" s="28"/>
      <c r="AM33" s="28"/>
      <c r="AN33" s="28"/>
      <c r="AO33" s="52"/>
      <c r="AP33" s="48"/>
      <c r="AQ33" s="28"/>
      <c r="AR33" s="28" t="s">
        <v>89</v>
      </c>
      <c r="AS33" s="28"/>
      <c r="AT33" s="28"/>
      <c r="AU33" s="28" t="s">
        <v>90</v>
      </c>
      <c r="AV33" s="28" t="s">
        <v>189</v>
      </c>
      <c r="AW33" s="28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>
      <c r="A34" s="29"/>
      <c r="B34" s="115"/>
      <c r="C34" s="110" t="s">
        <v>254</v>
      </c>
      <c r="D34" s="29" t="s">
        <v>255</v>
      </c>
      <c r="E34" s="29" t="s">
        <v>255</v>
      </c>
      <c r="F34" s="114" t="s">
        <v>72</v>
      </c>
      <c r="G34" s="114" t="s">
        <v>73</v>
      </c>
      <c r="H34" s="23">
        <v>3</v>
      </c>
      <c r="I34" s="23">
        <v>1</v>
      </c>
      <c r="J34" s="23">
        <v>1</v>
      </c>
      <c r="K34" s="116" t="s">
        <v>74</v>
      </c>
      <c r="L34" s="114"/>
      <c r="M34" s="115" t="s">
        <v>75</v>
      </c>
      <c r="N34" s="114" t="s">
        <v>76</v>
      </c>
      <c r="O34" s="117" t="s">
        <v>77</v>
      </c>
      <c r="P34" s="110" t="str">
        <f t="shared" ref="P34:P43" si="5">IF(AD34="AI","%%I"&amp;RIGHT(C34,LEN(C34)-4),IF(AD34="AO","%%O"&amp;RIGHT(C34,LEN(C34)-4),C34))</f>
        <v>%%I-PI-11701</v>
      </c>
      <c r="Q34" s="110" t="s">
        <v>256</v>
      </c>
      <c r="R34" s="110" t="s">
        <v>256</v>
      </c>
      <c r="S34" s="109" t="s">
        <v>80</v>
      </c>
      <c r="T34" s="109">
        <v>7</v>
      </c>
      <c r="U34" s="29" t="str">
        <f t="shared" si="2"/>
        <v>1#炉省煤器输灰输送压力</v>
      </c>
      <c r="V34" s="115"/>
      <c r="W34" s="118" t="s">
        <v>123</v>
      </c>
      <c r="X34" t="s">
        <v>124</v>
      </c>
      <c r="Y34" s="37" t="s">
        <v>125</v>
      </c>
      <c r="Z34" s="109" t="str">
        <f t="shared" si="3"/>
        <v>%Z031101</v>
      </c>
      <c r="AA34" s="115"/>
      <c r="AB34" s="115"/>
      <c r="AC34" s="121" t="s">
        <v>77</v>
      </c>
      <c r="AD34" s="122" t="s">
        <v>84</v>
      </c>
      <c r="AE34" s="126"/>
      <c r="AF34" s="115"/>
      <c r="AG34" s="115"/>
      <c r="AH34" s="114"/>
      <c r="AI34" s="115"/>
      <c r="AJ34" s="115"/>
      <c r="AK34" s="115"/>
      <c r="AL34" s="114"/>
      <c r="AM34" s="50" t="s">
        <v>257</v>
      </c>
      <c r="AN34" s="50" t="s">
        <v>258</v>
      </c>
      <c r="AO34" s="50" t="s">
        <v>87</v>
      </c>
      <c r="AP34" s="50">
        <v>1</v>
      </c>
      <c r="AQ34" s="115"/>
      <c r="AR34" s="125" t="s">
        <v>89</v>
      </c>
      <c r="AS34" s="115"/>
      <c r="AT34" s="115"/>
      <c r="AU34" s="115" t="s">
        <v>90</v>
      </c>
      <c r="AV34" s="115" t="s">
        <v>259</v>
      </c>
      <c r="AW34" s="115"/>
      <c r="AX34" s="115"/>
      <c r="AY34" s="115"/>
      <c r="AZ34" s="115"/>
      <c r="BA34" s="115"/>
      <c r="BB34" s="115"/>
      <c r="BC34" s="54" t="s">
        <v>260</v>
      </c>
      <c r="BD34" s="54">
        <v>1</v>
      </c>
      <c r="BE34" s="54">
        <v>2</v>
      </c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</row>
    <row r="35" spans="1:70">
      <c r="A35" s="29"/>
      <c r="B35" s="115"/>
      <c r="C35" s="135" t="s">
        <v>262</v>
      </c>
      <c r="D35" s="29" t="s">
        <v>263</v>
      </c>
      <c r="E35" s="29" t="s">
        <v>263</v>
      </c>
      <c r="F35" s="114" t="s">
        <v>72</v>
      </c>
      <c r="G35" s="114" t="s">
        <v>73</v>
      </c>
      <c r="H35" s="23">
        <v>3</v>
      </c>
      <c r="I35" s="23">
        <v>1</v>
      </c>
      <c r="J35" s="23">
        <v>2</v>
      </c>
      <c r="K35" s="116" t="s">
        <v>74</v>
      </c>
      <c r="L35" s="115"/>
      <c r="M35" s="115" t="s">
        <v>75</v>
      </c>
      <c r="N35" s="114" t="s">
        <v>76</v>
      </c>
      <c r="O35" s="117" t="s">
        <v>77</v>
      </c>
      <c r="P35" s="110" t="str">
        <f t="shared" si="5"/>
        <v>%%I-PI-11702</v>
      </c>
      <c r="Q35" s="110" t="s">
        <v>264</v>
      </c>
      <c r="R35" s="110" t="s">
        <v>264</v>
      </c>
      <c r="S35" s="109" t="s">
        <v>80</v>
      </c>
      <c r="T35" s="109">
        <v>7</v>
      </c>
      <c r="U35" s="29" t="str">
        <f t="shared" si="2"/>
        <v>1#炉电除尘输灰输送压力</v>
      </c>
      <c r="V35" s="115"/>
      <c r="W35" s="118" t="s">
        <v>123</v>
      </c>
      <c r="X35" t="s">
        <v>124</v>
      </c>
      <c r="Y35" s="37" t="s">
        <v>125</v>
      </c>
      <c r="Z35" s="109" t="str">
        <f t="shared" si="3"/>
        <v>%Z031102</v>
      </c>
      <c r="AA35" s="115"/>
      <c r="AB35" s="115"/>
      <c r="AC35" s="121" t="s">
        <v>77</v>
      </c>
      <c r="AD35" s="122" t="s">
        <v>84</v>
      </c>
      <c r="AE35" s="126"/>
      <c r="AF35" s="115"/>
      <c r="AG35" s="115"/>
      <c r="AH35" s="114"/>
      <c r="AI35" s="115"/>
      <c r="AJ35" s="115"/>
      <c r="AK35" s="115"/>
      <c r="AL35" s="114"/>
      <c r="AM35" s="50" t="s">
        <v>257</v>
      </c>
      <c r="AN35" s="50" t="s">
        <v>258</v>
      </c>
      <c r="AO35" s="50" t="s">
        <v>87</v>
      </c>
      <c r="AP35" s="50">
        <v>2</v>
      </c>
      <c r="AQ35" s="115"/>
      <c r="AR35" s="125" t="s">
        <v>89</v>
      </c>
      <c r="AS35" s="115"/>
      <c r="AT35" s="115"/>
      <c r="AU35" s="115" t="s">
        <v>90</v>
      </c>
      <c r="AV35" s="115" t="s">
        <v>259</v>
      </c>
      <c r="AW35" s="115"/>
      <c r="AX35" s="115"/>
      <c r="AY35" s="115"/>
      <c r="AZ35" s="115"/>
      <c r="BA35" s="115"/>
      <c r="BB35" s="115"/>
      <c r="BC35" s="54" t="s">
        <v>260</v>
      </c>
      <c r="BD35" s="54">
        <v>3</v>
      </c>
      <c r="BE35" s="54">
        <v>4</v>
      </c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</row>
    <row r="36" spans="1:70">
      <c r="A36" s="29"/>
      <c r="B36" s="115"/>
      <c r="C36" s="110" t="s">
        <v>266</v>
      </c>
      <c r="D36" s="29" t="s">
        <v>267</v>
      </c>
      <c r="E36" s="29" t="s">
        <v>267</v>
      </c>
      <c r="F36" s="114" t="s">
        <v>72</v>
      </c>
      <c r="G36" s="114" t="s">
        <v>73</v>
      </c>
      <c r="H36" s="23">
        <v>3</v>
      </c>
      <c r="I36" s="23">
        <v>1</v>
      </c>
      <c r="J36" s="23">
        <v>3</v>
      </c>
      <c r="K36" s="116" t="s">
        <v>74</v>
      </c>
      <c r="L36" s="114"/>
      <c r="M36" s="115" t="s">
        <v>75</v>
      </c>
      <c r="N36" s="114" t="s">
        <v>76</v>
      </c>
      <c r="O36" s="117" t="s">
        <v>77</v>
      </c>
      <c r="P36" s="110" t="str">
        <f t="shared" si="5"/>
        <v>%%I-PI-11703</v>
      </c>
      <c r="Q36" s="110" t="s">
        <v>268</v>
      </c>
      <c r="R36" s="110" t="s">
        <v>268</v>
      </c>
      <c r="S36" s="109" t="s">
        <v>80</v>
      </c>
      <c r="T36" s="109">
        <v>7</v>
      </c>
      <c r="U36" s="29" t="str">
        <f t="shared" si="2"/>
        <v>1#炉布袋一区输灰输送压力</v>
      </c>
      <c r="V36" s="115"/>
      <c r="W36" s="118" t="s">
        <v>123</v>
      </c>
      <c r="X36" t="s">
        <v>124</v>
      </c>
      <c r="Y36" s="37" t="s">
        <v>125</v>
      </c>
      <c r="Z36" s="109" t="str">
        <f t="shared" si="3"/>
        <v>%Z031103</v>
      </c>
      <c r="AA36" s="115"/>
      <c r="AB36" s="115"/>
      <c r="AC36" s="121" t="s">
        <v>77</v>
      </c>
      <c r="AD36" s="122" t="s">
        <v>84</v>
      </c>
      <c r="AE36" s="126"/>
      <c r="AF36" s="115"/>
      <c r="AG36" s="115"/>
      <c r="AH36" s="114"/>
      <c r="AI36" s="115"/>
      <c r="AJ36" s="115"/>
      <c r="AK36" s="115"/>
      <c r="AL36" s="114"/>
      <c r="AM36" s="50" t="s">
        <v>257</v>
      </c>
      <c r="AN36" s="50" t="s">
        <v>258</v>
      </c>
      <c r="AO36" s="50" t="s">
        <v>87</v>
      </c>
      <c r="AP36" s="50">
        <v>3</v>
      </c>
      <c r="AQ36" s="115"/>
      <c r="AR36" s="125" t="s">
        <v>89</v>
      </c>
      <c r="AS36" s="115"/>
      <c r="AT36" s="115"/>
      <c r="AU36" s="115" t="s">
        <v>90</v>
      </c>
      <c r="AV36" s="115" t="s">
        <v>259</v>
      </c>
      <c r="AW36" s="115"/>
      <c r="AX36" s="115"/>
      <c r="AY36" s="115"/>
      <c r="AZ36" s="115"/>
      <c r="BA36" s="115"/>
      <c r="BB36" s="115"/>
      <c r="BC36" s="54" t="s">
        <v>260</v>
      </c>
      <c r="BD36" s="54">
        <v>5</v>
      </c>
      <c r="BE36" s="54">
        <v>6</v>
      </c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</row>
    <row r="37" spans="1:70">
      <c r="A37" s="29"/>
      <c r="B37" s="115"/>
      <c r="C37" s="110" t="s">
        <v>270</v>
      </c>
      <c r="D37" s="29" t="s">
        <v>271</v>
      </c>
      <c r="E37" s="29" t="s">
        <v>271</v>
      </c>
      <c r="F37" s="114" t="s">
        <v>72</v>
      </c>
      <c r="G37" s="114" t="s">
        <v>73</v>
      </c>
      <c r="H37" s="23">
        <v>3</v>
      </c>
      <c r="I37" s="23">
        <v>1</v>
      </c>
      <c r="J37" s="23">
        <v>4</v>
      </c>
      <c r="K37" s="116" t="s">
        <v>74</v>
      </c>
      <c r="L37" s="115"/>
      <c r="M37" s="115" t="s">
        <v>75</v>
      </c>
      <c r="N37" s="114" t="s">
        <v>76</v>
      </c>
      <c r="O37" s="117" t="s">
        <v>77</v>
      </c>
      <c r="P37" s="110" t="str">
        <f t="shared" si="5"/>
        <v>%%I-PI-11704</v>
      </c>
      <c r="Q37" s="110" t="s">
        <v>272</v>
      </c>
      <c r="R37" s="110" t="s">
        <v>272</v>
      </c>
      <c r="S37" s="109" t="s">
        <v>80</v>
      </c>
      <c r="T37" s="109">
        <v>7</v>
      </c>
      <c r="U37" s="29" t="str">
        <f t="shared" si="2"/>
        <v>1#炉布袋二区输灰输送压力</v>
      </c>
      <c r="V37" s="115"/>
      <c r="W37" s="118" t="s">
        <v>123</v>
      </c>
      <c r="X37" t="s">
        <v>124</v>
      </c>
      <c r="Y37" s="37" t="s">
        <v>125</v>
      </c>
      <c r="Z37" s="109" t="str">
        <f t="shared" si="3"/>
        <v>%Z031104</v>
      </c>
      <c r="AA37" s="115"/>
      <c r="AB37" s="115"/>
      <c r="AC37" s="121" t="s">
        <v>77</v>
      </c>
      <c r="AD37" s="122" t="s">
        <v>84</v>
      </c>
      <c r="AE37" s="126"/>
      <c r="AF37" s="115"/>
      <c r="AG37" s="115"/>
      <c r="AH37" s="114"/>
      <c r="AI37" s="115"/>
      <c r="AJ37" s="115"/>
      <c r="AK37" s="115"/>
      <c r="AL37" s="114"/>
      <c r="AM37" s="50" t="s">
        <v>257</v>
      </c>
      <c r="AN37" s="50" t="s">
        <v>258</v>
      </c>
      <c r="AO37" s="50" t="s">
        <v>87</v>
      </c>
      <c r="AP37" s="50">
        <v>4</v>
      </c>
      <c r="AQ37" s="115"/>
      <c r="AR37" s="125" t="s">
        <v>89</v>
      </c>
      <c r="AS37" s="115"/>
      <c r="AT37" s="115"/>
      <c r="AU37" s="115" t="s">
        <v>90</v>
      </c>
      <c r="AV37" s="115" t="s">
        <v>259</v>
      </c>
      <c r="AW37" s="115"/>
      <c r="AX37" s="115"/>
      <c r="AY37" s="115"/>
      <c r="AZ37" s="115"/>
      <c r="BA37" s="115"/>
      <c r="BB37" s="115"/>
      <c r="BC37" s="54" t="s">
        <v>260</v>
      </c>
      <c r="BD37" s="54">
        <v>7</v>
      </c>
      <c r="BE37" s="54">
        <v>8</v>
      </c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</row>
    <row r="38" spans="1:70">
      <c r="A38" s="29"/>
      <c r="B38" s="115"/>
      <c r="C38" s="110" t="s">
        <v>274</v>
      </c>
      <c r="D38" s="29" t="s">
        <v>275</v>
      </c>
      <c r="E38" s="29" t="s">
        <v>275</v>
      </c>
      <c r="F38" s="114" t="s">
        <v>72</v>
      </c>
      <c r="G38" s="114" t="s">
        <v>73</v>
      </c>
      <c r="H38" s="23">
        <v>3</v>
      </c>
      <c r="I38" s="23">
        <v>1</v>
      </c>
      <c r="J38" s="23">
        <v>5</v>
      </c>
      <c r="K38" s="116" t="s">
        <v>74</v>
      </c>
      <c r="L38" s="114"/>
      <c r="M38" s="115" t="s">
        <v>75</v>
      </c>
      <c r="N38" s="114" t="s">
        <v>76</v>
      </c>
      <c r="O38" s="117" t="s">
        <v>77</v>
      </c>
      <c r="P38" s="110" t="str">
        <f t="shared" si="5"/>
        <v>%%I-PIA-11705</v>
      </c>
      <c r="Q38" s="110" t="s">
        <v>276</v>
      </c>
      <c r="R38" s="110" t="s">
        <v>276</v>
      </c>
      <c r="S38" s="109" t="s">
        <v>80</v>
      </c>
      <c r="T38" s="109">
        <v>7</v>
      </c>
      <c r="U38" s="29" t="str">
        <f t="shared" si="2"/>
        <v>1#炉输送气源压力</v>
      </c>
      <c r="V38" s="115"/>
      <c r="W38" s="118" t="s">
        <v>123</v>
      </c>
      <c r="X38" t="s">
        <v>124</v>
      </c>
      <c r="Y38" s="37" t="s">
        <v>125</v>
      </c>
      <c r="Z38" s="109" t="str">
        <f t="shared" si="3"/>
        <v>%Z031105</v>
      </c>
      <c r="AA38" s="115"/>
      <c r="AB38" s="115"/>
      <c r="AC38" s="121" t="s">
        <v>77</v>
      </c>
      <c r="AD38" s="122" t="s">
        <v>84</v>
      </c>
      <c r="AE38" s="126"/>
      <c r="AF38" s="115"/>
      <c r="AG38" s="115"/>
      <c r="AH38" s="114"/>
      <c r="AI38" s="115"/>
      <c r="AJ38" s="115"/>
      <c r="AK38" s="115"/>
      <c r="AL38" s="114"/>
      <c r="AM38" s="50" t="s">
        <v>257</v>
      </c>
      <c r="AN38" s="50" t="s">
        <v>258</v>
      </c>
      <c r="AO38" s="50" t="s">
        <v>87</v>
      </c>
      <c r="AP38" s="50">
        <v>5</v>
      </c>
      <c r="AQ38" s="115"/>
      <c r="AR38" s="125" t="s">
        <v>89</v>
      </c>
      <c r="AS38" s="115"/>
      <c r="AT38" s="115"/>
      <c r="AU38" s="115" t="s">
        <v>90</v>
      </c>
      <c r="AV38" s="115" t="s">
        <v>259</v>
      </c>
      <c r="AW38" s="115"/>
      <c r="AX38" s="115"/>
      <c r="AY38" s="115"/>
      <c r="AZ38" s="115"/>
      <c r="BA38" s="115"/>
      <c r="BB38" s="115"/>
      <c r="BC38" s="54" t="s">
        <v>260</v>
      </c>
      <c r="BD38" s="54">
        <v>9</v>
      </c>
      <c r="BE38" s="54">
        <v>10</v>
      </c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</row>
    <row r="39" spans="1:70">
      <c r="A39" s="29"/>
      <c r="B39" s="115"/>
      <c r="C39" s="110" t="s">
        <v>278</v>
      </c>
      <c r="D39" s="29" t="s">
        <v>279</v>
      </c>
      <c r="E39" s="29" t="s">
        <v>280</v>
      </c>
      <c r="F39" s="114" t="s">
        <v>72</v>
      </c>
      <c r="G39" s="114" t="s">
        <v>73</v>
      </c>
      <c r="H39" s="23">
        <v>3</v>
      </c>
      <c r="I39" s="23">
        <v>1</v>
      </c>
      <c r="J39" s="23">
        <v>6</v>
      </c>
      <c r="K39" s="116" t="s">
        <v>74</v>
      </c>
      <c r="L39" s="115"/>
      <c r="M39" s="115" t="s">
        <v>75</v>
      </c>
      <c r="N39" s="114" t="s">
        <v>76</v>
      </c>
      <c r="O39" s="117" t="s">
        <v>77</v>
      </c>
      <c r="P39" s="110" t="str">
        <f t="shared" si="5"/>
        <v>%%I-YSV1-DC-1101</v>
      </c>
      <c r="Q39" s="110" t="s">
        <v>213</v>
      </c>
      <c r="R39" s="110" t="s">
        <v>213</v>
      </c>
      <c r="S39" s="109" t="s">
        <v>80</v>
      </c>
      <c r="T39" s="109">
        <v>7</v>
      </c>
      <c r="U39" s="29" t="str">
        <f t="shared" si="2"/>
        <v>#1炉MCC主电源AC电压</v>
      </c>
      <c r="V39" s="115"/>
      <c r="W39" s="118" t="s">
        <v>81</v>
      </c>
      <c r="X39" t="s">
        <v>172</v>
      </c>
      <c r="Y39" s="23" t="s">
        <v>281</v>
      </c>
      <c r="Z39" s="109" t="str">
        <f t="shared" si="3"/>
        <v>%Z031106</v>
      </c>
      <c r="AA39" s="115"/>
      <c r="AB39" s="115"/>
      <c r="AC39" s="121" t="s">
        <v>77</v>
      </c>
      <c r="AD39" s="122" t="s">
        <v>84</v>
      </c>
      <c r="AE39" s="126"/>
      <c r="AF39" s="115"/>
      <c r="AG39" s="115"/>
      <c r="AH39" s="114"/>
      <c r="AI39" s="115"/>
      <c r="AJ39" s="115"/>
      <c r="AK39" s="115"/>
      <c r="AL39" s="114"/>
      <c r="AM39" s="50" t="s">
        <v>282</v>
      </c>
      <c r="AN39" s="50" t="s">
        <v>283</v>
      </c>
      <c r="AO39" s="50" t="s">
        <v>188</v>
      </c>
      <c r="AP39" s="50">
        <v>1</v>
      </c>
      <c r="AQ39" s="115"/>
      <c r="AR39" s="125" t="s">
        <v>89</v>
      </c>
      <c r="AS39" s="115"/>
      <c r="AT39" s="115"/>
      <c r="AU39" s="115" t="s">
        <v>90</v>
      </c>
      <c r="AV39" s="115" t="s">
        <v>259</v>
      </c>
      <c r="AW39" s="115"/>
      <c r="AX39" s="115"/>
      <c r="AY39" s="115"/>
      <c r="AZ39" s="115"/>
      <c r="BA39" s="115"/>
      <c r="BB39" s="115"/>
      <c r="BC39" s="54" t="s">
        <v>284</v>
      </c>
      <c r="BD39" s="54">
        <v>1</v>
      </c>
      <c r="BE39" s="54">
        <v>2</v>
      </c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</row>
    <row r="40" spans="1:70">
      <c r="A40" s="29"/>
      <c r="B40" s="115"/>
      <c r="C40" s="110" t="s">
        <v>286</v>
      </c>
      <c r="D40" s="29" t="s">
        <v>287</v>
      </c>
      <c r="E40" s="29" t="s">
        <v>288</v>
      </c>
      <c r="F40" s="114" t="s">
        <v>72</v>
      </c>
      <c r="G40" s="114" t="s">
        <v>73</v>
      </c>
      <c r="H40" s="23">
        <v>3</v>
      </c>
      <c r="I40" s="23">
        <v>1</v>
      </c>
      <c r="J40" s="23">
        <v>7</v>
      </c>
      <c r="K40" s="116" t="s">
        <v>74</v>
      </c>
      <c r="L40" s="114"/>
      <c r="M40" s="115" t="s">
        <v>75</v>
      </c>
      <c r="N40" s="114" t="s">
        <v>76</v>
      </c>
      <c r="O40" s="117" t="s">
        <v>77</v>
      </c>
      <c r="P40" s="110" t="str">
        <f t="shared" si="5"/>
        <v>%%I-YSV2-DC-1101</v>
      </c>
      <c r="Q40" s="110" t="s">
        <v>222</v>
      </c>
      <c r="R40" s="110" t="s">
        <v>222</v>
      </c>
      <c r="S40" s="109" t="s">
        <v>80</v>
      </c>
      <c r="T40" s="109">
        <v>7</v>
      </c>
      <c r="U40" s="29" t="str">
        <f t="shared" si="2"/>
        <v>#1炉MCC备电源AC相电压</v>
      </c>
      <c r="V40" s="115"/>
      <c r="W40" s="118" t="s">
        <v>81</v>
      </c>
      <c r="X40" t="s">
        <v>172</v>
      </c>
      <c r="Y40" s="23" t="s">
        <v>281</v>
      </c>
      <c r="Z40" s="109" t="str">
        <f t="shared" si="3"/>
        <v>%Z031107</v>
      </c>
      <c r="AA40" s="115"/>
      <c r="AB40" s="115"/>
      <c r="AC40" s="121" t="s">
        <v>77</v>
      </c>
      <c r="AD40" s="122" t="s">
        <v>84</v>
      </c>
      <c r="AE40" s="126"/>
      <c r="AF40" s="115"/>
      <c r="AG40" s="115"/>
      <c r="AH40" s="114"/>
      <c r="AI40" s="115"/>
      <c r="AJ40" s="115"/>
      <c r="AK40" s="115"/>
      <c r="AL40" s="114"/>
      <c r="AM40" s="50" t="s">
        <v>282</v>
      </c>
      <c r="AN40" s="50" t="s">
        <v>283</v>
      </c>
      <c r="AO40" s="50" t="s">
        <v>188</v>
      </c>
      <c r="AP40" s="50">
        <v>2</v>
      </c>
      <c r="AQ40" s="115"/>
      <c r="AR40" s="125" t="s">
        <v>89</v>
      </c>
      <c r="AS40" s="115"/>
      <c r="AT40" s="115"/>
      <c r="AU40" s="115" t="s">
        <v>90</v>
      </c>
      <c r="AV40" s="115" t="s">
        <v>259</v>
      </c>
      <c r="AW40" s="115"/>
      <c r="AX40" s="115"/>
      <c r="AY40" s="115"/>
      <c r="AZ40" s="115"/>
      <c r="BA40" s="115"/>
      <c r="BB40" s="115"/>
      <c r="BC40" s="54" t="s">
        <v>284</v>
      </c>
      <c r="BD40" s="54">
        <v>3</v>
      </c>
      <c r="BE40" s="54">
        <v>4</v>
      </c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</row>
    <row r="41" spans="1:70">
      <c r="A41" s="29"/>
      <c r="B41" s="115"/>
      <c r="C41" s="110" t="s">
        <v>290</v>
      </c>
      <c r="D41" s="29" t="s">
        <v>291</v>
      </c>
      <c r="E41" s="29" t="s">
        <v>292</v>
      </c>
      <c r="F41" s="114" t="s">
        <v>72</v>
      </c>
      <c r="G41" s="114" t="s">
        <v>73</v>
      </c>
      <c r="H41" s="23">
        <v>3</v>
      </c>
      <c r="I41" s="23">
        <v>1</v>
      </c>
      <c r="J41" s="23">
        <v>8</v>
      </c>
      <c r="K41" s="116" t="s">
        <v>74</v>
      </c>
      <c r="L41" s="115"/>
      <c r="M41" s="115" t="s">
        <v>75</v>
      </c>
      <c r="N41" s="114" t="s">
        <v>76</v>
      </c>
      <c r="O41" s="117" t="s">
        <v>77</v>
      </c>
      <c r="P41" s="110" t="str">
        <f t="shared" si="5"/>
        <v>%%I-YSIA-DC-1101</v>
      </c>
      <c r="Q41" s="110" t="s">
        <v>228</v>
      </c>
      <c r="R41" s="110" t="s">
        <v>228</v>
      </c>
      <c r="S41" s="109" t="s">
        <v>80</v>
      </c>
      <c r="T41" s="109">
        <v>7</v>
      </c>
      <c r="U41" s="29" t="str">
        <f t="shared" si="2"/>
        <v>#1炉MCC主电源A相电流</v>
      </c>
      <c r="V41" s="115"/>
      <c r="W41" s="118" t="s">
        <v>81</v>
      </c>
      <c r="X41" t="s">
        <v>172</v>
      </c>
      <c r="Y41" s="23" t="s">
        <v>293</v>
      </c>
      <c r="Z41" s="109" t="str">
        <f t="shared" si="3"/>
        <v>%Z031108</v>
      </c>
      <c r="AA41" s="115"/>
      <c r="AB41" s="115"/>
      <c r="AC41" s="121" t="s">
        <v>77</v>
      </c>
      <c r="AD41" s="122" t="s">
        <v>84</v>
      </c>
      <c r="AE41" s="126"/>
      <c r="AF41" s="115"/>
      <c r="AG41" s="115"/>
      <c r="AH41" s="114"/>
      <c r="AI41" s="115"/>
      <c r="AJ41" s="115"/>
      <c r="AK41" s="115"/>
      <c r="AL41" s="114"/>
      <c r="AM41" s="50" t="s">
        <v>282</v>
      </c>
      <c r="AN41" s="50" t="s">
        <v>283</v>
      </c>
      <c r="AO41" s="50" t="s">
        <v>188</v>
      </c>
      <c r="AP41" s="50">
        <v>3</v>
      </c>
      <c r="AQ41" s="115"/>
      <c r="AR41" s="125" t="s">
        <v>89</v>
      </c>
      <c r="AS41" s="115"/>
      <c r="AT41" s="115"/>
      <c r="AU41" s="115" t="s">
        <v>90</v>
      </c>
      <c r="AV41" s="115" t="s">
        <v>259</v>
      </c>
      <c r="AW41" s="115"/>
      <c r="AX41" s="115"/>
      <c r="AY41" s="115"/>
      <c r="AZ41" s="115"/>
      <c r="BA41" s="115"/>
      <c r="BB41" s="115"/>
      <c r="BC41" s="54" t="s">
        <v>284</v>
      </c>
      <c r="BD41" s="54">
        <v>5</v>
      </c>
      <c r="BE41" s="54">
        <v>6</v>
      </c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</row>
    <row r="42" spans="1:70">
      <c r="A42" s="29"/>
      <c r="B42" s="115"/>
      <c r="C42" s="110" t="s">
        <v>295</v>
      </c>
      <c r="D42" s="29" t="s">
        <v>296</v>
      </c>
      <c r="E42" s="29" t="s">
        <v>297</v>
      </c>
      <c r="F42" s="114" t="s">
        <v>72</v>
      </c>
      <c r="G42" s="114" t="s">
        <v>73</v>
      </c>
      <c r="H42" s="23">
        <v>3</v>
      </c>
      <c r="I42" s="23">
        <v>1</v>
      </c>
      <c r="J42" s="23">
        <v>9</v>
      </c>
      <c r="K42" s="116" t="s">
        <v>74</v>
      </c>
      <c r="L42" s="114"/>
      <c r="M42" s="115" t="s">
        <v>75</v>
      </c>
      <c r="N42" s="114" t="s">
        <v>76</v>
      </c>
      <c r="O42" s="117" t="s">
        <v>77</v>
      </c>
      <c r="P42" s="110" t="str">
        <f t="shared" si="5"/>
        <v>%%I-YSIB-DC-1101</v>
      </c>
      <c r="Q42" s="110" t="s">
        <v>234</v>
      </c>
      <c r="R42" s="110" t="s">
        <v>234</v>
      </c>
      <c r="S42" s="109" t="s">
        <v>80</v>
      </c>
      <c r="T42" s="109">
        <v>7</v>
      </c>
      <c r="U42" s="29" t="str">
        <f t="shared" si="2"/>
        <v>#1炉MCC主电源B相电流</v>
      </c>
      <c r="V42" s="115"/>
      <c r="W42" s="118" t="s">
        <v>81</v>
      </c>
      <c r="X42" t="s">
        <v>172</v>
      </c>
      <c r="Y42" s="23" t="s">
        <v>293</v>
      </c>
      <c r="Z42" s="109" t="str">
        <f t="shared" si="3"/>
        <v>%Z031109</v>
      </c>
      <c r="AA42" s="115"/>
      <c r="AB42" s="115"/>
      <c r="AC42" s="121" t="s">
        <v>77</v>
      </c>
      <c r="AD42" s="122" t="s">
        <v>84</v>
      </c>
      <c r="AE42" s="126"/>
      <c r="AF42" s="115"/>
      <c r="AG42" s="115"/>
      <c r="AH42" s="114"/>
      <c r="AI42" s="115"/>
      <c r="AJ42" s="115"/>
      <c r="AK42" s="115"/>
      <c r="AL42" s="114"/>
      <c r="AM42" s="50" t="s">
        <v>282</v>
      </c>
      <c r="AN42" s="50" t="s">
        <v>283</v>
      </c>
      <c r="AO42" s="50" t="s">
        <v>188</v>
      </c>
      <c r="AP42" s="50">
        <v>4</v>
      </c>
      <c r="AQ42" s="115"/>
      <c r="AR42" s="125" t="s">
        <v>89</v>
      </c>
      <c r="AS42" s="115"/>
      <c r="AT42" s="115"/>
      <c r="AU42" s="115" t="s">
        <v>90</v>
      </c>
      <c r="AV42" s="115" t="s">
        <v>259</v>
      </c>
      <c r="AW42" s="115"/>
      <c r="AX42" s="115"/>
      <c r="AY42" s="115"/>
      <c r="AZ42" s="115"/>
      <c r="BA42" s="115"/>
      <c r="BB42" s="115"/>
      <c r="BC42" s="54" t="s">
        <v>284</v>
      </c>
      <c r="BD42" s="54">
        <v>7</v>
      </c>
      <c r="BE42" s="54">
        <v>8</v>
      </c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</row>
    <row r="43" spans="1:70">
      <c r="A43" s="29"/>
      <c r="B43" s="23"/>
      <c r="C43" s="110" t="s">
        <v>299</v>
      </c>
      <c r="D43" s="29" t="s">
        <v>300</v>
      </c>
      <c r="E43" s="29" t="s">
        <v>301</v>
      </c>
      <c r="F43" s="114" t="s">
        <v>72</v>
      </c>
      <c r="G43" s="114" t="s">
        <v>73</v>
      </c>
      <c r="H43" s="23">
        <v>3</v>
      </c>
      <c r="I43" s="23">
        <v>1</v>
      </c>
      <c r="J43" s="23">
        <v>10</v>
      </c>
      <c r="K43" s="116" t="s">
        <v>74</v>
      </c>
      <c r="L43" s="23"/>
      <c r="M43" s="23" t="s">
        <v>75</v>
      </c>
      <c r="N43" s="32" t="s">
        <v>76</v>
      </c>
      <c r="O43" s="117" t="s">
        <v>77</v>
      </c>
      <c r="P43" s="110" t="str">
        <f t="shared" si="5"/>
        <v>%%I-YSIC-DC-1101</v>
      </c>
      <c r="Q43" s="110" t="s">
        <v>240</v>
      </c>
      <c r="R43" s="110" t="s">
        <v>240</v>
      </c>
      <c r="S43" s="109" t="s">
        <v>80</v>
      </c>
      <c r="T43" s="109">
        <v>7</v>
      </c>
      <c r="U43" s="29" t="str">
        <f t="shared" si="2"/>
        <v>#1炉MCC主电源C相电流</v>
      </c>
      <c r="V43" s="23"/>
      <c r="W43" s="118" t="s">
        <v>81</v>
      </c>
      <c r="X43" t="s">
        <v>172</v>
      </c>
      <c r="Y43" s="23" t="s">
        <v>293</v>
      </c>
      <c r="Z43" s="64" t="str">
        <f t="shared" si="3"/>
        <v>%Z031110</v>
      </c>
      <c r="AA43" s="23"/>
      <c r="AB43" s="23"/>
      <c r="AC43" s="39" t="s">
        <v>77</v>
      </c>
      <c r="AD43" s="40" t="s">
        <v>84</v>
      </c>
      <c r="AE43" s="41"/>
      <c r="AF43" s="23"/>
      <c r="AG43" s="23"/>
      <c r="AH43" s="114"/>
      <c r="AI43" s="23"/>
      <c r="AJ43" s="23"/>
      <c r="AK43" s="23"/>
      <c r="AL43" s="114"/>
      <c r="AM43" s="50" t="s">
        <v>282</v>
      </c>
      <c r="AN43" s="50" t="s">
        <v>283</v>
      </c>
      <c r="AO43" s="50" t="s">
        <v>188</v>
      </c>
      <c r="AP43" s="50">
        <v>5</v>
      </c>
      <c r="AQ43" s="23"/>
      <c r="AR43" s="125" t="s">
        <v>89</v>
      </c>
      <c r="AS43" s="23"/>
      <c r="AT43" s="23"/>
      <c r="AU43" s="23" t="s">
        <v>90</v>
      </c>
      <c r="AV43" s="115" t="s">
        <v>259</v>
      </c>
      <c r="AW43" s="23"/>
      <c r="AX43" s="23"/>
      <c r="AY43" s="23"/>
      <c r="AZ43" s="23"/>
      <c r="BA43" s="23"/>
      <c r="BB43" s="23"/>
      <c r="BC43" s="54" t="s">
        <v>284</v>
      </c>
      <c r="BD43" s="54">
        <v>9</v>
      </c>
      <c r="BE43" s="54">
        <v>10</v>
      </c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>
      <c r="A44" s="127"/>
      <c r="B44" s="115"/>
      <c r="C44" s="110" t="str">
        <f t="shared" ref="C44:C49" si="6">LEFT(G44,1)&amp;RIGHT(G44,4)&amp;"N"&amp;H44&amp;"S"&amp;I44&amp;"C"&amp;J44</f>
        <v>F0112N3S1C11</v>
      </c>
      <c r="D44" s="112" t="s">
        <v>171</v>
      </c>
      <c r="E44" s="112" t="s">
        <v>171</v>
      </c>
      <c r="F44" s="114" t="s">
        <v>72</v>
      </c>
      <c r="G44" s="114" t="s">
        <v>73</v>
      </c>
      <c r="H44" s="115">
        <v>3</v>
      </c>
      <c r="I44" s="115">
        <v>1</v>
      </c>
      <c r="J44" s="115">
        <v>11</v>
      </c>
      <c r="K44" s="116" t="s">
        <v>74</v>
      </c>
      <c r="L44" s="115"/>
      <c r="M44" s="115" t="s">
        <v>75</v>
      </c>
      <c r="N44" s="114" t="s">
        <v>76</v>
      </c>
      <c r="O44" s="117" t="s">
        <v>77</v>
      </c>
      <c r="P44" s="115" t="s">
        <v>303</v>
      </c>
      <c r="Q44" s="115" t="s">
        <v>303</v>
      </c>
      <c r="R44" s="115" t="s">
        <v>303</v>
      </c>
      <c r="S44" s="109" t="s">
        <v>80</v>
      </c>
      <c r="T44" s="109"/>
      <c r="U44" s="115" t="str">
        <f t="shared" si="2"/>
        <v>AI spare</v>
      </c>
      <c r="V44" s="120"/>
      <c r="W44" s="118" t="s">
        <v>81</v>
      </c>
      <c r="X44" t="s">
        <v>172</v>
      </c>
      <c r="Y44" s="115" t="s">
        <v>173</v>
      </c>
      <c r="Z44" s="109" t="str">
        <f t="shared" si="3"/>
        <v>%Z031111</v>
      </c>
      <c r="AA44" s="115"/>
      <c r="AB44" s="121"/>
      <c r="AC44" s="122" t="s">
        <v>77</v>
      </c>
      <c r="AD44" s="126" t="s">
        <v>84</v>
      </c>
      <c r="AE44" s="115"/>
      <c r="AF44" s="115"/>
      <c r="AG44" s="115"/>
      <c r="AH44" s="115"/>
      <c r="AI44" s="115"/>
      <c r="AJ44" s="115"/>
      <c r="AK44" s="114"/>
      <c r="AL44" s="124"/>
      <c r="AM44" s="124"/>
      <c r="AN44" s="115"/>
      <c r="AO44" s="124"/>
      <c r="AP44" s="124"/>
      <c r="AQ44" s="125"/>
      <c r="AR44" s="115" t="s">
        <v>89</v>
      </c>
      <c r="AS44" s="115"/>
      <c r="AT44" s="115"/>
      <c r="AU44" s="115" t="s">
        <v>90</v>
      </c>
      <c r="AV44" s="115" t="s">
        <v>259</v>
      </c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</row>
    <row r="45" spans="1:70">
      <c r="A45" s="127"/>
      <c r="B45" s="115"/>
      <c r="C45" s="110" t="str">
        <f t="shared" si="6"/>
        <v>F0112N3S1C12</v>
      </c>
      <c r="D45" s="112" t="s">
        <v>171</v>
      </c>
      <c r="E45" s="112" t="s">
        <v>171</v>
      </c>
      <c r="F45" s="114" t="s">
        <v>72</v>
      </c>
      <c r="G45" s="114" t="s">
        <v>73</v>
      </c>
      <c r="H45" s="115">
        <v>3</v>
      </c>
      <c r="I45" s="115">
        <v>1</v>
      </c>
      <c r="J45" s="115">
        <v>12</v>
      </c>
      <c r="K45" s="116" t="s">
        <v>74</v>
      </c>
      <c r="L45" s="115"/>
      <c r="M45" s="115" t="s">
        <v>75</v>
      </c>
      <c r="N45" s="114" t="s">
        <v>76</v>
      </c>
      <c r="O45" s="117" t="s">
        <v>77</v>
      </c>
      <c r="P45" s="115" t="s">
        <v>305</v>
      </c>
      <c r="Q45" s="115" t="s">
        <v>305</v>
      </c>
      <c r="R45" s="115" t="s">
        <v>305</v>
      </c>
      <c r="S45" s="109" t="s">
        <v>80</v>
      </c>
      <c r="T45" s="109"/>
      <c r="U45" s="115" t="str">
        <f t="shared" si="2"/>
        <v>AI spare</v>
      </c>
      <c r="V45" s="120"/>
      <c r="W45" s="118" t="s">
        <v>81</v>
      </c>
      <c r="X45" t="s">
        <v>172</v>
      </c>
      <c r="Y45" s="115" t="s">
        <v>173</v>
      </c>
      <c r="Z45" s="109" t="str">
        <f t="shared" si="3"/>
        <v>%Z031112</v>
      </c>
      <c r="AA45" s="115"/>
      <c r="AB45" s="121"/>
      <c r="AC45" s="122" t="s">
        <v>77</v>
      </c>
      <c r="AD45" s="126" t="s">
        <v>84</v>
      </c>
      <c r="AE45" s="115"/>
      <c r="AF45" s="115"/>
      <c r="AG45" s="115"/>
      <c r="AH45" s="115"/>
      <c r="AI45" s="115"/>
      <c r="AJ45" s="115"/>
      <c r="AK45" s="114"/>
      <c r="AL45" s="124"/>
      <c r="AM45" s="124"/>
      <c r="AN45" s="115"/>
      <c r="AO45" s="124"/>
      <c r="AP45" s="124"/>
      <c r="AQ45" s="125"/>
      <c r="AR45" s="115" t="s">
        <v>89</v>
      </c>
      <c r="AS45" s="115"/>
      <c r="AT45" s="115"/>
      <c r="AU45" s="115" t="s">
        <v>90</v>
      </c>
      <c r="AV45" s="115" t="s">
        <v>259</v>
      </c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</row>
    <row r="46" spans="1:70">
      <c r="A46" s="127"/>
      <c r="B46" s="115"/>
      <c r="C46" s="110" t="str">
        <f t="shared" si="6"/>
        <v>F0112N3S1C13</v>
      </c>
      <c r="D46" s="112" t="s">
        <v>171</v>
      </c>
      <c r="E46" s="112" t="s">
        <v>171</v>
      </c>
      <c r="F46" s="114" t="s">
        <v>72</v>
      </c>
      <c r="G46" s="114" t="s">
        <v>73</v>
      </c>
      <c r="H46" s="115">
        <v>3</v>
      </c>
      <c r="I46" s="115">
        <v>1</v>
      </c>
      <c r="J46" s="115">
        <v>13</v>
      </c>
      <c r="K46" s="116" t="s">
        <v>74</v>
      </c>
      <c r="L46" s="115"/>
      <c r="M46" s="115" t="s">
        <v>75</v>
      </c>
      <c r="N46" s="114" t="s">
        <v>76</v>
      </c>
      <c r="O46" s="117" t="s">
        <v>77</v>
      </c>
      <c r="P46" s="115" t="s">
        <v>307</v>
      </c>
      <c r="Q46" s="115" t="s">
        <v>307</v>
      </c>
      <c r="R46" s="115" t="s">
        <v>307</v>
      </c>
      <c r="S46" s="109" t="s">
        <v>80</v>
      </c>
      <c r="T46" s="109"/>
      <c r="U46" s="115" t="str">
        <f t="shared" si="2"/>
        <v>AI spare</v>
      </c>
      <c r="V46" s="120"/>
      <c r="W46" s="118" t="s">
        <v>81</v>
      </c>
      <c r="X46" t="s">
        <v>172</v>
      </c>
      <c r="Y46" s="115" t="s">
        <v>173</v>
      </c>
      <c r="Z46" s="109" t="str">
        <f t="shared" si="3"/>
        <v>%Z031113</v>
      </c>
      <c r="AA46" s="115"/>
      <c r="AB46" s="121"/>
      <c r="AC46" s="122" t="s">
        <v>77</v>
      </c>
      <c r="AD46" s="126" t="s">
        <v>84</v>
      </c>
      <c r="AE46" s="115"/>
      <c r="AF46" s="115"/>
      <c r="AG46" s="115"/>
      <c r="AH46" s="115"/>
      <c r="AI46" s="115"/>
      <c r="AJ46" s="115"/>
      <c r="AK46" s="114"/>
      <c r="AL46" s="124"/>
      <c r="AM46" s="124"/>
      <c r="AN46" s="115"/>
      <c r="AO46" s="124"/>
      <c r="AP46" s="124"/>
      <c r="AQ46" s="125"/>
      <c r="AR46" s="115" t="s">
        <v>89</v>
      </c>
      <c r="AS46" s="115"/>
      <c r="AT46" s="115"/>
      <c r="AU46" s="115" t="s">
        <v>90</v>
      </c>
      <c r="AV46" s="115" t="s">
        <v>259</v>
      </c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</row>
    <row r="47" spans="1:70">
      <c r="A47" s="127"/>
      <c r="B47" s="115"/>
      <c r="C47" s="110" t="str">
        <f t="shared" si="6"/>
        <v>F0112N3S1C14</v>
      </c>
      <c r="D47" s="112" t="s">
        <v>171</v>
      </c>
      <c r="E47" s="112" t="s">
        <v>171</v>
      </c>
      <c r="F47" s="114" t="s">
        <v>72</v>
      </c>
      <c r="G47" s="114" t="s">
        <v>73</v>
      </c>
      <c r="H47" s="115">
        <v>3</v>
      </c>
      <c r="I47" s="115">
        <v>1</v>
      </c>
      <c r="J47" s="115">
        <v>14</v>
      </c>
      <c r="K47" s="116" t="s">
        <v>74</v>
      </c>
      <c r="L47" s="115"/>
      <c r="M47" s="115" t="s">
        <v>75</v>
      </c>
      <c r="N47" s="114" t="s">
        <v>76</v>
      </c>
      <c r="O47" s="117" t="s">
        <v>77</v>
      </c>
      <c r="P47" s="115" t="s">
        <v>309</v>
      </c>
      <c r="Q47" s="115" t="s">
        <v>309</v>
      </c>
      <c r="R47" s="115" t="s">
        <v>309</v>
      </c>
      <c r="S47" s="109" t="s">
        <v>80</v>
      </c>
      <c r="T47" s="109"/>
      <c r="U47" s="115" t="str">
        <f t="shared" si="2"/>
        <v>AI spare</v>
      </c>
      <c r="V47" s="120"/>
      <c r="W47" s="118" t="s">
        <v>81</v>
      </c>
      <c r="X47" t="s">
        <v>172</v>
      </c>
      <c r="Y47" s="115" t="s">
        <v>173</v>
      </c>
      <c r="Z47" s="109" t="str">
        <f t="shared" si="3"/>
        <v>%Z031114</v>
      </c>
      <c r="AA47" s="115"/>
      <c r="AB47" s="121"/>
      <c r="AC47" s="122" t="s">
        <v>77</v>
      </c>
      <c r="AD47" s="126" t="s">
        <v>84</v>
      </c>
      <c r="AE47" s="115"/>
      <c r="AF47" s="115"/>
      <c r="AG47" s="115"/>
      <c r="AH47" s="115"/>
      <c r="AI47" s="115"/>
      <c r="AJ47" s="115"/>
      <c r="AK47" s="114"/>
      <c r="AL47" s="124"/>
      <c r="AM47" s="124"/>
      <c r="AN47" s="115"/>
      <c r="AO47" s="124"/>
      <c r="AP47" s="124"/>
      <c r="AQ47" s="125"/>
      <c r="AR47" s="115" t="s">
        <v>89</v>
      </c>
      <c r="AS47" s="115"/>
      <c r="AT47" s="115"/>
      <c r="AU47" s="115" t="s">
        <v>90</v>
      </c>
      <c r="AV47" s="115" t="s">
        <v>259</v>
      </c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</row>
    <row r="48" spans="1:70">
      <c r="A48" s="127"/>
      <c r="B48" s="115"/>
      <c r="C48" s="110" t="str">
        <f t="shared" si="6"/>
        <v>F0112N3S1C15</v>
      </c>
      <c r="D48" s="112" t="s">
        <v>171</v>
      </c>
      <c r="E48" s="112" t="s">
        <v>171</v>
      </c>
      <c r="F48" s="114" t="s">
        <v>72</v>
      </c>
      <c r="G48" s="114" t="s">
        <v>73</v>
      </c>
      <c r="H48" s="115">
        <v>3</v>
      </c>
      <c r="I48" s="115">
        <v>1</v>
      </c>
      <c r="J48" s="115">
        <v>15</v>
      </c>
      <c r="K48" s="116" t="s">
        <v>74</v>
      </c>
      <c r="L48" s="115"/>
      <c r="M48" s="115" t="s">
        <v>75</v>
      </c>
      <c r="N48" s="114" t="s">
        <v>76</v>
      </c>
      <c r="O48" s="117" t="s">
        <v>77</v>
      </c>
      <c r="P48" s="115" t="s">
        <v>311</v>
      </c>
      <c r="Q48" s="115" t="s">
        <v>311</v>
      </c>
      <c r="R48" s="115" t="s">
        <v>311</v>
      </c>
      <c r="S48" s="109" t="s">
        <v>80</v>
      </c>
      <c r="T48" s="109"/>
      <c r="U48" s="115" t="str">
        <f t="shared" si="2"/>
        <v>AI spare</v>
      </c>
      <c r="V48" s="120"/>
      <c r="W48" s="118" t="s">
        <v>81</v>
      </c>
      <c r="X48" t="s">
        <v>172</v>
      </c>
      <c r="Y48" s="115" t="s">
        <v>173</v>
      </c>
      <c r="Z48" s="109" t="str">
        <f t="shared" si="3"/>
        <v>%Z031115</v>
      </c>
      <c r="AA48" s="115"/>
      <c r="AB48" s="121"/>
      <c r="AC48" s="122" t="s">
        <v>77</v>
      </c>
      <c r="AD48" s="126" t="s">
        <v>84</v>
      </c>
      <c r="AE48" s="115"/>
      <c r="AF48" s="115"/>
      <c r="AG48" s="115"/>
      <c r="AH48" s="115"/>
      <c r="AI48" s="115"/>
      <c r="AJ48" s="115"/>
      <c r="AK48" s="114"/>
      <c r="AL48" s="124"/>
      <c r="AM48" s="124"/>
      <c r="AN48" s="115"/>
      <c r="AO48" s="124"/>
      <c r="AP48" s="124"/>
      <c r="AQ48" s="125"/>
      <c r="AR48" s="115" t="s">
        <v>89</v>
      </c>
      <c r="AS48" s="115"/>
      <c r="AT48" s="115"/>
      <c r="AU48" s="115" t="s">
        <v>90</v>
      </c>
      <c r="AV48" s="115" t="s">
        <v>259</v>
      </c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</row>
    <row r="49" spans="1:70" s="16" customFormat="1">
      <c r="A49" s="24"/>
      <c r="B49" s="28"/>
      <c r="C49" s="25" t="str">
        <f t="shared" si="6"/>
        <v>F0112N3S1C16</v>
      </c>
      <c r="D49" s="26" t="s">
        <v>171</v>
      </c>
      <c r="E49" s="26" t="s">
        <v>171</v>
      </c>
      <c r="F49" s="27" t="s">
        <v>72</v>
      </c>
      <c r="G49" s="27" t="s">
        <v>73</v>
      </c>
      <c r="H49" s="28">
        <v>3</v>
      </c>
      <c r="I49" s="28">
        <v>1</v>
      </c>
      <c r="J49" s="28">
        <v>16</v>
      </c>
      <c r="K49" s="33" t="s">
        <v>74</v>
      </c>
      <c r="L49" s="28"/>
      <c r="M49" s="28" t="s">
        <v>75</v>
      </c>
      <c r="N49" s="27" t="s">
        <v>76</v>
      </c>
      <c r="O49" s="34" t="s">
        <v>77</v>
      </c>
      <c r="P49" s="28" t="s">
        <v>313</v>
      </c>
      <c r="Q49" s="28" t="s">
        <v>313</v>
      </c>
      <c r="R49" s="28" t="s">
        <v>313</v>
      </c>
      <c r="S49" s="67" t="s">
        <v>80</v>
      </c>
      <c r="T49" s="67"/>
      <c r="U49" s="28" t="str">
        <f t="shared" si="2"/>
        <v>AI spare</v>
      </c>
      <c r="V49" s="36"/>
      <c r="W49" s="28" t="s">
        <v>81</v>
      </c>
      <c r="X49" s="36" t="s">
        <v>172</v>
      </c>
      <c r="Y49" s="28" t="s">
        <v>173</v>
      </c>
      <c r="Z49" s="67" t="str">
        <f t="shared" si="3"/>
        <v>%Z031116</v>
      </c>
      <c r="AA49" s="28"/>
      <c r="AB49" s="46"/>
      <c r="AC49" s="44" t="s">
        <v>77</v>
      </c>
      <c r="AD49" s="45" t="s">
        <v>84</v>
      </c>
      <c r="AE49" s="28"/>
      <c r="AF49" s="28"/>
      <c r="AG49" s="28"/>
      <c r="AH49" s="28"/>
      <c r="AI49" s="28"/>
      <c r="AJ49" s="28"/>
      <c r="AK49" s="27"/>
      <c r="AL49" s="48"/>
      <c r="AM49" s="48"/>
      <c r="AN49" s="28"/>
      <c r="AO49" s="48"/>
      <c r="AP49" s="48"/>
      <c r="AQ49" s="49"/>
      <c r="AR49" s="28" t="s">
        <v>89</v>
      </c>
      <c r="AS49" s="28"/>
      <c r="AT49" s="28"/>
      <c r="AU49" s="28" t="s">
        <v>90</v>
      </c>
      <c r="AV49" s="28" t="s">
        <v>259</v>
      </c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17"/>
      <c r="BM49" s="17"/>
      <c r="BN49" s="17"/>
      <c r="BO49" s="17"/>
      <c r="BP49" s="17"/>
      <c r="BQ49" s="17"/>
      <c r="BR49" s="17"/>
    </row>
    <row r="50" spans="1:70">
      <c r="A50" s="136"/>
      <c r="B50" s="115"/>
      <c r="C50" s="110" t="s">
        <v>315</v>
      </c>
      <c r="D50" s="30" t="s">
        <v>316</v>
      </c>
      <c r="E50" s="30" t="s">
        <v>317</v>
      </c>
      <c r="F50" s="114" t="s">
        <v>72</v>
      </c>
      <c r="G50" s="114" t="s">
        <v>73</v>
      </c>
      <c r="H50" s="115">
        <v>1</v>
      </c>
      <c r="I50" s="115">
        <v>2</v>
      </c>
      <c r="J50" s="23">
        <v>1</v>
      </c>
      <c r="K50" s="116" t="s">
        <v>318</v>
      </c>
      <c r="L50" s="115"/>
      <c r="M50" s="115" t="s">
        <v>75</v>
      </c>
      <c r="N50" s="115" t="s">
        <v>319</v>
      </c>
      <c r="O50" s="124" t="s">
        <v>77</v>
      </c>
      <c r="P50" s="110" t="str">
        <f t="shared" ref="P50:P71" si="7">R50</f>
        <v>6200YSA11DC1101</v>
      </c>
      <c r="Q50" s="110"/>
      <c r="R50" s="110" t="s">
        <v>320</v>
      </c>
      <c r="S50" s="109"/>
      <c r="T50" s="109"/>
      <c r="U50" s="30" t="str">
        <f t="shared" si="2"/>
        <v>#1炉MCC主电源失电报警</v>
      </c>
      <c r="V50" s="115"/>
      <c r="W50" s="114"/>
      <c r="X50" s="114"/>
      <c r="Y50" s="114"/>
      <c r="Z50" s="109" t="str">
        <f t="shared" si="3"/>
        <v>%Z012101</v>
      </c>
      <c r="AA50" s="115"/>
      <c r="AB50" s="115"/>
      <c r="AC50" s="137" t="s">
        <v>77</v>
      </c>
      <c r="AD50" s="138" t="s">
        <v>321</v>
      </c>
      <c r="AE50" s="126"/>
      <c r="AF50" s="115"/>
      <c r="AG50" s="115"/>
      <c r="AH50" s="115"/>
      <c r="AI50" s="115"/>
      <c r="AJ50" s="115"/>
      <c r="AK50" s="115"/>
      <c r="AL50" s="115"/>
      <c r="AM50" s="50" t="s">
        <v>282</v>
      </c>
      <c r="AN50" s="84" t="s">
        <v>322</v>
      </c>
      <c r="AO50" s="50" t="s">
        <v>323</v>
      </c>
      <c r="AP50" s="50">
        <v>1</v>
      </c>
      <c r="AQ50" s="115"/>
      <c r="AR50" s="115" t="s">
        <v>324</v>
      </c>
      <c r="AS50" s="115"/>
      <c r="AT50" s="115"/>
      <c r="AU50" s="115" t="s">
        <v>325</v>
      </c>
      <c r="AV50" s="109" t="s">
        <v>326</v>
      </c>
      <c r="AW50" s="115"/>
      <c r="AX50" s="115"/>
      <c r="AY50" s="115"/>
      <c r="AZ50" s="115"/>
      <c r="BA50" s="115"/>
      <c r="BB50" s="115"/>
      <c r="BC50" s="54" t="s">
        <v>327</v>
      </c>
      <c r="BD50" s="54">
        <v>1</v>
      </c>
      <c r="BE50" s="54">
        <v>2</v>
      </c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</row>
    <row r="51" spans="1:70">
      <c r="A51" s="136"/>
      <c r="B51" s="115"/>
      <c r="C51" s="110" t="s">
        <v>329</v>
      </c>
      <c r="D51" s="30" t="s">
        <v>330</v>
      </c>
      <c r="E51" s="30" t="s">
        <v>331</v>
      </c>
      <c r="F51" s="114" t="s">
        <v>72</v>
      </c>
      <c r="G51" s="114" t="s">
        <v>73</v>
      </c>
      <c r="H51" s="115">
        <v>1</v>
      </c>
      <c r="I51" s="115">
        <v>2</v>
      </c>
      <c r="J51" s="23">
        <v>2</v>
      </c>
      <c r="K51" s="116" t="s">
        <v>318</v>
      </c>
      <c r="L51" s="115"/>
      <c r="M51" s="115" t="s">
        <v>75</v>
      </c>
      <c r="N51" s="115" t="s">
        <v>319</v>
      </c>
      <c r="O51" s="124" t="s">
        <v>77</v>
      </c>
      <c r="P51" s="110" t="str">
        <f t="shared" si="7"/>
        <v>6200YSA12DC1101</v>
      </c>
      <c r="Q51" s="110"/>
      <c r="R51" s="110" t="s">
        <v>332</v>
      </c>
      <c r="S51" s="109"/>
      <c r="T51" s="109"/>
      <c r="U51" s="30" t="str">
        <f t="shared" si="2"/>
        <v>#1炉MCC备电源失电报警</v>
      </c>
      <c r="V51" s="115"/>
      <c r="W51" s="114"/>
      <c r="X51" s="114"/>
      <c r="Y51" s="114"/>
      <c r="Z51" s="109" t="str">
        <f t="shared" si="3"/>
        <v>%Z012102</v>
      </c>
      <c r="AA51" s="115"/>
      <c r="AB51" s="115"/>
      <c r="AC51" s="137" t="s">
        <v>77</v>
      </c>
      <c r="AD51" s="138" t="s">
        <v>321</v>
      </c>
      <c r="AE51" s="126"/>
      <c r="AF51" s="115"/>
      <c r="AG51" s="115"/>
      <c r="AH51" s="115"/>
      <c r="AI51" s="115"/>
      <c r="AJ51" s="115"/>
      <c r="AK51" s="115"/>
      <c r="AL51" s="115"/>
      <c r="AM51" s="50" t="s">
        <v>282</v>
      </c>
      <c r="AN51" s="84" t="s">
        <v>322</v>
      </c>
      <c r="AO51" s="50" t="s">
        <v>323</v>
      </c>
      <c r="AP51" s="50">
        <v>2</v>
      </c>
      <c r="AQ51" s="115"/>
      <c r="AR51" s="115" t="s">
        <v>324</v>
      </c>
      <c r="AS51" s="115"/>
      <c r="AT51" s="115"/>
      <c r="AU51" s="115" t="s">
        <v>325</v>
      </c>
      <c r="AV51" s="109" t="s">
        <v>326</v>
      </c>
      <c r="AW51" s="115"/>
      <c r="AX51" s="115"/>
      <c r="AY51" s="115"/>
      <c r="AZ51" s="115"/>
      <c r="BA51" s="115"/>
      <c r="BB51" s="115"/>
      <c r="BC51" s="54" t="s">
        <v>327</v>
      </c>
      <c r="BD51" s="54">
        <v>3</v>
      </c>
      <c r="BE51" s="54">
        <v>4</v>
      </c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</row>
    <row r="52" spans="1:70">
      <c r="A52" s="136"/>
      <c r="B52" s="115"/>
      <c r="C52" s="110" t="s">
        <v>334</v>
      </c>
      <c r="D52" s="30" t="s">
        <v>335</v>
      </c>
      <c r="E52" s="30" t="s">
        <v>336</v>
      </c>
      <c r="F52" s="114" t="s">
        <v>72</v>
      </c>
      <c r="G52" s="114" t="s">
        <v>73</v>
      </c>
      <c r="H52" s="115">
        <v>1</v>
      </c>
      <c r="I52" s="115">
        <v>2</v>
      </c>
      <c r="J52" s="23">
        <v>3</v>
      </c>
      <c r="K52" s="116" t="s">
        <v>318</v>
      </c>
      <c r="L52" s="115"/>
      <c r="M52" s="115" t="s">
        <v>75</v>
      </c>
      <c r="N52" s="115" t="s">
        <v>319</v>
      </c>
      <c r="O52" s="124" t="s">
        <v>77</v>
      </c>
      <c r="P52" s="110" t="str">
        <f t="shared" si="7"/>
        <v>6200YSL1ADC1101</v>
      </c>
      <c r="Q52" s="110" t="s">
        <v>338</v>
      </c>
      <c r="R52" s="110" t="s">
        <v>337</v>
      </c>
      <c r="S52" s="109" t="s">
        <v>339</v>
      </c>
      <c r="T52" s="109">
        <v>111</v>
      </c>
      <c r="U52" s="30" t="str">
        <f t="shared" si="2"/>
        <v>#1炉#1炉一室阴打电机运行</v>
      </c>
      <c r="V52" s="115"/>
      <c r="W52" s="114"/>
      <c r="X52" s="114"/>
      <c r="Y52" s="114"/>
      <c r="Z52" s="109" t="str">
        <f t="shared" si="3"/>
        <v>%Z012103</v>
      </c>
      <c r="AA52" s="115"/>
      <c r="AB52" s="115"/>
      <c r="AC52" s="137" t="s">
        <v>77</v>
      </c>
      <c r="AD52" s="138" t="s">
        <v>321</v>
      </c>
      <c r="AE52" s="126"/>
      <c r="AF52" s="115"/>
      <c r="AG52" s="115"/>
      <c r="AH52" s="115"/>
      <c r="AI52" s="115"/>
      <c r="AJ52" s="115"/>
      <c r="AK52" s="115"/>
      <c r="AL52" s="115"/>
      <c r="AM52" s="50" t="s">
        <v>340</v>
      </c>
      <c r="AN52" s="84" t="s">
        <v>341</v>
      </c>
      <c r="AO52" s="50" t="s">
        <v>342</v>
      </c>
      <c r="AP52" s="50">
        <v>1</v>
      </c>
      <c r="AQ52" s="115"/>
      <c r="AR52" s="115" t="s">
        <v>324</v>
      </c>
      <c r="AS52" s="115"/>
      <c r="AT52" s="115"/>
      <c r="AU52" s="115" t="s">
        <v>325</v>
      </c>
      <c r="AV52" s="109" t="s">
        <v>326</v>
      </c>
      <c r="AW52" s="115"/>
      <c r="AX52" s="115"/>
      <c r="AY52" s="115"/>
      <c r="AZ52" s="115"/>
      <c r="BA52" s="115"/>
      <c r="BB52" s="115"/>
      <c r="BC52" s="54" t="s">
        <v>327</v>
      </c>
      <c r="BD52" s="54">
        <v>5</v>
      </c>
      <c r="BE52" s="54">
        <v>6</v>
      </c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</row>
    <row r="53" spans="1:70">
      <c r="A53" s="136"/>
      <c r="B53" s="115"/>
      <c r="C53" s="110" t="s">
        <v>344</v>
      </c>
      <c r="D53" s="30" t="s">
        <v>345</v>
      </c>
      <c r="E53" s="30" t="s">
        <v>346</v>
      </c>
      <c r="F53" s="114" t="s">
        <v>72</v>
      </c>
      <c r="G53" s="114" t="s">
        <v>73</v>
      </c>
      <c r="H53" s="115">
        <v>1</v>
      </c>
      <c r="I53" s="115">
        <v>2</v>
      </c>
      <c r="J53" s="23">
        <v>4</v>
      </c>
      <c r="K53" s="116" t="s">
        <v>318</v>
      </c>
      <c r="L53" s="115"/>
      <c r="M53" s="115" t="s">
        <v>75</v>
      </c>
      <c r="N53" s="115" t="s">
        <v>319</v>
      </c>
      <c r="O53" s="124" t="s">
        <v>77</v>
      </c>
      <c r="P53" s="110" t="str">
        <f t="shared" si="7"/>
        <v>6200YSHA1ADC1101</v>
      </c>
      <c r="Q53" s="110" t="s">
        <v>338</v>
      </c>
      <c r="R53" s="110" t="s">
        <v>347</v>
      </c>
      <c r="S53" s="109" t="s">
        <v>339</v>
      </c>
      <c r="T53" s="109">
        <v>111</v>
      </c>
      <c r="U53" s="30" t="str">
        <f t="shared" si="2"/>
        <v>#1炉#1炉一室阴打电机远方</v>
      </c>
      <c r="V53" s="115"/>
      <c r="W53" s="114"/>
      <c r="X53" s="114"/>
      <c r="Y53" s="114"/>
      <c r="Z53" s="109" t="str">
        <f t="shared" si="3"/>
        <v>%Z012104</v>
      </c>
      <c r="AA53" s="115"/>
      <c r="AB53" s="115"/>
      <c r="AC53" s="137" t="s">
        <v>77</v>
      </c>
      <c r="AD53" s="138" t="s">
        <v>321</v>
      </c>
      <c r="AE53" s="126"/>
      <c r="AF53" s="115"/>
      <c r="AG53" s="115"/>
      <c r="AH53" s="115"/>
      <c r="AI53" s="115"/>
      <c r="AJ53" s="115"/>
      <c r="AK53" s="115"/>
      <c r="AL53" s="115"/>
      <c r="AM53" s="50" t="s">
        <v>340</v>
      </c>
      <c r="AN53" s="84" t="s">
        <v>341</v>
      </c>
      <c r="AO53" s="50" t="s">
        <v>342</v>
      </c>
      <c r="AP53" s="50">
        <v>2</v>
      </c>
      <c r="AQ53" s="115"/>
      <c r="AR53" s="115" t="s">
        <v>324</v>
      </c>
      <c r="AS53" s="115"/>
      <c r="AT53" s="115"/>
      <c r="AU53" s="115" t="s">
        <v>325</v>
      </c>
      <c r="AV53" s="109" t="s">
        <v>326</v>
      </c>
      <c r="AW53" s="115"/>
      <c r="AX53" s="115"/>
      <c r="AY53" s="115"/>
      <c r="AZ53" s="115"/>
      <c r="BA53" s="115"/>
      <c r="BB53" s="115"/>
      <c r="BC53" s="54" t="s">
        <v>327</v>
      </c>
      <c r="BD53" s="54">
        <v>7</v>
      </c>
      <c r="BE53" s="54">
        <v>8</v>
      </c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</row>
    <row r="54" spans="1:70">
      <c r="A54" s="136"/>
      <c r="B54" s="115"/>
      <c r="C54" s="110" t="s">
        <v>349</v>
      </c>
      <c r="D54" s="30" t="s">
        <v>350</v>
      </c>
      <c r="E54" s="30" t="s">
        <v>351</v>
      </c>
      <c r="F54" s="114" t="s">
        <v>72</v>
      </c>
      <c r="G54" s="114" t="s">
        <v>73</v>
      </c>
      <c r="H54" s="115">
        <v>1</v>
      </c>
      <c r="I54" s="115">
        <v>2</v>
      </c>
      <c r="J54" s="23">
        <v>5</v>
      </c>
      <c r="K54" s="116" t="s">
        <v>318</v>
      </c>
      <c r="L54" s="115"/>
      <c r="M54" s="115" t="s">
        <v>75</v>
      </c>
      <c r="N54" s="115" t="s">
        <v>319</v>
      </c>
      <c r="O54" s="124" t="s">
        <v>77</v>
      </c>
      <c r="P54" s="110" t="str">
        <f t="shared" si="7"/>
        <v>6200YSA1ADC1101</v>
      </c>
      <c r="Q54" s="110" t="s">
        <v>338</v>
      </c>
      <c r="R54" s="110" t="s">
        <v>352</v>
      </c>
      <c r="S54" s="109" t="s">
        <v>339</v>
      </c>
      <c r="T54" s="109">
        <v>111</v>
      </c>
      <c r="U54" s="30" t="str">
        <f t="shared" si="2"/>
        <v>#1炉一室阴打电机故障</v>
      </c>
      <c r="V54" s="115"/>
      <c r="W54" s="114"/>
      <c r="X54" s="114"/>
      <c r="Y54" s="114"/>
      <c r="Z54" s="109" t="str">
        <f t="shared" si="3"/>
        <v>%Z012105</v>
      </c>
      <c r="AA54" s="115"/>
      <c r="AB54" s="115"/>
      <c r="AC54" s="137" t="s">
        <v>77</v>
      </c>
      <c r="AD54" s="138" t="s">
        <v>321</v>
      </c>
      <c r="AE54" s="126"/>
      <c r="AF54" s="115"/>
      <c r="AG54" s="115"/>
      <c r="AH54" s="115"/>
      <c r="AI54" s="115"/>
      <c r="AJ54" s="115"/>
      <c r="AK54" s="115"/>
      <c r="AL54" s="115"/>
      <c r="AM54" s="50" t="s">
        <v>340</v>
      </c>
      <c r="AN54" s="84" t="s">
        <v>341</v>
      </c>
      <c r="AO54" s="50" t="s">
        <v>342</v>
      </c>
      <c r="AP54" s="50">
        <v>3</v>
      </c>
      <c r="AQ54" s="115"/>
      <c r="AR54" s="115" t="s">
        <v>324</v>
      </c>
      <c r="AS54" s="115"/>
      <c r="AT54" s="115"/>
      <c r="AU54" s="115" t="s">
        <v>325</v>
      </c>
      <c r="AV54" s="109" t="s">
        <v>326</v>
      </c>
      <c r="AW54" s="115"/>
      <c r="AX54" s="115"/>
      <c r="AY54" s="115"/>
      <c r="AZ54" s="115"/>
      <c r="BA54" s="115"/>
      <c r="BB54" s="115"/>
      <c r="BC54" s="54" t="s">
        <v>327</v>
      </c>
      <c r="BD54" s="54">
        <v>9</v>
      </c>
      <c r="BE54" s="54">
        <v>10</v>
      </c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</row>
    <row r="55" spans="1:70">
      <c r="A55" s="136"/>
      <c r="B55" s="115"/>
      <c r="C55" s="110" t="s">
        <v>354</v>
      </c>
      <c r="D55" s="30" t="s">
        <v>355</v>
      </c>
      <c r="E55" s="30" t="s">
        <v>356</v>
      </c>
      <c r="F55" s="114" t="s">
        <v>72</v>
      </c>
      <c r="G55" s="114" t="s">
        <v>73</v>
      </c>
      <c r="H55" s="115">
        <v>1</v>
      </c>
      <c r="I55" s="115">
        <v>2</v>
      </c>
      <c r="J55" s="23">
        <v>6</v>
      </c>
      <c r="K55" s="116" t="s">
        <v>318</v>
      </c>
      <c r="L55" s="115"/>
      <c r="M55" s="115" t="s">
        <v>75</v>
      </c>
      <c r="N55" s="115" t="s">
        <v>319</v>
      </c>
      <c r="O55" s="124" t="s">
        <v>77</v>
      </c>
      <c r="P55" s="110" t="str">
        <f t="shared" si="7"/>
        <v>6200YSL1BDC1101</v>
      </c>
      <c r="Q55" s="110" t="s">
        <v>358</v>
      </c>
      <c r="R55" s="110" t="s">
        <v>357</v>
      </c>
      <c r="S55" s="109" t="s">
        <v>339</v>
      </c>
      <c r="T55" s="109">
        <v>111</v>
      </c>
      <c r="U55" s="30" t="str">
        <f t="shared" si="2"/>
        <v>#1炉一室阳打电机运行</v>
      </c>
      <c r="V55" s="115"/>
      <c r="W55" s="114"/>
      <c r="X55" s="114"/>
      <c r="Y55" s="114"/>
      <c r="Z55" s="109" t="str">
        <f t="shared" si="3"/>
        <v>%Z012106</v>
      </c>
      <c r="AA55" s="115"/>
      <c r="AB55" s="115"/>
      <c r="AC55" s="137" t="s">
        <v>77</v>
      </c>
      <c r="AD55" s="138" t="s">
        <v>321</v>
      </c>
      <c r="AE55" s="126"/>
      <c r="AF55" s="115"/>
      <c r="AG55" s="115"/>
      <c r="AH55" s="115"/>
      <c r="AI55" s="115"/>
      <c r="AJ55" s="115"/>
      <c r="AK55" s="115"/>
      <c r="AL55" s="115"/>
      <c r="AM55" s="50" t="s">
        <v>340</v>
      </c>
      <c r="AN55" s="84" t="s">
        <v>359</v>
      </c>
      <c r="AO55" s="50" t="s">
        <v>342</v>
      </c>
      <c r="AP55" s="50">
        <v>1</v>
      </c>
      <c r="AQ55" s="115"/>
      <c r="AR55" s="115" t="s">
        <v>324</v>
      </c>
      <c r="AS55" s="115"/>
      <c r="AT55" s="115"/>
      <c r="AU55" s="115" t="s">
        <v>325</v>
      </c>
      <c r="AV55" s="109" t="s">
        <v>326</v>
      </c>
      <c r="AW55" s="115"/>
      <c r="AX55" s="115"/>
      <c r="AY55" s="115"/>
      <c r="AZ55" s="115"/>
      <c r="BA55" s="115"/>
      <c r="BB55" s="115"/>
      <c r="BC55" s="54" t="s">
        <v>360</v>
      </c>
      <c r="BD55" s="54">
        <v>1</v>
      </c>
      <c r="BE55" s="54">
        <v>2</v>
      </c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</row>
    <row r="56" spans="1:70">
      <c r="A56" s="136"/>
      <c r="B56" s="115"/>
      <c r="C56" s="110" t="s">
        <v>362</v>
      </c>
      <c r="D56" s="30" t="s">
        <v>363</v>
      </c>
      <c r="E56" s="30" t="s">
        <v>364</v>
      </c>
      <c r="F56" s="114" t="s">
        <v>72</v>
      </c>
      <c r="G56" s="114" t="s">
        <v>73</v>
      </c>
      <c r="H56" s="115">
        <v>1</v>
      </c>
      <c r="I56" s="115">
        <v>2</v>
      </c>
      <c r="J56" s="23">
        <v>7</v>
      </c>
      <c r="K56" s="116" t="s">
        <v>318</v>
      </c>
      <c r="L56" s="115"/>
      <c r="M56" s="115" t="s">
        <v>75</v>
      </c>
      <c r="N56" s="115" t="s">
        <v>319</v>
      </c>
      <c r="O56" s="124" t="s">
        <v>77</v>
      </c>
      <c r="P56" s="110" t="str">
        <f t="shared" si="7"/>
        <v>6200YSHA1BDC1101</v>
      </c>
      <c r="Q56" s="110" t="s">
        <v>358</v>
      </c>
      <c r="R56" s="110" t="s">
        <v>365</v>
      </c>
      <c r="S56" s="109" t="s">
        <v>339</v>
      </c>
      <c r="T56" s="109">
        <v>111</v>
      </c>
      <c r="U56" s="30" t="str">
        <f t="shared" si="2"/>
        <v>#1炉一室阳打电机远方</v>
      </c>
      <c r="V56" s="115"/>
      <c r="W56" s="114"/>
      <c r="X56" s="114"/>
      <c r="Y56" s="114"/>
      <c r="Z56" s="109" t="str">
        <f t="shared" si="3"/>
        <v>%Z012107</v>
      </c>
      <c r="AA56" s="115"/>
      <c r="AB56" s="115"/>
      <c r="AC56" s="137" t="s">
        <v>77</v>
      </c>
      <c r="AD56" s="138" t="s">
        <v>321</v>
      </c>
      <c r="AE56" s="126"/>
      <c r="AF56" s="115"/>
      <c r="AG56" s="115"/>
      <c r="AH56" s="115"/>
      <c r="AI56" s="115"/>
      <c r="AJ56" s="115"/>
      <c r="AK56" s="115"/>
      <c r="AL56" s="115"/>
      <c r="AM56" s="50" t="s">
        <v>340</v>
      </c>
      <c r="AN56" s="84" t="s">
        <v>359</v>
      </c>
      <c r="AO56" s="50" t="s">
        <v>342</v>
      </c>
      <c r="AP56" s="50">
        <v>2</v>
      </c>
      <c r="AQ56" s="115"/>
      <c r="AR56" s="115" t="s">
        <v>324</v>
      </c>
      <c r="AS56" s="115"/>
      <c r="AT56" s="115"/>
      <c r="AU56" s="115" t="s">
        <v>325</v>
      </c>
      <c r="AV56" s="109" t="s">
        <v>326</v>
      </c>
      <c r="AW56" s="115"/>
      <c r="AX56" s="115"/>
      <c r="AY56" s="115"/>
      <c r="AZ56" s="115"/>
      <c r="BA56" s="115"/>
      <c r="BB56" s="115"/>
      <c r="BC56" s="54" t="s">
        <v>360</v>
      </c>
      <c r="BD56" s="54">
        <v>3</v>
      </c>
      <c r="BE56" s="54">
        <v>4</v>
      </c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</row>
    <row r="57" spans="1:70">
      <c r="A57" s="136"/>
      <c r="B57" s="115"/>
      <c r="C57" s="110" t="s">
        <v>367</v>
      </c>
      <c r="D57" s="30" t="s">
        <v>368</v>
      </c>
      <c r="E57" s="30" t="s">
        <v>369</v>
      </c>
      <c r="F57" s="114" t="s">
        <v>72</v>
      </c>
      <c r="G57" s="114" t="s">
        <v>73</v>
      </c>
      <c r="H57" s="115">
        <v>1</v>
      </c>
      <c r="I57" s="115">
        <v>2</v>
      </c>
      <c r="J57" s="23">
        <v>8</v>
      </c>
      <c r="K57" s="116" t="s">
        <v>318</v>
      </c>
      <c r="L57" s="115"/>
      <c r="M57" s="115" t="s">
        <v>75</v>
      </c>
      <c r="N57" s="115" t="s">
        <v>319</v>
      </c>
      <c r="O57" s="124" t="s">
        <v>77</v>
      </c>
      <c r="P57" s="110" t="str">
        <f t="shared" si="7"/>
        <v>6200YSA1BDC1101</v>
      </c>
      <c r="Q57" s="110" t="s">
        <v>358</v>
      </c>
      <c r="R57" s="110" t="s">
        <v>370</v>
      </c>
      <c r="S57" s="109" t="s">
        <v>339</v>
      </c>
      <c r="T57" s="109">
        <v>111</v>
      </c>
      <c r="U57" s="30" t="str">
        <f t="shared" si="2"/>
        <v>#1炉一室阳打电机故障</v>
      </c>
      <c r="V57" s="115"/>
      <c r="W57" s="114"/>
      <c r="X57" s="114"/>
      <c r="Y57" s="114"/>
      <c r="Z57" s="109" t="str">
        <f t="shared" si="3"/>
        <v>%Z012108</v>
      </c>
      <c r="AA57" s="115"/>
      <c r="AB57" s="115"/>
      <c r="AC57" s="137" t="s">
        <v>77</v>
      </c>
      <c r="AD57" s="138" t="s">
        <v>321</v>
      </c>
      <c r="AE57" s="126"/>
      <c r="AF57" s="115"/>
      <c r="AG57" s="115"/>
      <c r="AH57" s="115"/>
      <c r="AI57" s="115"/>
      <c r="AJ57" s="115"/>
      <c r="AK57" s="115"/>
      <c r="AL57" s="115"/>
      <c r="AM57" s="50" t="s">
        <v>340</v>
      </c>
      <c r="AN57" s="84" t="s">
        <v>359</v>
      </c>
      <c r="AO57" s="50" t="s">
        <v>342</v>
      </c>
      <c r="AP57" s="50">
        <v>3</v>
      </c>
      <c r="AQ57" s="115"/>
      <c r="AR57" s="115" t="s">
        <v>324</v>
      </c>
      <c r="AS57" s="115"/>
      <c r="AT57" s="115"/>
      <c r="AU57" s="115" t="s">
        <v>325</v>
      </c>
      <c r="AV57" s="109" t="s">
        <v>326</v>
      </c>
      <c r="AW57" s="115"/>
      <c r="AX57" s="115"/>
      <c r="AY57" s="115"/>
      <c r="AZ57" s="115"/>
      <c r="BA57" s="115"/>
      <c r="BB57" s="115"/>
      <c r="BC57" s="54" t="s">
        <v>360</v>
      </c>
      <c r="BD57" s="54">
        <v>5</v>
      </c>
      <c r="BE57" s="54">
        <v>6</v>
      </c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</row>
    <row r="58" spans="1:70" ht="12.95" customHeight="1">
      <c r="A58" s="136"/>
      <c r="B58" s="115"/>
      <c r="C58" s="110" t="s">
        <v>372</v>
      </c>
      <c r="D58" s="30" t="s">
        <v>373</v>
      </c>
      <c r="E58" s="30" t="s">
        <v>374</v>
      </c>
      <c r="F58" s="114" t="s">
        <v>72</v>
      </c>
      <c r="G58" s="114" t="s">
        <v>73</v>
      </c>
      <c r="H58" s="115">
        <v>1</v>
      </c>
      <c r="I58" s="115">
        <v>2</v>
      </c>
      <c r="J58" s="23">
        <v>9</v>
      </c>
      <c r="K58" s="116" t="s">
        <v>318</v>
      </c>
      <c r="L58" s="115"/>
      <c r="M58" s="115" t="s">
        <v>75</v>
      </c>
      <c r="N58" s="115" t="s">
        <v>319</v>
      </c>
      <c r="O58" s="124" t="s">
        <v>77</v>
      </c>
      <c r="P58" s="110" t="str">
        <f t="shared" si="7"/>
        <v>6200YSL2ADC1101</v>
      </c>
      <c r="Q58" s="110" t="s">
        <v>376</v>
      </c>
      <c r="R58" s="110" t="s">
        <v>375</v>
      </c>
      <c r="S58" s="109" t="s">
        <v>339</v>
      </c>
      <c r="T58" s="109">
        <v>111</v>
      </c>
      <c r="U58" s="30" t="str">
        <f t="shared" si="2"/>
        <v>#1炉二室阴打电机运行</v>
      </c>
      <c r="V58" s="115"/>
      <c r="W58" s="114"/>
      <c r="X58" s="114"/>
      <c r="Y58" s="114"/>
      <c r="Z58" s="109" t="str">
        <f t="shared" si="3"/>
        <v>%Z012109</v>
      </c>
      <c r="AA58" s="115"/>
      <c r="AB58" s="115"/>
      <c r="AC58" s="137" t="s">
        <v>77</v>
      </c>
      <c r="AD58" s="138" t="s">
        <v>321</v>
      </c>
      <c r="AE58" s="126"/>
      <c r="AF58" s="115"/>
      <c r="AG58" s="115"/>
      <c r="AH58" s="115"/>
      <c r="AI58" s="115"/>
      <c r="AJ58" s="115"/>
      <c r="AK58" s="115"/>
      <c r="AL58" s="115"/>
      <c r="AM58" s="50" t="s">
        <v>377</v>
      </c>
      <c r="AN58" s="84" t="s">
        <v>378</v>
      </c>
      <c r="AO58" s="50" t="s">
        <v>342</v>
      </c>
      <c r="AP58" s="50">
        <v>1</v>
      </c>
      <c r="AQ58" s="115"/>
      <c r="AR58" s="115" t="s">
        <v>324</v>
      </c>
      <c r="AS58" s="115"/>
      <c r="AT58" s="115"/>
      <c r="AU58" s="115" t="s">
        <v>325</v>
      </c>
      <c r="AV58" s="109" t="s">
        <v>326</v>
      </c>
      <c r="AW58" s="115"/>
      <c r="AX58" s="115"/>
      <c r="AY58" s="115"/>
      <c r="AZ58" s="115"/>
      <c r="BA58" s="115"/>
      <c r="BB58" s="115"/>
      <c r="BC58" s="54" t="s">
        <v>360</v>
      </c>
      <c r="BD58" s="54">
        <v>7</v>
      </c>
      <c r="BE58" s="54">
        <v>8</v>
      </c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</row>
    <row r="59" spans="1:70">
      <c r="A59" s="136"/>
      <c r="B59" s="115"/>
      <c r="C59" s="110" t="s">
        <v>380</v>
      </c>
      <c r="D59" s="30" t="s">
        <v>381</v>
      </c>
      <c r="E59" s="30" t="s">
        <v>382</v>
      </c>
      <c r="F59" s="114" t="s">
        <v>72</v>
      </c>
      <c r="G59" s="114" t="s">
        <v>73</v>
      </c>
      <c r="H59" s="115">
        <v>1</v>
      </c>
      <c r="I59" s="115">
        <v>2</v>
      </c>
      <c r="J59" s="23">
        <v>10</v>
      </c>
      <c r="K59" s="116" t="s">
        <v>318</v>
      </c>
      <c r="L59" s="115"/>
      <c r="M59" s="115" t="s">
        <v>75</v>
      </c>
      <c r="N59" s="115" t="s">
        <v>319</v>
      </c>
      <c r="O59" s="124" t="s">
        <v>77</v>
      </c>
      <c r="P59" s="110" t="str">
        <f t="shared" si="7"/>
        <v>6200YSHA2ADC1101</v>
      </c>
      <c r="Q59" s="110" t="s">
        <v>376</v>
      </c>
      <c r="R59" s="110" t="s">
        <v>383</v>
      </c>
      <c r="S59" s="109" t="s">
        <v>339</v>
      </c>
      <c r="T59" s="109">
        <v>111</v>
      </c>
      <c r="U59" s="30" t="str">
        <f t="shared" si="2"/>
        <v>#1炉二室阴打电机远方</v>
      </c>
      <c r="V59" s="115"/>
      <c r="W59" s="114"/>
      <c r="X59" s="114"/>
      <c r="Y59" s="114"/>
      <c r="Z59" s="109" t="str">
        <f t="shared" si="3"/>
        <v>%Z012110</v>
      </c>
      <c r="AA59" s="115"/>
      <c r="AB59" s="115"/>
      <c r="AC59" s="137" t="s">
        <v>77</v>
      </c>
      <c r="AD59" s="138" t="s">
        <v>321</v>
      </c>
      <c r="AE59" s="126"/>
      <c r="AF59" s="115"/>
      <c r="AG59" s="115"/>
      <c r="AH59" s="115"/>
      <c r="AI59" s="115"/>
      <c r="AJ59" s="115"/>
      <c r="AK59" s="115"/>
      <c r="AL59" s="115"/>
      <c r="AM59" s="50" t="s">
        <v>377</v>
      </c>
      <c r="AN59" s="84" t="s">
        <v>378</v>
      </c>
      <c r="AO59" s="50" t="s">
        <v>342</v>
      </c>
      <c r="AP59" s="50">
        <v>2</v>
      </c>
      <c r="AQ59" s="115"/>
      <c r="AR59" s="115" t="s">
        <v>324</v>
      </c>
      <c r="AS59" s="115"/>
      <c r="AT59" s="115"/>
      <c r="AU59" s="115" t="s">
        <v>325</v>
      </c>
      <c r="AV59" s="109" t="s">
        <v>326</v>
      </c>
      <c r="AW59" s="115"/>
      <c r="AX59" s="115"/>
      <c r="AY59" s="115"/>
      <c r="AZ59" s="115"/>
      <c r="BA59" s="115"/>
      <c r="BB59" s="115"/>
      <c r="BC59" s="54" t="s">
        <v>360</v>
      </c>
      <c r="BD59" s="54">
        <v>9</v>
      </c>
      <c r="BE59" s="54">
        <v>10</v>
      </c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</row>
    <row r="60" spans="1:70">
      <c r="A60" s="136"/>
      <c r="B60" s="115"/>
      <c r="C60" s="110" t="s">
        <v>385</v>
      </c>
      <c r="D60" s="30" t="s">
        <v>386</v>
      </c>
      <c r="E60" s="30" t="s">
        <v>387</v>
      </c>
      <c r="F60" s="114" t="s">
        <v>72</v>
      </c>
      <c r="G60" s="114" t="s">
        <v>73</v>
      </c>
      <c r="H60" s="115">
        <v>1</v>
      </c>
      <c r="I60" s="115">
        <v>2</v>
      </c>
      <c r="J60" s="23">
        <v>11</v>
      </c>
      <c r="K60" s="116" t="s">
        <v>318</v>
      </c>
      <c r="L60" s="115"/>
      <c r="M60" s="115" t="s">
        <v>75</v>
      </c>
      <c r="N60" s="115" t="s">
        <v>319</v>
      </c>
      <c r="O60" s="124" t="s">
        <v>77</v>
      </c>
      <c r="P60" s="110" t="str">
        <f t="shared" si="7"/>
        <v>6200YSA2ADC1101</v>
      </c>
      <c r="Q60" s="110" t="s">
        <v>376</v>
      </c>
      <c r="R60" s="110" t="s">
        <v>388</v>
      </c>
      <c r="S60" s="109" t="s">
        <v>339</v>
      </c>
      <c r="T60" s="109">
        <v>111</v>
      </c>
      <c r="U60" s="30" t="str">
        <f t="shared" si="2"/>
        <v>#1炉二室阴打电机故障</v>
      </c>
      <c r="V60" s="115"/>
      <c r="W60" s="114"/>
      <c r="X60" s="114"/>
      <c r="Y60" s="114"/>
      <c r="Z60" s="109" t="str">
        <f t="shared" si="3"/>
        <v>%Z012111</v>
      </c>
      <c r="AA60" s="115"/>
      <c r="AB60" s="115"/>
      <c r="AC60" s="137" t="s">
        <v>77</v>
      </c>
      <c r="AD60" s="138" t="s">
        <v>321</v>
      </c>
      <c r="AE60" s="126"/>
      <c r="AF60" s="115"/>
      <c r="AG60" s="115"/>
      <c r="AH60" s="115"/>
      <c r="AI60" s="115"/>
      <c r="AJ60" s="115"/>
      <c r="AK60" s="115"/>
      <c r="AL60" s="115"/>
      <c r="AM60" s="50" t="s">
        <v>377</v>
      </c>
      <c r="AN60" s="84" t="s">
        <v>378</v>
      </c>
      <c r="AO60" s="50" t="s">
        <v>342</v>
      </c>
      <c r="AP60" s="50">
        <v>3</v>
      </c>
      <c r="AQ60" s="115"/>
      <c r="AR60" s="115" t="s">
        <v>324</v>
      </c>
      <c r="AS60" s="115"/>
      <c r="AT60" s="115"/>
      <c r="AU60" s="115" t="s">
        <v>325</v>
      </c>
      <c r="AV60" s="109" t="s">
        <v>326</v>
      </c>
      <c r="AW60" s="115"/>
      <c r="AX60" s="115"/>
      <c r="AY60" s="115"/>
      <c r="AZ60" s="115"/>
      <c r="BA60" s="115"/>
      <c r="BB60" s="115"/>
      <c r="BC60" s="54" t="s">
        <v>360</v>
      </c>
      <c r="BD60" s="54">
        <v>11</v>
      </c>
      <c r="BE60" s="54">
        <v>12</v>
      </c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</row>
    <row r="61" spans="1:70">
      <c r="A61" s="136"/>
      <c r="B61" s="115"/>
      <c r="C61" s="110" t="s">
        <v>390</v>
      </c>
      <c r="D61" s="30" t="s">
        <v>391</v>
      </c>
      <c r="E61" s="30" t="s">
        <v>392</v>
      </c>
      <c r="F61" s="114" t="s">
        <v>72</v>
      </c>
      <c r="G61" s="114" t="s">
        <v>73</v>
      </c>
      <c r="H61" s="115">
        <v>1</v>
      </c>
      <c r="I61" s="115">
        <v>2</v>
      </c>
      <c r="J61" s="23">
        <v>12</v>
      </c>
      <c r="K61" s="116" t="s">
        <v>318</v>
      </c>
      <c r="L61" s="115"/>
      <c r="M61" s="115" t="s">
        <v>75</v>
      </c>
      <c r="N61" s="115" t="s">
        <v>319</v>
      </c>
      <c r="O61" s="124" t="s">
        <v>77</v>
      </c>
      <c r="P61" s="110" t="str">
        <f t="shared" si="7"/>
        <v>6200YSL2BDC1101</v>
      </c>
      <c r="Q61" s="110" t="s">
        <v>394</v>
      </c>
      <c r="R61" s="110" t="s">
        <v>393</v>
      </c>
      <c r="S61" s="109" t="s">
        <v>339</v>
      </c>
      <c r="T61" s="109">
        <v>111</v>
      </c>
      <c r="U61" s="30" t="str">
        <f t="shared" si="2"/>
        <v>#1炉二室阳打电机运行</v>
      </c>
      <c r="V61" s="115"/>
      <c r="W61" s="114"/>
      <c r="X61" s="114"/>
      <c r="Y61" s="114"/>
      <c r="Z61" s="109" t="str">
        <f t="shared" si="3"/>
        <v>%Z012112</v>
      </c>
      <c r="AA61" s="115"/>
      <c r="AB61" s="115"/>
      <c r="AC61" s="137" t="s">
        <v>77</v>
      </c>
      <c r="AD61" s="138" t="s">
        <v>321</v>
      </c>
      <c r="AE61" s="126"/>
      <c r="AF61" s="115"/>
      <c r="AG61" s="115"/>
      <c r="AH61" s="115"/>
      <c r="AI61" s="115"/>
      <c r="AJ61" s="115"/>
      <c r="AK61" s="115"/>
      <c r="AL61" s="115"/>
      <c r="AM61" s="50" t="s">
        <v>377</v>
      </c>
      <c r="AN61" s="84" t="s">
        <v>395</v>
      </c>
      <c r="AO61" s="50" t="s">
        <v>342</v>
      </c>
      <c r="AP61" s="50">
        <v>1</v>
      </c>
      <c r="AQ61" s="115"/>
      <c r="AR61" s="115" t="s">
        <v>324</v>
      </c>
      <c r="AS61" s="115"/>
      <c r="AT61" s="115"/>
      <c r="AU61" s="115" t="s">
        <v>325</v>
      </c>
      <c r="AV61" s="109" t="s">
        <v>326</v>
      </c>
      <c r="AW61" s="115"/>
      <c r="AX61" s="115"/>
      <c r="AY61" s="115"/>
      <c r="AZ61" s="115"/>
      <c r="BA61" s="115"/>
      <c r="BB61" s="115"/>
      <c r="BC61" s="54" t="s">
        <v>396</v>
      </c>
      <c r="BD61" s="54">
        <v>1</v>
      </c>
      <c r="BE61" s="54">
        <v>2</v>
      </c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</row>
    <row r="62" spans="1:70">
      <c r="A62" s="136"/>
      <c r="B62" s="115"/>
      <c r="C62" s="110" t="s">
        <v>398</v>
      </c>
      <c r="D62" s="30" t="s">
        <v>399</v>
      </c>
      <c r="E62" s="30" t="s">
        <v>400</v>
      </c>
      <c r="F62" s="114" t="s">
        <v>72</v>
      </c>
      <c r="G62" s="114" t="s">
        <v>73</v>
      </c>
      <c r="H62" s="115">
        <v>1</v>
      </c>
      <c r="I62" s="115">
        <v>2</v>
      </c>
      <c r="J62" s="23">
        <v>13</v>
      </c>
      <c r="K62" s="116" t="s">
        <v>318</v>
      </c>
      <c r="L62" s="115"/>
      <c r="M62" s="115" t="s">
        <v>75</v>
      </c>
      <c r="N62" s="115" t="s">
        <v>319</v>
      </c>
      <c r="O62" s="124" t="s">
        <v>77</v>
      </c>
      <c r="P62" s="110" t="str">
        <f t="shared" si="7"/>
        <v>6200YSHA2BDC1101</v>
      </c>
      <c r="Q62" s="110" t="s">
        <v>394</v>
      </c>
      <c r="R62" s="115" t="s">
        <v>401</v>
      </c>
      <c r="S62" s="109" t="s">
        <v>339</v>
      </c>
      <c r="T62" s="109">
        <v>111</v>
      </c>
      <c r="U62" s="30" t="str">
        <f t="shared" si="2"/>
        <v>#1炉二室阳打电机远方</v>
      </c>
      <c r="V62" s="115"/>
      <c r="W62" s="114"/>
      <c r="X62" s="114"/>
      <c r="Y62" s="114"/>
      <c r="Z62" s="109" t="str">
        <f t="shared" si="3"/>
        <v>%Z012113</v>
      </c>
      <c r="AA62" s="115"/>
      <c r="AB62" s="115"/>
      <c r="AC62" s="137" t="s">
        <v>77</v>
      </c>
      <c r="AD62" s="138" t="s">
        <v>321</v>
      </c>
      <c r="AE62" s="126"/>
      <c r="AF62" s="115"/>
      <c r="AG62" s="115"/>
      <c r="AH62" s="115"/>
      <c r="AI62" s="115"/>
      <c r="AJ62" s="115"/>
      <c r="AK62" s="115"/>
      <c r="AL62" s="115"/>
      <c r="AM62" s="50" t="s">
        <v>377</v>
      </c>
      <c r="AN62" s="84" t="s">
        <v>395</v>
      </c>
      <c r="AO62" s="50" t="s">
        <v>342</v>
      </c>
      <c r="AP62" s="50">
        <v>2</v>
      </c>
      <c r="AQ62" s="115"/>
      <c r="AR62" s="115" t="s">
        <v>324</v>
      </c>
      <c r="AS62" s="115"/>
      <c r="AT62" s="115"/>
      <c r="AU62" s="115" t="s">
        <v>325</v>
      </c>
      <c r="AV62" s="109" t="s">
        <v>326</v>
      </c>
      <c r="AW62" s="115"/>
      <c r="AX62" s="115"/>
      <c r="AY62" s="115"/>
      <c r="AZ62" s="115"/>
      <c r="BA62" s="115"/>
      <c r="BB62" s="115"/>
      <c r="BC62" s="54" t="s">
        <v>396</v>
      </c>
      <c r="BD62" s="54">
        <v>3</v>
      </c>
      <c r="BE62" s="54">
        <v>4</v>
      </c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</row>
    <row r="63" spans="1:70">
      <c r="A63" s="136"/>
      <c r="B63" s="115"/>
      <c r="C63" s="110" t="s">
        <v>403</v>
      </c>
      <c r="D63" s="30" t="s">
        <v>404</v>
      </c>
      <c r="E63" s="30" t="s">
        <v>405</v>
      </c>
      <c r="F63" s="114" t="s">
        <v>72</v>
      </c>
      <c r="G63" s="114" t="s">
        <v>73</v>
      </c>
      <c r="H63" s="115">
        <v>1</v>
      </c>
      <c r="I63" s="115">
        <v>2</v>
      </c>
      <c r="J63" s="23">
        <v>14</v>
      </c>
      <c r="K63" s="116" t="s">
        <v>318</v>
      </c>
      <c r="L63" s="115"/>
      <c r="M63" s="115" t="s">
        <v>75</v>
      </c>
      <c r="N63" s="115" t="s">
        <v>319</v>
      </c>
      <c r="O63" s="124" t="s">
        <v>77</v>
      </c>
      <c r="P63" s="110" t="str">
        <f t="shared" si="7"/>
        <v>6200YSA2BDC1101</v>
      </c>
      <c r="Q63" s="110" t="s">
        <v>394</v>
      </c>
      <c r="R63" s="115" t="s">
        <v>406</v>
      </c>
      <c r="S63" s="109" t="s">
        <v>339</v>
      </c>
      <c r="T63" s="109">
        <v>111</v>
      </c>
      <c r="U63" s="30" t="str">
        <f t="shared" si="2"/>
        <v>#1炉二室阳打电机故障</v>
      </c>
      <c r="V63" s="115"/>
      <c r="W63" s="114"/>
      <c r="X63" s="114"/>
      <c r="Y63" s="114"/>
      <c r="Z63" s="109" t="str">
        <f t="shared" si="3"/>
        <v>%Z012114</v>
      </c>
      <c r="AA63" s="115"/>
      <c r="AB63" s="115"/>
      <c r="AC63" s="137" t="s">
        <v>77</v>
      </c>
      <c r="AD63" s="138" t="s">
        <v>321</v>
      </c>
      <c r="AE63" s="126"/>
      <c r="AF63" s="115"/>
      <c r="AG63" s="115"/>
      <c r="AH63" s="115"/>
      <c r="AI63" s="115"/>
      <c r="AJ63" s="115"/>
      <c r="AK63" s="115"/>
      <c r="AL63" s="115"/>
      <c r="AM63" s="50" t="s">
        <v>377</v>
      </c>
      <c r="AN63" s="84" t="s">
        <v>395</v>
      </c>
      <c r="AO63" s="50" t="s">
        <v>342</v>
      </c>
      <c r="AP63" s="50">
        <v>3</v>
      </c>
      <c r="AQ63" s="115"/>
      <c r="AR63" s="115" t="s">
        <v>324</v>
      </c>
      <c r="AS63" s="115"/>
      <c r="AT63" s="115"/>
      <c r="AU63" s="115" t="s">
        <v>325</v>
      </c>
      <c r="AV63" s="109" t="s">
        <v>326</v>
      </c>
      <c r="AW63" s="115"/>
      <c r="AX63" s="115"/>
      <c r="AY63" s="115"/>
      <c r="AZ63" s="115"/>
      <c r="BA63" s="115"/>
      <c r="BB63" s="115"/>
      <c r="BC63" s="54" t="s">
        <v>396</v>
      </c>
      <c r="BD63" s="54">
        <v>5</v>
      </c>
      <c r="BE63" s="54">
        <v>6</v>
      </c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</row>
    <row r="64" spans="1:70">
      <c r="A64" s="136"/>
      <c r="B64" s="115"/>
      <c r="C64" s="110" t="s">
        <v>408</v>
      </c>
      <c r="D64" s="30" t="s">
        <v>409</v>
      </c>
      <c r="E64" s="30" t="s">
        <v>410</v>
      </c>
      <c r="F64" s="114" t="s">
        <v>72</v>
      </c>
      <c r="G64" s="114" t="s">
        <v>73</v>
      </c>
      <c r="H64" s="115">
        <v>1</v>
      </c>
      <c r="I64" s="115">
        <v>2</v>
      </c>
      <c r="J64" s="23">
        <v>15</v>
      </c>
      <c r="K64" s="116" t="s">
        <v>318</v>
      </c>
      <c r="L64" s="115"/>
      <c r="M64" s="115" t="s">
        <v>75</v>
      </c>
      <c r="N64" s="115" t="s">
        <v>319</v>
      </c>
      <c r="O64" s="124" t="s">
        <v>77</v>
      </c>
      <c r="P64" s="110" t="str">
        <f t="shared" si="7"/>
        <v>6200YSL3ADC1101</v>
      </c>
      <c r="Q64" s="110" t="s">
        <v>412</v>
      </c>
      <c r="R64" s="115" t="s">
        <v>411</v>
      </c>
      <c r="S64" s="109" t="s">
        <v>413</v>
      </c>
      <c r="T64" s="109">
        <v>112</v>
      </c>
      <c r="U64" s="30" t="str">
        <f t="shared" si="2"/>
        <v>#1炉一室绝缘子加热运行</v>
      </c>
      <c r="V64" s="115"/>
      <c r="W64" s="114"/>
      <c r="X64" s="114"/>
      <c r="Y64" s="114"/>
      <c r="Z64" s="109" t="str">
        <f t="shared" si="3"/>
        <v>%Z012115</v>
      </c>
      <c r="AA64" s="115"/>
      <c r="AB64" s="115"/>
      <c r="AC64" s="137" t="s">
        <v>77</v>
      </c>
      <c r="AD64" s="138" t="s">
        <v>321</v>
      </c>
      <c r="AE64" s="126"/>
      <c r="AF64" s="115"/>
      <c r="AG64" s="115"/>
      <c r="AH64" s="115"/>
      <c r="AI64" s="115"/>
      <c r="AJ64" s="115"/>
      <c r="AK64" s="115"/>
      <c r="AL64" s="115"/>
      <c r="AM64" s="50" t="s">
        <v>340</v>
      </c>
      <c r="AN64" s="84" t="s">
        <v>414</v>
      </c>
      <c r="AO64" s="50" t="s">
        <v>323</v>
      </c>
      <c r="AP64" s="50">
        <v>1</v>
      </c>
      <c r="AQ64" s="115"/>
      <c r="AR64" s="115" t="s">
        <v>324</v>
      </c>
      <c r="AS64" s="115"/>
      <c r="AT64" s="115"/>
      <c r="AU64" s="115" t="s">
        <v>325</v>
      </c>
      <c r="AV64" s="109" t="s">
        <v>326</v>
      </c>
      <c r="AW64" s="115"/>
      <c r="AX64" s="115"/>
      <c r="AY64" s="115"/>
      <c r="AZ64" s="115"/>
      <c r="BA64" s="115"/>
      <c r="BB64" s="115"/>
      <c r="BC64" s="54" t="s">
        <v>396</v>
      </c>
      <c r="BD64" s="54">
        <v>7</v>
      </c>
      <c r="BE64" s="54">
        <v>8</v>
      </c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</row>
    <row r="65" spans="1:70">
      <c r="A65" s="136"/>
      <c r="B65" s="115"/>
      <c r="C65" s="110" t="s">
        <v>416</v>
      </c>
      <c r="D65" s="30" t="s">
        <v>417</v>
      </c>
      <c r="E65" s="30" t="s">
        <v>418</v>
      </c>
      <c r="F65" s="114" t="s">
        <v>72</v>
      </c>
      <c r="G65" s="114" t="s">
        <v>73</v>
      </c>
      <c r="H65" s="115">
        <v>1</v>
      </c>
      <c r="I65" s="115">
        <v>2</v>
      </c>
      <c r="J65" s="23">
        <v>16</v>
      </c>
      <c r="K65" s="116" t="s">
        <v>318</v>
      </c>
      <c r="L65" s="115"/>
      <c r="M65" s="115" t="s">
        <v>75</v>
      </c>
      <c r="N65" s="115" t="s">
        <v>319</v>
      </c>
      <c r="O65" s="124" t="s">
        <v>77</v>
      </c>
      <c r="P65" s="110" t="str">
        <f t="shared" si="7"/>
        <v>6200YSHA3ADC1101</v>
      </c>
      <c r="Q65" s="110" t="s">
        <v>412</v>
      </c>
      <c r="R65" s="115" t="s">
        <v>419</v>
      </c>
      <c r="S65" s="109" t="s">
        <v>413</v>
      </c>
      <c r="T65" s="109">
        <v>112</v>
      </c>
      <c r="U65" s="112" t="str">
        <f t="shared" si="2"/>
        <v>#1炉一室绝缘子加热远方</v>
      </c>
      <c r="V65" s="115"/>
      <c r="W65" s="114"/>
      <c r="X65" s="114"/>
      <c r="Y65" s="114"/>
      <c r="Z65" s="109" t="str">
        <f t="shared" si="3"/>
        <v>%Z012116</v>
      </c>
      <c r="AA65" s="115"/>
      <c r="AB65" s="115"/>
      <c r="AC65" s="137" t="s">
        <v>77</v>
      </c>
      <c r="AD65" s="138" t="s">
        <v>321</v>
      </c>
      <c r="AE65" s="126"/>
      <c r="AF65" s="115"/>
      <c r="AG65" s="115"/>
      <c r="AH65" s="115"/>
      <c r="AI65" s="115"/>
      <c r="AJ65" s="115"/>
      <c r="AK65" s="115"/>
      <c r="AL65" s="115"/>
      <c r="AM65" s="50" t="s">
        <v>340</v>
      </c>
      <c r="AN65" s="84" t="s">
        <v>414</v>
      </c>
      <c r="AO65" s="50" t="s">
        <v>323</v>
      </c>
      <c r="AP65" s="50">
        <v>2</v>
      </c>
      <c r="AQ65" s="115"/>
      <c r="AR65" s="115" t="s">
        <v>324</v>
      </c>
      <c r="AS65" s="115"/>
      <c r="AT65" s="115"/>
      <c r="AU65" s="115" t="s">
        <v>325</v>
      </c>
      <c r="AV65" s="109" t="s">
        <v>326</v>
      </c>
      <c r="AW65" s="115"/>
      <c r="AX65" s="115"/>
      <c r="AY65" s="115"/>
      <c r="AZ65" s="115"/>
      <c r="BA65" s="115"/>
      <c r="BB65" s="115"/>
      <c r="BC65" s="54" t="s">
        <v>396</v>
      </c>
      <c r="BD65" s="54">
        <v>9</v>
      </c>
      <c r="BE65" s="54">
        <v>10</v>
      </c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</row>
    <row r="66" spans="1:70">
      <c r="A66" s="136"/>
      <c r="B66" s="115"/>
      <c r="C66" s="110" t="s">
        <v>421</v>
      </c>
      <c r="D66" s="30" t="s">
        <v>422</v>
      </c>
      <c r="E66" s="30" t="s">
        <v>423</v>
      </c>
      <c r="F66" s="114" t="s">
        <v>72</v>
      </c>
      <c r="G66" s="114" t="s">
        <v>73</v>
      </c>
      <c r="H66" s="115">
        <v>1</v>
      </c>
      <c r="I66" s="115">
        <v>2</v>
      </c>
      <c r="J66" s="23">
        <v>17</v>
      </c>
      <c r="K66" s="116" t="s">
        <v>318</v>
      </c>
      <c r="L66" s="115"/>
      <c r="M66" s="115" t="s">
        <v>75</v>
      </c>
      <c r="N66" s="115" t="s">
        <v>319</v>
      </c>
      <c r="O66" s="124" t="s">
        <v>77</v>
      </c>
      <c r="P66" s="110" t="str">
        <f t="shared" si="7"/>
        <v>6200YSL3BDC1101</v>
      </c>
      <c r="Q66" s="110" t="s">
        <v>425</v>
      </c>
      <c r="R66" s="115" t="s">
        <v>424</v>
      </c>
      <c r="S66" s="109" t="s">
        <v>413</v>
      </c>
      <c r="T66" s="109">
        <v>112</v>
      </c>
      <c r="U66" s="30" t="str">
        <f t="shared" ref="U66:U129" si="8">IF(E66="","",E66)</f>
        <v>#1炉二室绝缘子加热运行</v>
      </c>
      <c r="V66" s="115"/>
      <c r="W66" s="114"/>
      <c r="X66" s="114"/>
      <c r="Y66" s="114"/>
      <c r="Z66" s="109" t="str">
        <f t="shared" ref="Z66:Z129" si="9">"%Z"&amp;TEXT(H66,"00")&amp;TEXT(I66,"0")&amp;"1"&amp;TEXT(J66,"00")</f>
        <v>%Z012117</v>
      </c>
      <c r="AA66" s="115"/>
      <c r="AB66" s="115"/>
      <c r="AC66" s="137" t="s">
        <v>77</v>
      </c>
      <c r="AD66" s="138" t="s">
        <v>321</v>
      </c>
      <c r="AE66" s="126"/>
      <c r="AF66" s="115"/>
      <c r="AG66" s="115"/>
      <c r="AH66" s="115"/>
      <c r="AI66" s="115"/>
      <c r="AJ66" s="115"/>
      <c r="AK66" s="115"/>
      <c r="AL66" s="115"/>
      <c r="AM66" s="50" t="s">
        <v>377</v>
      </c>
      <c r="AN66" s="84" t="s">
        <v>426</v>
      </c>
      <c r="AO66" s="50" t="s">
        <v>323</v>
      </c>
      <c r="AP66" s="50">
        <v>1</v>
      </c>
      <c r="AQ66" s="115"/>
      <c r="AR66" s="115" t="s">
        <v>324</v>
      </c>
      <c r="AS66" s="115"/>
      <c r="AT66" s="115"/>
      <c r="AU66" s="115" t="s">
        <v>325</v>
      </c>
      <c r="AV66" s="109" t="s">
        <v>326</v>
      </c>
      <c r="AW66" s="115"/>
      <c r="AX66" s="115"/>
      <c r="AY66" s="115"/>
      <c r="AZ66" s="115"/>
      <c r="BA66" s="115"/>
      <c r="BB66" s="115"/>
      <c r="BC66" s="54" t="s">
        <v>427</v>
      </c>
      <c r="BD66" s="54">
        <v>1</v>
      </c>
      <c r="BE66" s="54">
        <v>2</v>
      </c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</row>
    <row r="67" spans="1:70">
      <c r="A67" s="136"/>
      <c r="B67" s="115"/>
      <c r="C67" s="110" t="s">
        <v>429</v>
      </c>
      <c r="D67" s="30" t="s">
        <v>430</v>
      </c>
      <c r="E67" s="30" t="s">
        <v>431</v>
      </c>
      <c r="F67" s="114" t="s">
        <v>72</v>
      </c>
      <c r="G67" s="114" t="s">
        <v>73</v>
      </c>
      <c r="H67" s="115">
        <v>1</v>
      </c>
      <c r="I67" s="115">
        <v>2</v>
      </c>
      <c r="J67" s="23">
        <v>18</v>
      </c>
      <c r="K67" s="116" t="s">
        <v>318</v>
      </c>
      <c r="L67" s="115"/>
      <c r="M67" s="115" t="s">
        <v>75</v>
      </c>
      <c r="N67" s="115" t="s">
        <v>319</v>
      </c>
      <c r="O67" s="124" t="s">
        <v>77</v>
      </c>
      <c r="P67" s="110" t="str">
        <f t="shared" si="7"/>
        <v>6200YSHA3BDC1101</v>
      </c>
      <c r="Q67" s="110" t="s">
        <v>425</v>
      </c>
      <c r="R67" s="115" t="s">
        <v>432</v>
      </c>
      <c r="S67" s="109" t="s">
        <v>413</v>
      </c>
      <c r="T67" s="109">
        <v>112</v>
      </c>
      <c r="U67" s="30" t="str">
        <f t="shared" si="8"/>
        <v>#1炉二室绝缘子加热远方</v>
      </c>
      <c r="V67" s="115"/>
      <c r="W67" s="114"/>
      <c r="X67" s="114"/>
      <c r="Y67" s="114"/>
      <c r="Z67" s="109" t="str">
        <f t="shared" si="9"/>
        <v>%Z012118</v>
      </c>
      <c r="AA67" s="115"/>
      <c r="AB67" s="115"/>
      <c r="AC67" s="137" t="s">
        <v>77</v>
      </c>
      <c r="AD67" s="138" t="s">
        <v>321</v>
      </c>
      <c r="AE67" s="126"/>
      <c r="AF67" s="115"/>
      <c r="AG67" s="115"/>
      <c r="AH67" s="115"/>
      <c r="AI67" s="115"/>
      <c r="AJ67" s="115"/>
      <c r="AK67" s="115"/>
      <c r="AL67" s="115"/>
      <c r="AM67" s="50" t="s">
        <v>377</v>
      </c>
      <c r="AN67" s="84" t="s">
        <v>426</v>
      </c>
      <c r="AO67" s="50" t="s">
        <v>323</v>
      </c>
      <c r="AP67" s="50">
        <v>2</v>
      </c>
      <c r="AQ67" s="115"/>
      <c r="AR67" s="115" t="s">
        <v>324</v>
      </c>
      <c r="AS67" s="115"/>
      <c r="AT67" s="115"/>
      <c r="AU67" s="115" t="s">
        <v>325</v>
      </c>
      <c r="AV67" s="109" t="s">
        <v>326</v>
      </c>
      <c r="AW67" s="115"/>
      <c r="AX67" s="115"/>
      <c r="AY67" s="115"/>
      <c r="AZ67" s="115"/>
      <c r="BA67" s="115"/>
      <c r="BB67" s="115"/>
      <c r="BC67" s="54" t="s">
        <v>427</v>
      </c>
      <c r="BD67" s="54">
        <v>3</v>
      </c>
      <c r="BE67" s="54">
        <v>4</v>
      </c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</row>
    <row r="68" spans="1:70">
      <c r="A68" s="136"/>
      <c r="B68" s="115"/>
      <c r="C68" s="110" t="s">
        <v>434</v>
      </c>
      <c r="D68" s="30" t="s">
        <v>435</v>
      </c>
      <c r="E68" s="30" t="s">
        <v>436</v>
      </c>
      <c r="F68" s="114" t="s">
        <v>72</v>
      </c>
      <c r="G68" s="114" t="s">
        <v>73</v>
      </c>
      <c r="H68" s="115">
        <v>1</v>
      </c>
      <c r="I68" s="115">
        <v>2</v>
      </c>
      <c r="J68" s="23">
        <v>19</v>
      </c>
      <c r="K68" s="116" t="s">
        <v>318</v>
      </c>
      <c r="L68" s="115"/>
      <c r="M68" s="115" t="s">
        <v>75</v>
      </c>
      <c r="N68" s="115" t="s">
        <v>319</v>
      </c>
      <c r="O68" s="124" t="s">
        <v>77</v>
      </c>
      <c r="P68" s="110" t="str">
        <f t="shared" si="7"/>
        <v>6200YSL4ADC1101</v>
      </c>
      <c r="Q68" s="110" t="s">
        <v>438</v>
      </c>
      <c r="R68" s="115" t="s">
        <v>437</v>
      </c>
      <c r="S68" s="109" t="s">
        <v>413</v>
      </c>
      <c r="T68" s="109">
        <v>112</v>
      </c>
      <c r="U68" s="30" t="str">
        <f t="shared" si="8"/>
        <v>#1炉一室灰斗电加热运行</v>
      </c>
      <c r="V68" s="115"/>
      <c r="W68" s="114"/>
      <c r="X68" s="114"/>
      <c r="Y68" s="114"/>
      <c r="Z68" s="109" t="str">
        <f t="shared" si="9"/>
        <v>%Z012119</v>
      </c>
      <c r="AA68" s="115"/>
      <c r="AB68" s="115"/>
      <c r="AC68" s="137" t="s">
        <v>77</v>
      </c>
      <c r="AD68" s="138" t="s">
        <v>321</v>
      </c>
      <c r="AE68" s="126"/>
      <c r="AF68" s="115"/>
      <c r="AG68" s="115"/>
      <c r="AH68" s="115"/>
      <c r="AI68" s="115"/>
      <c r="AJ68" s="115"/>
      <c r="AK68" s="115"/>
      <c r="AL68" s="115"/>
      <c r="AM68" s="50" t="s">
        <v>340</v>
      </c>
      <c r="AN68" s="84" t="s">
        <v>439</v>
      </c>
      <c r="AO68" s="50" t="s">
        <v>323</v>
      </c>
      <c r="AP68" s="50">
        <v>1</v>
      </c>
      <c r="AQ68" s="115"/>
      <c r="AR68" s="115" t="s">
        <v>324</v>
      </c>
      <c r="AS68" s="115"/>
      <c r="AT68" s="115"/>
      <c r="AU68" s="115" t="s">
        <v>325</v>
      </c>
      <c r="AV68" s="109" t="s">
        <v>326</v>
      </c>
      <c r="AW68" s="115"/>
      <c r="AX68" s="115"/>
      <c r="AY68" s="115"/>
      <c r="AZ68" s="115"/>
      <c r="BA68" s="115"/>
      <c r="BB68" s="115"/>
      <c r="BC68" s="54" t="s">
        <v>427</v>
      </c>
      <c r="BD68" s="54">
        <v>5</v>
      </c>
      <c r="BE68" s="54">
        <v>6</v>
      </c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</row>
    <row r="69" spans="1:70">
      <c r="A69" s="136"/>
      <c r="B69" s="115"/>
      <c r="C69" s="110" t="s">
        <v>441</v>
      </c>
      <c r="D69" s="30" t="s">
        <v>442</v>
      </c>
      <c r="E69" s="30" t="s">
        <v>443</v>
      </c>
      <c r="F69" s="114" t="s">
        <v>72</v>
      </c>
      <c r="G69" s="114" t="s">
        <v>73</v>
      </c>
      <c r="H69" s="115">
        <v>1</v>
      </c>
      <c r="I69" s="115">
        <v>2</v>
      </c>
      <c r="J69" s="23">
        <v>20</v>
      </c>
      <c r="K69" s="116" t="s">
        <v>318</v>
      </c>
      <c r="L69" s="115"/>
      <c r="M69" s="115" t="s">
        <v>75</v>
      </c>
      <c r="N69" s="115" t="s">
        <v>319</v>
      </c>
      <c r="O69" s="124" t="s">
        <v>77</v>
      </c>
      <c r="P69" s="110" t="str">
        <f t="shared" si="7"/>
        <v>6200YSHA4ADC1101</v>
      </c>
      <c r="Q69" s="110" t="s">
        <v>438</v>
      </c>
      <c r="R69" s="115" t="s">
        <v>444</v>
      </c>
      <c r="S69" s="109" t="s">
        <v>413</v>
      </c>
      <c r="T69" s="109">
        <v>112</v>
      </c>
      <c r="U69" s="30" t="str">
        <f t="shared" si="8"/>
        <v>#1炉一室灰斗电加热远方</v>
      </c>
      <c r="V69" s="115"/>
      <c r="W69" s="114"/>
      <c r="X69" s="114"/>
      <c r="Y69" s="114"/>
      <c r="Z69" s="109" t="str">
        <f t="shared" si="9"/>
        <v>%Z012120</v>
      </c>
      <c r="AA69" s="115"/>
      <c r="AB69" s="115"/>
      <c r="AC69" s="137" t="s">
        <v>77</v>
      </c>
      <c r="AD69" s="138" t="s">
        <v>321</v>
      </c>
      <c r="AE69" s="126"/>
      <c r="AF69" s="115"/>
      <c r="AG69" s="115"/>
      <c r="AH69" s="115"/>
      <c r="AI69" s="115"/>
      <c r="AJ69" s="115"/>
      <c r="AK69" s="115"/>
      <c r="AL69" s="115"/>
      <c r="AM69" s="50" t="s">
        <v>340</v>
      </c>
      <c r="AN69" s="84" t="s">
        <v>439</v>
      </c>
      <c r="AO69" s="50" t="s">
        <v>323</v>
      </c>
      <c r="AP69" s="50">
        <v>2</v>
      </c>
      <c r="AQ69" s="115"/>
      <c r="AR69" s="115" t="s">
        <v>324</v>
      </c>
      <c r="AS69" s="115"/>
      <c r="AT69" s="115"/>
      <c r="AU69" s="115" t="s">
        <v>325</v>
      </c>
      <c r="AV69" s="109" t="s">
        <v>326</v>
      </c>
      <c r="AW69" s="115"/>
      <c r="AX69" s="115"/>
      <c r="AY69" s="115"/>
      <c r="AZ69" s="115"/>
      <c r="BA69" s="115"/>
      <c r="BB69" s="115"/>
      <c r="BC69" s="54" t="s">
        <v>427</v>
      </c>
      <c r="BD69" s="54">
        <v>7</v>
      </c>
      <c r="BE69" s="54">
        <v>8</v>
      </c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</row>
    <row r="70" spans="1:70">
      <c r="A70" s="136"/>
      <c r="B70" s="115"/>
      <c r="C70" s="110" t="s">
        <v>446</v>
      </c>
      <c r="D70" s="30" t="s">
        <v>447</v>
      </c>
      <c r="E70" s="30" t="s">
        <v>448</v>
      </c>
      <c r="F70" s="114" t="s">
        <v>72</v>
      </c>
      <c r="G70" s="114" t="s">
        <v>73</v>
      </c>
      <c r="H70" s="115">
        <v>1</v>
      </c>
      <c r="I70" s="115">
        <v>2</v>
      </c>
      <c r="J70" s="23">
        <v>21</v>
      </c>
      <c r="K70" s="116" t="s">
        <v>318</v>
      </c>
      <c r="L70" s="115"/>
      <c r="M70" s="115" t="s">
        <v>75</v>
      </c>
      <c r="N70" s="115" t="s">
        <v>319</v>
      </c>
      <c r="O70" s="124" t="s">
        <v>77</v>
      </c>
      <c r="P70" s="110" t="str">
        <f t="shared" si="7"/>
        <v>6200YSL4BDC1101</v>
      </c>
      <c r="Q70" s="110" t="s">
        <v>450</v>
      </c>
      <c r="R70" s="115" t="s">
        <v>449</v>
      </c>
      <c r="S70" s="109" t="s">
        <v>413</v>
      </c>
      <c r="T70" s="109">
        <v>112</v>
      </c>
      <c r="U70" s="30" t="str">
        <f t="shared" si="8"/>
        <v>#1炉二室灰斗电加热运行</v>
      </c>
      <c r="V70" s="115"/>
      <c r="W70" s="114"/>
      <c r="X70" s="114"/>
      <c r="Y70" s="114"/>
      <c r="Z70" s="109" t="str">
        <f t="shared" si="9"/>
        <v>%Z012121</v>
      </c>
      <c r="AA70" s="115"/>
      <c r="AB70" s="115"/>
      <c r="AC70" s="137" t="s">
        <v>77</v>
      </c>
      <c r="AD70" s="138" t="s">
        <v>321</v>
      </c>
      <c r="AE70" s="126"/>
      <c r="AF70" s="115"/>
      <c r="AG70" s="115"/>
      <c r="AH70" s="115"/>
      <c r="AI70" s="115"/>
      <c r="AJ70" s="115"/>
      <c r="AK70" s="115"/>
      <c r="AL70" s="115"/>
      <c r="AM70" s="50" t="s">
        <v>377</v>
      </c>
      <c r="AN70" s="84" t="s">
        <v>451</v>
      </c>
      <c r="AO70" s="50" t="s">
        <v>323</v>
      </c>
      <c r="AP70" s="50">
        <v>1</v>
      </c>
      <c r="AQ70" s="115"/>
      <c r="AR70" s="115" t="s">
        <v>324</v>
      </c>
      <c r="AS70" s="115"/>
      <c r="AT70" s="115"/>
      <c r="AU70" s="115" t="s">
        <v>325</v>
      </c>
      <c r="AV70" s="109" t="s">
        <v>326</v>
      </c>
      <c r="AW70" s="115"/>
      <c r="AX70" s="115"/>
      <c r="AY70" s="115"/>
      <c r="AZ70" s="115"/>
      <c r="BA70" s="115"/>
      <c r="BB70" s="115"/>
      <c r="BC70" s="54" t="s">
        <v>427</v>
      </c>
      <c r="BD70" s="54">
        <v>9</v>
      </c>
      <c r="BE70" s="54">
        <v>10</v>
      </c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</row>
    <row r="71" spans="1:70" s="15" customFormat="1">
      <c r="A71" s="136"/>
      <c r="B71" s="23"/>
      <c r="C71" s="110" t="s">
        <v>453</v>
      </c>
      <c r="D71" s="30" t="s">
        <v>454</v>
      </c>
      <c r="E71" s="30" t="s">
        <v>455</v>
      </c>
      <c r="F71" s="114" t="s">
        <v>72</v>
      </c>
      <c r="G71" s="114" t="s">
        <v>73</v>
      </c>
      <c r="H71" s="23">
        <v>1</v>
      </c>
      <c r="I71" s="115">
        <v>2</v>
      </c>
      <c r="J71" s="23">
        <v>22</v>
      </c>
      <c r="K71" s="38" t="s">
        <v>318</v>
      </c>
      <c r="L71" s="23"/>
      <c r="M71" s="23" t="s">
        <v>75</v>
      </c>
      <c r="N71" s="23" t="s">
        <v>319</v>
      </c>
      <c r="O71" s="65" t="s">
        <v>77</v>
      </c>
      <c r="P71" s="110" t="str">
        <f t="shared" si="7"/>
        <v>6200YSHA4BDC1101</v>
      </c>
      <c r="Q71" s="110" t="s">
        <v>450</v>
      </c>
      <c r="R71" s="115" t="s">
        <v>456</v>
      </c>
      <c r="S71" s="109" t="s">
        <v>413</v>
      </c>
      <c r="T71" s="109">
        <v>112</v>
      </c>
      <c r="U71" s="30" t="str">
        <f t="shared" si="8"/>
        <v>#1炉二室灰斗电加热远方</v>
      </c>
      <c r="V71" s="23"/>
      <c r="W71" s="32"/>
      <c r="X71" s="32"/>
      <c r="Y71" s="32"/>
      <c r="Z71" s="64" t="str">
        <f t="shared" si="9"/>
        <v>%Z012122</v>
      </c>
      <c r="AA71" s="23"/>
      <c r="AB71" s="23"/>
      <c r="AC71" s="59" t="s">
        <v>77</v>
      </c>
      <c r="AD71" s="60" t="s">
        <v>321</v>
      </c>
      <c r="AE71" s="41"/>
      <c r="AF71" s="23"/>
      <c r="AG71" s="115"/>
      <c r="AH71" s="23"/>
      <c r="AI71" s="23"/>
      <c r="AJ71" s="23"/>
      <c r="AK71" s="23"/>
      <c r="AL71" s="23"/>
      <c r="AM71" s="50" t="s">
        <v>377</v>
      </c>
      <c r="AN71" s="84" t="s">
        <v>451</v>
      </c>
      <c r="AO71" s="50" t="s">
        <v>323</v>
      </c>
      <c r="AP71" s="50">
        <v>2</v>
      </c>
      <c r="AQ71" s="23"/>
      <c r="AR71" s="115" t="s">
        <v>324</v>
      </c>
      <c r="AS71" s="23"/>
      <c r="AT71" s="23"/>
      <c r="AU71" s="23" t="s">
        <v>325</v>
      </c>
      <c r="AV71" s="64" t="s">
        <v>326</v>
      </c>
      <c r="AW71" s="23"/>
      <c r="AX71" s="23"/>
      <c r="AY71" s="23"/>
      <c r="AZ71" s="23"/>
      <c r="BA71" s="23"/>
      <c r="BB71" s="23"/>
      <c r="BC71" s="54" t="s">
        <v>427</v>
      </c>
      <c r="BD71" s="54">
        <v>11</v>
      </c>
      <c r="BE71" s="54">
        <v>12</v>
      </c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s="102" customFormat="1">
      <c r="A72" s="88"/>
      <c r="B72" s="92"/>
      <c r="C72" s="89" t="s">
        <v>458</v>
      </c>
      <c r="D72" s="90" t="s">
        <v>459</v>
      </c>
      <c r="E72" s="90" t="s">
        <v>459</v>
      </c>
      <c r="F72" s="91" t="s">
        <v>72</v>
      </c>
      <c r="G72" s="91" t="s">
        <v>73</v>
      </c>
      <c r="H72" s="92">
        <v>1</v>
      </c>
      <c r="I72" s="92">
        <v>2</v>
      </c>
      <c r="J72" s="92">
        <v>23</v>
      </c>
      <c r="K72" s="93" t="s">
        <v>318</v>
      </c>
      <c r="L72" s="92"/>
      <c r="M72" s="92" t="s">
        <v>75</v>
      </c>
      <c r="N72" s="91" t="s">
        <v>319</v>
      </c>
      <c r="O72" s="94" t="s">
        <v>77</v>
      </c>
      <c r="P72" s="92" t="str">
        <f t="shared" ref="P72:P81" si="10">IF(C72="","",C72)</f>
        <v>6200-TXS-201</v>
      </c>
      <c r="Q72" s="92" t="s">
        <v>460</v>
      </c>
      <c r="R72" s="92" t="s">
        <v>460</v>
      </c>
      <c r="S72" s="95"/>
      <c r="T72" s="95"/>
      <c r="U72" s="92" t="str">
        <f t="shared" si="8"/>
        <v>SYS-201柜温度报警</v>
      </c>
      <c r="V72" s="96"/>
      <c r="W72" s="96"/>
      <c r="X72" s="96"/>
      <c r="Y72" s="92"/>
      <c r="Z72" s="95" t="str">
        <f t="shared" si="9"/>
        <v>%Z012123</v>
      </c>
      <c r="AA72" s="92"/>
      <c r="AB72" s="97"/>
      <c r="AC72" s="98" t="s">
        <v>77</v>
      </c>
      <c r="AD72" s="99" t="s">
        <v>321</v>
      </c>
      <c r="AE72" s="92"/>
      <c r="AF72" s="92"/>
      <c r="AG72" s="92"/>
      <c r="AH72" s="92"/>
      <c r="AI72" s="92"/>
      <c r="AJ72" s="92"/>
      <c r="AK72" s="91"/>
      <c r="AL72" s="100"/>
      <c r="AM72" s="100"/>
      <c r="AN72" s="92"/>
      <c r="AO72" s="100"/>
      <c r="AP72" s="100"/>
      <c r="AQ72" s="101"/>
      <c r="AR72" s="92" t="s">
        <v>324</v>
      </c>
      <c r="AS72" s="92"/>
      <c r="AT72" s="92"/>
      <c r="AU72" s="92" t="s">
        <v>325</v>
      </c>
      <c r="AV72" s="92" t="s">
        <v>326</v>
      </c>
      <c r="AW72" s="92"/>
      <c r="AX72" s="92"/>
      <c r="AY72" s="92"/>
      <c r="AZ72" s="92"/>
      <c r="BA72" s="92"/>
      <c r="BB72" s="92"/>
      <c r="BC72" s="92" t="s">
        <v>461</v>
      </c>
      <c r="BD72" s="92">
        <v>1</v>
      </c>
      <c r="BE72" s="92">
        <v>2</v>
      </c>
      <c r="BF72" s="92"/>
      <c r="BG72" s="92"/>
      <c r="BH72" s="92"/>
      <c r="BI72" s="92"/>
      <c r="BJ72" s="92"/>
      <c r="BK72" s="92"/>
    </row>
    <row r="73" spans="1:70" s="102" customFormat="1">
      <c r="A73" s="88"/>
      <c r="B73" s="92"/>
      <c r="C73" s="89" t="s">
        <v>463</v>
      </c>
      <c r="D73" s="90" t="s">
        <v>464</v>
      </c>
      <c r="E73" s="90" t="s">
        <v>464</v>
      </c>
      <c r="F73" s="91" t="s">
        <v>72</v>
      </c>
      <c r="G73" s="91" t="s">
        <v>73</v>
      </c>
      <c r="H73" s="92">
        <v>1</v>
      </c>
      <c r="I73" s="92">
        <v>2</v>
      </c>
      <c r="J73" s="92">
        <v>24</v>
      </c>
      <c r="K73" s="93" t="s">
        <v>318</v>
      </c>
      <c r="L73" s="92"/>
      <c r="M73" s="92" t="s">
        <v>75</v>
      </c>
      <c r="N73" s="91" t="s">
        <v>319</v>
      </c>
      <c r="O73" s="94" t="s">
        <v>77</v>
      </c>
      <c r="P73" s="92" t="str">
        <f t="shared" si="10"/>
        <v>6200-TXR-201</v>
      </c>
      <c r="Q73" s="92" t="s">
        <v>460</v>
      </c>
      <c r="R73" s="92" t="s">
        <v>460</v>
      </c>
      <c r="S73" s="95"/>
      <c r="T73" s="95"/>
      <c r="U73" s="92" t="str">
        <f t="shared" si="8"/>
        <v>MAR-201柜温度报警</v>
      </c>
      <c r="V73" s="96"/>
      <c r="W73" s="96"/>
      <c r="X73" s="96"/>
      <c r="Y73" s="92"/>
      <c r="Z73" s="95" t="str">
        <f t="shared" si="9"/>
        <v>%Z012124</v>
      </c>
      <c r="AA73" s="92"/>
      <c r="AB73" s="97"/>
      <c r="AC73" s="98" t="s">
        <v>77</v>
      </c>
      <c r="AD73" s="99" t="s">
        <v>321</v>
      </c>
      <c r="AE73" s="92"/>
      <c r="AF73" s="92"/>
      <c r="AG73" s="92"/>
      <c r="AH73" s="92"/>
      <c r="AI73" s="92"/>
      <c r="AJ73" s="92"/>
      <c r="AK73" s="91"/>
      <c r="AL73" s="100"/>
      <c r="AM73" s="100"/>
      <c r="AN73" s="92"/>
      <c r="AO73" s="100"/>
      <c r="AP73" s="100"/>
      <c r="AQ73" s="101"/>
      <c r="AR73" s="92" t="s">
        <v>324</v>
      </c>
      <c r="AS73" s="92"/>
      <c r="AT73" s="92"/>
      <c r="AU73" s="92" t="s">
        <v>325</v>
      </c>
      <c r="AV73" s="92" t="s">
        <v>326</v>
      </c>
      <c r="AW73" s="92"/>
      <c r="AX73" s="92"/>
      <c r="AY73" s="92"/>
      <c r="AZ73" s="92"/>
      <c r="BA73" s="92"/>
      <c r="BB73" s="92"/>
      <c r="BC73" s="92" t="s">
        <v>461</v>
      </c>
      <c r="BD73" s="92">
        <v>3</v>
      </c>
      <c r="BE73" s="92">
        <v>4</v>
      </c>
      <c r="BF73" s="92"/>
      <c r="BG73" s="92"/>
      <c r="BH73" s="92"/>
      <c r="BI73" s="92"/>
      <c r="BJ73" s="92"/>
      <c r="BK73" s="92"/>
    </row>
    <row r="74" spans="1:70" s="102" customFormat="1">
      <c r="A74" s="88"/>
      <c r="B74" s="92"/>
      <c r="C74" s="89" t="s">
        <v>466</v>
      </c>
      <c r="D74" s="90" t="s">
        <v>467</v>
      </c>
      <c r="E74" s="90" t="s">
        <v>467</v>
      </c>
      <c r="F74" s="91" t="s">
        <v>72</v>
      </c>
      <c r="G74" s="91" t="s">
        <v>73</v>
      </c>
      <c r="H74" s="92">
        <v>1</v>
      </c>
      <c r="I74" s="92">
        <v>2</v>
      </c>
      <c r="J74" s="92">
        <v>25</v>
      </c>
      <c r="K74" s="93" t="s">
        <v>318</v>
      </c>
      <c r="L74" s="92"/>
      <c r="M74" s="92" t="s">
        <v>75</v>
      </c>
      <c r="N74" s="91" t="s">
        <v>319</v>
      </c>
      <c r="O74" s="94" t="s">
        <v>77</v>
      </c>
      <c r="P74" s="92" t="str">
        <f t="shared" si="10"/>
        <v>6200-PXR-201</v>
      </c>
      <c r="Q74" s="92" t="s">
        <v>460</v>
      </c>
      <c r="R74" s="92" t="s">
        <v>460</v>
      </c>
      <c r="S74" s="95"/>
      <c r="T74" s="95"/>
      <c r="U74" s="92" t="str">
        <f t="shared" si="8"/>
        <v>MAR-201柜24V电源报警</v>
      </c>
      <c r="V74" s="96"/>
      <c r="W74" s="96"/>
      <c r="X74" s="96"/>
      <c r="Y74" s="92"/>
      <c r="Z74" s="95" t="str">
        <f t="shared" si="9"/>
        <v>%Z012125</v>
      </c>
      <c r="AA74" s="92"/>
      <c r="AB74" s="97"/>
      <c r="AC74" s="98" t="s">
        <v>77</v>
      </c>
      <c r="AD74" s="99" t="s">
        <v>321</v>
      </c>
      <c r="AE74" s="92"/>
      <c r="AF74" s="92"/>
      <c r="AG74" s="92"/>
      <c r="AH74" s="92"/>
      <c r="AI74" s="92"/>
      <c r="AJ74" s="92"/>
      <c r="AK74" s="91"/>
      <c r="AL74" s="100"/>
      <c r="AM74" s="100"/>
      <c r="AN74" s="92"/>
      <c r="AO74" s="100"/>
      <c r="AP74" s="100"/>
      <c r="AQ74" s="101"/>
      <c r="AR74" s="92" t="s">
        <v>324</v>
      </c>
      <c r="AS74" s="92"/>
      <c r="AT74" s="92"/>
      <c r="AU74" s="92" t="s">
        <v>325</v>
      </c>
      <c r="AV74" s="92" t="s">
        <v>326</v>
      </c>
      <c r="AW74" s="92"/>
      <c r="AX74" s="92"/>
      <c r="AY74" s="92"/>
      <c r="AZ74" s="92"/>
      <c r="BA74" s="92"/>
      <c r="BB74" s="92"/>
      <c r="BC74" s="92" t="s">
        <v>461</v>
      </c>
      <c r="BD74" s="92">
        <v>5</v>
      </c>
      <c r="BE74" s="92">
        <v>6</v>
      </c>
      <c r="BF74" s="92"/>
      <c r="BG74" s="92"/>
      <c r="BH74" s="92"/>
      <c r="BI74" s="92"/>
      <c r="BJ74" s="92"/>
      <c r="BK74" s="92"/>
    </row>
    <row r="75" spans="1:70" s="102" customFormat="1">
      <c r="A75" s="88"/>
      <c r="B75" s="92"/>
      <c r="C75" s="89" t="s">
        <v>469</v>
      </c>
      <c r="D75" s="90" t="s">
        <v>470</v>
      </c>
      <c r="E75" s="90" t="s">
        <v>470</v>
      </c>
      <c r="F75" s="91" t="s">
        <v>72</v>
      </c>
      <c r="G75" s="91" t="s">
        <v>73</v>
      </c>
      <c r="H75" s="92">
        <v>1</v>
      </c>
      <c r="I75" s="92">
        <v>2</v>
      </c>
      <c r="J75" s="92">
        <v>26</v>
      </c>
      <c r="K75" s="93" t="s">
        <v>318</v>
      </c>
      <c r="L75" s="92"/>
      <c r="M75" s="92" t="s">
        <v>75</v>
      </c>
      <c r="N75" s="91" t="s">
        <v>319</v>
      </c>
      <c r="O75" s="94" t="s">
        <v>77</v>
      </c>
      <c r="P75" s="92" t="str">
        <f t="shared" si="10"/>
        <v>6200-TXD-201</v>
      </c>
      <c r="Q75" s="92" t="s">
        <v>471</v>
      </c>
      <c r="R75" s="92" t="s">
        <v>471</v>
      </c>
      <c r="S75" s="95"/>
      <c r="T75" s="95"/>
      <c r="U75" s="92" t="str">
        <f t="shared" si="8"/>
        <v>MAD-201柜温度报警</v>
      </c>
      <c r="V75" s="96"/>
      <c r="W75" s="96"/>
      <c r="X75" s="96"/>
      <c r="Y75" s="92"/>
      <c r="Z75" s="95" t="str">
        <f t="shared" si="9"/>
        <v>%Z012126</v>
      </c>
      <c r="AA75" s="92"/>
      <c r="AB75" s="97"/>
      <c r="AC75" s="98" t="s">
        <v>77</v>
      </c>
      <c r="AD75" s="99" t="s">
        <v>321</v>
      </c>
      <c r="AE75" s="92"/>
      <c r="AF75" s="92"/>
      <c r="AG75" s="92"/>
      <c r="AH75" s="92"/>
      <c r="AI75" s="92"/>
      <c r="AJ75" s="92"/>
      <c r="AK75" s="91"/>
      <c r="AL75" s="100"/>
      <c r="AM75" s="100"/>
      <c r="AN75" s="92"/>
      <c r="AO75" s="100"/>
      <c r="AP75" s="100"/>
      <c r="AQ75" s="101"/>
      <c r="AR75" s="92" t="s">
        <v>324</v>
      </c>
      <c r="AS75" s="92"/>
      <c r="AT75" s="92"/>
      <c r="AU75" s="92" t="s">
        <v>325</v>
      </c>
      <c r="AV75" s="92" t="s">
        <v>326</v>
      </c>
      <c r="AW75" s="92"/>
      <c r="AX75" s="92"/>
      <c r="AY75" s="92"/>
      <c r="AZ75" s="92"/>
      <c r="BA75" s="92"/>
      <c r="BB75" s="92"/>
      <c r="BC75" s="92" t="s">
        <v>461</v>
      </c>
      <c r="BD75" s="92">
        <v>7</v>
      </c>
      <c r="BE75" s="92">
        <v>8</v>
      </c>
      <c r="BF75" s="92"/>
      <c r="BG75" s="92"/>
      <c r="BH75" s="92"/>
      <c r="BI75" s="92"/>
      <c r="BJ75" s="92"/>
      <c r="BK75" s="92"/>
    </row>
    <row r="76" spans="1:70" s="102" customFormat="1">
      <c r="A76" s="88"/>
      <c r="B76" s="92"/>
      <c r="C76" s="89" t="s">
        <v>473</v>
      </c>
      <c r="D76" s="90" t="s">
        <v>474</v>
      </c>
      <c r="E76" s="90" t="s">
        <v>474</v>
      </c>
      <c r="F76" s="91" t="s">
        <v>72</v>
      </c>
      <c r="G76" s="91" t="s">
        <v>73</v>
      </c>
      <c r="H76" s="92">
        <v>1</v>
      </c>
      <c r="I76" s="92">
        <v>2</v>
      </c>
      <c r="J76" s="92">
        <v>27</v>
      </c>
      <c r="K76" s="93" t="s">
        <v>318</v>
      </c>
      <c r="L76" s="92"/>
      <c r="M76" s="92" t="s">
        <v>75</v>
      </c>
      <c r="N76" s="91" t="s">
        <v>319</v>
      </c>
      <c r="O76" s="94" t="s">
        <v>77</v>
      </c>
      <c r="P76" s="92" t="str">
        <f t="shared" si="10"/>
        <v>6200-PXD-201</v>
      </c>
      <c r="Q76" s="92" t="s">
        <v>475</v>
      </c>
      <c r="R76" s="92" t="s">
        <v>475</v>
      </c>
      <c r="S76" s="95"/>
      <c r="T76" s="95"/>
      <c r="U76" s="92" t="str">
        <f t="shared" si="8"/>
        <v>MAD-201柜24V电源报警</v>
      </c>
      <c r="V76" s="96"/>
      <c r="W76" s="96"/>
      <c r="X76" s="96"/>
      <c r="Y76" s="92"/>
      <c r="Z76" s="95" t="str">
        <f t="shared" si="9"/>
        <v>%Z012127</v>
      </c>
      <c r="AA76" s="92"/>
      <c r="AB76" s="97"/>
      <c r="AC76" s="98" t="s">
        <v>77</v>
      </c>
      <c r="AD76" s="99" t="s">
        <v>321</v>
      </c>
      <c r="AE76" s="92"/>
      <c r="AF76" s="92"/>
      <c r="AG76" s="92"/>
      <c r="AH76" s="92"/>
      <c r="AI76" s="92"/>
      <c r="AJ76" s="92"/>
      <c r="AK76" s="91"/>
      <c r="AL76" s="100"/>
      <c r="AM76" s="100"/>
      <c r="AN76" s="92"/>
      <c r="AO76" s="100"/>
      <c r="AP76" s="100"/>
      <c r="AQ76" s="101"/>
      <c r="AR76" s="92" t="s">
        <v>324</v>
      </c>
      <c r="AS76" s="92"/>
      <c r="AT76" s="92"/>
      <c r="AU76" s="92" t="s">
        <v>325</v>
      </c>
      <c r="AV76" s="92" t="s">
        <v>326</v>
      </c>
      <c r="AW76" s="92"/>
      <c r="AX76" s="92"/>
      <c r="AY76" s="92"/>
      <c r="AZ76" s="92"/>
      <c r="BA76" s="92"/>
      <c r="BB76" s="92"/>
      <c r="BC76" s="92" t="s">
        <v>461</v>
      </c>
      <c r="BD76" s="92">
        <v>9</v>
      </c>
      <c r="BE76" s="92">
        <v>10</v>
      </c>
      <c r="BF76" s="92"/>
      <c r="BG76" s="92"/>
      <c r="BH76" s="92"/>
      <c r="BI76" s="92"/>
      <c r="BJ76" s="92"/>
      <c r="BK76" s="92"/>
    </row>
    <row r="77" spans="1:70" s="102" customFormat="1">
      <c r="A77" s="88"/>
      <c r="B77" s="92"/>
      <c r="C77" s="89" t="s">
        <v>477</v>
      </c>
      <c r="D77" s="90" t="s">
        <v>478</v>
      </c>
      <c r="E77" s="90" t="s">
        <v>478</v>
      </c>
      <c r="F77" s="91" t="s">
        <v>72</v>
      </c>
      <c r="G77" s="91" t="s">
        <v>73</v>
      </c>
      <c r="H77" s="92">
        <v>1</v>
      </c>
      <c r="I77" s="92">
        <v>2</v>
      </c>
      <c r="J77" s="92">
        <v>28</v>
      </c>
      <c r="K77" s="93" t="s">
        <v>318</v>
      </c>
      <c r="L77" s="92"/>
      <c r="M77" s="92" t="s">
        <v>75</v>
      </c>
      <c r="N77" s="91" t="s">
        <v>319</v>
      </c>
      <c r="O77" s="94" t="s">
        <v>77</v>
      </c>
      <c r="P77" s="92" t="str">
        <f t="shared" si="10"/>
        <v>6200-TXD-202</v>
      </c>
      <c r="Q77" s="92" t="s">
        <v>479</v>
      </c>
      <c r="R77" s="92" t="s">
        <v>479</v>
      </c>
      <c r="S77" s="95"/>
      <c r="T77" s="95"/>
      <c r="U77" s="92" t="str">
        <f t="shared" si="8"/>
        <v>MAD-202柜温度报警</v>
      </c>
      <c r="V77" s="96"/>
      <c r="W77" s="96"/>
      <c r="X77" s="96"/>
      <c r="Y77" s="92"/>
      <c r="Z77" s="95" t="str">
        <f t="shared" si="9"/>
        <v>%Z012128</v>
      </c>
      <c r="AA77" s="92"/>
      <c r="AB77" s="97"/>
      <c r="AC77" s="98" t="s">
        <v>77</v>
      </c>
      <c r="AD77" s="99" t="s">
        <v>321</v>
      </c>
      <c r="AE77" s="92"/>
      <c r="AF77" s="92"/>
      <c r="AG77" s="92"/>
      <c r="AH77" s="92"/>
      <c r="AI77" s="92"/>
      <c r="AJ77" s="92"/>
      <c r="AK77" s="91"/>
      <c r="AL77" s="100"/>
      <c r="AM77" s="100"/>
      <c r="AN77" s="92"/>
      <c r="AO77" s="100"/>
      <c r="AP77" s="100"/>
      <c r="AQ77" s="101"/>
      <c r="AR77" s="92" t="s">
        <v>324</v>
      </c>
      <c r="AS77" s="92"/>
      <c r="AT77" s="92"/>
      <c r="AU77" s="92" t="s">
        <v>325</v>
      </c>
      <c r="AV77" s="92" t="s">
        <v>326</v>
      </c>
      <c r="AW77" s="92"/>
      <c r="AX77" s="92"/>
      <c r="AY77" s="92"/>
      <c r="AZ77" s="92"/>
      <c r="BA77" s="92"/>
      <c r="BB77" s="92"/>
      <c r="BC77" s="92" t="s">
        <v>461</v>
      </c>
      <c r="BD77" s="92">
        <v>11</v>
      </c>
      <c r="BE77" s="92">
        <v>12</v>
      </c>
      <c r="BF77" s="92"/>
      <c r="BG77" s="92"/>
      <c r="BH77" s="92"/>
      <c r="BI77" s="92"/>
      <c r="BJ77" s="92"/>
      <c r="BK77" s="92"/>
    </row>
    <row r="78" spans="1:70" s="102" customFormat="1">
      <c r="A78" s="88"/>
      <c r="B78" s="92"/>
      <c r="C78" s="89" t="s">
        <v>481</v>
      </c>
      <c r="D78" s="90" t="s">
        <v>482</v>
      </c>
      <c r="E78" s="90" t="s">
        <v>482</v>
      </c>
      <c r="F78" s="91" t="s">
        <v>72</v>
      </c>
      <c r="G78" s="91" t="s">
        <v>73</v>
      </c>
      <c r="H78" s="92">
        <v>1</v>
      </c>
      <c r="I78" s="92">
        <v>2</v>
      </c>
      <c r="J78" s="92">
        <v>29</v>
      </c>
      <c r="K78" s="93" t="s">
        <v>318</v>
      </c>
      <c r="L78" s="92"/>
      <c r="M78" s="92" t="s">
        <v>75</v>
      </c>
      <c r="N78" s="91" t="s">
        <v>319</v>
      </c>
      <c r="O78" s="94" t="s">
        <v>77</v>
      </c>
      <c r="P78" s="92" t="str">
        <f t="shared" si="10"/>
        <v>6200-PXD-202</v>
      </c>
      <c r="Q78" s="92" t="s">
        <v>483</v>
      </c>
      <c r="R78" s="92" t="s">
        <v>483</v>
      </c>
      <c r="S78" s="95"/>
      <c r="T78" s="95"/>
      <c r="U78" s="92" t="str">
        <f t="shared" si="8"/>
        <v>MAD-202柜24V电源报警</v>
      </c>
      <c r="V78" s="96"/>
      <c r="W78" s="96"/>
      <c r="X78" s="96"/>
      <c r="Y78" s="92"/>
      <c r="Z78" s="95" t="str">
        <f t="shared" si="9"/>
        <v>%Z012129</v>
      </c>
      <c r="AA78" s="92"/>
      <c r="AB78" s="97"/>
      <c r="AC78" s="98" t="s">
        <v>77</v>
      </c>
      <c r="AD78" s="99" t="s">
        <v>321</v>
      </c>
      <c r="AE78" s="92"/>
      <c r="AF78" s="92"/>
      <c r="AG78" s="92"/>
      <c r="AH78" s="92"/>
      <c r="AI78" s="92"/>
      <c r="AJ78" s="92"/>
      <c r="AK78" s="91"/>
      <c r="AL78" s="100"/>
      <c r="AM78" s="100"/>
      <c r="AN78" s="92"/>
      <c r="AO78" s="100"/>
      <c r="AP78" s="100"/>
      <c r="AQ78" s="101"/>
      <c r="AR78" s="92" t="s">
        <v>324</v>
      </c>
      <c r="AS78" s="92"/>
      <c r="AT78" s="92"/>
      <c r="AU78" s="92" t="s">
        <v>325</v>
      </c>
      <c r="AV78" s="92" t="s">
        <v>326</v>
      </c>
      <c r="AW78" s="92"/>
      <c r="AX78" s="92"/>
      <c r="AY78" s="92"/>
      <c r="AZ78" s="92"/>
      <c r="BA78" s="92"/>
      <c r="BB78" s="92"/>
      <c r="BC78" s="92" t="s">
        <v>461</v>
      </c>
      <c r="BD78" s="92">
        <v>13</v>
      </c>
      <c r="BE78" s="92">
        <v>14</v>
      </c>
      <c r="BF78" s="92"/>
      <c r="BG78" s="92"/>
      <c r="BH78" s="92"/>
      <c r="BI78" s="92"/>
      <c r="BJ78" s="92"/>
      <c r="BK78" s="92"/>
    </row>
    <row r="79" spans="1:70" s="102" customFormat="1">
      <c r="A79" s="88"/>
      <c r="B79" s="92"/>
      <c r="C79" s="89" t="s">
        <v>485</v>
      </c>
      <c r="D79" s="90" t="s">
        <v>486</v>
      </c>
      <c r="E79" s="90" t="s">
        <v>486</v>
      </c>
      <c r="F79" s="91" t="s">
        <v>72</v>
      </c>
      <c r="G79" s="91" t="s">
        <v>73</v>
      </c>
      <c r="H79" s="92">
        <v>1</v>
      </c>
      <c r="I79" s="92">
        <v>2</v>
      </c>
      <c r="J79" s="92">
        <v>30</v>
      </c>
      <c r="K79" s="93" t="s">
        <v>318</v>
      </c>
      <c r="L79" s="92"/>
      <c r="M79" s="92" t="s">
        <v>75</v>
      </c>
      <c r="N79" s="91" t="s">
        <v>319</v>
      </c>
      <c r="O79" s="94" t="s">
        <v>77</v>
      </c>
      <c r="P79" s="92" t="str">
        <f t="shared" si="10"/>
        <v>6200-TXN-201</v>
      </c>
      <c r="Q79" s="92" t="s">
        <v>487</v>
      </c>
      <c r="R79" s="92" t="s">
        <v>487</v>
      </c>
      <c r="S79" s="95"/>
      <c r="T79" s="95"/>
      <c r="U79" s="92" t="str">
        <f t="shared" si="8"/>
        <v>NET-201柜温度报警</v>
      </c>
      <c r="V79" s="96"/>
      <c r="W79" s="96"/>
      <c r="X79" s="96"/>
      <c r="Y79" s="92"/>
      <c r="Z79" s="95" t="str">
        <f t="shared" si="9"/>
        <v>%Z012130</v>
      </c>
      <c r="AA79" s="92"/>
      <c r="AB79" s="97"/>
      <c r="AC79" s="98" t="s">
        <v>77</v>
      </c>
      <c r="AD79" s="99" t="s">
        <v>321</v>
      </c>
      <c r="AE79" s="92"/>
      <c r="AF79" s="92"/>
      <c r="AG79" s="92"/>
      <c r="AH79" s="92"/>
      <c r="AI79" s="92"/>
      <c r="AJ79" s="92"/>
      <c r="AK79" s="91"/>
      <c r="AL79" s="100"/>
      <c r="AM79" s="100"/>
      <c r="AN79" s="92"/>
      <c r="AO79" s="100"/>
      <c r="AP79" s="100"/>
      <c r="AQ79" s="101"/>
      <c r="AR79" s="92" t="s">
        <v>324</v>
      </c>
      <c r="AS79" s="92"/>
      <c r="AT79" s="92"/>
      <c r="AU79" s="92" t="s">
        <v>325</v>
      </c>
      <c r="AV79" s="92" t="s">
        <v>326</v>
      </c>
      <c r="AW79" s="92"/>
      <c r="AX79" s="92"/>
      <c r="AY79" s="92"/>
      <c r="AZ79" s="92"/>
      <c r="BA79" s="92"/>
      <c r="BB79" s="92"/>
      <c r="BC79" s="92" t="s">
        <v>461</v>
      </c>
      <c r="BD79" s="92">
        <v>15</v>
      </c>
      <c r="BE79" s="92">
        <v>16</v>
      </c>
      <c r="BF79" s="92"/>
      <c r="BG79" s="92"/>
      <c r="BH79" s="92"/>
      <c r="BI79" s="92"/>
      <c r="BJ79" s="92"/>
      <c r="BK79" s="92"/>
    </row>
    <row r="80" spans="1:70">
      <c r="A80" s="127"/>
      <c r="B80" s="115"/>
      <c r="C80" s="110" t="str">
        <f>LEFT(G80,1)&amp;RIGHT(G80,4)&amp;"N"&amp;H80&amp;"S"&amp;I80&amp;"C"&amp;J80</f>
        <v>F0112N1S2C31</v>
      </c>
      <c r="D80" s="112" t="s">
        <v>490</v>
      </c>
      <c r="E80" s="112" t="s">
        <v>490</v>
      </c>
      <c r="F80" s="114" t="s">
        <v>72</v>
      </c>
      <c r="G80" s="114" t="s">
        <v>73</v>
      </c>
      <c r="H80" s="115">
        <v>1</v>
      </c>
      <c r="I80" s="115">
        <v>2</v>
      </c>
      <c r="J80" s="115">
        <v>31</v>
      </c>
      <c r="K80" s="116" t="s">
        <v>318</v>
      </c>
      <c r="L80" s="115"/>
      <c r="M80" s="115" t="s">
        <v>75</v>
      </c>
      <c r="N80" s="114" t="s">
        <v>319</v>
      </c>
      <c r="O80" s="117" t="s">
        <v>77</v>
      </c>
      <c r="P80" s="115" t="str">
        <f t="shared" si="10"/>
        <v>F0112N1S2C31</v>
      </c>
      <c r="Q80" s="115" t="s">
        <v>489</v>
      </c>
      <c r="R80" s="115" t="s">
        <v>489</v>
      </c>
      <c r="S80" s="109"/>
      <c r="T80" s="109"/>
      <c r="U80" s="115" t="str">
        <f t="shared" si="8"/>
        <v>DI spare</v>
      </c>
      <c r="V80" s="120"/>
      <c r="W80" s="120"/>
      <c r="X80" s="120"/>
      <c r="Y80" s="115"/>
      <c r="Z80" s="109" t="str">
        <f t="shared" si="9"/>
        <v>%Z012131</v>
      </c>
      <c r="AA80" s="115"/>
      <c r="AB80" s="121"/>
      <c r="AC80" s="122" t="s">
        <v>77</v>
      </c>
      <c r="AD80" s="126" t="s">
        <v>321</v>
      </c>
      <c r="AE80" s="115"/>
      <c r="AF80" s="115"/>
      <c r="AG80" s="115"/>
      <c r="AH80" s="115"/>
      <c r="AI80" s="115"/>
      <c r="AJ80" s="115"/>
      <c r="AK80" s="114"/>
      <c r="AL80" s="124"/>
      <c r="AM80" s="124"/>
      <c r="AN80" s="115"/>
      <c r="AO80" s="124"/>
      <c r="AP80" s="124"/>
      <c r="AQ80" s="125"/>
      <c r="AR80" s="115" t="s">
        <v>324</v>
      </c>
      <c r="AS80" s="115"/>
      <c r="AT80" s="115"/>
      <c r="AU80" s="115" t="s">
        <v>325</v>
      </c>
      <c r="AV80" s="115" t="s">
        <v>326</v>
      </c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</row>
    <row r="81" spans="1:70" s="16" customFormat="1">
      <c r="A81" s="24"/>
      <c r="B81" s="28"/>
      <c r="C81" s="25" t="str">
        <f>LEFT(G81,1)&amp;RIGHT(G81,4)&amp;"N"&amp;H81&amp;"S"&amp;I81&amp;"C"&amp;J81</f>
        <v>F0112N1S2C32</v>
      </c>
      <c r="D81" s="26" t="s">
        <v>490</v>
      </c>
      <c r="E81" s="26" t="s">
        <v>490</v>
      </c>
      <c r="F81" s="27" t="s">
        <v>72</v>
      </c>
      <c r="G81" s="27" t="s">
        <v>73</v>
      </c>
      <c r="H81" s="28">
        <v>1</v>
      </c>
      <c r="I81" s="28">
        <v>2</v>
      </c>
      <c r="J81" s="28">
        <v>32</v>
      </c>
      <c r="K81" s="33" t="s">
        <v>318</v>
      </c>
      <c r="L81" s="28"/>
      <c r="M81" s="28" t="s">
        <v>75</v>
      </c>
      <c r="N81" s="28" t="s">
        <v>319</v>
      </c>
      <c r="O81" s="48" t="s">
        <v>77</v>
      </c>
      <c r="P81" s="25" t="str">
        <f t="shared" si="10"/>
        <v>F0112N1S2C32</v>
      </c>
      <c r="Q81" s="28" t="s">
        <v>492</v>
      </c>
      <c r="R81" s="28" t="s">
        <v>492</v>
      </c>
      <c r="S81" s="67"/>
      <c r="T81" s="67"/>
      <c r="U81" s="28" t="str">
        <f t="shared" si="8"/>
        <v>DI spare</v>
      </c>
      <c r="V81" s="28"/>
      <c r="W81" s="28"/>
      <c r="X81" s="58"/>
      <c r="Y81" s="61"/>
      <c r="Z81" s="42" t="str">
        <f t="shared" si="9"/>
        <v>%Z012132</v>
      </c>
      <c r="AA81" s="28"/>
      <c r="AB81" s="28"/>
      <c r="AC81" s="48" t="s">
        <v>77</v>
      </c>
      <c r="AD81" s="48" t="s">
        <v>321</v>
      </c>
      <c r="AE81" s="28"/>
      <c r="AF81" s="28"/>
      <c r="AG81" s="28"/>
      <c r="AH81" s="48"/>
      <c r="AI81" s="48"/>
      <c r="AJ81" s="28"/>
      <c r="AK81" s="28"/>
      <c r="AL81" s="28"/>
      <c r="AM81" s="28"/>
      <c r="AN81" s="28"/>
      <c r="AO81" s="48"/>
      <c r="AP81" s="48"/>
      <c r="AQ81" s="28"/>
      <c r="AR81" s="28" t="s">
        <v>324</v>
      </c>
      <c r="AS81" s="28"/>
      <c r="AT81" s="28"/>
      <c r="AU81" s="28" t="s">
        <v>325</v>
      </c>
      <c r="AV81" s="67" t="s">
        <v>326</v>
      </c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>
      <c r="A82" s="136"/>
      <c r="B82" s="115"/>
      <c r="C82" s="110" t="s">
        <v>494</v>
      </c>
      <c r="D82" s="56" t="s">
        <v>495</v>
      </c>
      <c r="E82" s="30" t="s">
        <v>496</v>
      </c>
      <c r="F82" s="114" t="s">
        <v>72</v>
      </c>
      <c r="G82" s="114" t="s">
        <v>73</v>
      </c>
      <c r="H82" s="115">
        <v>1</v>
      </c>
      <c r="I82" s="115">
        <v>3</v>
      </c>
      <c r="J82" s="23">
        <v>1</v>
      </c>
      <c r="K82" s="116" t="s">
        <v>318</v>
      </c>
      <c r="L82" s="115"/>
      <c r="M82" s="115" t="s">
        <v>75</v>
      </c>
      <c r="N82" s="115" t="s">
        <v>319</v>
      </c>
      <c r="O82" s="124" t="s">
        <v>77</v>
      </c>
      <c r="P82" s="110" t="str">
        <f t="shared" ref="P82:P145" si="11">R82</f>
        <v>6200LAH1DC1101</v>
      </c>
      <c r="Q82" s="110"/>
      <c r="R82" s="110" t="s">
        <v>497</v>
      </c>
      <c r="S82" s="109"/>
      <c r="T82" s="109"/>
      <c r="U82" s="30" t="str">
        <f t="shared" si="8"/>
        <v>#1炉除尘一室1电场灰斗1高</v>
      </c>
      <c r="V82" s="115"/>
      <c r="W82" s="114"/>
      <c r="X82" s="114"/>
      <c r="Y82" s="114"/>
      <c r="Z82" s="109" t="str">
        <f t="shared" si="9"/>
        <v>%Z013101</v>
      </c>
      <c r="AA82" s="115"/>
      <c r="AB82" s="115"/>
      <c r="AC82" s="137" t="s">
        <v>77</v>
      </c>
      <c r="AD82" s="138" t="s">
        <v>321</v>
      </c>
      <c r="AE82" s="126"/>
      <c r="AF82" s="115"/>
      <c r="AG82" s="115"/>
      <c r="AH82" s="115"/>
      <c r="AI82" s="115"/>
      <c r="AJ82" s="115"/>
      <c r="AK82" s="115"/>
      <c r="AL82" s="115"/>
      <c r="AM82" s="62" t="s">
        <v>186</v>
      </c>
      <c r="AN82" s="62" t="s">
        <v>498</v>
      </c>
      <c r="AO82" s="50" t="s">
        <v>87</v>
      </c>
      <c r="AP82" s="50">
        <v>1</v>
      </c>
      <c r="AQ82" s="115"/>
      <c r="AR82" s="115" t="s">
        <v>324</v>
      </c>
      <c r="AS82" s="115"/>
      <c r="AT82" s="115"/>
      <c r="AU82" s="115" t="s">
        <v>325</v>
      </c>
      <c r="AV82" s="109" t="s">
        <v>499</v>
      </c>
      <c r="AW82" s="115"/>
      <c r="AX82" s="115"/>
      <c r="AY82" s="115"/>
      <c r="AZ82" s="115"/>
      <c r="BA82" s="115"/>
      <c r="BB82" s="115"/>
      <c r="BC82" s="54" t="s">
        <v>500</v>
      </c>
      <c r="BD82" s="54">
        <v>1</v>
      </c>
      <c r="BE82" s="54">
        <v>2</v>
      </c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</row>
    <row r="83" spans="1:70">
      <c r="A83" s="136"/>
      <c r="B83" s="115"/>
      <c r="C83" s="110" t="s">
        <v>502</v>
      </c>
      <c r="D83" s="56" t="s">
        <v>503</v>
      </c>
      <c r="E83" s="30" t="s">
        <v>504</v>
      </c>
      <c r="F83" s="114" t="s">
        <v>72</v>
      </c>
      <c r="G83" s="114" t="s">
        <v>73</v>
      </c>
      <c r="H83" s="115">
        <v>1</v>
      </c>
      <c r="I83" s="115">
        <v>3</v>
      </c>
      <c r="J83" s="23">
        <v>2</v>
      </c>
      <c r="K83" s="116" t="s">
        <v>318</v>
      </c>
      <c r="L83" s="115"/>
      <c r="M83" s="115" t="s">
        <v>75</v>
      </c>
      <c r="N83" s="115" t="s">
        <v>319</v>
      </c>
      <c r="O83" s="124" t="s">
        <v>77</v>
      </c>
      <c r="P83" s="110" t="str">
        <f t="shared" si="11"/>
        <v>6200LAH2DC1101</v>
      </c>
      <c r="Q83" s="110"/>
      <c r="R83" s="110" t="s">
        <v>505</v>
      </c>
      <c r="S83" s="109"/>
      <c r="T83" s="109"/>
      <c r="U83" s="30" t="str">
        <f t="shared" si="8"/>
        <v>#1炉除尘一室1电场灰斗2高</v>
      </c>
      <c r="V83" s="115"/>
      <c r="W83" s="114"/>
      <c r="X83" s="114"/>
      <c r="Y83" s="114"/>
      <c r="Z83" s="109" t="str">
        <f t="shared" si="9"/>
        <v>%Z013102</v>
      </c>
      <c r="AA83" s="115"/>
      <c r="AB83" s="115"/>
      <c r="AC83" s="137" t="s">
        <v>77</v>
      </c>
      <c r="AD83" s="138" t="s">
        <v>321</v>
      </c>
      <c r="AE83" s="126"/>
      <c r="AF83" s="115"/>
      <c r="AG83" s="115"/>
      <c r="AH83" s="115"/>
      <c r="AI83" s="115"/>
      <c r="AJ83" s="115"/>
      <c r="AK83" s="115"/>
      <c r="AL83" s="115"/>
      <c r="AM83" s="62" t="s">
        <v>186</v>
      </c>
      <c r="AN83" s="62" t="s">
        <v>498</v>
      </c>
      <c r="AO83" s="50" t="s">
        <v>87</v>
      </c>
      <c r="AP83" s="50">
        <v>2</v>
      </c>
      <c r="AQ83" s="115"/>
      <c r="AR83" s="115" t="s">
        <v>324</v>
      </c>
      <c r="AS83" s="115"/>
      <c r="AT83" s="115"/>
      <c r="AU83" s="115" t="s">
        <v>325</v>
      </c>
      <c r="AV83" s="109" t="s">
        <v>499</v>
      </c>
      <c r="AW83" s="115"/>
      <c r="AX83" s="115"/>
      <c r="AY83" s="115"/>
      <c r="AZ83" s="115"/>
      <c r="BA83" s="115"/>
      <c r="BB83" s="115"/>
      <c r="BC83" s="54" t="s">
        <v>500</v>
      </c>
      <c r="BD83" s="54">
        <v>3</v>
      </c>
      <c r="BE83" s="54">
        <v>4</v>
      </c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</row>
    <row r="84" spans="1:70">
      <c r="A84" s="136"/>
      <c r="B84" s="115"/>
      <c r="C84" s="110" t="s">
        <v>507</v>
      </c>
      <c r="D84" s="56" t="s">
        <v>508</v>
      </c>
      <c r="E84" s="30" t="s">
        <v>509</v>
      </c>
      <c r="F84" s="114" t="s">
        <v>72</v>
      </c>
      <c r="G84" s="114" t="s">
        <v>73</v>
      </c>
      <c r="H84" s="115">
        <v>1</v>
      </c>
      <c r="I84" s="115">
        <v>3</v>
      </c>
      <c r="J84" s="23">
        <v>3</v>
      </c>
      <c r="K84" s="116" t="s">
        <v>318</v>
      </c>
      <c r="L84" s="115"/>
      <c r="M84" s="115" t="s">
        <v>75</v>
      </c>
      <c r="N84" s="115" t="s">
        <v>319</v>
      </c>
      <c r="O84" s="124" t="s">
        <v>77</v>
      </c>
      <c r="P84" s="110" t="str">
        <f t="shared" si="11"/>
        <v>6200LAH3DC1101</v>
      </c>
      <c r="Q84" s="110"/>
      <c r="R84" s="110" t="s">
        <v>510</v>
      </c>
      <c r="S84" s="109"/>
      <c r="T84" s="109"/>
      <c r="U84" s="30" t="str">
        <f t="shared" si="8"/>
        <v>#1炉除尘一室滤室1灰斗1高</v>
      </c>
      <c r="V84" s="115"/>
      <c r="W84" s="114"/>
      <c r="X84" s="114"/>
      <c r="Y84" s="114"/>
      <c r="Z84" s="109" t="str">
        <f t="shared" si="9"/>
        <v>%Z013103</v>
      </c>
      <c r="AA84" s="115"/>
      <c r="AB84" s="115"/>
      <c r="AC84" s="137" t="s">
        <v>77</v>
      </c>
      <c r="AD84" s="138" t="s">
        <v>321</v>
      </c>
      <c r="AE84" s="126"/>
      <c r="AF84" s="115"/>
      <c r="AG84" s="115"/>
      <c r="AH84" s="115"/>
      <c r="AI84" s="115"/>
      <c r="AJ84" s="115"/>
      <c r="AK84" s="115"/>
      <c r="AL84" s="115"/>
      <c r="AM84" s="62" t="s">
        <v>186</v>
      </c>
      <c r="AN84" s="62" t="s">
        <v>498</v>
      </c>
      <c r="AO84" s="50" t="s">
        <v>87</v>
      </c>
      <c r="AP84" s="50">
        <v>3</v>
      </c>
      <c r="AQ84" s="115"/>
      <c r="AR84" s="115" t="s">
        <v>324</v>
      </c>
      <c r="AS84" s="115"/>
      <c r="AT84" s="115"/>
      <c r="AU84" s="115" t="s">
        <v>325</v>
      </c>
      <c r="AV84" s="109" t="s">
        <v>499</v>
      </c>
      <c r="AW84" s="115"/>
      <c r="AX84" s="115"/>
      <c r="AY84" s="115"/>
      <c r="AZ84" s="115"/>
      <c r="BA84" s="115"/>
      <c r="BB84" s="115"/>
      <c r="BC84" s="54" t="s">
        <v>500</v>
      </c>
      <c r="BD84" s="54">
        <v>5</v>
      </c>
      <c r="BE84" s="54">
        <v>6</v>
      </c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</row>
    <row r="85" spans="1:70">
      <c r="A85" s="136"/>
      <c r="B85" s="115"/>
      <c r="C85" s="110" t="s">
        <v>512</v>
      </c>
      <c r="D85" s="56" t="s">
        <v>513</v>
      </c>
      <c r="E85" s="30" t="s">
        <v>514</v>
      </c>
      <c r="F85" s="114" t="s">
        <v>72</v>
      </c>
      <c r="G85" s="114" t="s">
        <v>73</v>
      </c>
      <c r="H85" s="115">
        <v>1</v>
      </c>
      <c r="I85" s="115">
        <v>3</v>
      </c>
      <c r="J85" s="23">
        <v>4</v>
      </c>
      <c r="K85" s="116" t="s">
        <v>318</v>
      </c>
      <c r="L85" s="115"/>
      <c r="M85" s="115" t="s">
        <v>75</v>
      </c>
      <c r="N85" s="115" t="s">
        <v>319</v>
      </c>
      <c r="O85" s="124" t="s">
        <v>77</v>
      </c>
      <c r="P85" s="110" t="str">
        <f t="shared" si="11"/>
        <v>6200LAH4DC1101</v>
      </c>
      <c r="Q85" s="110"/>
      <c r="R85" s="110" t="s">
        <v>515</v>
      </c>
      <c r="S85" s="109"/>
      <c r="T85" s="109"/>
      <c r="U85" s="30" t="str">
        <f t="shared" si="8"/>
        <v>#1炉除尘一室滤室1灰斗2高</v>
      </c>
      <c r="V85" s="115"/>
      <c r="W85" s="114"/>
      <c r="X85" s="114"/>
      <c r="Y85" s="114"/>
      <c r="Z85" s="109" t="str">
        <f t="shared" si="9"/>
        <v>%Z013104</v>
      </c>
      <c r="AA85" s="115"/>
      <c r="AB85" s="115"/>
      <c r="AC85" s="137" t="s">
        <v>77</v>
      </c>
      <c r="AD85" s="138" t="s">
        <v>321</v>
      </c>
      <c r="AE85" s="126"/>
      <c r="AF85" s="115"/>
      <c r="AG85" s="115"/>
      <c r="AH85" s="115"/>
      <c r="AI85" s="115"/>
      <c r="AJ85" s="115"/>
      <c r="AK85" s="115"/>
      <c r="AL85" s="115"/>
      <c r="AM85" s="62" t="s">
        <v>186</v>
      </c>
      <c r="AN85" s="62" t="s">
        <v>498</v>
      </c>
      <c r="AO85" s="50" t="s">
        <v>87</v>
      </c>
      <c r="AP85" s="50">
        <v>4</v>
      </c>
      <c r="AQ85" s="115"/>
      <c r="AR85" s="115" t="s">
        <v>324</v>
      </c>
      <c r="AS85" s="115"/>
      <c r="AT85" s="115"/>
      <c r="AU85" s="115" t="s">
        <v>325</v>
      </c>
      <c r="AV85" s="109" t="s">
        <v>499</v>
      </c>
      <c r="AW85" s="115"/>
      <c r="AX85" s="115"/>
      <c r="AY85" s="115"/>
      <c r="AZ85" s="115"/>
      <c r="BA85" s="115"/>
      <c r="BB85" s="115"/>
      <c r="BC85" s="54" t="s">
        <v>500</v>
      </c>
      <c r="BD85" s="54">
        <v>7</v>
      </c>
      <c r="BE85" s="54">
        <v>8</v>
      </c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</row>
    <row r="86" spans="1:70">
      <c r="A86" s="136"/>
      <c r="B86" s="115"/>
      <c r="C86" s="110" t="s">
        <v>517</v>
      </c>
      <c r="D86" s="56" t="s">
        <v>518</v>
      </c>
      <c r="E86" s="30" t="s">
        <v>519</v>
      </c>
      <c r="F86" s="114" t="s">
        <v>72</v>
      </c>
      <c r="G86" s="114" t="s">
        <v>73</v>
      </c>
      <c r="H86" s="115">
        <v>1</v>
      </c>
      <c r="I86" s="115">
        <v>3</v>
      </c>
      <c r="J86" s="23">
        <v>5</v>
      </c>
      <c r="K86" s="116" t="s">
        <v>318</v>
      </c>
      <c r="L86" s="115"/>
      <c r="M86" s="115" t="s">
        <v>75</v>
      </c>
      <c r="N86" s="115" t="s">
        <v>319</v>
      </c>
      <c r="O86" s="124" t="s">
        <v>77</v>
      </c>
      <c r="P86" s="110" t="str">
        <f t="shared" si="11"/>
        <v>6200LAH5DC1101</v>
      </c>
      <c r="Q86" s="110"/>
      <c r="R86" s="110" t="s">
        <v>520</v>
      </c>
      <c r="S86" s="109"/>
      <c r="T86" s="109"/>
      <c r="U86" s="30" t="str">
        <f t="shared" si="8"/>
        <v>#1炉除尘一室滤室2灰斗1高</v>
      </c>
      <c r="V86" s="115"/>
      <c r="W86" s="114"/>
      <c r="X86" s="114"/>
      <c r="Y86" s="114"/>
      <c r="Z86" s="109" t="str">
        <f t="shared" si="9"/>
        <v>%Z013105</v>
      </c>
      <c r="AA86" s="115"/>
      <c r="AB86" s="115"/>
      <c r="AC86" s="137" t="s">
        <v>77</v>
      </c>
      <c r="AD86" s="138" t="s">
        <v>321</v>
      </c>
      <c r="AE86" s="126"/>
      <c r="AF86" s="115"/>
      <c r="AG86" s="115"/>
      <c r="AH86" s="115"/>
      <c r="AI86" s="115"/>
      <c r="AJ86" s="115"/>
      <c r="AK86" s="115"/>
      <c r="AL86" s="115"/>
      <c r="AM86" s="62" t="s">
        <v>186</v>
      </c>
      <c r="AN86" s="62" t="s">
        <v>498</v>
      </c>
      <c r="AO86" s="50" t="s">
        <v>87</v>
      </c>
      <c r="AP86" s="50">
        <v>5</v>
      </c>
      <c r="AQ86" s="115"/>
      <c r="AR86" s="115" t="s">
        <v>324</v>
      </c>
      <c r="AS86" s="115"/>
      <c r="AT86" s="115"/>
      <c r="AU86" s="115" t="s">
        <v>325</v>
      </c>
      <c r="AV86" s="109" t="s">
        <v>499</v>
      </c>
      <c r="AW86" s="115"/>
      <c r="AX86" s="115"/>
      <c r="AY86" s="115"/>
      <c r="AZ86" s="115"/>
      <c r="BA86" s="115"/>
      <c r="BB86" s="115"/>
      <c r="BC86" s="54" t="s">
        <v>500</v>
      </c>
      <c r="BD86" s="54">
        <v>9</v>
      </c>
      <c r="BE86" s="54">
        <v>10</v>
      </c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</row>
    <row r="87" spans="1:70">
      <c r="A87" s="136"/>
      <c r="B87" s="115"/>
      <c r="C87" s="110" t="s">
        <v>522</v>
      </c>
      <c r="D87" s="56" t="s">
        <v>523</v>
      </c>
      <c r="E87" s="30" t="s">
        <v>524</v>
      </c>
      <c r="F87" s="114" t="s">
        <v>72</v>
      </c>
      <c r="G87" s="114" t="s">
        <v>73</v>
      </c>
      <c r="H87" s="115">
        <v>1</v>
      </c>
      <c r="I87" s="115">
        <v>3</v>
      </c>
      <c r="J87" s="23">
        <v>6</v>
      </c>
      <c r="K87" s="116" t="s">
        <v>318</v>
      </c>
      <c r="L87" s="115"/>
      <c r="M87" s="115" t="s">
        <v>75</v>
      </c>
      <c r="N87" s="115" t="s">
        <v>319</v>
      </c>
      <c r="O87" s="124" t="s">
        <v>77</v>
      </c>
      <c r="P87" s="110" t="str">
        <f t="shared" si="11"/>
        <v>6200LAH6DC1101</v>
      </c>
      <c r="Q87" s="110"/>
      <c r="R87" s="110" t="s">
        <v>525</v>
      </c>
      <c r="S87" s="109"/>
      <c r="T87" s="109"/>
      <c r="U87" s="30" t="str">
        <f t="shared" si="8"/>
        <v>#1炉除尘一室滤室2灰斗2高</v>
      </c>
      <c r="V87" s="115"/>
      <c r="W87" s="114"/>
      <c r="X87" s="114"/>
      <c r="Y87" s="114"/>
      <c r="Z87" s="109" t="str">
        <f t="shared" si="9"/>
        <v>%Z013106</v>
      </c>
      <c r="AA87" s="115"/>
      <c r="AB87" s="115"/>
      <c r="AC87" s="137" t="s">
        <v>77</v>
      </c>
      <c r="AD87" s="138" t="s">
        <v>321</v>
      </c>
      <c r="AE87" s="126"/>
      <c r="AF87" s="115"/>
      <c r="AG87" s="115"/>
      <c r="AH87" s="115"/>
      <c r="AI87" s="115"/>
      <c r="AJ87" s="115"/>
      <c r="AK87" s="115"/>
      <c r="AL87" s="115"/>
      <c r="AM87" s="62" t="s">
        <v>186</v>
      </c>
      <c r="AN87" s="62" t="s">
        <v>498</v>
      </c>
      <c r="AO87" s="50" t="s">
        <v>87</v>
      </c>
      <c r="AP87" s="50">
        <v>6</v>
      </c>
      <c r="AQ87" s="115"/>
      <c r="AR87" s="115" t="s">
        <v>324</v>
      </c>
      <c r="AS87" s="115"/>
      <c r="AT87" s="115"/>
      <c r="AU87" s="115" t="s">
        <v>325</v>
      </c>
      <c r="AV87" s="109" t="s">
        <v>499</v>
      </c>
      <c r="AW87" s="115"/>
      <c r="AX87" s="115"/>
      <c r="AY87" s="115"/>
      <c r="AZ87" s="115"/>
      <c r="BA87" s="115"/>
      <c r="BB87" s="115"/>
      <c r="BC87" s="54" t="s">
        <v>500</v>
      </c>
      <c r="BD87" s="54">
        <v>11</v>
      </c>
      <c r="BE87" s="54">
        <v>12</v>
      </c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</row>
    <row r="88" spans="1:70">
      <c r="A88" s="136"/>
      <c r="B88" s="115"/>
      <c r="C88" s="110" t="s">
        <v>527</v>
      </c>
      <c r="D88" s="56" t="s">
        <v>528</v>
      </c>
      <c r="E88" s="30" t="s">
        <v>529</v>
      </c>
      <c r="F88" s="114" t="s">
        <v>72</v>
      </c>
      <c r="G88" s="114" t="s">
        <v>73</v>
      </c>
      <c r="H88" s="115">
        <v>1</v>
      </c>
      <c r="I88" s="115">
        <v>3</v>
      </c>
      <c r="J88" s="23">
        <v>7</v>
      </c>
      <c r="K88" s="116" t="s">
        <v>318</v>
      </c>
      <c r="L88" s="115"/>
      <c r="M88" s="115" t="s">
        <v>75</v>
      </c>
      <c r="N88" s="115" t="s">
        <v>319</v>
      </c>
      <c r="O88" s="124" t="s">
        <v>77</v>
      </c>
      <c r="P88" s="110" t="str">
        <f t="shared" si="11"/>
        <v>6200LAL1DC1101</v>
      </c>
      <c r="Q88" s="110"/>
      <c r="R88" s="110" t="s">
        <v>530</v>
      </c>
      <c r="S88" s="109"/>
      <c r="T88" s="109"/>
      <c r="U88" s="30" t="str">
        <f t="shared" si="8"/>
        <v>#1炉除尘一室1电场灰斗1低</v>
      </c>
      <c r="V88" s="115"/>
      <c r="W88" s="114"/>
      <c r="X88" s="114"/>
      <c r="Y88" s="114"/>
      <c r="Z88" s="109" t="str">
        <f t="shared" si="9"/>
        <v>%Z013107</v>
      </c>
      <c r="AA88" s="115"/>
      <c r="AB88" s="115"/>
      <c r="AC88" s="137" t="s">
        <v>77</v>
      </c>
      <c r="AD88" s="138" t="s">
        <v>321</v>
      </c>
      <c r="AE88" s="126"/>
      <c r="AF88" s="115"/>
      <c r="AG88" s="115"/>
      <c r="AH88" s="115"/>
      <c r="AI88" s="115"/>
      <c r="AJ88" s="115"/>
      <c r="AK88" s="115"/>
      <c r="AL88" s="115"/>
      <c r="AM88" s="62" t="s">
        <v>186</v>
      </c>
      <c r="AN88" s="62" t="s">
        <v>531</v>
      </c>
      <c r="AO88" s="50" t="s">
        <v>87</v>
      </c>
      <c r="AP88" s="50">
        <v>1</v>
      </c>
      <c r="AQ88" s="115"/>
      <c r="AR88" s="115" t="s">
        <v>324</v>
      </c>
      <c r="AS88" s="115"/>
      <c r="AT88" s="115"/>
      <c r="AU88" s="115" t="s">
        <v>325</v>
      </c>
      <c r="AV88" s="109" t="s">
        <v>499</v>
      </c>
      <c r="AW88" s="115"/>
      <c r="AX88" s="115"/>
      <c r="AY88" s="115"/>
      <c r="AZ88" s="115"/>
      <c r="BA88" s="115"/>
      <c r="BB88" s="115"/>
      <c r="BC88" s="54" t="s">
        <v>532</v>
      </c>
      <c r="BD88" s="54">
        <v>1</v>
      </c>
      <c r="BE88" s="54">
        <v>2</v>
      </c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</row>
    <row r="89" spans="1:70">
      <c r="A89" s="136"/>
      <c r="B89" s="115"/>
      <c r="C89" s="110" t="s">
        <v>534</v>
      </c>
      <c r="D89" s="56" t="s">
        <v>535</v>
      </c>
      <c r="E89" s="30" t="s">
        <v>536</v>
      </c>
      <c r="F89" s="114" t="s">
        <v>72</v>
      </c>
      <c r="G89" s="114" t="s">
        <v>73</v>
      </c>
      <c r="H89" s="115">
        <v>1</v>
      </c>
      <c r="I89" s="115">
        <v>3</v>
      </c>
      <c r="J89" s="23">
        <v>8</v>
      </c>
      <c r="K89" s="116" t="s">
        <v>318</v>
      </c>
      <c r="L89" s="115"/>
      <c r="M89" s="115" t="s">
        <v>75</v>
      </c>
      <c r="N89" s="115" t="s">
        <v>319</v>
      </c>
      <c r="O89" s="124" t="s">
        <v>77</v>
      </c>
      <c r="P89" s="110" t="str">
        <f t="shared" si="11"/>
        <v>6200LAL2DC1101</v>
      </c>
      <c r="Q89" s="110"/>
      <c r="R89" s="110" t="s">
        <v>537</v>
      </c>
      <c r="S89" s="109"/>
      <c r="T89" s="109"/>
      <c r="U89" s="30" t="str">
        <f t="shared" si="8"/>
        <v>#1炉除尘一室1电场灰斗2低</v>
      </c>
      <c r="V89" s="115"/>
      <c r="W89" s="114"/>
      <c r="X89" s="114"/>
      <c r="Y89" s="114"/>
      <c r="Z89" s="109" t="str">
        <f t="shared" si="9"/>
        <v>%Z013108</v>
      </c>
      <c r="AA89" s="115"/>
      <c r="AB89" s="115"/>
      <c r="AC89" s="137" t="s">
        <v>77</v>
      </c>
      <c r="AD89" s="138" t="s">
        <v>321</v>
      </c>
      <c r="AE89" s="126"/>
      <c r="AF89" s="115"/>
      <c r="AG89" s="115"/>
      <c r="AH89" s="115"/>
      <c r="AI89" s="115"/>
      <c r="AJ89" s="115"/>
      <c r="AK89" s="115"/>
      <c r="AL89" s="115"/>
      <c r="AM89" s="62" t="s">
        <v>186</v>
      </c>
      <c r="AN89" s="62" t="s">
        <v>531</v>
      </c>
      <c r="AO89" s="50" t="s">
        <v>87</v>
      </c>
      <c r="AP89" s="50">
        <v>2</v>
      </c>
      <c r="AQ89" s="115"/>
      <c r="AR89" s="115" t="s">
        <v>324</v>
      </c>
      <c r="AS89" s="115"/>
      <c r="AT89" s="115"/>
      <c r="AU89" s="115" t="s">
        <v>325</v>
      </c>
      <c r="AV89" s="109" t="s">
        <v>499</v>
      </c>
      <c r="AW89" s="115"/>
      <c r="AX89" s="115"/>
      <c r="AY89" s="115"/>
      <c r="AZ89" s="115"/>
      <c r="BA89" s="115"/>
      <c r="BB89" s="115"/>
      <c r="BC89" s="54" t="s">
        <v>532</v>
      </c>
      <c r="BD89" s="54">
        <v>3</v>
      </c>
      <c r="BE89" s="54">
        <v>4</v>
      </c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</row>
    <row r="90" spans="1:70">
      <c r="A90" s="136"/>
      <c r="B90" s="115"/>
      <c r="C90" s="110" t="s">
        <v>539</v>
      </c>
      <c r="D90" s="56" t="s">
        <v>540</v>
      </c>
      <c r="E90" s="30" t="s">
        <v>541</v>
      </c>
      <c r="F90" s="114" t="s">
        <v>72</v>
      </c>
      <c r="G90" s="114" t="s">
        <v>73</v>
      </c>
      <c r="H90" s="115">
        <v>1</v>
      </c>
      <c r="I90" s="115">
        <v>3</v>
      </c>
      <c r="J90" s="23">
        <v>9</v>
      </c>
      <c r="K90" s="116" t="s">
        <v>318</v>
      </c>
      <c r="L90" s="115"/>
      <c r="M90" s="115" t="s">
        <v>75</v>
      </c>
      <c r="N90" s="115" t="s">
        <v>319</v>
      </c>
      <c r="O90" s="124" t="s">
        <v>77</v>
      </c>
      <c r="P90" s="110" t="str">
        <f t="shared" si="11"/>
        <v>6200LAL3DC1101</v>
      </c>
      <c r="Q90" s="110"/>
      <c r="R90" s="110" t="s">
        <v>542</v>
      </c>
      <c r="S90" s="109"/>
      <c r="T90" s="109"/>
      <c r="U90" s="30" t="str">
        <f t="shared" si="8"/>
        <v>#1炉除尘一室滤室1灰斗1低</v>
      </c>
      <c r="V90" s="115"/>
      <c r="W90" s="114"/>
      <c r="X90" s="114"/>
      <c r="Y90" s="114"/>
      <c r="Z90" s="109" t="str">
        <f t="shared" si="9"/>
        <v>%Z013109</v>
      </c>
      <c r="AA90" s="115"/>
      <c r="AB90" s="115"/>
      <c r="AC90" s="137" t="s">
        <v>77</v>
      </c>
      <c r="AD90" s="138" t="s">
        <v>321</v>
      </c>
      <c r="AE90" s="126"/>
      <c r="AF90" s="115"/>
      <c r="AG90" s="115"/>
      <c r="AH90" s="115"/>
      <c r="AI90" s="115"/>
      <c r="AJ90" s="115"/>
      <c r="AK90" s="115"/>
      <c r="AL90" s="115"/>
      <c r="AM90" s="62" t="s">
        <v>186</v>
      </c>
      <c r="AN90" s="62" t="s">
        <v>531</v>
      </c>
      <c r="AO90" s="50" t="s">
        <v>87</v>
      </c>
      <c r="AP90" s="50">
        <v>3</v>
      </c>
      <c r="AQ90" s="115"/>
      <c r="AR90" s="115" t="s">
        <v>324</v>
      </c>
      <c r="AS90" s="115"/>
      <c r="AT90" s="115"/>
      <c r="AU90" s="115" t="s">
        <v>325</v>
      </c>
      <c r="AV90" s="109" t="s">
        <v>499</v>
      </c>
      <c r="AW90" s="115"/>
      <c r="AX90" s="115"/>
      <c r="AY90" s="115"/>
      <c r="AZ90" s="115"/>
      <c r="BA90" s="115"/>
      <c r="BB90" s="115"/>
      <c r="BC90" s="54" t="s">
        <v>532</v>
      </c>
      <c r="BD90" s="54">
        <v>5</v>
      </c>
      <c r="BE90" s="54">
        <v>6</v>
      </c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</row>
    <row r="91" spans="1:70">
      <c r="A91" s="136"/>
      <c r="B91" s="115"/>
      <c r="C91" s="110" t="s">
        <v>544</v>
      </c>
      <c r="D91" s="56" t="s">
        <v>545</v>
      </c>
      <c r="E91" s="30" t="s">
        <v>546</v>
      </c>
      <c r="F91" s="114" t="s">
        <v>72</v>
      </c>
      <c r="G91" s="114" t="s">
        <v>73</v>
      </c>
      <c r="H91" s="115">
        <v>1</v>
      </c>
      <c r="I91" s="115">
        <v>3</v>
      </c>
      <c r="J91" s="23">
        <v>10</v>
      </c>
      <c r="K91" s="116" t="s">
        <v>318</v>
      </c>
      <c r="L91" s="115"/>
      <c r="M91" s="115" t="s">
        <v>75</v>
      </c>
      <c r="N91" s="115" t="s">
        <v>319</v>
      </c>
      <c r="O91" s="124" t="s">
        <v>77</v>
      </c>
      <c r="P91" s="110" t="str">
        <f t="shared" si="11"/>
        <v>6200LAL4DC1101</v>
      </c>
      <c r="Q91" s="110"/>
      <c r="R91" s="110" t="s">
        <v>547</v>
      </c>
      <c r="S91" s="109"/>
      <c r="T91" s="109"/>
      <c r="U91" s="30" t="str">
        <f t="shared" si="8"/>
        <v>#1炉除尘一室滤室1灰斗2低</v>
      </c>
      <c r="V91" s="115"/>
      <c r="W91" s="114"/>
      <c r="X91" s="114"/>
      <c r="Y91" s="114"/>
      <c r="Z91" s="109" t="str">
        <f t="shared" si="9"/>
        <v>%Z013110</v>
      </c>
      <c r="AA91" s="115"/>
      <c r="AB91" s="115"/>
      <c r="AC91" s="137" t="s">
        <v>77</v>
      </c>
      <c r="AD91" s="138" t="s">
        <v>321</v>
      </c>
      <c r="AE91" s="126"/>
      <c r="AF91" s="115"/>
      <c r="AG91" s="115"/>
      <c r="AH91" s="115"/>
      <c r="AI91" s="115"/>
      <c r="AJ91" s="115"/>
      <c r="AK91" s="115"/>
      <c r="AL91" s="115"/>
      <c r="AM91" s="62" t="s">
        <v>186</v>
      </c>
      <c r="AN91" s="62" t="s">
        <v>531</v>
      </c>
      <c r="AO91" s="50" t="s">
        <v>87</v>
      </c>
      <c r="AP91" s="50">
        <v>4</v>
      </c>
      <c r="AQ91" s="115"/>
      <c r="AR91" s="115" t="s">
        <v>324</v>
      </c>
      <c r="AS91" s="115"/>
      <c r="AT91" s="115"/>
      <c r="AU91" s="115" t="s">
        <v>325</v>
      </c>
      <c r="AV91" s="109" t="s">
        <v>499</v>
      </c>
      <c r="AW91" s="115"/>
      <c r="AX91" s="115"/>
      <c r="AY91" s="115"/>
      <c r="AZ91" s="115"/>
      <c r="BA91" s="115"/>
      <c r="BB91" s="115"/>
      <c r="BC91" s="54" t="s">
        <v>532</v>
      </c>
      <c r="BD91" s="54">
        <v>7</v>
      </c>
      <c r="BE91" s="54">
        <v>8</v>
      </c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</row>
    <row r="92" spans="1:70">
      <c r="A92" s="136"/>
      <c r="B92" s="115"/>
      <c r="C92" s="110" t="s">
        <v>549</v>
      </c>
      <c r="D92" s="56" t="s">
        <v>550</v>
      </c>
      <c r="E92" s="30" t="s">
        <v>551</v>
      </c>
      <c r="F92" s="114" t="s">
        <v>72</v>
      </c>
      <c r="G92" s="114" t="s">
        <v>73</v>
      </c>
      <c r="H92" s="115">
        <v>1</v>
      </c>
      <c r="I92" s="115">
        <v>3</v>
      </c>
      <c r="J92" s="23">
        <v>11</v>
      </c>
      <c r="K92" s="116" t="s">
        <v>318</v>
      </c>
      <c r="L92" s="115"/>
      <c r="M92" s="115" t="s">
        <v>75</v>
      </c>
      <c r="N92" s="115" t="s">
        <v>319</v>
      </c>
      <c r="O92" s="124" t="s">
        <v>77</v>
      </c>
      <c r="P92" s="110" t="str">
        <f t="shared" si="11"/>
        <v>6200LAL5DC1101</v>
      </c>
      <c r="Q92" s="110"/>
      <c r="R92" s="110" t="s">
        <v>552</v>
      </c>
      <c r="S92" s="109"/>
      <c r="T92" s="109"/>
      <c r="U92" s="30" t="str">
        <f t="shared" si="8"/>
        <v>#1炉除尘一室滤室2灰斗1低</v>
      </c>
      <c r="V92" s="115"/>
      <c r="W92" s="114"/>
      <c r="X92" s="114"/>
      <c r="Y92" s="114"/>
      <c r="Z92" s="109" t="str">
        <f t="shared" si="9"/>
        <v>%Z013111</v>
      </c>
      <c r="AA92" s="115"/>
      <c r="AB92" s="115"/>
      <c r="AC92" s="137" t="s">
        <v>77</v>
      </c>
      <c r="AD92" s="138" t="s">
        <v>321</v>
      </c>
      <c r="AE92" s="126"/>
      <c r="AF92" s="115"/>
      <c r="AG92" s="115"/>
      <c r="AH92" s="115"/>
      <c r="AI92" s="115"/>
      <c r="AJ92" s="115"/>
      <c r="AK92" s="115"/>
      <c r="AL92" s="115"/>
      <c r="AM92" s="62" t="s">
        <v>186</v>
      </c>
      <c r="AN92" s="62" t="s">
        <v>531</v>
      </c>
      <c r="AO92" s="50" t="s">
        <v>87</v>
      </c>
      <c r="AP92" s="50">
        <v>5</v>
      </c>
      <c r="AQ92" s="115"/>
      <c r="AR92" s="115" t="s">
        <v>324</v>
      </c>
      <c r="AS92" s="115"/>
      <c r="AT92" s="115"/>
      <c r="AU92" s="115" t="s">
        <v>325</v>
      </c>
      <c r="AV92" s="109" t="s">
        <v>499</v>
      </c>
      <c r="AW92" s="115"/>
      <c r="AX92" s="115"/>
      <c r="AY92" s="115"/>
      <c r="AZ92" s="115"/>
      <c r="BA92" s="115"/>
      <c r="BB92" s="115"/>
      <c r="BC92" s="54" t="s">
        <v>532</v>
      </c>
      <c r="BD92" s="54">
        <v>9</v>
      </c>
      <c r="BE92" s="54">
        <v>10</v>
      </c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</row>
    <row r="93" spans="1:70">
      <c r="A93" s="136"/>
      <c r="B93" s="115"/>
      <c r="C93" s="110" t="s">
        <v>554</v>
      </c>
      <c r="D93" s="56" t="s">
        <v>555</v>
      </c>
      <c r="E93" s="30" t="s">
        <v>556</v>
      </c>
      <c r="F93" s="114" t="s">
        <v>72</v>
      </c>
      <c r="G93" s="114" t="s">
        <v>73</v>
      </c>
      <c r="H93" s="115">
        <v>1</v>
      </c>
      <c r="I93" s="115">
        <v>3</v>
      </c>
      <c r="J93" s="23">
        <v>12</v>
      </c>
      <c r="K93" s="116" t="s">
        <v>318</v>
      </c>
      <c r="L93" s="115"/>
      <c r="M93" s="115" t="s">
        <v>75</v>
      </c>
      <c r="N93" s="115" t="s">
        <v>319</v>
      </c>
      <c r="O93" s="124" t="s">
        <v>77</v>
      </c>
      <c r="P93" s="110" t="str">
        <f t="shared" si="11"/>
        <v>6200LAL6DC1101</v>
      </c>
      <c r="Q93" s="110"/>
      <c r="R93" s="110" t="s">
        <v>557</v>
      </c>
      <c r="S93" s="109"/>
      <c r="T93" s="109"/>
      <c r="U93" s="30" t="str">
        <f t="shared" si="8"/>
        <v>#1炉除尘一室滤室2灰斗2低</v>
      </c>
      <c r="V93" s="115"/>
      <c r="W93" s="114"/>
      <c r="X93" s="114"/>
      <c r="Y93" s="114"/>
      <c r="Z93" s="109" t="str">
        <f t="shared" si="9"/>
        <v>%Z013112</v>
      </c>
      <c r="AA93" s="115"/>
      <c r="AB93" s="115"/>
      <c r="AC93" s="137" t="s">
        <v>77</v>
      </c>
      <c r="AD93" s="138" t="s">
        <v>321</v>
      </c>
      <c r="AE93" s="126"/>
      <c r="AF93" s="115"/>
      <c r="AG93" s="115"/>
      <c r="AH93" s="115"/>
      <c r="AI93" s="115"/>
      <c r="AJ93" s="115"/>
      <c r="AK93" s="115"/>
      <c r="AL93" s="115"/>
      <c r="AM93" s="62" t="s">
        <v>186</v>
      </c>
      <c r="AN93" s="62" t="s">
        <v>531</v>
      </c>
      <c r="AO93" s="50" t="s">
        <v>87</v>
      </c>
      <c r="AP93" s="50">
        <v>6</v>
      </c>
      <c r="AQ93" s="115"/>
      <c r="AR93" s="115" t="s">
        <v>324</v>
      </c>
      <c r="AS93" s="115"/>
      <c r="AT93" s="115"/>
      <c r="AU93" s="115" t="s">
        <v>325</v>
      </c>
      <c r="AV93" s="109" t="s">
        <v>499</v>
      </c>
      <c r="AW93" s="115"/>
      <c r="AX93" s="115"/>
      <c r="AY93" s="115"/>
      <c r="AZ93" s="115"/>
      <c r="BA93" s="115"/>
      <c r="BB93" s="115"/>
      <c r="BC93" s="54" t="s">
        <v>532</v>
      </c>
      <c r="BD93" s="54">
        <v>11</v>
      </c>
      <c r="BE93" s="54">
        <v>12</v>
      </c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</row>
    <row r="94" spans="1:70">
      <c r="A94" s="136"/>
      <c r="B94" s="115"/>
      <c r="C94" s="110" t="s">
        <v>559</v>
      </c>
      <c r="D94" s="56" t="s">
        <v>560</v>
      </c>
      <c r="E94" s="30" t="s">
        <v>561</v>
      </c>
      <c r="F94" s="114" t="s">
        <v>72</v>
      </c>
      <c r="G94" s="114" t="s">
        <v>73</v>
      </c>
      <c r="H94" s="115">
        <v>1</v>
      </c>
      <c r="I94" s="115">
        <v>3</v>
      </c>
      <c r="J94" s="23">
        <v>13</v>
      </c>
      <c r="K94" s="116" t="s">
        <v>318</v>
      </c>
      <c r="L94" s="115"/>
      <c r="M94" s="115" t="s">
        <v>75</v>
      </c>
      <c r="N94" s="115" t="s">
        <v>319</v>
      </c>
      <c r="O94" s="124" t="s">
        <v>77</v>
      </c>
      <c r="P94" s="110" t="str">
        <f t="shared" si="11"/>
        <v>6200LAH7DC1101</v>
      </c>
      <c r="Q94" s="115"/>
      <c r="R94" s="115" t="s">
        <v>562</v>
      </c>
      <c r="S94" s="109"/>
      <c r="T94" s="109"/>
      <c r="U94" s="30" t="str">
        <f t="shared" si="8"/>
        <v>#1炉除尘二室1电场灰斗1高</v>
      </c>
      <c r="V94" s="115"/>
      <c r="W94" s="114"/>
      <c r="X94" s="114"/>
      <c r="Y94" s="114"/>
      <c r="Z94" s="109" t="str">
        <f t="shared" si="9"/>
        <v>%Z013113</v>
      </c>
      <c r="AA94" s="115"/>
      <c r="AB94" s="115"/>
      <c r="AC94" s="137" t="s">
        <v>77</v>
      </c>
      <c r="AD94" s="138" t="s">
        <v>321</v>
      </c>
      <c r="AE94" s="126"/>
      <c r="AF94" s="115"/>
      <c r="AG94" s="115"/>
      <c r="AH94" s="115"/>
      <c r="AI94" s="115"/>
      <c r="AJ94" s="115"/>
      <c r="AK94" s="115"/>
      <c r="AL94" s="115"/>
      <c r="AM94" s="62" t="s">
        <v>214</v>
      </c>
      <c r="AN94" s="85" t="s">
        <v>563</v>
      </c>
      <c r="AO94" s="50" t="s">
        <v>87</v>
      </c>
      <c r="AP94" s="50">
        <v>1</v>
      </c>
      <c r="AQ94" s="115"/>
      <c r="AR94" s="115" t="s">
        <v>324</v>
      </c>
      <c r="AS94" s="115"/>
      <c r="AT94" s="115"/>
      <c r="AU94" s="115" t="s">
        <v>325</v>
      </c>
      <c r="AV94" s="109" t="s">
        <v>499</v>
      </c>
      <c r="AW94" s="115"/>
      <c r="AX94" s="115"/>
      <c r="AY94" s="115"/>
      <c r="AZ94" s="115"/>
      <c r="BA94" s="115"/>
      <c r="BB94" s="115"/>
      <c r="BC94" s="54" t="s">
        <v>564</v>
      </c>
      <c r="BD94" s="54">
        <v>1</v>
      </c>
      <c r="BE94" s="54">
        <v>2</v>
      </c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</row>
    <row r="95" spans="1:70">
      <c r="A95" s="115"/>
      <c r="B95" s="115"/>
      <c r="C95" s="110" t="s">
        <v>566</v>
      </c>
      <c r="D95" s="56" t="s">
        <v>567</v>
      </c>
      <c r="E95" s="30" t="s">
        <v>568</v>
      </c>
      <c r="F95" s="114" t="s">
        <v>72</v>
      </c>
      <c r="G95" s="114" t="s">
        <v>73</v>
      </c>
      <c r="H95" s="115">
        <v>1</v>
      </c>
      <c r="I95" s="115">
        <v>3</v>
      </c>
      <c r="J95" s="23">
        <v>14</v>
      </c>
      <c r="K95" s="116" t="s">
        <v>318</v>
      </c>
      <c r="L95" s="115"/>
      <c r="M95" s="115" t="s">
        <v>75</v>
      </c>
      <c r="N95" s="115" t="s">
        <v>319</v>
      </c>
      <c r="O95" s="124" t="s">
        <v>77</v>
      </c>
      <c r="P95" s="110" t="str">
        <f t="shared" si="11"/>
        <v>6200LAH8DC1101</v>
      </c>
      <c r="Q95" s="115"/>
      <c r="R95" s="115" t="s">
        <v>569</v>
      </c>
      <c r="S95" s="109"/>
      <c r="T95" s="109"/>
      <c r="U95" s="30" t="str">
        <f t="shared" si="8"/>
        <v>#1炉除尘二室1电场灰斗2高</v>
      </c>
      <c r="V95" s="115"/>
      <c r="W95" s="114"/>
      <c r="X95" s="114"/>
      <c r="Y95" s="114"/>
      <c r="Z95" s="109" t="str">
        <f t="shared" si="9"/>
        <v>%Z013114</v>
      </c>
      <c r="AA95" s="115"/>
      <c r="AB95" s="115"/>
      <c r="AC95" s="137" t="s">
        <v>77</v>
      </c>
      <c r="AD95" s="138" t="s">
        <v>321</v>
      </c>
      <c r="AE95" s="126"/>
      <c r="AF95" s="115"/>
      <c r="AG95" s="115"/>
      <c r="AH95" s="115"/>
      <c r="AI95" s="115"/>
      <c r="AJ95" s="115"/>
      <c r="AK95" s="115"/>
      <c r="AL95" s="115"/>
      <c r="AM95" s="62" t="s">
        <v>214</v>
      </c>
      <c r="AN95" s="85" t="s">
        <v>563</v>
      </c>
      <c r="AO95" s="50" t="s">
        <v>87</v>
      </c>
      <c r="AP95" s="50">
        <v>2</v>
      </c>
      <c r="AQ95" s="115"/>
      <c r="AR95" s="115" t="s">
        <v>324</v>
      </c>
      <c r="AS95" s="115"/>
      <c r="AT95" s="115"/>
      <c r="AU95" s="115" t="s">
        <v>325</v>
      </c>
      <c r="AV95" s="109" t="s">
        <v>499</v>
      </c>
      <c r="AW95" s="115"/>
      <c r="AX95" s="115"/>
      <c r="AY95" s="115"/>
      <c r="AZ95" s="115"/>
      <c r="BA95" s="115"/>
      <c r="BB95" s="115"/>
      <c r="BC95" s="54" t="s">
        <v>564</v>
      </c>
      <c r="BD95" s="54">
        <v>3</v>
      </c>
      <c r="BE95" s="54">
        <v>4</v>
      </c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</row>
    <row r="96" spans="1:70">
      <c r="A96" s="115"/>
      <c r="B96" s="115"/>
      <c r="C96" s="110" t="s">
        <v>571</v>
      </c>
      <c r="D96" s="56" t="s">
        <v>572</v>
      </c>
      <c r="E96" s="30" t="s">
        <v>573</v>
      </c>
      <c r="F96" s="114" t="s">
        <v>72</v>
      </c>
      <c r="G96" s="114" t="s">
        <v>73</v>
      </c>
      <c r="H96" s="115">
        <v>1</v>
      </c>
      <c r="I96" s="115">
        <v>3</v>
      </c>
      <c r="J96" s="23">
        <v>15</v>
      </c>
      <c r="K96" s="116" t="s">
        <v>318</v>
      </c>
      <c r="L96" s="115"/>
      <c r="M96" s="115" t="s">
        <v>75</v>
      </c>
      <c r="N96" s="115" t="s">
        <v>319</v>
      </c>
      <c r="O96" s="124" t="s">
        <v>77</v>
      </c>
      <c r="P96" s="110" t="str">
        <f t="shared" si="11"/>
        <v>6200LAH9DC1101</v>
      </c>
      <c r="Q96" s="115"/>
      <c r="R96" s="115" t="s">
        <v>574</v>
      </c>
      <c r="S96" s="109"/>
      <c r="T96" s="109"/>
      <c r="U96" s="30" t="str">
        <f t="shared" si="8"/>
        <v>#1炉除尘二室滤室1灰斗1高</v>
      </c>
      <c r="V96" s="115"/>
      <c r="W96" s="114"/>
      <c r="X96" s="114"/>
      <c r="Y96" s="114"/>
      <c r="Z96" s="109" t="str">
        <f t="shared" si="9"/>
        <v>%Z013115</v>
      </c>
      <c r="AA96" s="115"/>
      <c r="AB96" s="115"/>
      <c r="AC96" s="137" t="s">
        <v>77</v>
      </c>
      <c r="AD96" s="138" t="s">
        <v>321</v>
      </c>
      <c r="AE96" s="126"/>
      <c r="AF96" s="115"/>
      <c r="AG96" s="115"/>
      <c r="AH96" s="115"/>
      <c r="AI96" s="115"/>
      <c r="AJ96" s="115"/>
      <c r="AK96" s="115"/>
      <c r="AL96" s="115"/>
      <c r="AM96" s="62" t="s">
        <v>214</v>
      </c>
      <c r="AN96" s="85" t="s">
        <v>563</v>
      </c>
      <c r="AO96" s="50" t="s">
        <v>87</v>
      </c>
      <c r="AP96" s="50">
        <v>3</v>
      </c>
      <c r="AQ96" s="115"/>
      <c r="AR96" s="115" t="s">
        <v>324</v>
      </c>
      <c r="AS96" s="115"/>
      <c r="AT96" s="115"/>
      <c r="AU96" s="115" t="s">
        <v>325</v>
      </c>
      <c r="AV96" s="109" t="s">
        <v>499</v>
      </c>
      <c r="AW96" s="115"/>
      <c r="AX96" s="115"/>
      <c r="AY96" s="115"/>
      <c r="AZ96" s="115"/>
      <c r="BA96" s="115"/>
      <c r="BB96" s="115"/>
      <c r="BC96" s="54" t="s">
        <v>564</v>
      </c>
      <c r="BD96" s="54">
        <v>5</v>
      </c>
      <c r="BE96" s="54">
        <v>6</v>
      </c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</row>
    <row r="97" spans="1:70">
      <c r="A97" s="115"/>
      <c r="B97" s="115"/>
      <c r="C97" s="110" t="s">
        <v>576</v>
      </c>
      <c r="D97" s="56" t="s">
        <v>577</v>
      </c>
      <c r="E97" s="30" t="s">
        <v>578</v>
      </c>
      <c r="F97" s="114" t="s">
        <v>72</v>
      </c>
      <c r="G97" s="114" t="s">
        <v>73</v>
      </c>
      <c r="H97" s="115">
        <v>1</v>
      </c>
      <c r="I97" s="115">
        <v>3</v>
      </c>
      <c r="J97" s="23">
        <v>16</v>
      </c>
      <c r="K97" s="116" t="s">
        <v>318</v>
      </c>
      <c r="L97" s="115"/>
      <c r="M97" s="115" t="s">
        <v>75</v>
      </c>
      <c r="N97" s="115" t="s">
        <v>319</v>
      </c>
      <c r="O97" s="124" t="s">
        <v>77</v>
      </c>
      <c r="P97" s="110" t="str">
        <f t="shared" si="11"/>
        <v>6200LAH10DC1101</v>
      </c>
      <c r="Q97" s="115"/>
      <c r="R97" s="115" t="s">
        <v>579</v>
      </c>
      <c r="S97" s="109"/>
      <c r="T97" s="109"/>
      <c r="U97" s="112" t="str">
        <f t="shared" si="8"/>
        <v>#1炉除尘二室滤室1灰斗2高</v>
      </c>
      <c r="V97" s="115"/>
      <c r="W97" s="114"/>
      <c r="X97" s="114"/>
      <c r="Y97" s="114"/>
      <c r="Z97" s="109" t="str">
        <f t="shared" si="9"/>
        <v>%Z013116</v>
      </c>
      <c r="AA97" s="115"/>
      <c r="AB97" s="115"/>
      <c r="AC97" s="137" t="s">
        <v>77</v>
      </c>
      <c r="AD97" s="138" t="s">
        <v>321</v>
      </c>
      <c r="AE97" s="126"/>
      <c r="AF97" s="115"/>
      <c r="AG97" s="115"/>
      <c r="AH97" s="115"/>
      <c r="AI97" s="115"/>
      <c r="AJ97" s="115"/>
      <c r="AK97" s="115"/>
      <c r="AL97" s="115"/>
      <c r="AM97" s="62" t="s">
        <v>214</v>
      </c>
      <c r="AN97" s="85" t="s">
        <v>563</v>
      </c>
      <c r="AO97" s="50" t="s">
        <v>87</v>
      </c>
      <c r="AP97" s="50">
        <v>4</v>
      </c>
      <c r="AQ97" s="115"/>
      <c r="AR97" s="115" t="s">
        <v>324</v>
      </c>
      <c r="AS97" s="115"/>
      <c r="AT97" s="115"/>
      <c r="AU97" s="115" t="s">
        <v>325</v>
      </c>
      <c r="AV97" s="109" t="s">
        <v>499</v>
      </c>
      <c r="AW97" s="115"/>
      <c r="AX97" s="115"/>
      <c r="AY97" s="115"/>
      <c r="AZ97" s="115"/>
      <c r="BA97" s="115"/>
      <c r="BB97" s="115"/>
      <c r="BC97" s="54" t="s">
        <v>564</v>
      </c>
      <c r="BD97" s="54">
        <v>7</v>
      </c>
      <c r="BE97" s="54">
        <v>8</v>
      </c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</row>
    <row r="98" spans="1:70">
      <c r="A98" s="115"/>
      <c r="B98" s="115"/>
      <c r="C98" s="110" t="s">
        <v>581</v>
      </c>
      <c r="D98" s="56" t="s">
        <v>582</v>
      </c>
      <c r="E98" s="30" t="s">
        <v>583</v>
      </c>
      <c r="F98" s="114" t="s">
        <v>72</v>
      </c>
      <c r="G98" s="114" t="s">
        <v>73</v>
      </c>
      <c r="H98" s="115">
        <v>1</v>
      </c>
      <c r="I98" s="115">
        <v>3</v>
      </c>
      <c r="J98" s="23">
        <v>17</v>
      </c>
      <c r="K98" s="116" t="s">
        <v>318</v>
      </c>
      <c r="L98" s="115"/>
      <c r="M98" s="115" t="s">
        <v>75</v>
      </c>
      <c r="N98" s="115" t="s">
        <v>319</v>
      </c>
      <c r="O98" s="124" t="s">
        <v>77</v>
      </c>
      <c r="P98" s="110" t="str">
        <f t="shared" si="11"/>
        <v>6200LAH11DC1101</v>
      </c>
      <c r="Q98" s="115"/>
      <c r="R98" s="115" t="s">
        <v>584</v>
      </c>
      <c r="S98" s="109"/>
      <c r="T98" s="109"/>
      <c r="U98" s="30" t="str">
        <f t="shared" si="8"/>
        <v>#1炉除尘二室滤室2灰斗1高</v>
      </c>
      <c r="V98" s="115"/>
      <c r="W98" s="114"/>
      <c r="X98" s="114"/>
      <c r="Y98" s="114"/>
      <c r="Z98" s="109" t="str">
        <f t="shared" si="9"/>
        <v>%Z013117</v>
      </c>
      <c r="AA98" s="115"/>
      <c r="AB98" s="115"/>
      <c r="AC98" s="137" t="s">
        <v>77</v>
      </c>
      <c r="AD98" s="138" t="s">
        <v>321</v>
      </c>
      <c r="AE98" s="126"/>
      <c r="AF98" s="115"/>
      <c r="AG98" s="115"/>
      <c r="AH98" s="115"/>
      <c r="AI98" s="115"/>
      <c r="AJ98" s="115"/>
      <c r="AK98" s="115"/>
      <c r="AL98" s="115"/>
      <c r="AM98" s="62" t="s">
        <v>214</v>
      </c>
      <c r="AN98" s="85" t="s">
        <v>563</v>
      </c>
      <c r="AO98" s="50" t="s">
        <v>87</v>
      </c>
      <c r="AP98" s="50">
        <v>5</v>
      </c>
      <c r="AQ98" s="115"/>
      <c r="AR98" s="115" t="s">
        <v>324</v>
      </c>
      <c r="AS98" s="115"/>
      <c r="AT98" s="115"/>
      <c r="AU98" s="115" t="s">
        <v>325</v>
      </c>
      <c r="AV98" s="109" t="s">
        <v>499</v>
      </c>
      <c r="AW98" s="115"/>
      <c r="AX98" s="115"/>
      <c r="AY98" s="115"/>
      <c r="AZ98" s="115"/>
      <c r="BA98" s="115"/>
      <c r="BB98" s="115"/>
      <c r="BC98" s="54" t="s">
        <v>564</v>
      </c>
      <c r="BD98" s="54">
        <v>9</v>
      </c>
      <c r="BE98" s="54">
        <v>10</v>
      </c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</row>
    <row r="99" spans="1:70">
      <c r="A99" s="115"/>
      <c r="B99" s="115"/>
      <c r="C99" s="110" t="s">
        <v>586</v>
      </c>
      <c r="D99" s="56" t="s">
        <v>587</v>
      </c>
      <c r="E99" s="30" t="s">
        <v>588</v>
      </c>
      <c r="F99" s="114" t="s">
        <v>72</v>
      </c>
      <c r="G99" s="114" t="s">
        <v>73</v>
      </c>
      <c r="H99" s="115">
        <v>1</v>
      </c>
      <c r="I99" s="115">
        <v>3</v>
      </c>
      <c r="J99" s="23">
        <v>18</v>
      </c>
      <c r="K99" s="116" t="s">
        <v>318</v>
      </c>
      <c r="L99" s="115"/>
      <c r="M99" s="115" t="s">
        <v>75</v>
      </c>
      <c r="N99" s="115" t="s">
        <v>319</v>
      </c>
      <c r="O99" s="124" t="s">
        <v>77</v>
      </c>
      <c r="P99" s="110" t="str">
        <f t="shared" si="11"/>
        <v>6200LAH12DC1101</v>
      </c>
      <c r="Q99" s="115"/>
      <c r="R99" s="115" t="s">
        <v>589</v>
      </c>
      <c r="S99" s="109"/>
      <c r="T99" s="109"/>
      <c r="U99" s="30" t="str">
        <f t="shared" si="8"/>
        <v>#1炉除尘二室滤室2灰斗2高</v>
      </c>
      <c r="V99" s="115"/>
      <c r="W99" s="114"/>
      <c r="X99" s="114"/>
      <c r="Y99" s="114"/>
      <c r="Z99" s="109" t="str">
        <f t="shared" si="9"/>
        <v>%Z013118</v>
      </c>
      <c r="AA99" s="115"/>
      <c r="AB99" s="115"/>
      <c r="AC99" s="137" t="s">
        <v>77</v>
      </c>
      <c r="AD99" s="138" t="s">
        <v>321</v>
      </c>
      <c r="AE99" s="126"/>
      <c r="AF99" s="115"/>
      <c r="AG99" s="115"/>
      <c r="AH99" s="115"/>
      <c r="AI99" s="115"/>
      <c r="AJ99" s="115"/>
      <c r="AK99" s="115"/>
      <c r="AL99" s="115"/>
      <c r="AM99" s="62" t="s">
        <v>214</v>
      </c>
      <c r="AN99" s="85" t="s">
        <v>563</v>
      </c>
      <c r="AO99" s="50" t="s">
        <v>87</v>
      </c>
      <c r="AP99" s="50">
        <v>6</v>
      </c>
      <c r="AQ99" s="115"/>
      <c r="AR99" s="115" t="s">
        <v>324</v>
      </c>
      <c r="AS99" s="115"/>
      <c r="AT99" s="115"/>
      <c r="AU99" s="115" t="s">
        <v>325</v>
      </c>
      <c r="AV99" s="109" t="s">
        <v>499</v>
      </c>
      <c r="AW99" s="115"/>
      <c r="AX99" s="115"/>
      <c r="AY99" s="115"/>
      <c r="AZ99" s="115"/>
      <c r="BA99" s="115"/>
      <c r="BB99" s="115"/>
      <c r="BC99" s="54" t="s">
        <v>564</v>
      </c>
      <c r="BD99" s="54">
        <v>11</v>
      </c>
      <c r="BE99" s="54">
        <v>12</v>
      </c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</row>
    <row r="100" spans="1:70">
      <c r="A100" s="115"/>
      <c r="B100" s="115"/>
      <c r="C100" s="110" t="s">
        <v>591</v>
      </c>
      <c r="D100" s="56" t="s">
        <v>592</v>
      </c>
      <c r="E100" s="30" t="s">
        <v>593</v>
      </c>
      <c r="F100" s="114" t="s">
        <v>72</v>
      </c>
      <c r="G100" s="114" t="s">
        <v>73</v>
      </c>
      <c r="H100" s="115">
        <v>1</v>
      </c>
      <c r="I100" s="115">
        <v>3</v>
      </c>
      <c r="J100" s="23">
        <v>19</v>
      </c>
      <c r="K100" s="116" t="s">
        <v>318</v>
      </c>
      <c r="L100" s="115"/>
      <c r="M100" s="115" t="s">
        <v>75</v>
      </c>
      <c r="N100" s="115" t="s">
        <v>319</v>
      </c>
      <c r="O100" s="124" t="s">
        <v>77</v>
      </c>
      <c r="P100" s="110" t="str">
        <f t="shared" si="11"/>
        <v>6200LAL7DC1101</v>
      </c>
      <c r="Q100" s="115"/>
      <c r="R100" s="115" t="s">
        <v>594</v>
      </c>
      <c r="S100" s="109"/>
      <c r="T100" s="109"/>
      <c r="U100" s="30" t="str">
        <f t="shared" si="8"/>
        <v>#1炉除尘二室1电场灰斗1低</v>
      </c>
      <c r="V100" s="115"/>
      <c r="W100" s="114"/>
      <c r="X100" s="114"/>
      <c r="Y100" s="114"/>
      <c r="Z100" s="109" t="str">
        <f t="shared" si="9"/>
        <v>%Z013119</v>
      </c>
      <c r="AA100" s="115"/>
      <c r="AB100" s="115"/>
      <c r="AC100" s="137" t="s">
        <v>77</v>
      </c>
      <c r="AD100" s="138" t="s">
        <v>321</v>
      </c>
      <c r="AE100" s="126"/>
      <c r="AF100" s="115"/>
      <c r="AG100" s="115"/>
      <c r="AH100" s="115"/>
      <c r="AI100" s="115"/>
      <c r="AJ100" s="115"/>
      <c r="AK100" s="115"/>
      <c r="AL100" s="115"/>
      <c r="AM100" s="62" t="s">
        <v>214</v>
      </c>
      <c r="AN100" s="85" t="s">
        <v>595</v>
      </c>
      <c r="AO100" s="50" t="s">
        <v>87</v>
      </c>
      <c r="AP100" s="50">
        <v>1</v>
      </c>
      <c r="AQ100" s="115"/>
      <c r="AR100" s="115" t="s">
        <v>324</v>
      </c>
      <c r="AS100" s="115"/>
      <c r="AT100" s="115"/>
      <c r="AU100" s="115" t="s">
        <v>325</v>
      </c>
      <c r="AV100" s="109" t="s">
        <v>499</v>
      </c>
      <c r="AW100" s="115"/>
      <c r="AX100" s="115"/>
      <c r="AY100" s="115"/>
      <c r="AZ100" s="115"/>
      <c r="BA100" s="115"/>
      <c r="BB100" s="115"/>
      <c r="BC100" s="54" t="s">
        <v>596</v>
      </c>
      <c r="BD100" s="54">
        <v>1</v>
      </c>
      <c r="BE100" s="54">
        <v>2</v>
      </c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  <c r="BQ100" s="115"/>
      <c r="BR100" s="115"/>
    </row>
    <row r="101" spans="1:70">
      <c r="A101" s="115"/>
      <c r="B101" s="115"/>
      <c r="C101" s="110" t="s">
        <v>598</v>
      </c>
      <c r="D101" s="56" t="s">
        <v>599</v>
      </c>
      <c r="E101" s="30" t="s">
        <v>600</v>
      </c>
      <c r="F101" s="114" t="s">
        <v>72</v>
      </c>
      <c r="G101" s="114" t="s">
        <v>73</v>
      </c>
      <c r="H101" s="115">
        <v>1</v>
      </c>
      <c r="I101" s="115">
        <v>3</v>
      </c>
      <c r="J101" s="23">
        <v>20</v>
      </c>
      <c r="K101" s="116" t="s">
        <v>318</v>
      </c>
      <c r="L101" s="115"/>
      <c r="M101" s="115" t="s">
        <v>75</v>
      </c>
      <c r="N101" s="115" t="s">
        <v>319</v>
      </c>
      <c r="O101" s="124" t="s">
        <v>77</v>
      </c>
      <c r="P101" s="110" t="str">
        <f t="shared" si="11"/>
        <v>6200LAL8DC1101</v>
      </c>
      <c r="Q101" s="115"/>
      <c r="R101" s="115" t="s">
        <v>601</v>
      </c>
      <c r="S101" s="109"/>
      <c r="T101" s="109"/>
      <c r="U101" s="30" t="str">
        <f t="shared" si="8"/>
        <v>#1炉除尘二室1电场灰斗2低</v>
      </c>
      <c r="V101" s="115"/>
      <c r="W101" s="114"/>
      <c r="X101" s="114"/>
      <c r="Y101" s="114"/>
      <c r="Z101" s="109" t="str">
        <f t="shared" si="9"/>
        <v>%Z013120</v>
      </c>
      <c r="AA101" s="115"/>
      <c r="AB101" s="115"/>
      <c r="AC101" s="137" t="s">
        <v>77</v>
      </c>
      <c r="AD101" s="138" t="s">
        <v>321</v>
      </c>
      <c r="AE101" s="126"/>
      <c r="AF101" s="115"/>
      <c r="AG101" s="115"/>
      <c r="AH101" s="115"/>
      <c r="AI101" s="115"/>
      <c r="AJ101" s="115"/>
      <c r="AK101" s="115"/>
      <c r="AL101" s="115"/>
      <c r="AM101" s="62" t="s">
        <v>214</v>
      </c>
      <c r="AN101" s="85" t="s">
        <v>595</v>
      </c>
      <c r="AO101" s="50" t="s">
        <v>87</v>
      </c>
      <c r="AP101" s="50">
        <v>2</v>
      </c>
      <c r="AQ101" s="115"/>
      <c r="AR101" s="115" t="s">
        <v>324</v>
      </c>
      <c r="AS101" s="115"/>
      <c r="AT101" s="115"/>
      <c r="AU101" s="115" t="s">
        <v>325</v>
      </c>
      <c r="AV101" s="109" t="s">
        <v>499</v>
      </c>
      <c r="AW101" s="115"/>
      <c r="AX101" s="115"/>
      <c r="AY101" s="115"/>
      <c r="AZ101" s="115"/>
      <c r="BA101" s="115"/>
      <c r="BB101" s="115"/>
      <c r="BC101" s="54" t="s">
        <v>596</v>
      </c>
      <c r="BD101" s="54">
        <v>3</v>
      </c>
      <c r="BE101" s="54">
        <v>4</v>
      </c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  <c r="BQ101" s="115"/>
      <c r="BR101" s="115"/>
    </row>
    <row r="102" spans="1:70">
      <c r="A102" s="115"/>
      <c r="B102" s="115"/>
      <c r="C102" s="110" t="s">
        <v>603</v>
      </c>
      <c r="D102" s="56" t="s">
        <v>604</v>
      </c>
      <c r="E102" s="30" t="s">
        <v>605</v>
      </c>
      <c r="F102" s="114" t="s">
        <v>72</v>
      </c>
      <c r="G102" s="114" t="s">
        <v>73</v>
      </c>
      <c r="H102" s="115">
        <v>1</v>
      </c>
      <c r="I102" s="115">
        <v>3</v>
      </c>
      <c r="J102" s="23">
        <v>21</v>
      </c>
      <c r="K102" s="116" t="s">
        <v>318</v>
      </c>
      <c r="L102" s="115"/>
      <c r="M102" s="115" t="s">
        <v>75</v>
      </c>
      <c r="N102" s="115" t="s">
        <v>319</v>
      </c>
      <c r="O102" s="124" t="s">
        <v>77</v>
      </c>
      <c r="P102" s="110" t="str">
        <f t="shared" si="11"/>
        <v>6200LAL9DC1101</v>
      </c>
      <c r="Q102" s="115"/>
      <c r="R102" s="115" t="s">
        <v>606</v>
      </c>
      <c r="S102" s="109"/>
      <c r="T102" s="109"/>
      <c r="U102" s="30" t="str">
        <f t="shared" si="8"/>
        <v>#1炉除尘二室滤室1灰斗1低</v>
      </c>
      <c r="V102" s="115"/>
      <c r="W102" s="114"/>
      <c r="X102" s="114"/>
      <c r="Y102" s="114"/>
      <c r="Z102" s="109" t="str">
        <f t="shared" si="9"/>
        <v>%Z013121</v>
      </c>
      <c r="AA102" s="115"/>
      <c r="AB102" s="115"/>
      <c r="AC102" s="137" t="s">
        <v>77</v>
      </c>
      <c r="AD102" s="138" t="s">
        <v>321</v>
      </c>
      <c r="AE102" s="126"/>
      <c r="AF102" s="115"/>
      <c r="AG102" s="115"/>
      <c r="AH102" s="115"/>
      <c r="AI102" s="115"/>
      <c r="AJ102" s="115"/>
      <c r="AK102" s="115"/>
      <c r="AL102" s="115"/>
      <c r="AM102" s="62" t="s">
        <v>214</v>
      </c>
      <c r="AN102" s="85" t="s">
        <v>595</v>
      </c>
      <c r="AO102" s="50" t="s">
        <v>87</v>
      </c>
      <c r="AP102" s="50">
        <v>3</v>
      </c>
      <c r="AQ102" s="115"/>
      <c r="AR102" s="115" t="s">
        <v>324</v>
      </c>
      <c r="AS102" s="115"/>
      <c r="AT102" s="115"/>
      <c r="AU102" s="115" t="s">
        <v>325</v>
      </c>
      <c r="AV102" s="109" t="s">
        <v>499</v>
      </c>
      <c r="AW102" s="115"/>
      <c r="AX102" s="115"/>
      <c r="AY102" s="115"/>
      <c r="AZ102" s="115"/>
      <c r="BA102" s="115"/>
      <c r="BB102" s="115"/>
      <c r="BC102" s="54" t="s">
        <v>596</v>
      </c>
      <c r="BD102" s="54">
        <v>5</v>
      </c>
      <c r="BE102" s="54">
        <v>6</v>
      </c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</row>
    <row r="103" spans="1:70" s="15" customFormat="1">
      <c r="A103" s="115"/>
      <c r="B103" s="23"/>
      <c r="C103" s="110" t="s">
        <v>608</v>
      </c>
      <c r="D103" s="30" t="s">
        <v>609</v>
      </c>
      <c r="E103" s="30" t="s">
        <v>610</v>
      </c>
      <c r="F103" s="114" t="s">
        <v>72</v>
      </c>
      <c r="G103" s="114" t="s">
        <v>73</v>
      </c>
      <c r="H103" s="23">
        <v>1</v>
      </c>
      <c r="I103" s="115">
        <v>3</v>
      </c>
      <c r="J103" s="23">
        <v>22</v>
      </c>
      <c r="K103" s="38" t="s">
        <v>318</v>
      </c>
      <c r="L103" s="23"/>
      <c r="M103" s="23" t="s">
        <v>75</v>
      </c>
      <c r="N103" s="23" t="s">
        <v>319</v>
      </c>
      <c r="O103" s="65" t="s">
        <v>77</v>
      </c>
      <c r="P103" s="110" t="str">
        <f t="shared" si="11"/>
        <v>6200LAL10DC1101</v>
      </c>
      <c r="Q103" s="115"/>
      <c r="R103" s="115" t="s">
        <v>611</v>
      </c>
      <c r="S103" s="109"/>
      <c r="T103" s="109"/>
      <c r="U103" s="30" t="str">
        <f t="shared" si="8"/>
        <v>#1炉除尘二室滤室1灰斗2低</v>
      </c>
      <c r="V103" s="23"/>
      <c r="W103" s="32"/>
      <c r="X103" s="32"/>
      <c r="Y103" s="32"/>
      <c r="Z103" s="64" t="str">
        <f t="shared" si="9"/>
        <v>%Z013122</v>
      </c>
      <c r="AA103" s="23"/>
      <c r="AB103" s="23"/>
      <c r="AC103" s="59" t="s">
        <v>77</v>
      </c>
      <c r="AD103" s="60" t="s">
        <v>321</v>
      </c>
      <c r="AE103" s="41"/>
      <c r="AF103" s="23"/>
      <c r="AG103" s="115"/>
      <c r="AH103" s="23"/>
      <c r="AI103" s="23"/>
      <c r="AJ103" s="23"/>
      <c r="AK103" s="23"/>
      <c r="AL103" s="23"/>
      <c r="AM103" s="62" t="s">
        <v>214</v>
      </c>
      <c r="AN103" s="85" t="s">
        <v>595</v>
      </c>
      <c r="AO103" s="50" t="s">
        <v>87</v>
      </c>
      <c r="AP103" s="50">
        <v>4</v>
      </c>
      <c r="AQ103" s="23"/>
      <c r="AR103" s="115" t="s">
        <v>324</v>
      </c>
      <c r="AS103" s="23"/>
      <c r="AT103" s="23"/>
      <c r="AU103" s="23" t="s">
        <v>325</v>
      </c>
      <c r="AV103" s="64" t="s">
        <v>499</v>
      </c>
      <c r="AW103" s="23"/>
      <c r="AX103" s="23"/>
      <c r="AY103" s="23"/>
      <c r="AZ103" s="23"/>
      <c r="BA103" s="23"/>
      <c r="BB103" s="23"/>
      <c r="BC103" s="54" t="s">
        <v>596</v>
      </c>
      <c r="BD103" s="54">
        <v>7</v>
      </c>
      <c r="BE103" s="54">
        <v>8</v>
      </c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s="15" customFormat="1">
      <c r="A104" s="115"/>
      <c r="B104" s="23"/>
      <c r="C104" s="110" t="s">
        <v>613</v>
      </c>
      <c r="D104" s="30" t="s">
        <v>614</v>
      </c>
      <c r="E104" s="30" t="s">
        <v>615</v>
      </c>
      <c r="F104" s="114" t="s">
        <v>72</v>
      </c>
      <c r="G104" s="114" t="s">
        <v>73</v>
      </c>
      <c r="H104" s="23">
        <v>1</v>
      </c>
      <c r="I104" s="115">
        <v>3</v>
      </c>
      <c r="J104" s="23">
        <v>23</v>
      </c>
      <c r="K104" s="38" t="s">
        <v>318</v>
      </c>
      <c r="L104" s="23"/>
      <c r="M104" s="23" t="s">
        <v>75</v>
      </c>
      <c r="N104" s="23" t="s">
        <v>319</v>
      </c>
      <c r="O104" s="65" t="s">
        <v>77</v>
      </c>
      <c r="P104" s="110" t="str">
        <f t="shared" si="11"/>
        <v>6200LAL11DC1101</v>
      </c>
      <c r="Q104" s="115"/>
      <c r="R104" s="115" t="s">
        <v>616</v>
      </c>
      <c r="S104" s="109"/>
      <c r="T104" s="109"/>
      <c r="U104" s="30" t="str">
        <f t="shared" si="8"/>
        <v>#1炉除尘二室滤室2灰斗1低</v>
      </c>
      <c r="V104" s="23"/>
      <c r="W104" s="32"/>
      <c r="X104" s="32"/>
      <c r="Y104" s="32"/>
      <c r="Z104" s="64" t="str">
        <f t="shared" si="9"/>
        <v>%Z013123</v>
      </c>
      <c r="AA104" s="23"/>
      <c r="AB104" s="23"/>
      <c r="AC104" s="59" t="s">
        <v>77</v>
      </c>
      <c r="AD104" s="60" t="s">
        <v>321</v>
      </c>
      <c r="AE104" s="41"/>
      <c r="AF104" s="23"/>
      <c r="AG104" s="115"/>
      <c r="AH104" s="23"/>
      <c r="AI104" s="23"/>
      <c r="AJ104" s="23"/>
      <c r="AK104" s="23"/>
      <c r="AL104" s="23"/>
      <c r="AM104" s="62" t="s">
        <v>214</v>
      </c>
      <c r="AN104" s="85" t="s">
        <v>595</v>
      </c>
      <c r="AO104" s="50" t="s">
        <v>87</v>
      </c>
      <c r="AP104" s="50">
        <v>5</v>
      </c>
      <c r="AQ104" s="23"/>
      <c r="AR104" s="115" t="s">
        <v>324</v>
      </c>
      <c r="AS104" s="23"/>
      <c r="AT104" s="23"/>
      <c r="AU104" s="23" t="s">
        <v>325</v>
      </c>
      <c r="AV104" s="64" t="s">
        <v>499</v>
      </c>
      <c r="AW104" s="23"/>
      <c r="AX104" s="23"/>
      <c r="AY104" s="23"/>
      <c r="AZ104" s="23"/>
      <c r="BA104" s="23"/>
      <c r="BB104" s="23"/>
      <c r="BC104" s="54" t="s">
        <v>596</v>
      </c>
      <c r="BD104" s="54">
        <v>9</v>
      </c>
      <c r="BE104" s="54">
        <v>10</v>
      </c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s="15" customFormat="1">
      <c r="A105" s="115"/>
      <c r="B105" s="23"/>
      <c r="C105" s="110" t="s">
        <v>618</v>
      </c>
      <c r="D105" s="30" t="s">
        <v>619</v>
      </c>
      <c r="E105" s="30" t="s">
        <v>620</v>
      </c>
      <c r="F105" s="114" t="s">
        <v>72</v>
      </c>
      <c r="G105" s="114" t="s">
        <v>73</v>
      </c>
      <c r="H105" s="23">
        <v>1</v>
      </c>
      <c r="I105" s="115">
        <v>3</v>
      </c>
      <c r="J105" s="23">
        <v>24</v>
      </c>
      <c r="K105" s="38" t="s">
        <v>318</v>
      </c>
      <c r="L105" s="23"/>
      <c r="M105" s="23" t="s">
        <v>75</v>
      </c>
      <c r="N105" s="23" t="s">
        <v>319</v>
      </c>
      <c r="O105" s="65" t="s">
        <v>77</v>
      </c>
      <c r="P105" s="110" t="str">
        <f t="shared" si="11"/>
        <v>6200LAL12DC1101</v>
      </c>
      <c r="Q105" s="115"/>
      <c r="R105" s="115" t="s">
        <v>621</v>
      </c>
      <c r="S105" s="109"/>
      <c r="T105" s="109"/>
      <c r="U105" s="30" t="str">
        <f t="shared" si="8"/>
        <v>#1炉除尘二室滤室2灰斗2低</v>
      </c>
      <c r="V105" s="23"/>
      <c r="W105" s="32"/>
      <c r="X105" s="32"/>
      <c r="Y105" s="32"/>
      <c r="Z105" s="64" t="str">
        <f t="shared" si="9"/>
        <v>%Z013124</v>
      </c>
      <c r="AA105" s="23"/>
      <c r="AB105" s="23"/>
      <c r="AC105" s="59" t="s">
        <v>77</v>
      </c>
      <c r="AD105" s="60" t="s">
        <v>321</v>
      </c>
      <c r="AE105" s="41"/>
      <c r="AF105" s="23"/>
      <c r="AG105" s="115"/>
      <c r="AH105" s="23"/>
      <c r="AI105" s="23"/>
      <c r="AJ105" s="23"/>
      <c r="AK105" s="23"/>
      <c r="AL105" s="23"/>
      <c r="AM105" s="62" t="s">
        <v>214</v>
      </c>
      <c r="AN105" s="85" t="s">
        <v>595</v>
      </c>
      <c r="AO105" s="50" t="s">
        <v>87</v>
      </c>
      <c r="AP105" s="50">
        <v>6</v>
      </c>
      <c r="AQ105" s="23"/>
      <c r="AR105" s="115" t="s">
        <v>324</v>
      </c>
      <c r="AS105" s="23"/>
      <c r="AT105" s="23"/>
      <c r="AU105" s="23" t="s">
        <v>325</v>
      </c>
      <c r="AV105" s="64" t="s">
        <v>499</v>
      </c>
      <c r="AW105" s="23"/>
      <c r="AX105" s="23"/>
      <c r="AY105" s="23"/>
      <c r="AZ105" s="23"/>
      <c r="BA105" s="23"/>
      <c r="BB105" s="23"/>
      <c r="BC105" s="54" t="s">
        <v>596</v>
      </c>
      <c r="BD105" s="54">
        <v>11</v>
      </c>
      <c r="BE105" s="54">
        <v>12</v>
      </c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s="15" customFormat="1">
      <c r="A106" s="115"/>
      <c r="B106" s="23"/>
      <c r="C106" s="110" t="str">
        <f>LEFT(G106,1)&amp;RIGHT(G106,4)&amp;"N"&amp;H106&amp;"S"&amp;I106&amp;"C"&amp;J106</f>
        <v>F0112N1S3C25</v>
      </c>
      <c r="D106" s="30" t="s">
        <v>490</v>
      </c>
      <c r="E106" s="30" t="s">
        <v>490</v>
      </c>
      <c r="F106" s="114" t="s">
        <v>72</v>
      </c>
      <c r="G106" s="114" t="s">
        <v>73</v>
      </c>
      <c r="H106" s="23">
        <v>1</v>
      </c>
      <c r="I106" s="115">
        <v>3</v>
      </c>
      <c r="J106" s="23">
        <v>25</v>
      </c>
      <c r="K106" s="38" t="s">
        <v>318</v>
      </c>
      <c r="L106" s="23"/>
      <c r="M106" s="23" t="s">
        <v>75</v>
      </c>
      <c r="N106" s="23" t="s">
        <v>319</v>
      </c>
      <c r="O106" s="65" t="s">
        <v>77</v>
      </c>
      <c r="P106" s="110" t="str">
        <f t="shared" si="11"/>
        <v>F0112N1S3C25</v>
      </c>
      <c r="Q106" s="115"/>
      <c r="R106" s="115" t="s">
        <v>623</v>
      </c>
      <c r="S106" s="109"/>
      <c r="T106" s="109"/>
      <c r="U106" s="30" t="str">
        <f t="shared" si="8"/>
        <v>DI spare</v>
      </c>
      <c r="V106" s="23"/>
      <c r="W106" s="32"/>
      <c r="X106" s="32"/>
      <c r="Y106" s="32"/>
      <c r="Z106" s="64" t="str">
        <f t="shared" si="9"/>
        <v>%Z013125</v>
      </c>
      <c r="AA106" s="23"/>
      <c r="AB106" s="23"/>
      <c r="AC106" s="59" t="s">
        <v>77</v>
      </c>
      <c r="AD106" s="60" t="s">
        <v>321</v>
      </c>
      <c r="AE106" s="41"/>
      <c r="AF106" s="23"/>
      <c r="AG106" s="115"/>
      <c r="AH106" s="23"/>
      <c r="AI106" s="23"/>
      <c r="AJ106" s="23"/>
      <c r="AK106" s="23"/>
      <c r="AL106" s="23"/>
      <c r="AM106" s="63"/>
      <c r="AN106" s="63"/>
      <c r="AO106" s="65"/>
      <c r="AP106" s="65"/>
      <c r="AQ106" s="23"/>
      <c r="AR106" s="115" t="s">
        <v>324</v>
      </c>
      <c r="AS106" s="23"/>
      <c r="AT106" s="23"/>
      <c r="AU106" s="23" t="s">
        <v>325</v>
      </c>
      <c r="AV106" s="64" t="s">
        <v>499</v>
      </c>
      <c r="AW106" s="23"/>
      <c r="AX106" s="23"/>
      <c r="AY106" s="23"/>
      <c r="AZ106" s="23"/>
      <c r="BA106" s="23"/>
      <c r="BB106" s="23"/>
      <c r="BC106" s="115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s="15" customFormat="1">
      <c r="A107" s="115"/>
      <c r="B107" s="23"/>
      <c r="C107" s="110" t="s">
        <v>625</v>
      </c>
      <c r="D107" s="30" t="s">
        <v>626</v>
      </c>
      <c r="E107" s="57" t="s">
        <v>627</v>
      </c>
      <c r="F107" s="114" t="s">
        <v>72</v>
      </c>
      <c r="G107" s="114" t="s">
        <v>73</v>
      </c>
      <c r="H107" s="23">
        <v>1</v>
      </c>
      <c r="I107" s="115">
        <v>3</v>
      </c>
      <c r="J107" s="23">
        <v>26</v>
      </c>
      <c r="K107" s="38" t="s">
        <v>318</v>
      </c>
      <c r="L107" s="23"/>
      <c r="M107" s="23" t="s">
        <v>75</v>
      </c>
      <c r="N107" s="23" t="s">
        <v>319</v>
      </c>
      <c r="O107" s="65" t="s">
        <v>77</v>
      </c>
      <c r="P107" s="110" t="str">
        <f t="shared" si="11"/>
        <v>6200YSA1DC1101</v>
      </c>
      <c r="Q107" s="115"/>
      <c r="R107" s="115" t="s">
        <v>628</v>
      </c>
      <c r="S107" s="109"/>
      <c r="T107" s="109"/>
      <c r="U107" s="30" t="str">
        <f t="shared" si="8"/>
        <v>#1炉锅炉故障MFT动作信号</v>
      </c>
      <c r="V107" s="23"/>
      <c r="W107" s="32"/>
      <c r="X107" s="32"/>
      <c r="Y107" s="32"/>
      <c r="Z107" s="64" t="str">
        <f t="shared" si="9"/>
        <v>%Z013126</v>
      </c>
      <c r="AA107" s="23"/>
      <c r="AB107" s="23"/>
      <c r="AC107" s="59" t="s">
        <v>77</v>
      </c>
      <c r="AD107" s="60" t="s">
        <v>321</v>
      </c>
      <c r="AE107" s="41"/>
      <c r="AF107" s="23"/>
      <c r="AG107" s="140"/>
      <c r="AH107" s="23"/>
      <c r="AI107" s="23"/>
      <c r="AJ107" s="23"/>
      <c r="AK107" s="23"/>
      <c r="AL107" s="23"/>
      <c r="AM107" s="50" t="s">
        <v>629</v>
      </c>
      <c r="AN107" s="84" t="s">
        <v>630</v>
      </c>
      <c r="AO107" s="50" t="s">
        <v>631</v>
      </c>
      <c r="AP107" s="50">
        <v>1</v>
      </c>
      <c r="AQ107" s="23"/>
      <c r="AR107" s="115" t="s">
        <v>324</v>
      </c>
      <c r="AS107" s="23"/>
      <c r="AT107" s="23"/>
      <c r="AU107" s="23" t="s">
        <v>325</v>
      </c>
      <c r="AV107" s="64" t="s">
        <v>499</v>
      </c>
      <c r="AW107" s="23"/>
      <c r="AX107" s="23"/>
      <c r="AY107" s="23"/>
      <c r="AZ107" s="23"/>
      <c r="BA107" s="23"/>
      <c r="BB107" s="23"/>
      <c r="BC107" s="54" t="s">
        <v>596</v>
      </c>
      <c r="BD107" s="54">
        <v>13</v>
      </c>
      <c r="BE107" s="54">
        <v>14</v>
      </c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s="15" customFormat="1">
      <c r="A108" s="115"/>
      <c r="B108" s="23"/>
      <c r="C108" s="110" t="s">
        <v>633</v>
      </c>
      <c r="D108" s="30" t="s">
        <v>634</v>
      </c>
      <c r="E108" s="57" t="s">
        <v>635</v>
      </c>
      <c r="F108" s="114" t="s">
        <v>72</v>
      </c>
      <c r="G108" s="114" t="s">
        <v>73</v>
      </c>
      <c r="H108" s="23">
        <v>1</v>
      </c>
      <c r="I108" s="115">
        <v>3</v>
      </c>
      <c r="J108" s="23">
        <v>27</v>
      </c>
      <c r="K108" s="38" t="s">
        <v>318</v>
      </c>
      <c r="L108" s="23"/>
      <c r="M108" s="23" t="s">
        <v>75</v>
      </c>
      <c r="N108" s="23" t="s">
        <v>319</v>
      </c>
      <c r="O108" s="65" t="s">
        <v>77</v>
      </c>
      <c r="P108" s="110" t="str">
        <f t="shared" si="11"/>
        <v>6200YSA2DC1101</v>
      </c>
      <c r="Q108" s="115"/>
      <c r="R108" s="115" t="s">
        <v>636</v>
      </c>
      <c r="S108" s="109"/>
      <c r="T108" s="109"/>
      <c r="U108" s="30" t="str">
        <f t="shared" si="8"/>
        <v>#1炉空预器跳闸信号</v>
      </c>
      <c r="V108" s="23"/>
      <c r="W108" s="32"/>
      <c r="X108" s="32"/>
      <c r="Y108" s="32"/>
      <c r="Z108" s="64" t="str">
        <f t="shared" si="9"/>
        <v>%Z013127</v>
      </c>
      <c r="AA108" s="23"/>
      <c r="AB108" s="23"/>
      <c r="AC108" s="59" t="s">
        <v>77</v>
      </c>
      <c r="AD108" s="60" t="s">
        <v>321</v>
      </c>
      <c r="AE108" s="41"/>
      <c r="AF108" s="23"/>
      <c r="AG108" s="140"/>
      <c r="AH108" s="23"/>
      <c r="AI108" s="23"/>
      <c r="AJ108" s="23"/>
      <c r="AK108" s="23"/>
      <c r="AL108" s="23"/>
      <c r="AM108" s="50" t="s">
        <v>629</v>
      </c>
      <c r="AN108" s="84" t="s">
        <v>637</v>
      </c>
      <c r="AO108" s="50" t="s">
        <v>631</v>
      </c>
      <c r="AP108" s="50">
        <v>2</v>
      </c>
      <c r="AQ108" s="23"/>
      <c r="AR108" s="115" t="s">
        <v>324</v>
      </c>
      <c r="AS108" s="23"/>
      <c r="AT108" s="23"/>
      <c r="AU108" s="23" t="s">
        <v>325</v>
      </c>
      <c r="AV108" s="64" t="s">
        <v>499</v>
      </c>
      <c r="AW108" s="23"/>
      <c r="AX108" s="23"/>
      <c r="AY108" s="23"/>
      <c r="AZ108" s="23"/>
      <c r="BA108" s="23"/>
      <c r="BB108" s="23"/>
      <c r="BC108" s="54" t="s">
        <v>596</v>
      </c>
      <c r="BD108" s="54">
        <v>15</v>
      </c>
      <c r="BE108" s="54">
        <v>16</v>
      </c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>
      <c r="A109" s="115"/>
      <c r="B109" s="23"/>
      <c r="C109" s="110" t="s">
        <v>639</v>
      </c>
      <c r="D109" s="30" t="s">
        <v>640</v>
      </c>
      <c r="E109" s="57" t="s">
        <v>641</v>
      </c>
      <c r="F109" s="114" t="s">
        <v>72</v>
      </c>
      <c r="G109" s="114" t="s">
        <v>73</v>
      </c>
      <c r="H109" s="23">
        <v>1</v>
      </c>
      <c r="I109" s="115">
        <v>3</v>
      </c>
      <c r="J109" s="23">
        <v>28</v>
      </c>
      <c r="K109" s="38" t="s">
        <v>318</v>
      </c>
      <c r="L109" s="23"/>
      <c r="M109" s="23" t="s">
        <v>75</v>
      </c>
      <c r="N109" s="23" t="s">
        <v>319</v>
      </c>
      <c r="O109" s="65" t="s">
        <v>77</v>
      </c>
      <c r="P109" s="110" t="str">
        <f t="shared" si="11"/>
        <v>6200YSA3DC1101</v>
      </c>
      <c r="Q109" s="115"/>
      <c r="R109" s="115" t="s">
        <v>642</v>
      </c>
      <c r="S109" s="109"/>
      <c r="T109" s="109"/>
      <c r="U109" s="30" t="str">
        <f t="shared" si="8"/>
        <v>#1炉引风机跳闸信号</v>
      </c>
      <c r="V109" s="23"/>
      <c r="W109" s="32"/>
      <c r="X109" s="32"/>
      <c r="Y109" s="32"/>
      <c r="Z109" s="64" t="str">
        <f t="shared" si="9"/>
        <v>%Z013128</v>
      </c>
      <c r="AA109" s="23"/>
      <c r="AB109" s="23"/>
      <c r="AC109" s="59" t="s">
        <v>77</v>
      </c>
      <c r="AD109" s="60" t="s">
        <v>321</v>
      </c>
      <c r="AE109" s="41"/>
      <c r="AF109" s="23"/>
      <c r="AG109" s="140"/>
      <c r="AH109" s="23"/>
      <c r="AI109" s="23"/>
      <c r="AJ109" s="23"/>
      <c r="AK109" s="23"/>
      <c r="AL109" s="23"/>
      <c r="AM109" s="50" t="s">
        <v>629</v>
      </c>
      <c r="AN109" s="84" t="s">
        <v>643</v>
      </c>
      <c r="AO109" s="50" t="s">
        <v>631</v>
      </c>
      <c r="AP109" s="50">
        <v>3</v>
      </c>
      <c r="AQ109" s="23"/>
      <c r="AR109" s="115" t="s">
        <v>324</v>
      </c>
      <c r="AS109" s="23"/>
      <c r="AT109" s="23"/>
      <c r="AU109" s="23" t="s">
        <v>325</v>
      </c>
      <c r="AV109" s="64" t="s">
        <v>499</v>
      </c>
      <c r="AW109" s="23"/>
      <c r="AX109" s="23"/>
      <c r="AY109" s="23"/>
      <c r="AZ109" s="23"/>
      <c r="BA109" s="23"/>
      <c r="BB109" s="23"/>
      <c r="BC109" s="54" t="s">
        <v>596</v>
      </c>
      <c r="BD109" s="54">
        <v>17</v>
      </c>
      <c r="BE109" s="54">
        <v>18</v>
      </c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>
      <c r="A110" s="127"/>
      <c r="B110" s="115"/>
      <c r="C110" s="110" t="str">
        <f>LEFT(G110,1)&amp;RIGHT(G110,4)&amp;"N"&amp;H110&amp;"S"&amp;I110&amp;"C"&amp;J110</f>
        <v>F0112N1S3C29</v>
      </c>
      <c r="D110" s="112" t="s">
        <v>490</v>
      </c>
      <c r="E110" s="112" t="s">
        <v>490</v>
      </c>
      <c r="F110" s="114" t="s">
        <v>72</v>
      </c>
      <c r="G110" s="114" t="s">
        <v>73</v>
      </c>
      <c r="H110" s="115">
        <v>1</v>
      </c>
      <c r="I110" s="115">
        <v>3</v>
      </c>
      <c r="J110" s="115">
        <v>29</v>
      </c>
      <c r="K110" s="116" t="s">
        <v>318</v>
      </c>
      <c r="L110" s="115"/>
      <c r="M110" s="115" t="s">
        <v>75</v>
      </c>
      <c r="N110" s="115" t="s">
        <v>319</v>
      </c>
      <c r="O110" s="124" t="s">
        <v>77</v>
      </c>
      <c r="P110" s="115" t="str">
        <f t="shared" si="11"/>
        <v>F0112N1S3C29</v>
      </c>
      <c r="Q110" s="115"/>
      <c r="R110" s="115" t="s">
        <v>645</v>
      </c>
      <c r="S110" s="109"/>
      <c r="T110" s="109"/>
      <c r="U110" s="115" t="str">
        <f t="shared" si="8"/>
        <v>DI spare</v>
      </c>
      <c r="V110" s="115"/>
      <c r="W110" s="115"/>
      <c r="X110" s="115"/>
      <c r="Y110" s="137"/>
      <c r="Z110" s="116" t="str">
        <f t="shared" si="9"/>
        <v>%Z013129</v>
      </c>
      <c r="AA110" s="126"/>
      <c r="AB110" s="115"/>
      <c r="AC110" s="124" t="s">
        <v>77</v>
      </c>
      <c r="AD110" s="124" t="s">
        <v>321</v>
      </c>
      <c r="AE110" s="115"/>
      <c r="AF110" s="115"/>
      <c r="AG110" s="115"/>
      <c r="AH110" s="115"/>
      <c r="AI110" s="124"/>
      <c r="AJ110" s="124"/>
      <c r="AK110" s="115"/>
      <c r="AL110" s="115"/>
      <c r="AM110" s="115"/>
      <c r="AN110" s="115"/>
      <c r="AO110" s="124"/>
      <c r="AP110" s="124"/>
      <c r="AQ110" s="115"/>
      <c r="AR110" s="115" t="s">
        <v>324</v>
      </c>
      <c r="AS110" s="115"/>
      <c r="AT110" s="115"/>
      <c r="AU110" s="115" t="s">
        <v>325</v>
      </c>
      <c r="AV110" s="109" t="s">
        <v>499</v>
      </c>
    </row>
    <row r="111" spans="1:70">
      <c r="A111" s="127"/>
      <c r="B111" s="115"/>
      <c r="C111" s="110" t="str">
        <f>LEFT(G111,1)&amp;RIGHT(G111,4)&amp;"N"&amp;H111&amp;"S"&amp;I111&amp;"C"&amp;J111</f>
        <v>F0112N1S3C30</v>
      </c>
      <c r="D111" s="112" t="s">
        <v>490</v>
      </c>
      <c r="E111" s="112" t="s">
        <v>490</v>
      </c>
      <c r="F111" s="114" t="s">
        <v>72</v>
      </c>
      <c r="G111" s="114" t="s">
        <v>73</v>
      </c>
      <c r="H111" s="115">
        <v>1</v>
      </c>
      <c r="I111" s="115">
        <v>3</v>
      </c>
      <c r="J111" s="115">
        <v>30</v>
      </c>
      <c r="K111" s="116" t="s">
        <v>318</v>
      </c>
      <c r="L111" s="115"/>
      <c r="M111" s="115" t="s">
        <v>75</v>
      </c>
      <c r="N111" s="115" t="s">
        <v>319</v>
      </c>
      <c r="O111" s="124" t="s">
        <v>77</v>
      </c>
      <c r="P111" s="115" t="str">
        <f t="shared" si="11"/>
        <v>F0112N1S3C30</v>
      </c>
      <c r="Q111" s="115"/>
      <c r="R111" s="115" t="s">
        <v>647</v>
      </c>
      <c r="S111" s="109"/>
      <c r="T111" s="109"/>
      <c r="U111" s="115" t="str">
        <f t="shared" si="8"/>
        <v>DI spare</v>
      </c>
      <c r="V111" s="115"/>
      <c r="W111" s="115"/>
      <c r="X111" s="115"/>
      <c r="Y111" s="137"/>
      <c r="Z111" s="116" t="str">
        <f t="shared" si="9"/>
        <v>%Z013130</v>
      </c>
      <c r="AA111" s="126"/>
      <c r="AB111" s="115"/>
      <c r="AC111" s="124" t="s">
        <v>77</v>
      </c>
      <c r="AD111" s="124" t="s">
        <v>321</v>
      </c>
      <c r="AE111" s="115"/>
      <c r="AF111" s="115"/>
      <c r="AG111" s="115"/>
      <c r="AH111" s="115"/>
      <c r="AI111" s="124"/>
      <c r="AJ111" s="124"/>
      <c r="AK111" s="115"/>
      <c r="AL111" s="115"/>
      <c r="AM111" s="115"/>
      <c r="AN111" s="115"/>
      <c r="AO111" s="124"/>
      <c r="AP111" s="124"/>
      <c r="AQ111" s="115"/>
      <c r="AR111" s="115" t="s">
        <v>324</v>
      </c>
      <c r="AS111" s="115"/>
      <c r="AT111" s="115"/>
      <c r="AU111" s="115" t="s">
        <v>325</v>
      </c>
      <c r="AV111" s="109" t="s">
        <v>499</v>
      </c>
    </row>
    <row r="112" spans="1:70">
      <c r="A112" s="127"/>
      <c r="B112" s="115"/>
      <c r="C112" s="110" t="str">
        <f>LEFT(G112,1)&amp;RIGHT(G112,4)&amp;"N"&amp;H112&amp;"S"&amp;I112&amp;"C"&amp;J112</f>
        <v>F0112N1S3C31</v>
      </c>
      <c r="D112" s="112" t="s">
        <v>490</v>
      </c>
      <c r="E112" s="112" t="s">
        <v>490</v>
      </c>
      <c r="F112" s="114" t="s">
        <v>72</v>
      </c>
      <c r="G112" s="114" t="s">
        <v>73</v>
      </c>
      <c r="H112" s="115">
        <v>1</v>
      </c>
      <c r="I112" s="115">
        <v>3</v>
      </c>
      <c r="J112" s="115">
        <v>31</v>
      </c>
      <c r="K112" s="116" t="s">
        <v>318</v>
      </c>
      <c r="L112" s="115"/>
      <c r="M112" s="115" t="s">
        <v>75</v>
      </c>
      <c r="N112" s="115" t="s">
        <v>319</v>
      </c>
      <c r="O112" s="124" t="s">
        <v>77</v>
      </c>
      <c r="P112" s="115" t="str">
        <f t="shared" si="11"/>
        <v>F0112N1S3C31</v>
      </c>
      <c r="Q112" s="115"/>
      <c r="R112" s="115" t="s">
        <v>649</v>
      </c>
      <c r="S112" s="109"/>
      <c r="T112" s="109"/>
      <c r="U112" s="115" t="str">
        <f t="shared" si="8"/>
        <v>DI spare</v>
      </c>
      <c r="V112" s="115"/>
      <c r="W112" s="115"/>
      <c r="X112" s="115"/>
      <c r="Y112" s="137"/>
      <c r="Z112" s="116" t="str">
        <f t="shared" si="9"/>
        <v>%Z013131</v>
      </c>
      <c r="AA112" s="126"/>
      <c r="AB112" s="115"/>
      <c r="AC112" s="124" t="s">
        <v>77</v>
      </c>
      <c r="AD112" s="124" t="s">
        <v>321</v>
      </c>
      <c r="AE112" s="115"/>
      <c r="AF112" s="115"/>
      <c r="AG112" s="115"/>
      <c r="AH112" s="115"/>
      <c r="AI112" s="124"/>
      <c r="AJ112" s="124"/>
      <c r="AK112" s="115"/>
      <c r="AL112" s="115"/>
      <c r="AM112" s="115"/>
      <c r="AN112" s="115"/>
      <c r="AO112" s="124"/>
      <c r="AP112" s="124"/>
      <c r="AQ112" s="115"/>
      <c r="AR112" s="115" t="s">
        <v>324</v>
      </c>
      <c r="AS112" s="115"/>
      <c r="AT112" s="115"/>
      <c r="AU112" s="115" t="s">
        <v>325</v>
      </c>
      <c r="AV112" s="109" t="s">
        <v>499</v>
      </c>
    </row>
    <row r="113" spans="1:70">
      <c r="A113" s="24"/>
      <c r="B113" s="28"/>
      <c r="C113" s="25" t="str">
        <f>LEFT(G113,1)&amp;RIGHT(G113,4)&amp;"N"&amp;H113&amp;"S"&amp;I113&amp;"C"&amp;J113</f>
        <v>F0112N1S3C32</v>
      </c>
      <c r="D113" s="26" t="s">
        <v>490</v>
      </c>
      <c r="E113" s="26" t="s">
        <v>490</v>
      </c>
      <c r="F113" s="27" t="s">
        <v>72</v>
      </c>
      <c r="G113" s="27" t="s">
        <v>73</v>
      </c>
      <c r="H113" s="28">
        <v>1</v>
      </c>
      <c r="I113" s="28">
        <v>3</v>
      </c>
      <c r="J113" s="28">
        <v>32</v>
      </c>
      <c r="K113" s="33" t="s">
        <v>318</v>
      </c>
      <c r="L113" s="28"/>
      <c r="M113" s="28" t="s">
        <v>75</v>
      </c>
      <c r="N113" s="28" t="s">
        <v>319</v>
      </c>
      <c r="O113" s="48" t="s">
        <v>77</v>
      </c>
      <c r="P113" s="28" t="str">
        <f t="shared" si="11"/>
        <v>F0112N1S2C32</v>
      </c>
      <c r="Q113" s="28"/>
      <c r="R113" s="28" t="s">
        <v>492</v>
      </c>
      <c r="S113" s="67"/>
      <c r="T113" s="67"/>
      <c r="U113" s="28" t="str">
        <f t="shared" si="8"/>
        <v>DI spare</v>
      </c>
      <c r="V113" s="28"/>
      <c r="W113" s="28"/>
      <c r="X113" s="28"/>
      <c r="Y113" s="58"/>
      <c r="Z113" s="33" t="str">
        <f t="shared" si="9"/>
        <v>%Z013132</v>
      </c>
      <c r="AA113" s="45"/>
      <c r="AB113" s="28"/>
      <c r="AC113" s="48" t="s">
        <v>77</v>
      </c>
      <c r="AD113" s="48" t="s">
        <v>321</v>
      </c>
      <c r="AE113" s="28"/>
      <c r="AF113" s="28"/>
      <c r="AG113" s="28"/>
      <c r="AH113" s="28"/>
      <c r="AI113" s="48"/>
      <c r="AJ113" s="48"/>
      <c r="AK113" s="28"/>
      <c r="AL113" s="28"/>
      <c r="AM113" s="28"/>
      <c r="AN113" s="28"/>
      <c r="AO113" s="48"/>
      <c r="AP113" s="48"/>
      <c r="AQ113" s="28"/>
      <c r="AR113" s="28" t="s">
        <v>324</v>
      </c>
      <c r="AS113" s="28"/>
      <c r="AT113" s="28"/>
      <c r="AU113" s="28" t="s">
        <v>325</v>
      </c>
      <c r="AV113" s="67" t="s">
        <v>499</v>
      </c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>
      <c r="A114" s="115"/>
      <c r="B114" s="115"/>
      <c r="C114" s="110" t="s">
        <v>653</v>
      </c>
      <c r="D114" s="30" t="s">
        <v>654</v>
      </c>
      <c r="E114" s="30" t="s">
        <v>654</v>
      </c>
      <c r="F114" s="114" t="s">
        <v>72</v>
      </c>
      <c r="G114" s="114" t="s">
        <v>73</v>
      </c>
      <c r="H114" s="115">
        <v>2</v>
      </c>
      <c r="I114" s="115">
        <v>2</v>
      </c>
      <c r="J114" s="23">
        <v>1</v>
      </c>
      <c r="K114" s="116" t="s">
        <v>318</v>
      </c>
      <c r="L114" s="115"/>
      <c r="M114" s="115" t="s">
        <v>75</v>
      </c>
      <c r="N114" s="115" t="s">
        <v>319</v>
      </c>
      <c r="O114" s="124" t="s">
        <v>77</v>
      </c>
      <c r="P114" s="110" t="str">
        <f t="shared" si="11"/>
        <v>6200YSHAFV14113</v>
      </c>
      <c r="Q114" s="110"/>
      <c r="R114" s="110" t="s">
        <v>655</v>
      </c>
      <c r="S114" s="109"/>
      <c r="T114" s="109"/>
      <c r="U114" s="30" t="str">
        <f t="shared" si="8"/>
        <v>1#炉省煤器输灰就地/远方</v>
      </c>
      <c r="V114" s="115"/>
      <c r="W114" s="114"/>
      <c r="X114" s="114"/>
      <c r="Y114" s="114"/>
      <c r="Z114" s="109" t="str">
        <f t="shared" si="9"/>
        <v>%Z022101</v>
      </c>
      <c r="AA114" s="115"/>
      <c r="AB114" s="115"/>
      <c r="AC114" s="137" t="s">
        <v>77</v>
      </c>
      <c r="AD114" s="138" t="s">
        <v>321</v>
      </c>
      <c r="AE114" s="126"/>
      <c r="AF114" s="115"/>
      <c r="AG114" s="115"/>
      <c r="AH114" s="115"/>
      <c r="AI114" s="115"/>
      <c r="AJ114" s="115"/>
      <c r="AK114" s="115"/>
      <c r="AL114" s="115"/>
      <c r="AM114" s="62" t="s">
        <v>656</v>
      </c>
      <c r="AN114" s="84" t="s">
        <v>657</v>
      </c>
      <c r="AO114" s="50" t="s">
        <v>323</v>
      </c>
      <c r="AP114" s="50">
        <v>1</v>
      </c>
      <c r="AQ114" s="115"/>
      <c r="AR114" s="115" t="s">
        <v>324</v>
      </c>
      <c r="AS114" s="115"/>
      <c r="AT114" s="115"/>
      <c r="AU114" s="115" t="s">
        <v>325</v>
      </c>
      <c r="AV114" s="109" t="s">
        <v>658</v>
      </c>
      <c r="AW114" s="115"/>
      <c r="AX114" s="115"/>
      <c r="AY114" s="115"/>
      <c r="AZ114" s="115"/>
      <c r="BA114" s="115"/>
      <c r="BB114" s="115"/>
      <c r="BC114" s="54" t="s">
        <v>659</v>
      </c>
      <c r="BD114" s="54">
        <v>1</v>
      </c>
      <c r="BE114" s="54">
        <v>2</v>
      </c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</row>
    <row r="115" spans="1:70">
      <c r="A115" s="115"/>
      <c r="B115" s="115"/>
      <c r="C115" s="110" t="s">
        <v>661</v>
      </c>
      <c r="D115" s="30" t="s">
        <v>662</v>
      </c>
      <c r="E115" s="30" t="s">
        <v>663</v>
      </c>
      <c r="F115" s="114" t="s">
        <v>72</v>
      </c>
      <c r="G115" s="114" t="s">
        <v>73</v>
      </c>
      <c r="H115" s="115">
        <v>2</v>
      </c>
      <c r="I115" s="115">
        <v>2</v>
      </c>
      <c r="J115" s="23">
        <v>2</v>
      </c>
      <c r="K115" s="116" t="s">
        <v>318</v>
      </c>
      <c r="L115" s="115"/>
      <c r="M115" s="115" t="s">
        <v>75</v>
      </c>
      <c r="N115" s="115" t="s">
        <v>319</v>
      </c>
      <c r="O115" s="124" t="s">
        <v>77</v>
      </c>
      <c r="P115" s="110" t="str">
        <f t="shared" si="11"/>
        <v>6200XLO11701</v>
      </c>
      <c r="Q115" s="110" t="s">
        <v>665</v>
      </c>
      <c r="R115" s="110" t="s">
        <v>664</v>
      </c>
      <c r="S115" s="109" t="s">
        <v>666</v>
      </c>
      <c r="T115" s="109">
        <v>101</v>
      </c>
      <c r="U115" s="30" t="str">
        <f t="shared" si="8"/>
        <v>1#炉省煤器输灰进气阀已开</v>
      </c>
      <c r="V115" s="115"/>
      <c r="W115" s="114"/>
      <c r="X115" s="114"/>
      <c r="Y115" s="114"/>
      <c r="Z115" s="109" t="str">
        <f t="shared" si="9"/>
        <v>%Z022102</v>
      </c>
      <c r="AA115" s="115"/>
      <c r="AB115" s="115"/>
      <c r="AC115" s="137" t="s">
        <v>77</v>
      </c>
      <c r="AD115" s="138" t="s">
        <v>321</v>
      </c>
      <c r="AE115" s="126"/>
      <c r="AF115" s="115"/>
      <c r="AG115" s="115"/>
      <c r="AH115" s="115"/>
      <c r="AI115" s="115"/>
      <c r="AJ115" s="115"/>
      <c r="AK115" s="115"/>
      <c r="AL115" s="115"/>
      <c r="AM115" s="62" t="s">
        <v>656</v>
      </c>
      <c r="AN115" s="84" t="s">
        <v>667</v>
      </c>
      <c r="AO115" s="50" t="s">
        <v>668</v>
      </c>
      <c r="AP115" s="50">
        <v>1</v>
      </c>
      <c r="AQ115" s="115"/>
      <c r="AR115" s="115" t="s">
        <v>324</v>
      </c>
      <c r="AS115" s="115"/>
      <c r="AT115" s="115"/>
      <c r="AU115" s="115" t="s">
        <v>325</v>
      </c>
      <c r="AV115" s="109" t="s">
        <v>658</v>
      </c>
      <c r="AW115" s="115"/>
      <c r="AX115" s="115"/>
      <c r="AY115" s="115"/>
      <c r="AZ115" s="115"/>
      <c r="BA115" s="115"/>
      <c r="BB115" s="115"/>
      <c r="BC115" s="54" t="s">
        <v>659</v>
      </c>
      <c r="BD115" s="54">
        <v>3</v>
      </c>
      <c r="BE115" s="54">
        <v>4</v>
      </c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</row>
    <row r="116" spans="1:70">
      <c r="A116" s="115"/>
      <c r="B116" s="115"/>
      <c r="C116" s="110" t="s">
        <v>670</v>
      </c>
      <c r="D116" s="30" t="s">
        <v>671</v>
      </c>
      <c r="E116" s="30" t="s">
        <v>672</v>
      </c>
      <c r="F116" s="114" t="s">
        <v>72</v>
      </c>
      <c r="G116" s="114" t="s">
        <v>73</v>
      </c>
      <c r="H116" s="115">
        <v>2</v>
      </c>
      <c r="I116" s="115">
        <v>2</v>
      </c>
      <c r="J116" s="23">
        <v>3</v>
      </c>
      <c r="K116" s="116" t="s">
        <v>318</v>
      </c>
      <c r="L116" s="115"/>
      <c r="M116" s="115" t="s">
        <v>75</v>
      </c>
      <c r="N116" s="115" t="s">
        <v>319</v>
      </c>
      <c r="O116" s="124" t="s">
        <v>77</v>
      </c>
      <c r="P116" s="110" t="str">
        <f t="shared" si="11"/>
        <v>6200XLC11701</v>
      </c>
      <c r="Q116" s="110" t="s">
        <v>665</v>
      </c>
      <c r="R116" s="110" t="s">
        <v>673</v>
      </c>
      <c r="S116" s="109" t="s">
        <v>666</v>
      </c>
      <c r="T116" s="109">
        <v>101</v>
      </c>
      <c r="U116" s="30" t="str">
        <f t="shared" si="8"/>
        <v>1#炉省煤器输灰进气阀已关</v>
      </c>
      <c r="V116" s="115"/>
      <c r="W116" s="114"/>
      <c r="X116" s="114"/>
      <c r="Y116" s="114"/>
      <c r="Z116" s="109" t="str">
        <f t="shared" si="9"/>
        <v>%Z022103</v>
      </c>
      <c r="AA116" s="115"/>
      <c r="AB116" s="115"/>
      <c r="AC116" s="137" t="s">
        <v>77</v>
      </c>
      <c r="AD116" s="138" t="s">
        <v>321</v>
      </c>
      <c r="AE116" s="126"/>
      <c r="AF116" s="115"/>
      <c r="AG116" s="115"/>
      <c r="AH116" s="115"/>
      <c r="AI116" s="115"/>
      <c r="AJ116" s="115"/>
      <c r="AK116" s="115"/>
      <c r="AL116" s="115"/>
      <c r="AM116" s="62" t="s">
        <v>656</v>
      </c>
      <c r="AN116" s="84" t="s">
        <v>667</v>
      </c>
      <c r="AO116" s="50" t="s">
        <v>668</v>
      </c>
      <c r="AP116" s="50">
        <v>2</v>
      </c>
      <c r="AQ116" s="115"/>
      <c r="AR116" s="115" t="s">
        <v>324</v>
      </c>
      <c r="AS116" s="115"/>
      <c r="AT116" s="115"/>
      <c r="AU116" s="115" t="s">
        <v>325</v>
      </c>
      <c r="AV116" s="109" t="s">
        <v>658</v>
      </c>
      <c r="AW116" s="115"/>
      <c r="AX116" s="115"/>
      <c r="AY116" s="115"/>
      <c r="AZ116" s="115"/>
      <c r="BA116" s="115"/>
      <c r="BB116" s="115"/>
      <c r="BC116" s="54" t="s">
        <v>659</v>
      </c>
      <c r="BD116" s="54">
        <v>5</v>
      </c>
      <c r="BE116" s="54">
        <v>6</v>
      </c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</row>
    <row r="117" spans="1:70">
      <c r="A117" s="115"/>
      <c r="B117" s="115"/>
      <c r="C117" s="110" t="s">
        <v>675</v>
      </c>
      <c r="D117" s="30" t="s">
        <v>676</v>
      </c>
      <c r="E117" s="30" t="s">
        <v>677</v>
      </c>
      <c r="F117" s="114" t="s">
        <v>72</v>
      </c>
      <c r="G117" s="114" t="s">
        <v>73</v>
      </c>
      <c r="H117" s="115">
        <v>2</v>
      </c>
      <c r="I117" s="115">
        <v>2</v>
      </c>
      <c r="J117" s="23">
        <v>4</v>
      </c>
      <c r="K117" s="116" t="s">
        <v>318</v>
      </c>
      <c r="L117" s="115"/>
      <c r="M117" s="115" t="s">
        <v>75</v>
      </c>
      <c r="N117" s="115" t="s">
        <v>319</v>
      </c>
      <c r="O117" s="124" t="s">
        <v>77</v>
      </c>
      <c r="P117" s="110" t="str">
        <f t="shared" si="11"/>
        <v>6200XLO11702</v>
      </c>
      <c r="Q117" s="110" t="s">
        <v>679</v>
      </c>
      <c r="R117" s="110" t="s">
        <v>678</v>
      </c>
      <c r="S117" s="109" t="s">
        <v>666</v>
      </c>
      <c r="T117" s="109">
        <v>101</v>
      </c>
      <c r="U117" s="30" t="str">
        <f t="shared" si="8"/>
        <v>1#炉省煤器输灰补气阀已开</v>
      </c>
      <c r="V117" s="115"/>
      <c r="W117" s="114"/>
      <c r="X117" s="114"/>
      <c r="Y117" s="114"/>
      <c r="Z117" s="109" t="str">
        <f t="shared" si="9"/>
        <v>%Z022104</v>
      </c>
      <c r="AA117" s="115"/>
      <c r="AB117" s="115"/>
      <c r="AC117" s="137" t="s">
        <v>77</v>
      </c>
      <c r="AD117" s="138" t="s">
        <v>321</v>
      </c>
      <c r="AE117" s="126"/>
      <c r="AF117" s="115"/>
      <c r="AG117" s="115"/>
      <c r="AH117" s="115"/>
      <c r="AI117" s="115"/>
      <c r="AJ117" s="115"/>
      <c r="AK117" s="115"/>
      <c r="AL117" s="115"/>
      <c r="AM117" s="62" t="s">
        <v>656</v>
      </c>
      <c r="AN117" s="84" t="s">
        <v>667</v>
      </c>
      <c r="AO117" s="50" t="s">
        <v>668</v>
      </c>
      <c r="AP117" s="50">
        <v>3</v>
      </c>
      <c r="AQ117" s="115"/>
      <c r="AR117" s="115" t="s">
        <v>324</v>
      </c>
      <c r="AS117" s="115"/>
      <c r="AT117" s="115"/>
      <c r="AU117" s="115" t="s">
        <v>325</v>
      </c>
      <c r="AV117" s="109" t="s">
        <v>658</v>
      </c>
      <c r="AW117" s="115"/>
      <c r="AX117" s="115"/>
      <c r="AY117" s="115"/>
      <c r="AZ117" s="115"/>
      <c r="BA117" s="115"/>
      <c r="BB117" s="115"/>
      <c r="BC117" s="54" t="s">
        <v>659</v>
      </c>
      <c r="BD117" s="54">
        <v>7</v>
      </c>
      <c r="BE117" s="54">
        <v>8</v>
      </c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</row>
    <row r="118" spans="1:70">
      <c r="A118" s="115"/>
      <c r="B118" s="115"/>
      <c r="C118" s="110" t="s">
        <v>681</v>
      </c>
      <c r="D118" s="30" t="s">
        <v>682</v>
      </c>
      <c r="E118" s="30" t="s">
        <v>683</v>
      </c>
      <c r="F118" s="114" t="s">
        <v>72</v>
      </c>
      <c r="G118" s="114" t="s">
        <v>73</v>
      </c>
      <c r="H118" s="115">
        <v>2</v>
      </c>
      <c r="I118" s="115">
        <v>2</v>
      </c>
      <c r="J118" s="23">
        <v>5</v>
      </c>
      <c r="K118" s="116" t="s">
        <v>318</v>
      </c>
      <c r="L118" s="115"/>
      <c r="M118" s="115" t="s">
        <v>75</v>
      </c>
      <c r="N118" s="115" t="s">
        <v>319</v>
      </c>
      <c r="O118" s="124" t="s">
        <v>77</v>
      </c>
      <c r="P118" s="110" t="str">
        <f t="shared" si="11"/>
        <v>6200XLC11702</v>
      </c>
      <c r="Q118" s="110" t="s">
        <v>679</v>
      </c>
      <c r="R118" s="110" t="s">
        <v>684</v>
      </c>
      <c r="S118" s="109" t="s">
        <v>666</v>
      </c>
      <c r="T118" s="109">
        <v>101</v>
      </c>
      <c r="U118" s="30" t="str">
        <f t="shared" si="8"/>
        <v>1#炉省煤器输灰补气阀已关</v>
      </c>
      <c r="V118" s="115"/>
      <c r="W118" s="114"/>
      <c r="X118" s="114"/>
      <c r="Y118" s="114"/>
      <c r="Z118" s="109" t="str">
        <f t="shared" si="9"/>
        <v>%Z022105</v>
      </c>
      <c r="AA118" s="115"/>
      <c r="AB118" s="115"/>
      <c r="AC118" s="137" t="s">
        <v>77</v>
      </c>
      <c r="AD118" s="138" t="s">
        <v>321</v>
      </c>
      <c r="AE118" s="126"/>
      <c r="AF118" s="115"/>
      <c r="AG118" s="115"/>
      <c r="AH118" s="115"/>
      <c r="AI118" s="115"/>
      <c r="AJ118" s="115"/>
      <c r="AK118" s="115"/>
      <c r="AL118" s="115"/>
      <c r="AM118" s="62" t="s">
        <v>656</v>
      </c>
      <c r="AN118" s="84" t="s">
        <v>667</v>
      </c>
      <c r="AO118" s="50" t="s">
        <v>668</v>
      </c>
      <c r="AP118" s="50">
        <v>4</v>
      </c>
      <c r="AQ118" s="115"/>
      <c r="AR118" s="115" t="s">
        <v>324</v>
      </c>
      <c r="AS118" s="115"/>
      <c r="AT118" s="115"/>
      <c r="AU118" s="115" t="s">
        <v>325</v>
      </c>
      <c r="AV118" s="109" t="s">
        <v>658</v>
      </c>
      <c r="AW118" s="115"/>
      <c r="AX118" s="115"/>
      <c r="AY118" s="115"/>
      <c r="AZ118" s="115"/>
      <c r="BA118" s="115"/>
      <c r="BB118" s="115"/>
      <c r="BC118" s="54" t="s">
        <v>659</v>
      </c>
      <c r="BD118" s="54">
        <v>9</v>
      </c>
      <c r="BE118" s="54">
        <v>10</v>
      </c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</row>
    <row r="119" spans="1:70">
      <c r="A119" s="115"/>
      <c r="B119" s="115"/>
      <c r="C119" s="110" t="s">
        <v>686</v>
      </c>
      <c r="D119" s="30" t="s">
        <v>687</v>
      </c>
      <c r="E119" s="30" t="s">
        <v>688</v>
      </c>
      <c r="F119" s="114" t="s">
        <v>72</v>
      </c>
      <c r="G119" s="114" t="s">
        <v>73</v>
      </c>
      <c r="H119" s="115">
        <v>2</v>
      </c>
      <c r="I119" s="115">
        <v>2</v>
      </c>
      <c r="J119" s="23">
        <v>6</v>
      </c>
      <c r="K119" s="116" t="s">
        <v>318</v>
      </c>
      <c r="L119" s="115"/>
      <c r="M119" s="115" t="s">
        <v>75</v>
      </c>
      <c r="N119" s="115" t="s">
        <v>319</v>
      </c>
      <c r="O119" s="124" t="s">
        <v>77</v>
      </c>
      <c r="P119" s="110" t="str">
        <f t="shared" si="11"/>
        <v>6200XLO11703</v>
      </c>
      <c r="Q119" s="110" t="s">
        <v>690</v>
      </c>
      <c r="R119" s="110" t="s">
        <v>689</v>
      </c>
      <c r="S119" s="109" t="s">
        <v>666</v>
      </c>
      <c r="T119" s="109">
        <v>101</v>
      </c>
      <c r="U119" s="30" t="str">
        <f t="shared" si="8"/>
        <v>1#炉省煤输灰1#进料阀已开</v>
      </c>
      <c r="V119" s="115"/>
      <c r="W119" s="114"/>
      <c r="X119" s="114"/>
      <c r="Y119" s="114"/>
      <c r="Z119" s="109" t="str">
        <f t="shared" si="9"/>
        <v>%Z022106</v>
      </c>
      <c r="AA119" s="115"/>
      <c r="AB119" s="115"/>
      <c r="AC119" s="137" t="s">
        <v>77</v>
      </c>
      <c r="AD119" s="138" t="s">
        <v>321</v>
      </c>
      <c r="AE119" s="126"/>
      <c r="AF119" s="115"/>
      <c r="AG119" s="115"/>
      <c r="AH119" s="115"/>
      <c r="AI119" s="115"/>
      <c r="AJ119" s="115"/>
      <c r="AK119" s="115"/>
      <c r="AL119" s="115"/>
      <c r="AM119" s="62" t="s">
        <v>656</v>
      </c>
      <c r="AN119" s="84" t="s">
        <v>667</v>
      </c>
      <c r="AO119" s="50" t="s">
        <v>668</v>
      </c>
      <c r="AP119" s="50">
        <v>5</v>
      </c>
      <c r="AQ119" s="115"/>
      <c r="AR119" s="115" t="s">
        <v>324</v>
      </c>
      <c r="AS119" s="115"/>
      <c r="AT119" s="115"/>
      <c r="AU119" s="115" t="s">
        <v>325</v>
      </c>
      <c r="AV119" s="109" t="s">
        <v>658</v>
      </c>
      <c r="AW119" s="115"/>
      <c r="AX119" s="115"/>
      <c r="AY119" s="115"/>
      <c r="AZ119" s="115"/>
      <c r="BA119" s="115"/>
      <c r="BB119" s="115"/>
      <c r="BC119" s="54" t="s">
        <v>659</v>
      </c>
      <c r="BD119" s="54">
        <v>11</v>
      </c>
      <c r="BE119" s="54">
        <v>12</v>
      </c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</row>
    <row r="120" spans="1:70">
      <c r="A120" s="115"/>
      <c r="B120" s="115"/>
      <c r="C120" s="110" t="s">
        <v>692</v>
      </c>
      <c r="D120" s="30" t="s">
        <v>693</v>
      </c>
      <c r="E120" s="30" t="s">
        <v>694</v>
      </c>
      <c r="F120" s="114" t="s">
        <v>72</v>
      </c>
      <c r="G120" s="114" t="s">
        <v>73</v>
      </c>
      <c r="H120" s="115">
        <v>2</v>
      </c>
      <c r="I120" s="115">
        <v>2</v>
      </c>
      <c r="J120" s="23">
        <v>7</v>
      </c>
      <c r="K120" s="116" t="s">
        <v>318</v>
      </c>
      <c r="L120" s="115"/>
      <c r="M120" s="115" t="s">
        <v>75</v>
      </c>
      <c r="N120" s="115" t="s">
        <v>319</v>
      </c>
      <c r="O120" s="124" t="s">
        <v>77</v>
      </c>
      <c r="P120" s="110" t="str">
        <f t="shared" si="11"/>
        <v>6200XLC11703</v>
      </c>
      <c r="Q120" s="110" t="s">
        <v>690</v>
      </c>
      <c r="R120" s="110" t="s">
        <v>695</v>
      </c>
      <c r="S120" s="109" t="s">
        <v>666</v>
      </c>
      <c r="T120" s="109">
        <v>101</v>
      </c>
      <c r="U120" s="30" t="str">
        <f t="shared" si="8"/>
        <v>1#炉省煤输灰1#进料阀已关</v>
      </c>
      <c r="V120" s="115"/>
      <c r="W120" s="114"/>
      <c r="X120" s="114"/>
      <c r="Y120" s="114"/>
      <c r="Z120" s="109" t="str">
        <f t="shared" si="9"/>
        <v>%Z022107</v>
      </c>
      <c r="AA120" s="115"/>
      <c r="AB120" s="115"/>
      <c r="AC120" s="137" t="s">
        <v>77</v>
      </c>
      <c r="AD120" s="138" t="s">
        <v>321</v>
      </c>
      <c r="AE120" s="126"/>
      <c r="AF120" s="115"/>
      <c r="AG120" s="115"/>
      <c r="AH120" s="115"/>
      <c r="AI120" s="115"/>
      <c r="AJ120" s="115"/>
      <c r="AK120" s="115"/>
      <c r="AL120" s="115"/>
      <c r="AM120" s="62" t="s">
        <v>656</v>
      </c>
      <c r="AN120" s="84" t="s">
        <v>667</v>
      </c>
      <c r="AO120" s="50" t="s">
        <v>668</v>
      </c>
      <c r="AP120" s="50">
        <v>6</v>
      </c>
      <c r="AQ120" s="115"/>
      <c r="AR120" s="115" t="s">
        <v>324</v>
      </c>
      <c r="AS120" s="115"/>
      <c r="AT120" s="115"/>
      <c r="AU120" s="115" t="s">
        <v>325</v>
      </c>
      <c r="AV120" s="109" t="s">
        <v>658</v>
      </c>
      <c r="AW120" s="115"/>
      <c r="AX120" s="115"/>
      <c r="AY120" s="115"/>
      <c r="AZ120" s="115"/>
      <c r="BA120" s="115"/>
      <c r="BB120" s="115"/>
      <c r="BC120" s="54" t="s">
        <v>659</v>
      </c>
      <c r="BD120" s="54">
        <v>13</v>
      </c>
      <c r="BE120" s="54">
        <v>14</v>
      </c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</row>
    <row r="121" spans="1:70">
      <c r="A121" s="115"/>
      <c r="B121" s="115"/>
      <c r="C121" s="110" t="s">
        <v>697</v>
      </c>
      <c r="D121" s="30" t="s">
        <v>698</v>
      </c>
      <c r="E121" s="30" t="s">
        <v>699</v>
      </c>
      <c r="F121" s="114" t="s">
        <v>72</v>
      </c>
      <c r="G121" s="114" t="s">
        <v>73</v>
      </c>
      <c r="H121" s="115">
        <v>2</v>
      </c>
      <c r="I121" s="115">
        <v>2</v>
      </c>
      <c r="J121" s="23">
        <v>8</v>
      </c>
      <c r="K121" s="116" t="s">
        <v>318</v>
      </c>
      <c r="L121" s="115"/>
      <c r="M121" s="115" t="s">
        <v>75</v>
      </c>
      <c r="N121" s="115" t="s">
        <v>319</v>
      </c>
      <c r="O121" s="124" t="s">
        <v>77</v>
      </c>
      <c r="P121" s="110" t="str">
        <f t="shared" si="11"/>
        <v>6200XLO11704</v>
      </c>
      <c r="Q121" s="110" t="s">
        <v>701</v>
      </c>
      <c r="R121" s="110" t="s">
        <v>700</v>
      </c>
      <c r="S121" s="109" t="s">
        <v>666</v>
      </c>
      <c r="T121" s="109">
        <v>101</v>
      </c>
      <c r="U121" s="30" t="str">
        <f t="shared" si="8"/>
        <v>1#炉省煤输灰2#进料阀已开</v>
      </c>
      <c r="V121" s="115"/>
      <c r="W121" s="114"/>
      <c r="X121" s="114"/>
      <c r="Y121" s="114"/>
      <c r="Z121" s="109" t="str">
        <f t="shared" si="9"/>
        <v>%Z022108</v>
      </c>
      <c r="AA121" s="115"/>
      <c r="AB121" s="115"/>
      <c r="AC121" s="137" t="s">
        <v>77</v>
      </c>
      <c r="AD121" s="138" t="s">
        <v>321</v>
      </c>
      <c r="AE121" s="126"/>
      <c r="AF121" s="115"/>
      <c r="AG121" s="115"/>
      <c r="AH121" s="115"/>
      <c r="AI121" s="115"/>
      <c r="AJ121" s="115"/>
      <c r="AK121" s="115"/>
      <c r="AL121" s="115"/>
      <c r="AM121" s="62" t="s">
        <v>656</v>
      </c>
      <c r="AN121" s="84" t="s">
        <v>667</v>
      </c>
      <c r="AO121" s="50" t="s">
        <v>668</v>
      </c>
      <c r="AP121" s="50">
        <v>7</v>
      </c>
      <c r="AQ121" s="115"/>
      <c r="AR121" s="115" t="s">
        <v>324</v>
      </c>
      <c r="AS121" s="115"/>
      <c r="AT121" s="115"/>
      <c r="AU121" s="115" t="s">
        <v>325</v>
      </c>
      <c r="AV121" s="109" t="s">
        <v>658</v>
      </c>
      <c r="AW121" s="115"/>
      <c r="AX121" s="115"/>
      <c r="AY121" s="115"/>
      <c r="AZ121" s="115"/>
      <c r="BA121" s="115"/>
      <c r="BB121" s="115"/>
      <c r="BC121" s="54" t="s">
        <v>659</v>
      </c>
      <c r="BD121" s="54">
        <v>15</v>
      </c>
      <c r="BE121" s="54">
        <v>16</v>
      </c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</row>
    <row r="122" spans="1:70">
      <c r="A122" s="115"/>
      <c r="B122" s="115"/>
      <c r="C122" s="110" t="s">
        <v>703</v>
      </c>
      <c r="D122" s="30" t="s">
        <v>704</v>
      </c>
      <c r="E122" s="30" t="s">
        <v>705</v>
      </c>
      <c r="F122" s="114" t="s">
        <v>72</v>
      </c>
      <c r="G122" s="114" t="s">
        <v>73</v>
      </c>
      <c r="H122" s="115">
        <v>2</v>
      </c>
      <c r="I122" s="115">
        <v>2</v>
      </c>
      <c r="J122" s="23">
        <v>9</v>
      </c>
      <c r="K122" s="116" t="s">
        <v>318</v>
      </c>
      <c r="L122" s="115"/>
      <c r="M122" s="115" t="s">
        <v>75</v>
      </c>
      <c r="N122" s="115" t="s">
        <v>319</v>
      </c>
      <c r="O122" s="124" t="s">
        <v>77</v>
      </c>
      <c r="P122" s="110" t="str">
        <f t="shared" si="11"/>
        <v>6200XLC11704</v>
      </c>
      <c r="Q122" s="110" t="s">
        <v>701</v>
      </c>
      <c r="R122" s="110" t="s">
        <v>706</v>
      </c>
      <c r="S122" s="109" t="s">
        <v>666</v>
      </c>
      <c r="T122" s="109">
        <v>101</v>
      </c>
      <c r="U122" s="30" t="str">
        <f t="shared" si="8"/>
        <v>1#炉省煤输灰2#进料阀已关</v>
      </c>
      <c r="V122" s="115"/>
      <c r="W122" s="114"/>
      <c r="X122" s="114"/>
      <c r="Y122" s="114"/>
      <c r="Z122" s="109" t="str">
        <f t="shared" si="9"/>
        <v>%Z022109</v>
      </c>
      <c r="AA122" s="115"/>
      <c r="AB122" s="115"/>
      <c r="AC122" s="137" t="s">
        <v>77</v>
      </c>
      <c r="AD122" s="138" t="s">
        <v>321</v>
      </c>
      <c r="AE122" s="126"/>
      <c r="AF122" s="115"/>
      <c r="AG122" s="115"/>
      <c r="AH122" s="115"/>
      <c r="AI122" s="115"/>
      <c r="AJ122" s="115"/>
      <c r="AK122" s="115"/>
      <c r="AL122" s="115"/>
      <c r="AM122" s="62" t="s">
        <v>656</v>
      </c>
      <c r="AN122" s="84" t="s">
        <v>667</v>
      </c>
      <c r="AO122" s="50" t="s">
        <v>668</v>
      </c>
      <c r="AP122" s="50">
        <v>8</v>
      </c>
      <c r="AQ122" s="115"/>
      <c r="AR122" s="115" t="s">
        <v>324</v>
      </c>
      <c r="AS122" s="115"/>
      <c r="AT122" s="115"/>
      <c r="AU122" s="115" t="s">
        <v>325</v>
      </c>
      <c r="AV122" s="109" t="s">
        <v>658</v>
      </c>
      <c r="AW122" s="115"/>
      <c r="AX122" s="115"/>
      <c r="AY122" s="115"/>
      <c r="AZ122" s="115"/>
      <c r="BA122" s="115"/>
      <c r="BB122" s="115"/>
      <c r="BC122" s="54" t="s">
        <v>659</v>
      </c>
      <c r="BD122" s="54">
        <v>17</v>
      </c>
      <c r="BE122" s="54">
        <v>18</v>
      </c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</row>
    <row r="123" spans="1:70">
      <c r="A123" s="115"/>
      <c r="B123" s="115"/>
      <c r="C123" s="110" t="s">
        <v>708</v>
      </c>
      <c r="D123" s="30" t="s">
        <v>709</v>
      </c>
      <c r="E123" s="30" t="s">
        <v>710</v>
      </c>
      <c r="F123" s="114" t="s">
        <v>72</v>
      </c>
      <c r="G123" s="114" t="s">
        <v>73</v>
      </c>
      <c r="H123" s="115">
        <v>2</v>
      </c>
      <c r="I123" s="115">
        <v>2</v>
      </c>
      <c r="J123" s="23">
        <v>10</v>
      </c>
      <c r="K123" s="116" t="s">
        <v>318</v>
      </c>
      <c r="L123" s="115"/>
      <c r="M123" s="115" t="s">
        <v>75</v>
      </c>
      <c r="N123" s="115" t="s">
        <v>319</v>
      </c>
      <c r="O123" s="124" t="s">
        <v>77</v>
      </c>
      <c r="P123" s="110" t="str">
        <f t="shared" si="11"/>
        <v>6200XLO11705</v>
      </c>
      <c r="Q123" s="110" t="s">
        <v>712</v>
      </c>
      <c r="R123" s="110" t="s">
        <v>711</v>
      </c>
      <c r="S123" s="109" t="s">
        <v>666</v>
      </c>
      <c r="T123" s="109">
        <v>101</v>
      </c>
      <c r="U123" s="30" t="str">
        <f t="shared" si="8"/>
        <v>1#炉省煤器输灰出料阀已开</v>
      </c>
      <c r="V123" s="115"/>
      <c r="W123" s="114"/>
      <c r="X123" s="114"/>
      <c r="Y123" s="114"/>
      <c r="Z123" s="109" t="str">
        <f t="shared" si="9"/>
        <v>%Z022110</v>
      </c>
      <c r="AA123" s="115"/>
      <c r="AB123" s="115"/>
      <c r="AC123" s="137" t="s">
        <v>77</v>
      </c>
      <c r="AD123" s="138" t="s">
        <v>321</v>
      </c>
      <c r="AE123" s="126"/>
      <c r="AF123" s="115"/>
      <c r="AG123" s="115"/>
      <c r="AH123" s="115"/>
      <c r="AI123" s="115"/>
      <c r="AJ123" s="115"/>
      <c r="AK123" s="115"/>
      <c r="AL123" s="115"/>
      <c r="AM123" s="62" t="s">
        <v>656</v>
      </c>
      <c r="AN123" s="84" t="s">
        <v>667</v>
      </c>
      <c r="AO123" s="50" t="s">
        <v>668</v>
      </c>
      <c r="AP123" s="50">
        <v>9</v>
      </c>
      <c r="AQ123" s="115"/>
      <c r="AR123" s="115" t="s">
        <v>324</v>
      </c>
      <c r="AS123" s="115"/>
      <c r="AT123" s="115"/>
      <c r="AU123" s="115" t="s">
        <v>325</v>
      </c>
      <c r="AV123" s="109" t="s">
        <v>658</v>
      </c>
      <c r="AW123" s="115"/>
      <c r="AX123" s="115"/>
      <c r="AY123" s="115"/>
      <c r="AZ123" s="115"/>
      <c r="BA123" s="115"/>
      <c r="BB123" s="115"/>
      <c r="BC123" s="54" t="s">
        <v>659</v>
      </c>
      <c r="BD123" s="54">
        <v>19</v>
      </c>
      <c r="BE123" s="54">
        <v>20</v>
      </c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</row>
    <row r="124" spans="1:70">
      <c r="A124" s="115"/>
      <c r="B124" s="115"/>
      <c r="C124" s="110" t="s">
        <v>714</v>
      </c>
      <c r="D124" s="30" t="s">
        <v>715</v>
      </c>
      <c r="E124" s="30" t="s">
        <v>716</v>
      </c>
      <c r="F124" s="114" t="s">
        <v>72</v>
      </c>
      <c r="G124" s="114" t="s">
        <v>73</v>
      </c>
      <c r="H124" s="115">
        <v>2</v>
      </c>
      <c r="I124" s="115">
        <v>2</v>
      </c>
      <c r="J124" s="23">
        <v>11</v>
      </c>
      <c r="K124" s="116" t="s">
        <v>318</v>
      </c>
      <c r="L124" s="115"/>
      <c r="M124" s="115" t="s">
        <v>75</v>
      </c>
      <c r="N124" s="115" t="s">
        <v>319</v>
      </c>
      <c r="O124" s="124" t="s">
        <v>77</v>
      </c>
      <c r="P124" s="110" t="str">
        <f t="shared" si="11"/>
        <v>6200XLC11705</v>
      </c>
      <c r="Q124" s="110" t="s">
        <v>712</v>
      </c>
      <c r="R124" s="110" t="s">
        <v>717</v>
      </c>
      <c r="S124" s="109" t="s">
        <v>666</v>
      </c>
      <c r="T124" s="109">
        <v>101</v>
      </c>
      <c r="U124" s="30" t="str">
        <f t="shared" si="8"/>
        <v>1#炉省煤器输灰出料阀已关</v>
      </c>
      <c r="V124" s="115"/>
      <c r="W124" s="114"/>
      <c r="X124" s="114"/>
      <c r="Y124" s="114"/>
      <c r="Z124" s="109" t="str">
        <f t="shared" si="9"/>
        <v>%Z022111</v>
      </c>
      <c r="AA124" s="115"/>
      <c r="AB124" s="115"/>
      <c r="AC124" s="137" t="s">
        <v>77</v>
      </c>
      <c r="AD124" s="138" t="s">
        <v>321</v>
      </c>
      <c r="AE124" s="126"/>
      <c r="AF124" s="115"/>
      <c r="AG124" s="115"/>
      <c r="AH124" s="115"/>
      <c r="AI124" s="115"/>
      <c r="AJ124" s="115"/>
      <c r="AK124" s="115"/>
      <c r="AL124" s="115"/>
      <c r="AM124" s="62" t="s">
        <v>656</v>
      </c>
      <c r="AN124" s="84" t="s">
        <v>667</v>
      </c>
      <c r="AO124" s="50" t="s">
        <v>668</v>
      </c>
      <c r="AP124" s="50">
        <v>10</v>
      </c>
      <c r="AQ124" s="115"/>
      <c r="AR124" s="115" t="s">
        <v>324</v>
      </c>
      <c r="AS124" s="115"/>
      <c r="AT124" s="115"/>
      <c r="AU124" s="115" t="s">
        <v>325</v>
      </c>
      <c r="AV124" s="109" t="s">
        <v>658</v>
      </c>
      <c r="AW124" s="115"/>
      <c r="AX124" s="115"/>
      <c r="AY124" s="115"/>
      <c r="AZ124" s="115"/>
      <c r="BA124" s="115"/>
      <c r="BB124" s="115"/>
      <c r="BC124" s="54" t="s">
        <v>659</v>
      </c>
      <c r="BD124" s="54">
        <v>21</v>
      </c>
      <c r="BE124" s="54">
        <v>22</v>
      </c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</row>
    <row r="125" spans="1:70">
      <c r="A125" s="115"/>
      <c r="B125" s="115"/>
      <c r="C125" s="110" t="s">
        <v>719</v>
      </c>
      <c r="D125" s="30" t="s">
        <v>720</v>
      </c>
      <c r="E125" s="30" t="s">
        <v>721</v>
      </c>
      <c r="F125" s="114" t="s">
        <v>72</v>
      </c>
      <c r="G125" s="114" t="s">
        <v>73</v>
      </c>
      <c r="H125" s="115">
        <v>2</v>
      </c>
      <c r="I125" s="115">
        <v>2</v>
      </c>
      <c r="J125" s="23">
        <v>12</v>
      </c>
      <c r="K125" s="116" t="s">
        <v>318</v>
      </c>
      <c r="L125" s="115"/>
      <c r="M125" s="115" t="s">
        <v>75</v>
      </c>
      <c r="N125" s="115" t="s">
        <v>319</v>
      </c>
      <c r="O125" s="124" t="s">
        <v>77</v>
      </c>
      <c r="P125" s="110" t="str">
        <f t="shared" si="11"/>
        <v>6200XLO11706</v>
      </c>
      <c r="Q125" s="110" t="s">
        <v>723</v>
      </c>
      <c r="R125" s="110" t="s">
        <v>722</v>
      </c>
      <c r="S125" s="109" t="s">
        <v>666</v>
      </c>
      <c r="T125" s="109">
        <v>101</v>
      </c>
      <c r="U125" s="30" t="str">
        <f t="shared" si="8"/>
        <v>1#炉省煤器输灰排堵阀已开</v>
      </c>
      <c r="V125" s="115"/>
      <c r="W125" s="114"/>
      <c r="X125" s="114"/>
      <c r="Y125" s="114"/>
      <c r="Z125" s="109" t="str">
        <f t="shared" si="9"/>
        <v>%Z022112</v>
      </c>
      <c r="AA125" s="115"/>
      <c r="AB125" s="115"/>
      <c r="AC125" s="137" t="s">
        <v>77</v>
      </c>
      <c r="AD125" s="138" t="s">
        <v>321</v>
      </c>
      <c r="AE125" s="126"/>
      <c r="AF125" s="115"/>
      <c r="AG125" s="115"/>
      <c r="AH125" s="115"/>
      <c r="AI125" s="115"/>
      <c r="AJ125" s="115"/>
      <c r="AK125" s="115"/>
      <c r="AL125" s="115"/>
      <c r="AM125" s="62" t="s">
        <v>656</v>
      </c>
      <c r="AN125" s="84" t="s">
        <v>667</v>
      </c>
      <c r="AO125" s="50" t="s">
        <v>668</v>
      </c>
      <c r="AP125" s="50">
        <v>11</v>
      </c>
      <c r="AQ125" s="115"/>
      <c r="AR125" s="115" t="s">
        <v>324</v>
      </c>
      <c r="AS125" s="115"/>
      <c r="AT125" s="115"/>
      <c r="AU125" s="115" t="s">
        <v>325</v>
      </c>
      <c r="AV125" s="109" t="s">
        <v>658</v>
      </c>
      <c r="AW125" s="115"/>
      <c r="AX125" s="115"/>
      <c r="AY125" s="115"/>
      <c r="AZ125" s="115"/>
      <c r="BA125" s="115"/>
      <c r="BB125" s="115"/>
      <c r="BC125" s="54" t="s">
        <v>659</v>
      </c>
      <c r="BD125" s="54">
        <v>23</v>
      </c>
      <c r="BE125" s="54">
        <v>24</v>
      </c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</row>
    <row r="126" spans="1:70">
      <c r="A126" s="115"/>
      <c r="B126" s="115"/>
      <c r="C126" s="110" t="s">
        <v>725</v>
      </c>
      <c r="D126" s="30" t="s">
        <v>726</v>
      </c>
      <c r="E126" s="30" t="s">
        <v>727</v>
      </c>
      <c r="F126" s="114" t="s">
        <v>72</v>
      </c>
      <c r="G126" s="114" t="s">
        <v>73</v>
      </c>
      <c r="H126" s="115">
        <v>2</v>
      </c>
      <c r="I126" s="115">
        <v>2</v>
      </c>
      <c r="J126" s="23">
        <v>13</v>
      </c>
      <c r="K126" s="116" t="s">
        <v>318</v>
      </c>
      <c r="L126" s="115"/>
      <c r="M126" s="115" t="s">
        <v>75</v>
      </c>
      <c r="N126" s="115" t="s">
        <v>319</v>
      </c>
      <c r="O126" s="124" t="s">
        <v>77</v>
      </c>
      <c r="P126" s="110" t="str">
        <f t="shared" si="11"/>
        <v>6200XLC11706</v>
      </c>
      <c r="Q126" s="115" t="s">
        <v>723</v>
      </c>
      <c r="R126" s="115" t="s">
        <v>728</v>
      </c>
      <c r="S126" s="109" t="s">
        <v>666</v>
      </c>
      <c r="T126" s="109">
        <v>101</v>
      </c>
      <c r="U126" s="30" t="str">
        <f t="shared" si="8"/>
        <v>1#炉省煤器输灰排堵阀已关</v>
      </c>
      <c r="V126" s="115"/>
      <c r="W126" s="114"/>
      <c r="X126" s="114"/>
      <c r="Y126" s="114"/>
      <c r="Z126" s="109" t="str">
        <f t="shared" si="9"/>
        <v>%Z022113</v>
      </c>
      <c r="AA126" s="115"/>
      <c r="AB126" s="115"/>
      <c r="AC126" s="137" t="s">
        <v>77</v>
      </c>
      <c r="AD126" s="138" t="s">
        <v>321</v>
      </c>
      <c r="AE126" s="126"/>
      <c r="AF126" s="115"/>
      <c r="AG126" s="115"/>
      <c r="AH126" s="115"/>
      <c r="AI126" s="115"/>
      <c r="AJ126" s="115"/>
      <c r="AK126" s="115"/>
      <c r="AL126" s="115"/>
      <c r="AM126" s="62" t="s">
        <v>656</v>
      </c>
      <c r="AN126" s="84" t="s">
        <v>667</v>
      </c>
      <c r="AO126" s="50" t="s">
        <v>668</v>
      </c>
      <c r="AP126" s="50">
        <v>12</v>
      </c>
      <c r="AQ126" s="115"/>
      <c r="AR126" s="115" t="s">
        <v>324</v>
      </c>
      <c r="AS126" s="115"/>
      <c r="AT126" s="115"/>
      <c r="AU126" s="115" t="s">
        <v>325</v>
      </c>
      <c r="AV126" s="109" t="s">
        <v>658</v>
      </c>
      <c r="AW126" s="115"/>
      <c r="AX126" s="115"/>
      <c r="AY126" s="115"/>
      <c r="AZ126" s="115"/>
      <c r="BA126" s="115"/>
      <c r="BB126" s="115"/>
      <c r="BC126" s="54" t="s">
        <v>659</v>
      </c>
      <c r="BD126" s="54">
        <v>25</v>
      </c>
      <c r="BE126" s="54">
        <v>26</v>
      </c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</row>
    <row r="127" spans="1:70">
      <c r="A127" s="115"/>
      <c r="B127" s="115"/>
      <c r="C127" s="135" t="s">
        <v>730</v>
      </c>
      <c r="D127" s="30" t="s">
        <v>731</v>
      </c>
      <c r="E127" s="86" t="s">
        <v>731</v>
      </c>
      <c r="F127" s="114" t="s">
        <v>72</v>
      </c>
      <c r="G127" s="114" t="s">
        <v>73</v>
      </c>
      <c r="H127" s="115">
        <v>2</v>
      </c>
      <c r="I127" s="115">
        <v>2</v>
      </c>
      <c r="J127" s="23">
        <v>14</v>
      </c>
      <c r="K127" s="116" t="s">
        <v>318</v>
      </c>
      <c r="L127" s="115"/>
      <c r="M127" s="115" t="s">
        <v>75</v>
      </c>
      <c r="N127" s="115" t="s">
        <v>319</v>
      </c>
      <c r="O127" s="124" t="s">
        <v>77</v>
      </c>
      <c r="P127" s="110" t="str">
        <f t="shared" si="11"/>
        <v>6200YSHAFV14101</v>
      </c>
      <c r="Q127" s="115"/>
      <c r="R127" s="115" t="s">
        <v>732</v>
      </c>
      <c r="S127" s="109"/>
      <c r="T127" s="109"/>
      <c r="U127" s="30" t="str">
        <f t="shared" si="8"/>
        <v>1#炉电除尘输灰就地/远方1</v>
      </c>
      <c r="V127" s="115"/>
      <c r="W127" s="114"/>
      <c r="X127" s="114"/>
      <c r="Y127" s="114"/>
      <c r="Z127" s="109" t="str">
        <f t="shared" si="9"/>
        <v>%Z022114</v>
      </c>
      <c r="AA127" s="115"/>
      <c r="AB127" s="115"/>
      <c r="AC127" s="137" t="s">
        <v>77</v>
      </c>
      <c r="AD127" s="138" t="s">
        <v>321</v>
      </c>
      <c r="AE127" s="126"/>
      <c r="AF127" s="115"/>
      <c r="AG127" s="115"/>
      <c r="AH127" s="115"/>
      <c r="AI127" s="115"/>
      <c r="AJ127" s="115"/>
      <c r="AK127" s="115"/>
      <c r="AL127" s="115"/>
      <c r="AM127" s="62" t="s">
        <v>733</v>
      </c>
      <c r="AN127" s="50" t="s">
        <v>734</v>
      </c>
      <c r="AO127" s="50" t="s">
        <v>735</v>
      </c>
      <c r="AP127" s="50">
        <v>1</v>
      </c>
      <c r="AQ127" s="115"/>
      <c r="AR127" s="115" t="s">
        <v>324</v>
      </c>
      <c r="AS127" s="115"/>
      <c r="AT127" s="115"/>
      <c r="AU127" s="115" t="s">
        <v>325</v>
      </c>
      <c r="AV127" s="109" t="s">
        <v>658</v>
      </c>
      <c r="AW127" s="115"/>
      <c r="AX127" s="115"/>
      <c r="AY127" s="115"/>
      <c r="AZ127" s="115"/>
      <c r="BA127" s="115"/>
      <c r="BB127" s="115"/>
      <c r="BC127" s="54" t="s">
        <v>736</v>
      </c>
      <c r="BD127" s="54">
        <v>1</v>
      </c>
      <c r="BE127" s="54">
        <v>2</v>
      </c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</row>
    <row r="128" spans="1:70">
      <c r="A128" s="115"/>
      <c r="B128" s="115"/>
      <c r="C128" s="110" t="s">
        <v>738</v>
      </c>
      <c r="D128" s="30" t="s">
        <v>739</v>
      </c>
      <c r="E128" s="30" t="s">
        <v>740</v>
      </c>
      <c r="F128" s="114" t="s">
        <v>72</v>
      </c>
      <c r="G128" s="114" t="s">
        <v>73</v>
      </c>
      <c r="H128" s="115">
        <v>2</v>
      </c>
      <c r="I128" s="115">
        <v>2</v>
      </c>
      <c r="J128" s="23">
        <v>15</v>
      </c>
      <c r="K128" s="116" t="s">
        <v>318</v>
      </c>
      <c r="L128" s="115"/>
      <c r="M128" s="115" t="s">
        <v>75</v>
      </c>
      <c r="N128" s="115" t="s">
        <v>319</v>
      </c>
      <c r="O128" s="124" t="s">
        <v>77</v>
      </c>
      <c r="P128" s="110" t="str">
        <f t="shared" si="11"/>
        <v>6200XLO11707</v>
      </c>
      <c r="Q128" s="115" t="s">
        <v>742</v>
      </c>
      <c r="R128" s="115" t="s">
        <v>741</v>
      </c>
      <c r="S128" s="109" t="s">
        <v>666</v>
      </c>
      <c r="T128" s="109">
        <v>102</v>
      </c>
      <c r="U128" s="30" t="str">
        <f t="shared" si="8"/>
        <v>1#炉电除尘输灰进气阀已开</v>
      </c>
      <c r="V128" s="115"/>
      <c r="W128" s="114"/>
      <c r="X128" s="114"/>
      <c r="Y128" s="114"/>
      <c r="Z128" s="109" t="str">
        <f t="shared" si="9"/>
        <v>%Z022115</v>
      </c>
      <c r="AA128" s="115"/>
      <c r="AB128" s="115"/>
      <c r="AC128" s="137" t="s">
        <v>77</v>
      </c>
      <c r="AD128" s="138" t="s">
        <v>321</v>
      </c>
      <c r="AE128" s="126"/>
      <c r="AF128" s="115"/>
      <c r="AG128" s="115"/>
      <c r="AH128" s="115"/>
      <c r="AI128" s="115"/>
      <c r="AJ128" s="115"/>
      <c r="AK128" s="115"/>
      <c r="AL128" s="115"/>
      <c r="AM128" s="62" t="s">
        <v>733</v>
      </c>
      <c r="AN128" s="50" t="s">
        <v>734</v>
      </c>
      <c r="AO128" s="50" t="s">
        <v>735</v>
      </c>
      <c r="AP128" s="50">
        <v>2</v>
      </c>
      <c r="AQ128" s="115"/>
      <c r="AR128" s="115" t="s">
        <v>324</v>
      </c>
      <c r="AS128" s="115"/>
      <c r="AT128" s="115"/>
      <c r="AU128" s="115" t="s">
        <v>325</v>
      </c>
      <c r="AV128" s="109" t="s">
        <v>658</v>
      </c>
      <c r="AW128" s="115"/>
      <c r="AX128" s="115"/>
      <c r="AY128" s="115"/>
      <c r="AZ128" s="115"/>
      <c r="BA128" s="115"/>
      <c r="BB128" s="115"/>
      <c r="BC128" s="54" t="s">
        <v>736</v>
      </c>
      <c r="BD128" s="54">
        <v>3</v>
      </c>
      <c r="BE128" s="54">
        <v>4</v>
      </c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</row>
    <row r="129" spans="1:70">
      <c r="A129" s="115"/>
      <c r="B129" s="115"/>
      <c r="C129" s="110" t="s">
        <v>744</v>
      </c>
      <c r="D129" s="30" t="s">
        <v>745</v>
      </c>
      <c r="E129" s="30" t="s">
        <v>746</v>
      </c>
      <c r="F129" s="114" t="s">
        <v>72</v>
      </c>
      <c r="G129" s="114" t="s">
        <v>73</v>
      </c>
      <c r="H129" s="115">
        <v>2</v>
      </c>
      <c r="I129" s="115">
        <v>2</v>
      </c>
      <c r="J129" s="23">
        <v>16</v>
      </c>
      <c r="K129" s="116" t="s">
        <v>318</v>
      </c>
      <c r="L129" s="115"/>
      <c r="M129" s="115" t="s">
        <v>75</v>
      </c>
      <c r="N129" s="115" t="s">
        <v>319</v>
      </c>
      <c r="O129" s="124" t="s">
        <v>77</v>
      </c>
      <c r="P129" s="110" t="str">
        <f t="shared" si="11"/>
        <v>6200XLC11707</v>
      </c>
      <c r="Q129" s="115" t="s">
        <v>742</v>
      </c>
      <c r="R129" s="115" t="s">
        <v>747</v>
      </c>
      <c r="S129" s="109" t="s">
        <v>666</v>
      </c>
      <c r="T129" s="109">
        <v>102</v>
      </c>
      <c r="U129" s="112" t="str">
        <f t="shared" si="8"/>
        <v>1#炉电除尘输灰进气阀已关</v>
      </c>
      <c r="V129" s="115"/>
      <c r="W129" s="114"/>
      <c r="X129" s="114"/>
      <c r="Y129" s="114"/>
      <c r="Z129" s="109" t="str">
        <f t="shared" si="9"/>
        <v>%Z022116</v>
      </c>
      <c r="AA129" s="115"/>
      <c r="AB129" s="115"/>
      <c r="AC129" s="137" t="s">
        <v>77</v>
      </c>
      <c r="AD129" s="138" t="s">
        <v>321</v>
      </c>
      <c r="AE129" s="126"/>
      <c r="AF129" s="115"/>
      <c r="AG129" s="115"/>
      <c r="AH129" s="115"/>
      <c r="AI129" s="115"/>
      <c r="AJ129" s="115"/>
      <c r="AK129" s="115"/>
      <c r="AL129" s="115"/>
      <c r="AM129" s="62" t="s">
        <v>733</v>
      </c>
      <c r="AN129" s="50" t="s">
        <v>734</v>
      </c>
      <c r="AO129" s="50" t="s">
        <v>735</v>
      </c>
      <c r="AP129" s="50">
        <v>3</v>
      </c>
      <c r="AQ129" s="115"/>
      <c r="AR129" s="115" t="s">
        <v>324</v>
      </c>
      <c r="AS129" s="115"/>
      <c r="AT129" s="115"/>
      <c r="AU129" s="115" t="s">
        <v>325</v>
      </c>
      <c r="AV129" s="109" t="s">
        <v>658</v>
      </c>
      <c r="AW129" s="115"/>
      <c r="AX129" s="115"/>
      <c r="AY129" s="115"/>
      <c r="AZ129" s="115"/>
      <c r="BA129" s="115"/>
      <c r="BB129" s="115"/>
      <c r="BC129" s="54" t="s">
        <v>736</v>
      </c>
      <c r="BD129" s="54">
        <v>5</v>
      </c>
      <c r="BE129" s="54">
        <v>6</v>
      </c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</row>
    <row r="130" spans="1:70">
      <c r="A130" s="115"/>
      <c r="B130" s="115"/>
      <c r="C130" s="110" t="s">
        <v>749</v>
      </c>
      <c r="D130" s="30" t="s">
        <v>750</v>
      </c>
      <c r="E130" s="30" t="s">
        <v>751</v>
      </c>
      <c r="F130" s="114" t="s">
        <v>72</v>
      </c>
      <c r="G130" s="114" t="s">
        <v>73</v>
      </c>
      <c r="H130" s="115">
        <v>2</v>
      </c>
      <c r="I130" s="115">
        <v>2</v>
      </c>
      <c r="J130" s="23">
        <v>17</v>
      </c>
      <c r="K130" s="116" t="s">
        <v>318</v>
      </c>
      <c r="L130" s="115"/>
      <c r="M130" s="115" t="s">
        <v>75</v>
      </c>
      <c r="N130" s="115" t="s">
        <v>319</v>
      </c>
      <c r="O130" s="124" t="s">
        <v>77</v>
      </c>
      <c r="P130" s="110" t="str">
        <f t="shared" si="11"/>
        <v>6200XLO11708</v>
      </c>
      <c r="Q130" s="115" t="s">
        <v>753</v>
      </c>
      <c r="R130" s="115" t="s">
        <v>752</v>
      </c>
      <c r="S130" s="109" t="s">
        <v>666</v>
      </c>
      <c r="T130" s="109">
        <v>102</v>
      </c>
      <c r="U130" s="30" t="str">
        <f t="shared" ref="U130:U193" si="12">IF(E130="","",E130)</f>
        <v>1#炉电除尘输灰补气阀已开</v>
      </c>
      <c r="V130" s="115"/>
      <c r="W130" s="114"/>
      <c r="X130" s="114"/>
      <c r="Y130" s="114"/>
      <c r="Z130" s="109" t="str">
        <f t="shared" ref="Z130:Z193" si="13">"%Z"&amp;TEXT(H130,"00")&amp;TEXT(I130,"0")&amp;"1"&amp;TEXT(J130,"00")</f>
        <v>%Z022117</v>
      </c>
      <c r="AA130" s="115"/>
      <c r="AB130" s="115"/>
      <c r="AC130" s="137" t="s">
        <v>77</v>
      </c>
      <c r="AD130" s="138" t="s">
        <v>321</v>
      </c>
      <c r="AE130" s="126"/>
      <c r="AF130" s="115"/>
      <c r="AG130" s="115"/>
      <c r="AH130" s="115"/>
      <c r="AI130" s="115"/>
      <c r="AJ130" s="115"/>
      <c r="AK130" s="115"/>
      <c r="AL130" s="115"/>
      <c r="AM130" s="62" t="s">
        <v>733</v>
      </c>
      <c r="AN130" s="50" t="s">
        <v>734</v>
      </c>
      <c r="AO130" s="50" t="s">
        <v>735</v>
      </c>
      <c r="AP130" s="50">
        <v>4</v>
      </c>
      <c r="AQ130" s="115"/>
      <c r="AR130" s="115" t="s">
        <v>324</v>
      </c>
      <c r="AS130" s="115"/>
      <c r="AT130" s="115"/>
      <c r="AU130" s="115" t="s">
        <v>325</v>
      </c>
      <c r="AV130" s="109" t="s">
        <v>658</v>
      </c>
      <c r="AW130" s="115"/>
      <c r="AX130" s="115"/>
      <c r="AY130" s="115"/>
      <c r="AZ130" s="115"/>
      <c r="BA130" s="115"/>
      <c r="BB130" s="115"/>
      <c r="BC130" s="54" t="s">
        <v>736</v>
      </c>
      <c r="BD130" s="54">
        <v>7</v>
      </c>
      <c r="BE130" s="54">
        <v>8</v>
      </c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</row>
    <row r="131" spans="1:70">
      <c r="A131" s="115"/>
      <c r="B131" s="115"/>
      <c r="C131" s="110" t="s">
        <v>755</v>
      </c>
      <c r="D131" s="30" t="s">
        <v>756</v>
      </c>
      <c r="E131" s="30" t="s">
        <v>757</v>
      </c>
      <c r="F131" s="114" t="s">
        <v>72</v>
      </c>
      <c r="G131" s="114" t="s">
        <v>73</v>
      </c>
      <c r="H131" s="115">
        <v>2</v>
      </c>
      <c r="I131" s="115">
        <v>2</v>
      </c>
      <c r="J131" s="23">
        <v>18</v>
      </c>
      <c r="K131" s="116" t="s">
        <v>318</v>
      </c>
      <c r="L131" s="115"/>
      <c r="M131" s="115" t="s">
        <v>75</v>
      </c>
      <c r="N131" s="115" t="s">
        <v>319</v>
      </c>
      <c r="O131" s="124" t="s">
        <v>77</v>
      </c>
      <c r="P131" s="110" t="str">
        <f t="shared" si="11"/>
        <v>6200XLC11708</v>
      </c>
      <c r="Q131" s="115" t="s">
        <v>753</v>
      </c>
      <c r="R131" s="115" t="s">
        <v>758</v>
      </c>
      <c r="S131" s="109" t="s">
        <v>666</v>
      </c>
      <c r="T131" s="109">
        <v>102</v>
      </c>
      <c r="U131" s="30" t="str">
        <f t="shared" si="12"/>
        <v>1#炉电除尘输灰补气阀已关</v>
      </c>
      <c r="V131" s="115"/>
      <c r="W131" s="114"/>
      <c r="X131" s="114"/>
      <c r="Y131" s="114"/>
      <c r="Z131" s="109" t="str">
        <f t="shared" si="13"/>
        <v>%Z022118</v>
      </c>
      <c r="AA131" s="115"/>
      <c r="AB131" s="115"/>
      <c r="AC131" s="137" t="s">
        <v>77</v>
      </c>
      <c r="AD131" s="138" t="s">
        <v>321</v>
      </c>
      <c r="AE131" s="126"/>
      <c r="AF131" s="115"/>
      <c r="AG131" s="115"/>
      <c r="AH131" s="115"/>
      <c r="AI131" s="115"/>
      <c r="AJ131" s="115"/>
      <c r="AK131" s="115"/>
      <c r="AL131" s="115"/>
      <c r="AM131" s="62" t="s">
        <v>733</v>
      </c>
      <c r="AN131" s="50" t="s">
        <v>734</v>
      </c>
      <c r="AO131" s="50" t="s">
        <v>735</v>
      </c>
      <c r="AP131" s="50">
        <v>5</v>
      </c>
      <c r="AQ131" s="115"/>
      <c r="AR131" s="115" t="s">
        <v>324</v>
      </c>
      <c r="AS131" s="115"/>
      <c r="AT131" s="115"/>
      <c r="AU131" s="115" t="s">
        <v>325</v>
      </c>
      <c r="AV131" s="109" t="s">
        <v>658</v>
      </c>
      <c r="AW131" s="115"/>
      <c r="AX131" s="115"/>
      <c r="AY131" s="115"/>
      <c r="AZ131" s="115"/>
      <c r="BA131" s="115"/>
      <c r="BB131" s="115"/>
      <c r="BC131" s="54" t="s">
        <v>736</v>
      </c>
      <c r="BD131" s="54">
        <v>9</v>
      </c>
      <c r="BE131" s="54">
        <v>10</v>
      </c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</row>
    <row r="132" spans="1:70">
      <c r="A132" s="115"/>
      <c r="B132" s="115"/>
      <c r="C132" s="135" t="s">
        <v>760</v>
      </c>
      <c r="D132" s="30" t="s">
        <v>761</v>
      </c>
      <c r="E132" s="30" t="s">
        <v>761</v>
      </c>
      <c r="F132" s="114" t="s">
        <v>72</v>
      </c>
      <c r="G132" s="114" t="s">
        <v>73</v>
      </c>
      <c r="H132" s="115">
        <v>2</v>
      </c>
      <c r="I132" s="115">
        <v>2</v>
      </c>
      <c r="J132" s="23">
        <v>19</v>
      </c>
      <c r="K132" s="116" t="s">
        <v>318</v>
      </c>
      <c r="L132" s="115"/>
      <c r="M132" s="115" t="s">
        <v>75</v>
      </c>
      <c r="N132" s="115" t="s">
        <v>319</v>
      </c>
      <c r="O132" s="124" t="s">
        <v>77</v>
      </c>
      <c r="P132" s="110" t="str">
        <f t="shared" si="11"/>
        <v>6200LAFV14101</v>
      </c>
      <c r="Q132" s="115"/>
      <c r="R132" s="115" t="s">
        <v>762</v>
      </c>
      <c r="S132" s="109"/>
      <c r="T132" s="109"/>
      <c r="U132" s="30" t="str">
        <f t="shared" si="12"/>
        <v>1#炉电除尘输灰1#料位信号</v>
      </c>
      <c r="V132" s="115"/>
      <c r="W132" s="114"/>
      <c r="X132" s="114"/>
      <c r="Y132" s="114"/>
      <c r="Z132" s="109" t="str">
        <f t="shared" si="13"/>
        <v>%Z022119</v>
      </c>
      <c r="AA132" s="115"/>
      <c r="AB132" s="115"/>
      <c r="AC132" s="137" t="s">
        <v>77</v>
      </c>
      <c r="AD132" s="138" t="s">
        <v>321</v>
      </c>
      <c r="AE132" s="126"/>
      <c r="AF132" s="115"/>
      <c r="AG132" s="115"/>
      <c r="AH132" s="115"/>
      <c r="AI132" s="115"/>
      <c r="AJ132" s="115"/>
      <c r="AK132" s="115"/>
      <c r="AL132" s="115"/>
      <c r="AM132" s="62" t="s">
        <v>733</v>
      </c>
      <c r="AN132" s="50" t="s">
        <v>734</v>
      </c>
      <c r="AO132" s="50" t="s">
        <v>735</v>
      </c>
      <c r="AP132" s="50">
        <v>6</v>
      </c>
      <c r="AQ132" s="115"/>
      <c r="AR132" s="115" t="s">
        <v>324</v>
      </c>
      <c r="AS132" s="115"/>
      <c r="AT132" s="115"/>
      <c r="AU132" s="115" t="s">
        <v>325</v>
      </c>
      <c r="AV132" s="109" t="s">
        <v>658</v>
      </c>
      <c r="AW132" s="115"/>
      <c r="AX132" s="115"/>
      <c r="AY132" s="115"/>
      <c r="AZ132" s="115"/>
      <c r="BA132" s="115"/>
      <c r="BB132" s="115"/>
      <c r="BC132" s="54" t="s">
        <v>736</v>
      </c>
      <c r="BD132" s="54">
        <v>11</v>
      </c>
      <c r="BE132" s="54">
        <v>12</v>
      </c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</row>
    <row r="133" spans="1:70">
      <c r="A133" s="115"/>
      <c r="B133" s="115"/>
      <c r="C133" s="135" t="s">
        <v>764</v>
      </c>
      <c r="D133" s="30" t="s">
        <v>765</v>
      </c>
      <c r="E133" s="30" t="s">
        <v>766</v>
      </c>
      <c r="F133" s="114" t="s">
        <v>72</v>
      </c>
      <c r="G133" s="114" t="s">
        <v>73</v>
      </c>
      <c r="H133" s="115">
        <v>2</v>
      </c>
      <c r="I133" s="115">
        <v>2</v>
      </c>
      <c r="J133" s="23">
        <v>20</v>
      </c>
      <c r="K133" s="116" t="s">
        <v>318</v>
      </c>
      <c r="L133" s="115"/>
      <c r="M133" s="115" t="s">
        <v>75</v>
      </c>
      <c r="N133" s="115" t="s">
        <v>319</v>
      </c>
      <c r="O133" s="124" t="s">
        <v>77</v>
      </c>
      <c r="P133" s="110" t="str">
        <f t="shared" si="11"/>
        <v>6200YPAFV14101</v>
      </c>
      <c r="Q133" s="115"/>
      <c r="R133" s="115" t="s">
        <v>767</v>
      </c>
      <c r="S133" s="109"/>
      <c r="T133" s="109"/>
      <c r="U133" s="30" t="str">
        <f t="shared" si="12"/>
        <v>1#炉电除输灰12进料阀密封</v>
      </c>
      <c r="V133" s="115"/>
      <c r="W133" s="114"/>
      <c r="X133" s="114"/>
      <c r="Y133" s="114"/>
      <c r="Z133" s="109" t="str">
        <f t="shared" si="13"/>
        <v>%Z022120</v>
      </c>
      <c r="AA133" s="115"/>
      <c r="AB133" s="115"/>
      <c r="AC133" s="137" t="s">
        <v>77</v>
      </c>
      <c r="AD133" s="138" t="s">
        <v>321</v>
      </c>
      <c r="AE133" s="126"/>
      <c r="AF133" s="115"/>
      <c r="AG133" s="115"/>
      <c r="AH133" s="115"/>
      <c r="AI133" s="115"/>
      <c r="AJ133" s="115"/>
      <c r="AK133" s="115"/>
      <c r="AL133" s="115"/>
      <c r="AM133" s="62" t="s">
        <v>733</v>
      </c>
      <c r="AN133" s="50" t="s">
        <v>734</v>
      </c>
      <c r="AO133" s="50" t="s">
        <v>735</v>
      </c>
      <c r="AP133" s="50">
        <v>7</v>
      </c>
      <c r="AQ133" s="115"/>
      <c r="AR133" s="115" t="s">
        <v>324</v>
      </c>
      <c r="AS133" s="115"/>
      <c r="AT133" s="115"/>
      <c r="AU133" s="115" t="s">
        <v>325</v>
      </c>
      <c r="AV133" s="109" t="s">
        <v>658</v>
      </c>
      <c r="AW133" s="115"/>
      <c r="AX133" s="115"/>
      <c r="AY133" s="115"/>
      <c r="AZ133" s="115"/>
      <c r="BA133" s="115"/>
      <c r="BB133" s="115"/>
      <c r="BC133" s="54" t="s">
        <v>736</v>
      </c>
      <c r="BD133" s="54">
        <v>13</v>
      </c>
      <c r="BE133" s="54">
        <v>14</v>
      </c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</row>
    <row r="134" spans="1:70">
      <c r="A134" s="115"/>
      <c r="B134" s="115"/>
      <c r="C134" s="110" t="s">
        <v>769</v>
      </c>
      <c r="D134" s="30" t="s">
        <v>770</v>
      </c>
      <c r="E134" s="30" t="s">
        <v>771</v>
      </c>
      <c r="F134" s="114" t="s">
        <v>72</v>
      </c>
      <c r="G134" s="114" t="s">
        <v>73</v>
      </c>
      <c r="H134" s="115">
        <v>2</v>
      </c>
      <c r="I134" s="115">
        <v>2</v>
      </c>
      <c r="J134" s="23">
        <v>21</v>
      </c>
      <c r="K134" s="116" t="s">
        <v>318</v>
      </c>
      <c r="L134" s="115"/>
      <c r="M134" s="115" t="s">
        <v>75</v>
      </c>
      <c r="N134" s="115" t="s">
        <v>319</v>
      </c>
      <c r="O134" s="124" t="s">
        <v>77</v>
      </c>
      <c r="P134" s="110" t="str">
        <f t="shared" si="11"/>
        <v>6200XLO11709</v>
      </c>
      <c r="Q134" s="115" t="s">
        <v>773</v>
      </c>
      <c r="R134" s="115" t="s">
        <v>772</v>
      </c>
      <c r="S134" s="109" t="s">
        <v>666</v>
      </c>
      <c r="T134" s="109">
        <v>102</v>
      </c>
      <c r="U134" s="30" t="str">
        <f t="shared" si="12"/>
        <v>1#炉电除输灰1#进料阀已开</v>
      </c>
      <c r="V134" s="115"/>
      <c r="W134" s="114"/>
      <c r="X134" s="114"/>
      <c r="Y134" s="114"/>
      <c r="Z134" s="109" t="str">
        <f t="shared" si="13"/>
        <v>%Z022121</v>
      </c>
      <c r="AA134" s="115"/>
      <c r="AB134" s="115"/>
      <c r="AC134" s="137" t="s">
        <v>77</v>
      </c>
      <c r="AD134" s="138" t="s">
        <v>321</v>
      </c>
      <c r="AE134" s="126"/>
      <c r="AF134" s="115"/>
      <c r="AG134" s="115"/>
      <c r="AH134" s="115"/>
      <c r="AI134" s="115"/>
      <c r="AJ134" s="115"/>
      <c r="AK134" s="115"/>
      <c r="AL134" s="115"/>
      <c r="AM134" s="62" t="s">
        <v>733</v>
      </c>
      <c r="AN134" s="50" t="s">
        <v>734</v>
      </c>
      <c r="AO134" s="50" t="s">
        <v>735</v>
      </c>
      <c r="AP134" s="50">
        <v>8</v>
      </c>
      <c r="AQ134" s="115"/>
      <c r="AR134" s="115" t="s">
        <v>324</v>
      </c>
      <c r="AS134" s="115"/>
      <c r="AT134" s="115"/>
      <c r="AU134" s="115" t="s">
        <v>325</v>
      </c>
      <c r="AV134" s="109" t="s">
        <v>658</v>
      </c>
      <c r="AW134" s="115"/>
      <c r="AX134" s="115"/>
      <c r="AY134" s="115"/>
      <c r="AZ134" s="115"/>
      <c r="BA134" s="115"/>
      <c r="BB134" s="115"/>
      <c r="BC134" s="54" t="s">
        <v>736</v>
      </c>
      <c r="BD134" s="54">
        <v>15</v>
      </c>
      <c r="BE134" s="54">
        <v>16</v>
      </c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</row>
    <row r="135" spans="1:70">
      <c r="A135" s="115"/>
      <c r="B135" s="23"/>
      <c r="C135" s="110" t="s">
        <v>775</v>
      </c>
      <c r="D135" s="30" t="s">
        <v>776</v>
      </c>
      <c r="E135" s="30" t="s">
        <v>777</v>
      </c>
      <c r="F135" s="114" t="s">
        <v>72</v>
      </c>
      <c r="G135" s="114" t="s">
        <v>73</v>
      </c>
      <c r="H135" s="23">
        <v>2</v>
      </c>
      <c r="I135" s="115">
        <v>2</v>
      </c>
      <c r="J135" s="23">
        <v>22</v>
      </c>
      <c r="K135" s="38" t="s">
        <v>318</v>
      </c>
      <c r="L135" s="23"/>
      <c r="M135" s="23" t="s">
        <v>75</v>
      </c>
      <c r="N135" s="23" t="s">
        <v>319</v>
      </c>
      <c r="O135" s="65" t="s">
        <v>77</v>
      </c>
      <c r="P135" s="110" t="str">
        <f t="shared" si="11"/>
        <v>6200XLC11709</v>
      </c>
      <c r="Q135" s="115" t="s">
        <v>773</v>
      </c>
      <c r="R135" s="115" t="s">
        <v>778</v>
      </c>
      <c r="S135" s="109" t="s">
        <v>666</v>
      </c>
      <c r="T135" s="109">
        <v>102</v>
      </c>
      <c r="U135" s="30" t="str">
        <f t="shared" si="12"/>
        <v>1#炉电除输灰1#进料阀已关</v>
      </c>
      <c r="V135" s="23"/>
      <c r="W135" s="32"/>
      <c r="X135" s="32"/>
      <c r="Y135" s="32"/>
      <c r="Z135" s="64" t="str">
        <f t="shared" si="13"/>
        <v>%Z022122</v>
      </c>
      <c r="AA135" s="23"/>
      <c r="AB135" s="23"/>
      <c r="AC135" s="59" t="s">
        <v>77</v>
      </c>
      <c r="AD135" s="60" t="s">
        <v>321</v>
      </c>
      <c r="AE135" s="41"/>
      <c r="AF135" s="23"/>
      <c r="AG135" s="115"/>
      <c r="AH135" s="23"/>
      <c r="AI135" s="23"/>
      <c r="AJ135" s="23"/>
      <c r="AK135" s="23"/>
      <c r="AL135" s="23"/>
      <c r="AM135" s="62" t="s">
        <v>733</v>
      </c>
      <c r="AN135" s="50" t="s">
        <v>734</v>
      </c>
      <c r="AO135" s="50" t="s">
        <v>735</v>
      </c>
      <c r="AP135" s="50">
        <v>9</v>
      </c>
      <c r="AQ135" s="23"/>
      <c r="AR135" s="115" t="s">
        <v>324</v>
      </c>
      <c r="AS135" s="23"/>
      <c r="AT135" s="23"/>
      <c r="AU135" s="23" t="s">
        <v>325</v>
      </c>
      <c r="AV135" s="109" t="s">
        <v>658</v>
      </c>
      <c r="AW135" s="23"/>
      <c r="AX135" s="23"/>
      <c r="AY135" s="23"/>
      <c r="AZ135" s="23"/>
      <c r="BA135" s="23"/>
      <c r="BB135" s="23"/>
      <c r="BC135" s="54" t="s">
        <v>736</v>
      </c>
      <c r="BD135" s="54">
        <v>17</v>
      </c>
      <c r="BE135" s="54">
        <v>18</v>
      </c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>
      <c r="A136" s="115"/>
      <c r="B136" s="23"/>
      <c r="C136" s="110" t="s">
        <v>780</v>
      </c>
      <c r="D136" s="30" t="s">
        <v>781</v>
      </c>
      <c r="E136" s="30" t="s">
        <v>782</v>
      </c>
      <c r="F136" s="114" t="s">
        <v>72</v>
      </c>
      <c r="G136" s="114" t="s">
        <v>73</v>
      </c>
      <c r="H136" s="23">
        <v>2</v>
      </c>
      <c r="I136" s="115">
        <v>2</v>
      </c>
      <c r="J136" s="23">
        <v>23</v>
      </c>
      <c r="K136" s="38" t="s">
        <v>318</v>
      </c>
      <c r="L136" s="23"/>
      <c r="M136" s="23" t="s">
        <v>75</v>
      </c>
      <c r="N136" s="23" t="s">
        <v>319</v>
      </c>
      <c r="O136" s="65" t="s">
        <v>77</v>
      </c>
      <c r="P136" s="110" t="str">
        <f t="shared" si="11"/>
        <v>6200XLO11710</v>
      </c>
      <c r="Q136" s="115" t="s">
        <v>784</v>
      </c>
      <c r="R136" s="115" t="s">
        <v>783</v>
      </c>
      <c r="S136" s="109" t="s">
        <v>666</v>
      </c>
      <c r="T136" s="109">
        <v>102</v>
      </c>
      <c r="U136" s="30" t="str">
        <f t="shared" si="12"/>
        <v>1#炉电除输灰1#平衡阀已开</v>
      </c>
      <c r="V136" s="23"/>
      <c r="W136" s="32"/>
      <c r="X136" s="32"/>
      <c r="Y136" s="32"/>
      <c r="Z136" s="64" t="str">
        <f t="shared" si="13"/>
        <v>%Z022123</v>
      </c>
      <c r="AA136" s="23"/>
      <c r="AB136" s="23"/>
      <c r="AC136" s="59" t="s">
        <v>77</v>
      </c>
      <c r="AD136" s="60" t="s">
        <v>321</v>
      </c>
      <c r="AE136" s="41"/>
      <c r="AF136" s="23"/>
      <c r="AG136" s="115"/>
      <c r="AH136" s="23"/>
      <c r="AI136" s="23"/>
      <c r="AJ136" s="23"/>
      <c r="AK136" s="23"/>
      <c r="AL136" s="23"/>
      <c r="AM136" s="62" t="s">
        <v>733</v>
      </c>
      <c r="AN136" s="50" t="s">
        <v>785</v>
      </c>
      <c r="AO136" s="50" t="s">
        <v>735</v>
      </c>
      <c r="AP136" s="50">
        <v>1</v>
      </c>
      <c r="AQ136" s="23"/>
      <c r="AR136" s="115" t="s">
        <v>324</v>
      </c>
      <c r="AS136" s="23"/>
      <c r="AT136" s="23"/>
      <c r="AU136" s="23" t="s">
        <v>325</v>
      </c>
      <c r="AV136" s="109" t="s">
        <v>658</v>
      </c>
      <c r="AW136" s="23"/>
      <c r="AX136" s="23"/>
      <c r="AY136" s="23"/>
      <c r="AZ136" s="23"/>
      <c r="BA136" s="23"/>
      <c r="BB136" s="23"/>
      <c r="BC136" s="28" t="s">
        <v>786</v>
      </c>
      <c r="BD136" s="28">
        <v>1</v>
      </c>
      <c r="BE136" s="28">
        <v>2</v>
      </c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>
      <c r="A137" s="115"/>
      <c r="B137" s="23"/>
      <c r="C137" s="110" t="s">
        <v>788</v>
      </c>
      <c r="D137" s="30" t="s">
        <v>789</v>
      </c>
      <c r="E137" s="30" t="s">
        <v>790</v>
      </c>
      <c r="F137" s="114" t="s">
        <v>72</v>
      </c>
      <c r="G137" s="114" t="s">
        <v>73</v>
      </c>
      <c r="H137" s="23">
        <v>2</v>
      </c>
      <c r="I137" s="115">
        <v>2</v>
      </c>
      <c r="J137" s="23">
        <v>24</v>
      </c>
      <c r="K137" s="38" t="s">
        <v>318</v>
      </c>
      <c r="L137" s="23"/>
      <c r="M137" s="23" t="s">
        <v>75</v>
      </c>
      <c r="N137" s="23" t="s">
        <v>319</v>
      </c>
      <c r="O137" s="65" t="s">
        <v>77</v>
      </c>
      <c r="P137" s="110" t="str">
        <f t="shared" si="11"/>
        <v>6200XLC11710</v>
      </c>
      <c r="Q137" s="115" t="s">
        <v>784</v>
      </c>
      <c r="R137" s="115" t="s">
        <v>791</v>
      </c>
      <c r="S137" s="109" t="s">
        <v>666</v>
      </c>
      <c r="T137" s="109">
        <v>102</v>
      </c>
      <c r="U137" s="30" t="str">
        <f t="shared" si="12"/>
        <v>1#炉电除输灰1#平衡阀已关</v>
      </c>
      <c r="V137" s="23"/>
      <c r="W137" s="32"/>
      <c r="X137" s="32"/>
      <c r="Y137" s="32"/>
      <c r="Z137" s="64" t="str">
        <f t="shared" si="13"/>
        <v>%Z022124</v>
      </c>
      <c r="AA137" s="23"/>
      <c r="AB137" s="23"/>
      <c r="AC137" s="59" t="s">
        <v>77</v>
      </c>
      <c r="AD137" s="60" t="s">
        <v>321</v>
      </c>
      <c r="AE137" s="41"/>
      <c r="AF137" s="23"/>
      <c r="AG137" s="115"/>
      <c r="AH137" s="23"/>
      <c r="AI137" s="23"/>
      <c r="AJ137" s="23"/>
      <c r="AK137" s="23"/>
      <c r="AL137" s="23"/>
      <c r="AM137" s="62" t="s">
        <v>733</v>
      </c>
      <c r="AN137" s="50" t="s">
        <v>785</v>
      </c>
      <c r="AO137" s="50" t="s">
        <v>735</v>
      </c>
      <c r="AP137" s="50">
        <v>2</v>
      </c>
      <c r="AQ137" s="23"/>
      <c r="AR137" s="115" t="s">
        <v>324</v>
      </c>
      <c r="AS137" s="23"/>
      <c r="AT137" s="23"/>
      <c r="AU137" s="23" t="s">
        <v>325</v>
      </c>
      <c r="AV137" s="109" t="s">
        <v>658</v>
      </c>
      <c r="AW137" s="23"/>
      <c r="AX137" s="23"/>
      <c r="AY137" s="23"/>
      <c r="AZ137" s="23"/>
      <c r="BA137" s="23"/>
      <c r="BB137" s="23"/>
      <c r="BC137" s="28" t="s">
        <v>786</v>
      </c>
      <c r="BD137" s="28">
        <v>3</v>
      </c>
      <c r="BE137" s="28">
        <v>4</v>
      </c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>
      <c r="A138" s="115"/>
      <c r="B138" s="23"/>
      <c r="C138" s="110" t="s">
        <v>793</v>
      </c>
      <c r="D138" s="30" t="s">
        <v>794</v>
      </c>
      <c r="E138" s="30" t="s">
        <v>794</v>
      </c>
      <c r="F138" s="114" t="s">
        <v>72</v>
      </c>
      <c r="G138" s="114" t="s">
        <v>73</v>
      </c>
      <c r="H138" s="23">
        <v>2</v>
      </c>
      <c r="I138" s="115">
        <v>2</v>
      </c>
      <c r="J138" s="23">
        <v>25</v>
      </c>
      <c r="K138" s="38" t="s">
        <v>318</v>
      </c>
      <c r="L138" s="23"/>
      <c r="M138" s="23" t="s">
        <v>75</v>
      </c>
      <c r="N138" s="23" t="s">
        <v>319</v>
      </c>
      <c r="O138" s="65" t="s">
        <v>77</v>
      </c>
      <c r="P138" s="110" t="str">
        <f t="shared" si="11"/>
        <v>6200LAFV14102</v>
      </c>
      <c r="Q138" s="115"/>
      <c r="R138" s="115" t="s">
        <v>795</v>
      </c>
      <c r="S138" s="109"/>
      <c r="T138" s="109"/>
      <c r="U138" s="30" t="str">
        <f t="shared" si="12"/>
        <v>1#炉电除尘输灰2#料位信号</v>
      </c>
      <c r="V138" s="23"/>
      <c r="W138" s="32"/>
      <c r="X138" s="32"/>
      <c r="Y138" s="32"/>
      <c r="Z138" s="64" t="str">
        <f t="shared" si="13"/>
        <v>%Z022125</v>
      </c>
      <c r="AA138" s="23"/>
      <c r="AB138" s="23"/>
      <c r="AC138" s="59" t="s">
        <v>77</v>
      </c>
      <c r="AD138" s="60" t="s">
        <v>321</v>
      </c>
      <c r="AE138" s="41"/>
      <c r="AF138" s="23"/>
      <c r="AG138" s="115"/>
      <c r="AH138" s="23"/>
      <c r="AI138" s="23"/>
      <c r="AJ138" s="23"/>
      <c r="AK138" s="23"/>
      <c r="AL138" s="23"/>
      <c r="AM138" s="62" t="s">
        <v>733</v>
      </c>
      <c r="AN138" s="50" t="s">
        <v>785</v>
      </c>
      <c r="AO138" s="50" t="s">
        <v>735</v>
      </c>
      <c r="AP138" s="50">
        <v>3</v>
      </c>
      <c r="AQ138" s="23"/>
      <c r="AR138" s="115" t="s">
        <v>324</v>
      </c>
      <c r="AS138" s="23"/>
      <c r="AT138" s="23"/>
      <c r="AU138" s="23" t="s">
        <v>325</v>
      </c>
      <c r="AV138" s="109" t="s">
        <v>658</v>
      </c>
      <c r="AW138" s="23"/>
      <c r="AX138" s="23"/>
      <c r="AY138" s="23"/>
      <c r="AZ138" s="23"/>
      <c r="BA138" s="23"/>
      <c r="BB138" s="23"/>
      <c r="BC138" s="28" t="s">
        <v>786</v>
      </c>
      <c r="BD138" s="28">
        <v>5</v>
      </c>
      <c r="BE138" s="28">
        <v>6</v>
      </c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>
      <c r="A139" s="115"/>
      <c r="B139" s="23"/>
      <c r="C139" s="110" t="s">
        <v>797</v>
      </c>
      <c r="D139" s="30" t="s">
        <v>798</v>
      </c>
      <c r="E139" s="30" t="s">
        <v>799</v>
      </c>
      <c r="F139" s="114" t="s">
        <v>72</v>
      </c>
      <c r="G139" s="114" t="s">
        <v>73</v>
      </c>
      <c r="H139" s="23">
        <v>2</v>
      </c>
      <c r="I139" s="115">
        <v>2</v>
      </c>
      <c r="J139" s="23">
        <v>26</v>
      </c>
      <c r="K139" s="38" t="s">
        <v>318</v>
      </c>
      <c r="L139" s="23"/>
      <c r="M139" s="23" t="s">
        <v>75</v>
      </c>
      <c r="N139" s="23" t="s">
        <v>319</v>
      </c>
      <c r="O139" s="65" t="s">
        <v>77</v>
      </c>
      <c r="P139" s="110" t="str">
        <f t="shared" si="11"/>
        <v>6200XLO11711</v>
      </c>
      <c r="Q139" s="115" t="s">
        <v>801</v>
      </c>
      <c r="R139" s="115" t="s">
        <v>800</v>
      </c>
      <c r="S139" s="109" t="s">
        <v>666</v>
      </c>
      <c r="T139" s="109">
        <v>102</v>
      </c>
      <c r="U139" s="30" t="str">
        <f t="shared" si="12"/>
        <v>1#炉电除输灰2#进料阀已开</v>
      </c>
      <c r="V139" s="23"/>
      <c r="W139" s="32"/>
      <c r="X139" s="32"/>
      <c r="Y139" s="32"/>
      <c r="Z139" s="64" t="str">
        <f t="shared" si="13"/>
        <v>%Z022126</v>
      </c>
      <c r="AA139" s="23"/>
      <c r="AB139" s="23"/>
      <c r="AC139" s="59" t="s">
        <v>77</v>
      </c>
      <c r="AD139" s="60" t="s">
        <v>321</v>
      </c>
      <c r="AE139" s="41"/>
      <c r="AF139" s="23"/>
      <c r="AG139" s="140"/>
      <c r="AH139" s="23"/>
      <c r="AI139" s="23"/>
      <c r="AJ139" s="23"/>
      <c r="AK139" s="23"/>
      <c r="AL139" s="23"/>
      <c r="AM139" s="62" t="s">
        <v>733</v>
      </c>
      <c r="AN139" s="50" t="s">
        <v>785</v>
      </c>
      <c r="AO139" s="50" t="s">
        <v>735</v>
      </c>
      <c r="AP139" s="50">
        <v>4</v>
      </c>
      <c r="AQ139" s="23"/>
      <c r="AR139" s="115" t="s">
        <v>324</v>
      </c>
      <c r="AS139" s="23"/>
      <c r="AT139" s="23"/>
      <c r="AU139" s="23" t="s">
        <v>325</v>
      </c>
      <c r="AV139" s="109" t="s">
        <v>658</v>
      </c>
      <c r="AW139" s="23"/>
      <c r="AX139" s="23"/>
      <c r="AY139" s="23"/>
      <c r="AZ139" s="23"/>
      <c r="BA139" s="23"/>
      <c r="BB139" s="23"/>
      <c r="BC139" s="28" t="s">
        <v>786</v>
      </c>
      <c r="BD139" s="28">
        <v>7</v>
      </c>
      <c r="BE139" s="28">
        <v>8</v>
      </c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>
      <c r="A140" s="115"/>
      <c r="B140" s="23"/>
      <c r="C140" s="110" t="s">
        <v>803</v>
      </c>
      <c r="D140" s="30" t="s">
        <v>804</v>
      </c>
      <c r="E140" s="30" t="s">
        <v>805</v>
      </c>
      <c r="F140" s="114" t="s">
        <v>72</v>
      </c>
      <c r="G140" s="114" t="s">
        <v>73</v>
      </c>
      <c r="H140" s="23">
        <v>2</v>
      </c>
      <c r="I140" s="115">
        <v>2</v>
      </c>
      <c r="J140" s="23">
        <v>27</v>
      </c>
      <c r="K140" s="38" t="s">
        <v>318</v>
      </c>
      <c r="L140" s="23"/>
      <c r="M140" s="23" t="s">
        <v>75</v>
      </c>
      <c r="N140" s="23" t="s">
        <v>319</v>
      </c>
      <c r="O140" s="65" t="s">
        <v>77</v>
      </c>
      <c r="P140" s="110" t="str">
        <f t="shared" si="11"/>
        <v>6200XLC11711</v>
      </c>
      <c r="Q140" s="115" t="s">
        <v>801</v>
      </c>
      <c r="R140" s="115" t="s">
        <v>806</v>
      </c>
      <c r="S140" s="109" t="s">
        <v>666</v>
      </c>
      <c r="T140" s="109">
        <v>102</v>
      </c>
      <c r="U140" s="30" t="str">
        <f t="shared" si="12"/>
        <v>1#炉电除输灰2#进料阀已关</v>
      </c>
      <c r="V140" s="23"/>
      <c r="W140" s="32"/>
      <c r="X140" s="32"/>
      <c r="Y140" s="32"/>
      <c r="Z140" s="64" t="str">
        <f t="shared" si="13"/>
        <v>%Z022127</v>
      </c>
      <c r="AA140" s="23"/>
      <c r="AB140" s="23"/>
      <c r="AC140" s="59" t="s">
        <v>77</v>
      </c>
      <c r="AD140" s="60" t="s">
        <v>321</v>
      </c>
      <c r="AE140" s="41"/>
      <c r="AF140" s="23"/>
      <c r="AG140" s="140"/>
      <c r="AH140" s="23"/>
      <c r="AI140" s="23"/>
      <c r="AJ140" s="23"/>
      <c r="AK140" s="23"/>
      <c r="AL140" s="23"/>
      <c r="AM140" s="62" t="s">
        <v>733</v>
      </c>
      <c r="AN140" s="50" t="s">
        <v>785</v>
      </c>
      <c r="AO140" s="50" t="s">
        <v>735</v>
      </c>
      <c r="AP140" s="50">
        <v>5</v>
      </c>
      <c r="AQ140" s="23"/>
      <c r="AR140" s="115" t="s">
        <v>324</v>
      </c>
      <c r="AS140" s="23"/>
      <c r="AT140" s="23"/>
      <c r="AU140" s="23" t="s">
        <v>325</v>
      </c>
      <c r="AV140" s="109" t="s">
        <v>658</v>
      </c>
      <c r="AW140" s="23"/>
      <c r="AX140" s="23"/>
      <c r="AY140" s="23"/>
      <c r="AZ140" s="23"/>
      <c r="BA140" s="23"/>
      <c r="BB140" s="23"/>
      <c r="BC140" s="28" t="s">
        <v>786</v>
      </c>
      <c r="BD140" s="28">
        <v>9</v>
      </c>
      <c r="BE140" s="28">
        <v>10</v>
      </c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>
      <c r="A141" s="115"/>
      <c r="B141" s="23"/>
      <c r="C141" s="110" t="s">
        <v>808</v>
      </c>
      <c r="D141" s="30" t="s">
        <v>809</v>
      </c>
      <c r="E141" s="30" t="s">
        <v>810</v>
      </c>
      <c r="F141" s="114" t="s">
        <v>72</v>
      </c>
      <c r="G141" s="114" t="s">
        <v>73</v>
      </c>
      <c r="H141" s="23">
        <v>2</v>
      </c>
      <c r="I141" s="115">
        <v>2</v>
      </c>
      <c r="J141" s="23">
        <v>28</v>
      </c>
      <c r="K141" s="38" t="s">
        <v>318</v>
      </c>
      <c r="L141" s="23"/>
      <c r="M141" s="23" t="s">
        <v>75</v>
      </c>
      <c r="N141" s="23" t="s">
        <v>319</v>
      </c>
      <c r="O141" s="65" t="s">
        <v>77</v>
      </c>
      <c r="P141" s="110" t="str">
        <f t="shared" si="11"/>
        <v>6200XLO11712</v>
      </c>
      <c r="Q141" s="115" t="s">
        <v>812</v>
      </c>
      <c r="R141" s="115" t="s">
        <v>811</v>
      </c>
      <c r="S141" s="109" t="s">
        <v>666</v>
      </c>
      <c r="T141" s="109">
        <v>102</v>
      </c>
      <c r="U141" s="30" t="str">
        <f t="shared" si="12"/>
        <v>1#炉电除输灰2#平衡阀已开</v>
      </c>
      <c r="V141" s="23"/>
      <c r="W141" s="32"/>
      <c r="X141" s="32"/>
      <c r="Y141" s="32"/>
      <c r="Z141" s="64" t="str">
        <f t="shared" si="13"/>
        <v>%Z022128</v>
      </c>
      <c r="AA141" s="23"/>
      <c r="AB141" s="23"/>
      <c r="AC141" s="59" t="s">
        <v>77</v>
      </c>
      <c r="AD141" s="60" t="s">
        <v>321</v>
      </c>
      <c r="AE141" s="41"/>
      <c r="AF141" s="23"/>
      <c r="AG141" s="140"/>
      <c r="AH141" s="23"/>
      <c r="AI141" s="23"/>
      <c r="AJ141" s="23"/>
      <c r="AK141" s="23"/>
      <c r="AL141" s="23"/>
      <c r="AM141" s="62" t="s">
        <v>733</v>
      </c>
      <c r="AN141" s="50" t="s">
        <v>785</v>
      </c>
      <c r="AO141" s="50" t="s">
        <v>735</v>
      </c>
      <c r="AP141" s="50">
        <v>6</v>
      </c>
      <c r="AQ141" s="23"/>
      <c r="AR141" s="115" t="s">
        <v>324</v>
      </c>
      <c r="AS141" s="23"/>
      <c r="AT141" s="23"/>
      <c r="AU141" s="23" t="s">
        <v>325</v>
      </c>
      <c r="AV141" s="109" t="s">
        <v>658</v>
      </c>
      <c r="AW141" s="23"/>
      <c r="AX141" s="23"/>
      <c r="AY141" s="23"/>
      <c r="AZ141" s="23"/>
      <c r="BA141" s="23"/>
      <c r="BB141" s="23"/>
      <c r="BC141" s="28" t="s">
        <v>786</v>
      </c>
      <c r="BD141" s="28">
        <v>11</v>
      </c>
      <c r="BE141" s="28">
        <v>12</v>
      </c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>
      <c r="A142" s="115"/>
      <c r="B142" s="23"/>
      <c r="C142" s="110" t="s">
        <v>814</v>
      </c>
      <c r="D142" s="30" t="s">
        <v>815</v>
      </c>
      <c r="E142" s="30" t="s">
        <v>816</v>
      </c>
      <c r="F142" s="114" t="s">
        <v>72</v>
      </c>
      <c r="G142" s="114" t="s">
        <v>73</v>
      </c>
      <c r="H142" s="23">
        <v>2</v>
      </c>
      <c r="I142" s="115">
        <v>2</v>
      </c>
      <c r="J142" s="23">
        <v>29</v>
      </c>
      <c r="K142" s="38" t="s">
        <v>318</v>
      </c>
      <c r="L142" s="23"/>
      <c r="M142" s="23" t="s">
        <v>75</v>
      </c>
      <c r="N142" s="23" t="s">
        <v>319</v>
      </c>
      <c r="O142" s="65" t="s">
        <v>77</v>
      </c>
      <c r="P142" s="110" t="str">
        <f t="shared" si="11"/>
        <v>6200XLC11712</v>
      </c>
      <c r="Q142" s="115" t="s">
        <v>812</v>
      </c>
      <c r="R142" s="115" t="s">
        <v>817</v>
      </c>
      <c r="S142" s="109" t="s">
        <v>666</v>
      </c>
      <c r="T142" s="109">
        <v>102</v>
      </c>
      <c r="U142" s="30" t="str">
        <f t="shared" si="12"/>
        <v>1#炉电除输灰2#平衡阀已关</v>
      </c>
      <c r="V142" s="23"/>
      <c r="W142" s="32"/>
      <c r="X142" s="32"/>
      <c r="Y142" s="32"/>
      <c r="Z142" s="64" t="str">
        <f t="shared" si="13"/>
        <v>%Z022129</v>
      </c>
      <c r="AA142" s="23"/>
      <c r="AB142" s="23"/>
      <c r="AC142" s="59" t="s">
        <v>77</v>
      </c>
      <c r="AD142" s="60" t="s">
        <v>321</v>
      </c>
      <c r="AE142" s="41"/>
      <c r="AF142" s="23"/>
      <c r="AG142" s="140"/>
      <c r="AH142" s="23"/>
      <c r="AI142" s="23"/>
      <c r="AJ142" s="23"/>
      <c r="AK142" s="23"/>
      <c r="AL142" s="23"/>
      <c r="AM142" s="50" t="s">
        <v>733</v>
      </c>
      <c r="AN142" s="50" t="s">
        <v>785</v>
      </c>
      <c r="AO142" s="50" t="s">
        <v>735</v>
      </c>
      <c r="AP142" s="50">
        <v>7</v>
      </c>
      <c r="AQ142" s="23"/>
      <c r="AR142" s="115" t="s">
        <v>324</v>
      </c>
      <c r="AS142" s="23"/>
      <c r="AT142" s="23"/>
      <c r="AU142" s="23" t="s">
        <v>325</v>
      </c>
      <c r="AV142" s="109" t="s">
        <v>658</v>
      </c>
      <c r="AW142" s="23"/>
      <c r="AX142" s="23"/>
      <c r="AY142" s="23"/>
      <c r="AZ142" s="23"/>
      <c r="BA142" s="23"/>
      <c r="BB142" s="23"/>
      <c r="BC142" s="28" t="s">
        <v>786</v>
      </c>
      <c r="BD142" s="28">
        <v>13</v>
      </c>
      <c r="BE142" s="28">
        <v>14</v>
      </c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>
      <c r="A143" s="127"/>
      <c r="B143" s="115"/>
      <c r="C143" s="110" t="str">
        <f>LEFT(G143,1)&amp;RIGHT(G143,4)&amp;"N"&amp;H143&amp;"S"&amp;I143&amp;"C"&amp;J143</f>
        <v>F0112N2S2C30</v>
      </c>
      <c r="D143" s="112" t="s">
        <v>490</v>
      </c>
      <c r="E143" s="112" t="s">
        <v>490</v>
      </c>
      <c r="F143" s="114" t="s">
        <v>72</v>
      </c>
      <c r="G143" s="114" t="s">
        <v>73</v>
      </c>
      <c r="H143" s="115">
        <v>2</v>
      </c>
      <c r="I143" s="115">
        <v>2</v>
      </c>
      <c r="J143" s="115">
        <v>30</v>
      </c>
      <c r="K143" s="116" t="s">
        <v>318</v>
      </c>
      <c r="L143" s="115"/>
      <c r="M143" s="115" t="s">
        <v>75</v>
      </c>
      <c r="N143" s="115" t="s">
        <v>319</v>
      </c>
      <c r="O143" s="124" t="s">
        <v>77</v>
      </c>
      <c r="P143" s="115" t="str">
        <f t="shared" si="11"/>
        <v>F0112N2S2C30</v>
      </c>
      <c r="Q143" s="115" t="s">
        <v>819</v>
      </c>
      <c r="R143" s="115" t="s">
        <v>819</v>
      </c>
      <c r="S143" s="109"/>
      <c r="T143" s="109"/>
      <c r="U143" s="115" t="str">
        <f t="shared" si="12"/>
        <v>DI spare</v>
      </c>
      <c r="V143" s="114"/>
      <c r="W143" s="115"/>
      <c r="X143" s="115"/>
      <c r="Y143" s="115"/>
      <c r="Z143" s="141" t="str">
        <f t="shared" si="13"/>
        <v>%Z022130</v>
      </c>
      <c r="AA143" s="138"/>
      <c r="AB143" s="126"/>
      <c r="AC143" s="124" t="s">
        <v>77</v>
      </c>
      <c r="AD143" s="124" t="s">
        <v>321</v>
      </c>
      <c r="AE143" s="115"/>
      <c r="AF143" s="115"/>
      <c r="AG143" s="115"/>
      <c r="AH143" s="115"/>
      <c r="AI143" s="115"/>
      <c r="AJ143" s="124"/>
      <c r="AK143" s="124"/>
      <c r="AL143" s="115"/>
      <c r="AM143" s="115"/>
      <c r="AN143" s="115"/>
      <c r="AO143" s="124"/>
      <c r="AP143" s="124"/>
      <c r="AQ143" s="115"/>
      <c r="AR143" s="115" t="s">
        <v>324</v>
      </c>
      <c r="AS143" s="115"/>
      <c r="AT143" s="115"/>
      <c r="AU143" s="115" t="s">
        <v>325</v>
      </c>
      <c r="AV143" s="109" t="s">
        <v>658</v>
      </c>
      <c r="AW143" s="115"/>
    </row>
    <row r="144" spans="1:70">
      <c r="A144" s="127"/>
      <c r="B144" s="115"/>
      <c r="C144" s="110" t="str">
        <f>LEFT(G144,1)&amp;RIGHT(G144,4)&amp;"N"&amp;H144&amp;"S"&amp;I144&amp;"C"&amp;J144</f>
        <v>F0112N2S2C31</v>
      </c>
      <c r="D144" s="112" t="s">
        <v>490</v>
      </c>
      <c r="E144" s="112" t="s">
        <v>490</v>
      </c>
      <c r="F144" s="114" t="s">
        <v>72</v>
      </c>
      <c r="G144" s="114" t="s">
        <v>73</v>
      </c>
      <c r="H144" s="115">
        <v>2</v>
      </c>
      <c r="I144" s="115">
        <v>2</v>
      </c>
      <c r="J144" s="115">
        <v>31</v>
      </c>
      <c r="K144" s="116" t="s">
        <v>318</v>
      </c>
      <c r="L144" s="115"/>
      <c r="M144" s="115" t="s">
        <v>75</v>
      </c>
      <c r="N144" s="115" t="s">
        <v>319</v>
      </c>
      <c r="O144" s="124" t="s">
        <v>77</v>
      </c>
      <c r="P144" s="115" t="str">
        <f t="shared" si="11"/>
        <v>F0112N2S2C31</v>
      </c>
      <c r="Q144" s="115" t="s">
        <v>821</v>
      </c>
      <c r="R144" s="115" t="s">
        <v>821</v>
      </c>
      <c r="S144" s="109"/>
      <c r="T144" s="109"/>
      <c r="U144" s="115" t="str">
        <f t="shared" si="12"/>
        <v>DI spare</v>
      </c>
      <c r="V144" s="114"/>
      <c r="W144" s="115"/>
      <c r="X144" s="115"/>
      <c r="Y144" s="115"/>
      <c r="Z144" s="141" t="str">
        <f t="shared" si="13"/>
        <v>%Z022131</v>
      </c>
      <c r="AA144" s="138"/>
      <c r="AB144" s="126"/>
      <c r="AC144" s="124" t="s">
        <v>77</v>
      </c>
      <c r="AD144" s="124" t="s">
        <v>321</v>
      </c>
      <c r="AE144" s="115"/>
      <c r="AF144" s="115"/>
      <c r="AG144" s="115"/>
      <c r="AH144" s="115"/>
      <c r="AI144" s="115"/>
      <c r="AJ144" s="124"/>
      <c r="AK144" s="124"/>
      <c r="AL144" s="115"/>
      <c r="AM144" s="115"/>
      <c r="AN144" s="115"/>
      <c r="AO144" s="124"/>
      <c r="AP144" s="124"/>
      <c r="AQ144" s="115"/>
      <c r="AR144" s="115" t="s">
        <v>324</v>
      </c>
      <c r="AS144" s="115"/>
      <c r="AT144" s="115"/>
      <c r="AU144" s="115" t="s">
        <v>325</v>
      </c>
      <c r="AV144" s="109" t="s">
        <v>658</v>
      </c>
      <c r="AW144" s="115"/>
    </row>
    <row r="145" spans="1:70">
      <c r="A145" s="24"/>
      <c r="B145" s="28"/>
      <c r="C145" s="25" t="str">
        <f>LEFT(G145,1)&amp;RIGHT(G145,4)&amp;"N"&amp;H145&amp;"S"&amp;I145&amp;"C"&amp;J145</f>
        <v>F0112N2S2C32</v>
      </c>
      <c r="D145" s="26" t="s">
        <v>490</v>
      </c>
      <c r="E145" s="26" t="s">
        <v>490</v>
      </c>
      <c r="F145" s="27" t="s">
        <v>72</v>
      </c>
      <c r="G145" s="27" t="s">
        <v>73</v>
      </c>
      <c r="H145" s="28">
        <v>2</v>
      </c>
      <c r="I145" s="28">
        <v>2</v>
      </c>
      <c r="J145" s="28">
        <v>32</v>
      </c>
      <c r="K145" s="33" t="s">
        <v>318</v>
      </c>
      <c r="L145" s="28"/>
      <c r="M145" s="28" t="s">
        <v>75</v>
      </c>
      <c r="N145" s="28" t="s">
        <v>319</v>
      </c>
      <c r="O145" s="48" t="s">
        <v>77</v>
      </c>
      <c r="P145" s="28" t="str">
        <f t="shared" si="11"/>
        <v>F0112N2S2C32</v>
      </c>
      <c r="Q145" s="28" t="s">
        <v>823</v>
      </c>
      <c r="R145" s="28" t="s">
        <v>823</v>
      </c>
      <c r="S145" s="67"/>
      <c r="T145" s="67"/>
      <c r="U145" s="28" t="str">
        <f t="shared" si="12"/>
        <v>DI spare</v>
      </c>
      <c r="V145" s="27"/>
      <c r="W145" s="28"/>
      <c r="X145" s="28"/>
      <c r="Y145" s="28"/>
      <c r="Z145" s="66" t="str">
        <f t="shared" si="13"/>
        <v>%Z022132</v>
      </c>
      <c r="AA145" s="61"/>
      <c r="AB145" s="45"/>
      <c r="AC145" s="48" t="s">
        <v>77</v>
      </c>
      <c r="AD145" s="48" t="s">
        <v>321</v>
      </c>
      <c r="AE145" s="28"/>
      <c r="AF145" s="28"/>
      <c r="AG145" s="28"/>
      <c r="AH145" s="28"/>
      <c r="AI145" s="28"/>
      <c r="AJ145" s="48"/>
      <c r="AK145" s="48"/>
      <c r="AL145" s="28"/>
      <c r="AM145" s="28"/>
      <c r="AN145" s="28"/>
      <c r="AO145" s="48"/>
      <c r="AP145" s="48"/>
      <c r="AQ145" s="28"/>
      <c r="AR145" s="28" t="s">
        <v>324</v>
      </c>
      <c r="AS145" s="28"/>
      <c r="AT145" s="28"/>
      <c r="AU145" s="28" t="s">
        <v>325</v>
      </c>
      <c r="AV145" s="67" t="s">
        <v>658</v>
      </c>
      <c r="AW145" s="28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 spans="1:70">
      <c r="A146" s="136"/>
      <c r="B146" s="115"/>
      <c r="C146" s="110" t="s">
        <v>825</v>
      </c>
      <c r="D146" s="56" t="s">
        <v>826</v>
      </c>
      <c r="E146" s="30" t="s">
        <v>826</v>
      </c>
      <c r="F146" s="114" t="s">
        <v>72</v>
      </c>
      <c r="G146" s="114" t="s">
        <v>73</v>
      </c>
      <c r="H146" s="115">
        <v>2</v>
      </c>
      <c r="I146" s="115">
        <v>3</v>
      </c>
      <c r="J146" s="23">
        <v>1</v>
      </c>
      <c r="K146" s="116" t="s">
        <v>318</v>
      </c>
      <c r="L146" s="115"/>
      <c r="M146" s="115" t="s">
        <v>75</v>
      </c>
      <c r="N146" s="115" t="s">
        <v>319</v>
      </c>
      <c r="O146" s="124" t="s">
        <v>77</v>
      </c>
      <c r="P146" s="110" t="str">
        <f t="shared" ref="P146:P209" si="14">R146</f>
        <v>6200YSHAFV14103</v>
      </c>
      <c r="Q146" s="110"/>
      <c r="R146" s="110" t="s">
        <v>827</v>
      </c>
      <c r="S146" s="109"/>
      <c r="T146" s="109"/>
      <c r="U146" s="30" t="str">
        <f t="shared" si="12"/>
        <v>1#炉电除尘输灰就地/远方2</v>
      </c>
      <c r="V146" s="115"/>
      <c r="W146" s="114"/>
      <c r="X146" s="114"/>
      <c r="Y146" s="114"/>
      <c r="Z146" s="109" t="str">
        <f t="shared" si="13"/>
        <v>%Z023101</v>
      </c>
      <c r="AA146" s="115"/>
      <c r="AB146" s="115"/>
      <c r="AC146" s="137" t="s">
        <v>77</v>
      </c>
      <c r="AD146" s="138" t="s">
        <v>321</v>
      </c>
      <c r="AE146" s="126"/>
      <c r="AF146" s="115"/>
      <c r="AG146" s="115"/>
      <c r="AH146" s="115"/>
      <c r="AI146" s="115"/>
      <c r="AJ146" s="115"/>
      <c r="AK146" s="115"/>
      <c r="AL146" s="115"/>
      <c r="AM146" s="62" t="s">
        <v>828</v>
      </c>
      <c r="AN146" s="50" t="s">
        <v>829</v>
      </c>
      <c r="AO146" s="50" t="s">
        <v>735</v>
      </c>
      <c r="AP146" s="50">
        <v>1</v>
      </c>
      <c r="AQ146" s="115"/>
      <c r="AR146" s="115" t="s">
        <v>830</v>
      </c>
      <c r="AS146" s="115"/>
      <c r="AT146" s="115"/>
      <c r="AU146" s="115" t="s">
        <v>325</v>
      </c>
      <c r="AV146" s="109" t="s">
        <v>326</v>
      </c>
      <c r="AW146" s="115"/>
      <c r="AX146" s="115"/>
      <c r="AY146" s="115"/>
      <c r="AZ146" s="115"/>
      <c r="BA146" s="115"/>
      <c r="BB146" s="115"/>
      <c r="BC146" s="54" t="s">
        <v>327</v>
      </c>
      <c r="BD146" s="54">
        <v>1</v>
      </c>
      <c r="BE146" s="54">
        <v>2</v>
      </c>
      <c r="BF146" s="115"/>
      <c r="BG146" s="115"/>
      <c r="BH146" s="115"/>
      <c r="BI146" s="115"/>
      <c r="BJ146" s="115"/>
      <c r="BK146" s="115"/>
      <c r="BL146" s="115"/>
      <c r="BM146" s="115"/>
      <c r="BN146" s="115"/>
      <c r="BO146" s="115"/>
      <c r="BP146" s="115"/>
      <c r="BQ146" s="115"/>
      <c r="BR146" s="115"/>
    </row>
    <row r="147" spans="1:70">
      <c r="A147" s="136"/>
      <c r="B147" s="115"/>
      <c r="C147" s="110" t="s">
        <v>832</v>
      </c>
      <c r="D147" s="56" t="s">
        <v>833</v>
      </c>
      <c r="E147" s="30" t="s">
        <v>833</v>
      </c>
      <c r="F147" s="114" t="s">
        <v>72</v>
      </c>
      <c r="G147" s="114" t="s">
        <v>73</v>
      </c>
      <c r="H147" s="115">
        <v>2</v>
      </c>
      <c r="I147" s="115">
        <v>3</v>
      </c>
      <c r="J147" s="23">
        <v>2</v>
      </c>
      <c r="K147" s="116" t="s">
        <v>318</v>
      </c>
      <c r="L147" s="115"/>
      <c r="M147" s="115" t="s">
        <v>75</v>
      </c>
      <c r="N147" s="115" t="s">
        <v>319</v>
      </c>
      <c r="O147" s="124" t="s">
        <v>77</v>
      </c>
      <c r="P147" s="110" t="str">
        <f t="shared" si="14"/>
        <v>6200LAFV14103</v>
      </c>
      <c r="Q147" s="110"/>
      <c r="R147" s="110" t="s">
        <v>834</v>
      </c>
      <c r="S147" s="109"/>
      <c r="T147" s="109"/>
      <c r="U147" s="30" t="str">
        <f t="shared" si="12"/>
        <v>1#炉电除尘输灰3#料位信号</v>
      </c>
      <c r="V147" s="115"/>
      <c r="W147" s="114"/>
      <c r="X147" s="114"/>
      <c r="Y147" s="114"/>
      <c r="Z147" s="109" t="str">
        <f t="shared" si="13"/>
        <v>%Z023102</v>
      </c>
      <c r="AA147" s="115"/>
      <c r="AB147" s="115"/>
      <c r="AC147" s="137" t="s">
        <v>77</v>
      </c>
      <c r="AD147" s="138" t="s">
        <v>321</v>
      </c>
      <c r="AE147" s="126"/>
      <c r="AF147" s="115"/>
      <c r="AG147" s="115"/>
      <c r="AH147" s="115"/>
      <c r="AI147" s="115"/>
      <c r="AJ147" s="115"/>
      <c r="AK147" s="115"/>
      <c r="AL147" s="115"/>
      <c r="AM147" s="62" t="s">
        <v>828</v>
      </c>
      <c r="AN147" s="50" t="s">
        <v>829</v>
      </c>
      <c r="AO147" s="50" t="s">
        <v>735</v>
      </c>
      <c r="AP147" s="50">
        <v>2</v>
      </c>
      <c r="AQ147" s="115"/>
      <c r="AR147" s="115" t="s">
        <v>830</v>
      </c>
      <c r="AS147" s="115"/>
      <c r="AT147" s="115"/>
      <c r="AU147" s="115" t="s">
        <v>325</v>
      </c>
      <c r="AV147" s="109" t="s">
        <v>326</v>
      </c>
      <c r="AW147" s="115"/>
      <c r="AX147" s="115"/>
      <c r="AY147" s="115"/>
      <c r="AZ147" s="115"/>
      <c r="BA147" s="115"/>
      <c r="BB147" s="115"/>
      <c r="BC147" s="54" t="s">
        <v>327</v>
      </c>
      <c r="BD147" s="54">
        <v>3</v>
      </c>
      <c r="BE147" s="54">
        <v>4</v>
      </c>
      <c r="BF147" s="115"/>
      <c r="BG147" s="115"/>
      <c r="BH147" s="115"/>
      <c r="BI147" s="115"/>
      <c r="BJ147" s="115"/>
      <c r="BK147" s="115"/>
      <c r="BL147" s="115"/>
      <c r="BM147" s="115"/>
      <c r="BN147" s="115"/>
      <c r="BO147" s="115"/>
      <c r="BP147" s="115"/>
      <c r="BQ147" s="115"/>
      <c r="BR147" s="115"/>
    </row>
    <row r="148" spans="1:70" ht="12" customHeight="1">
      <c r="A148" s="136"/>
      <c r="B148" s="115"/>
      <c r="C148" s="110" t="s">
        <v>836</v>
      </c>
      <c r="D148" s="56" t="s">
        <v>837</v>
      </c>
      <c r="E148" s="30" t="s">
        <v>838</v>
      </c>
      <c r="F148" s="114" t="s">
        <v>72</v>
      </c>
      <c r="G148" s="114" t="s">
        <v>73</v>
      </c>
      <c r="H148" s="115">
        <v>2</v>
      </c>
      <c r="I148" s="115">
        <v>3</v>
      </c>
      <c r="J148" s="23">
        <v>3</v>
      </c>
      <c r="K148" s="116" t="s">
        <v>318</v>
      </c>
      <c r="L148" s="115"/>
      <c r="M148" s="115" t="s">
        <v>75</v>
      </c>
      <c r="N148" s="115" t="s">
        <v>319</v>
      </c>
      <c r="O148" s="124" t="s">
        <v>77</v>
      </c>
      <c r="P148" s="110" t="str">
        <f t="shared" si="14"/>
        <v>6200YPAFV14103</v>
      </c>
      <c r="Q148" s="110"/>
      <c r="R148" s="110" t="s">
        <v>839</v>
      </c>
      <c r="S148" s="109"/>
      <c r="T148" s="109"/>
      <c r="U148" s="30" t="str">
        <f t="shared" si="12"/>
        <v>1#炉电除尘34进料阀密封压</v>
      </c>
      <c r="V148" s="115"/>
      <c r="W148" s="114"/>
      <c r="X148" s="114"/>
      <c r="Y148" s="114"/>
      <c r="Z148" s="109" t="str">
        <f t="shared" si="13"/>
        <v>%Z023103</v>
      </c>
      <c r="AA148" s="115"/>
      <c r="AB148" s="115"/>
      <c r="AC148" s="137" t="s">
        <v>77</v>
      </c>
      <c r="AD148" s="138" t="s">
        <v>321</v>
      </c>
      <c r="AE148" s="126"/>
      <c r="AF148" s="115"/>
      <c r="AG148" s="115"/>
      <c r="AH148" s="115"/>
      <c r="AI148" s="115"/>
      <c r="AJ148" s="115"/>
      <c r="AK148" s="115"/>
      <c r="AL148" s="115"/>
      <c r="AM148" s="62" t="s">
        <v>828</v>
      </c>
      <c r="AN148" s="50" t="s">
        <v>829</v>
      </c>
      <c r="AO148" s="50" t="s">
        <v>735</v>
      </c>
      <c r="AP148" s="50">
        <v>3</v>
      </c>
      <c r="AQ148" s="115"/>
      <c r="AR148" s="115" t="s">
        <v>830</v>
      </c>
      <c r="AS148" s="115"/>
      <c r="AT148" s="115"/>
      <c r="AU148" s="115" t="s">
        <v>325</v>
      </c>
      <c r="AV148" s="109" t="s">
        <v>326</v>
      </c>
      <c r="AW148" s="115"/>
      <c r="AX148" s="115"/>
      <c r="AY148" s="115"/>
      <c r="AZ148" s="115"/>
      <c r="BA148" s="115"/>
      <c r="BB148" s="115"/>
      <c r="BC148" s="54" t="s">
        <v>327</v>
      </c>
      <c r="BD148" s="54">
        <v>5</v>
      </c>
      <c r="BE148" s="54">
        <v>6</v>
      </c>
      <c r="BF148" s="115"/>
      <c r="BG148" s="115"/>
      <c r="BH148" s="115"/>
      <c r="BI148" s="115"/>
      <c r="BJ148" s="115"/>
      <c r="BK148" s="115"/>
      <c r="BL148" s="115"/>
      <c r="BM148" s="115"/>
      <c r="BN148" s="115"/>
      <c r="BO148" s="115"/>
      <c r="BP148" s="115"/>
      <c r="BQ148" s="115"/>
      <c r="BR148" s="115"/>
    </row>
    <row r="149" spans="1:70">
      <c r="A149" s="136"/>
      <c r="B149" s="115"/>
      <c r="C149" s="110" t="s">
        <v>841</v>
      </c>
      <c r="D149" s="56" t="s">
        <v>842</v>
      </c>
      <c r="E149" s="30" t="s">
        <v>843</v>
      </c>
      <c r="F149" s="114" t="s">
        <v>72</v>
      </c>
      <c r="G149" s="114" t="s">
        <v>73</v>
      </c>
      <c r="H149" s="115">
        <v>2</v>
      </c>
      <c r="I149" s="115">
        <v>3</v>
      </c>
      <c r="J149" s="23">
        <v>4</v>
      </c>
      <c r="K149" s="116" t="s">
        <v>318</v>
      </c>
      <c r="L149" s="115"/>
      <c r="M149" s="115" t="s">
        <v>75</v>
      </c>
      <c r="N149" s="115" t="s">
        <v>319</v>
      </c>
      <c r="O149" s="124" t="s">
        <v>77</v>
      </c>
      <c r="P149" s="110" t="str">
        <f t="shared" si="14"/>
        <v>6200XLO11713</v>
      </c>
      <c r="Q149" s="115" t="s">
        <v>845</v>
      </c>
      <c r="R149" s="110" t="s">
        <v>844</v>
      </c>
      <c r="S149" s="109" t="s">
        <v>666</v>
      </c>
      <c r="T149" s="109">
        <v>103</v>
      </c>
      <c r="U149" s="30" t="str">
        <f t="shared" si="12"/>
        <v>1#炉电除输灰3#进料阀已开</v>
      </c>
      <c r="V149" s="115"/>
      <c r="W149" s="114"/>
      <c r="X149" s="114"/>
      <c r="Y149" s="114"/>
      <c r="Z149" s="109" t="str">
        <f t="shared" si="13"/>
        <v>%Z023104</v>
      </c>
      <c r="AA149" s="115"/>
      <c r="AB149" s="115"/>
      <c r="AC149" s="137" t="s">
        <v>77</v>
      </c>
      <c r="AD149" s="138" t="s">
        <v>321</v>
      </c>
      <c r="AE149" s="126"/>
      <c r="AF149" s="115"/>
      <c r="AG149" s="115"/>
      <c r="AH149" s="115"/>
      <c r="AI149" s="115"/>
      <c r="AJ149" s="115"/>
      <c r="AK149" s="115"/>
      <c r="AL149" s="115"/>
      <c r="AM149" s="62" t="s">
        <v>828</v>
      </c>
      <c r="AN149" s="50" t="s">
        <v>829</v>
      </c>
      <c r="AO149" s="50" t="s">
        <v>735</v>
      </c>
      <c r="AP149" s="50">
        <v>4</v>
      </c>
      <c r="AQ149" s="115"/>
      <c r="AR149" s="115" t="s">
        <v>830</v>
      </c>
      <c r="AS149" s="115"/>
      <c r="AT149" s="115"/>
      <c r="AU149" s="115" t="s">
        <v>325</v>
      </c>
      <c r="AV149" s="109" t="s">
        <v>326</v>
      </c>
      <c r="AW149" s="115"/>
      <c r="AX149" s="115"/>
      <c r="AY149" s="115"/>
      <c r="AZ149" s="115"/>
      <c r="BA149" s="115"/>
      <c r="BB149" s="115"/>
      <c r="BC149" s="54" t="s">
        <v>327</v>
      </c>
      <c r="BD149" s="54">
        <v>7</v>
      </c>
      <c r="BE149" s="54">
        <v>8</v>
      </c>
      <c r="BF149" s="115"/>
      <c r="BG149" s="115"/>
      <c r="BH149" s="115"/>
      <c r="BI149" s="115"/>
      <c r="BJ149" s="115"/>
      <c r="BK149" s="115"/>
      <c r="BL149" s="115"/>
      <c r="BM149" s="115"/>
      <c r="BN149" s="115"/>
      <c r="BO149" s="115"/>
      <c r="BP149" s="115"/>
      <c r="BQ149" s="115"/>
      <c r="BR149" s="115"/>
    </row>
    <row r="150" spans="1:70">
      <c r="A150" s="136"/>
      <c r="B150" s="115"/>
      <c r="C150" s="110" t="s">
        <v>847</v>
      </c>
      <c r="D150" s="56" t="s">
        <v>848</v>
      </c>
      <c r="E150" s="30" t="s">
        <v>849</v>
      </c>
      <c r="F150" s="114" t="s">
        <v>72</v>
      </c>
      <c r="G150" s="114" t="s">
        <v>73</v>
      </c>
      <c r="H150" s="115">
        <v>2</v>
      </c>
      <c r="I150" s="115">
        <v>3</v>
      </c>
      <c r="J150" s="23">
        <v>5</v>
      </c>
      <c r="K150" s="116" t="s">
        <v>318</v>
      </c>
      <c r="L150" s="115"/>
      <c r="M150" s="115" t="s">
        <v>75</v>
      </c>
      <c r="N150" s="115" t="s">
        <v>319</v>
      </c>
      <c r="O150" s="124" t="s">
        <v>77</v>
      </c>
      <c r="P150" s="110" t="str">
        <f t="shared" si="14"/>
        <v>6200XLC11713</v>
      </c>
      <c r="Q150" s="115" t="s">
        <v>845</v>
      </c>
      <c r="R150" s="110" t="s">
        <v>850</v>
      </c>
      <c r="S150" s="109" t="s">
        <v>666</v>
      </c>
      <c r="T150" s="109">
        <v>103</v>
      </c>
      <c r="U150" s="30" t="str">
        <f t="shared" si="12"/>
        <v>1#炉电除输灰3#进料阀已关</v>
      </c>
      <c r="V150" s="115"/>
      <c r="W150" s="114"/>
      <c r="X150" s="114"/>
      <c r="Y150" s="114"/>
      <c r="Z150" s="109" t="str">
        <f t="shared" si="13"/>
        <v>%Z023105</v>
      </c>
      <c r="AA150" s="115"/>
      <c r="AB150" s="115"/>
      <c r="AC150" s="137" t="s">
        <v>77</v>
      </c>
      <c r="AD150" s="138" t="s">
        <v>321</v>
      </c>
      <c r="AE150" s="126"/>
      <c r="AF150" s="115"/>
      <c r="AG150" s="115"/>
      <c r="AH150" s="115"/>
      <c r="AI150" s="115"/>
      <c r="AJ150" s="115"/>
      <c r="AK150" s="115"/>
      <c r="AL150" s="115"/>
      <c r="AM150" s="62" t="s">
        <v>828</v>
      </c>
      <c r="AN150" s="50" t="s">
        <v>829</v>
      </c>
      <c r="AO150" s="50" t="s">
        <v>735</v>
      </c>
      <c r="AP150" s="50">
        <v>5</v>
      </c>
      <c r="AQ150" s="115"/>
      <c r="AR150" s="115" t="s">
        <v>830</v>
      </c>
      <c r="AS150" s="115"/>
      <c r="AT150" s="115"/>
      <c r="AU150" s="115" t="s">
        <v>325</v>
      </c>
      <c r="AV150" s="109" t="s">
        <v>326</v>
      </c>
      <c r="AW150" s="115"/>
      <c r="AX150" s="115"/>
      <c r="AY150" s="115"/>
      <c r="AZ150" s="115"/>
      <c r="BA150" s="115"/>
      <c r="BB150" s="115"/>
      <c r="BC150" s="54" t="s">
        <v>327</v>
      </c>
      <c r="BD150" s="54">
        <v>9</v>
      </c>
      <c r="BE150" s="54">
        <v>10</v>
      </c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  <c r="BQ150" s="115"/>
      <c r="BR150" s="115"/>
    </row>
    <row r="151" spans="1:70">
      <c r="A151" s="136"/>
      <c r="B151" s="115"/>
      <c r="C151" s="110" t="s">
        <v>852</v>
      </c>
      <c r="D151" s="56" t="s">
        <v>853</v>
      </c>
      <c r="E151" s="30" t="s">
        <v>854</v>
      </c>
      <c r="F151" s="114" t="s">
        <v>72</v>
      </c>
      <c r="G151" s="114" t="s">
        <v>73</v>
      </c>
      <c r="H151" s="115">
        <v>2</v>
      </c>
      <c r="I151" s="115">
        <v>3</v>
      </c>
      <c r="J151" s="23">
        <v>6</v>
      </c>
      <c r="K151" s="116" t="s">
        <v>318</v>
      </c>
      <c r="L151" s="115"/>
      <c r="M151" s="115" t="s">
        <v>75</v>
      </c>
      <c r="N151" s="115" t="s">
        <v>319</v>
      </c>
      <c r="O151" s="124" t="s">
        <v>77</v>
      </c>
      <c r="P151" s="110" t="str">
        <f t="shared" si="14"/>
        <v>6200XLO11714</v>
      </c>
      <c r="Q151" s="115" t="s">
        <v>856</v>
      </c>
      <c r="R151" s="110" t="s">
        <v>855</v>
      </c>
      <c r="S151" s="109" t="s">
        <v>666</v>
      </c>
      <c r="T151" s="109">
        <v>103</v>
      </c>
      <c r="U151" s="30" t="str">
        <f t="shared" si="12"/>
        <v>1#炉电除输灰3#平衡阀已开</v>
      </c>
      <c r="V151" s="115"/>
      <c r="W151" s="114"/>
      <c r="X151" s="114"/>
      <c r="Y151" s="114"/>
      <c r="Z151" s="109" t="str">
        <f t="shared" si="13"/>
        <v>%Z023106</v>
      </c>
      <c r="AA151" s="115"/>
      <c r="AB151" s="115"/>
      <c r="AC151" s="137" t="s">
        <v>77</v>
      </c>
      <c r="AD151" s="138" t="s">
        <v>321</v>
      </c>
      <c r="AE151" s="126"/>
      <c r="AF151" s="115"/>
      <c r="AG151" s="115"/>
      <c r="AH151" s="115"/>
      <c r="AI151" s="115"/>
      <c r="AJ151" s="115"/>
      <c r="AK151" s="115"/>
      <c r="AL151" s="115"/>
      <c r="AM151" s="62" t="s">
        <v>828</v>
      </c>
      <c r="AN151" s="50" t="s">
        <v>829</v>
      </c>
      <c r="AO151" s="50" t="s">
        <v>735</v>
      </c>
      <c r="AP151" s="50">
        <v>6</v>
      </c>
      <c r="AQ151" s="115"/>
      <c r="AR151" s="115" t="s">
        <v>830</v>
      </c>
      <c r="AS151" s="115"/>
      <c r="AT151" s="115"/>
      <c r="AU151" s="115" t="s">
        <v>325</v>
      </c>
      <c r="AV151" s="109" t="s">
        <v>326</v>
      </c>
      <c r="AW151" s="115"/>
      <c r="AX151" s="115"/>
      <c r="AY151" s="115"/>
      <c r="AZ151" s="115"/>
      <c r="BA151" s="115"/>
      <c r="BB151" s="115"/>
      <c r="BC151" s="54" t="s">
        <v>327</v>
      </c>
      <c r="BD151" s="54">
        <v>11</v>
      </c>
      <c r="BE151" s="54">
        <v>12</v>
      </c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  <c r="BQ151" s="115"/>
      <c r="BR151" s="115"/>
    </row>
    <row r="152" spans="1:70">
      <c r="A152" s="136"/>
      <c r="B152" s="115"/>
      <c r="C152" s="110" t="s">
        <v>858</v>
      </c>
      <c r="D152" s="56" t="s">
        <v>859</v>
      </c>
      <c r="E152" s="30" t="s">
        <v>860</v>
      </c>
      <c r="F152" s="114" t="s">
        <v>72</v>
      </c>
      <c r="G152" s="114" t="s">
        <v>73</v>
      </c>
      <c r="H152" s="115">
        <v>2</v>
      </c>
      <c r="I152" s="115">
        <v>3</v>
      </c>
      <c r="J152" s="23">
        <v>7</v>
      </c>
      <c r="K152" s="116" t="s">
        <v>318</v>
      </c>
      <c r="L152" s="115"/>
      <c r="M152" s="115" t="s">
        <v>75</v>
      </c>
      <c r="N152" s="115" t="s">
        <v>319</v>
      </c>
      <c r="O152" s="124" t="s">
        <v>77</v>
      </c>
      <c r="P152" s="110" t="str">
        <f t="shared" si="14"/>
        <v>6200XLC11714</v>
      </c>
      <c r="Q152" s="115" t="s">
        <v>856</v>
      </c>
      <c r="R152" s="110" t="s">
        <v>861</v>
      </c>
      <c r="S152" s="109" t="s">
        <v>666</v>
      </c>
      <c r="T152" s="109">
        <v>103</v>
      </c>
      <c r="U152" s="30" t="str">
        <f t="shared" si="12"/>
        <v>1#炉电除输灰3#平衡阀已关</v>
      </c>
      <c r="V152" s="115"/>
      <c r="W152" s="114"/>
      <c r="X152" s="114"/>
      <c r="Y152" s="114"/>
      <c r="Z152" s="109" t="str">
        <f t="shared" si="13"/>
        <v>%Z023107</v>
      </c>
      <c r="AA152" s="115"/>
      <c r="AB152" s="115"/>
      <c r="AC152" s="137" t="s">
        <v>77</v>
      </c>
      <c r="AD152" s="138" t="s">
        <v>321</v>
      </c>
      <c r="AE152" s="126"/>
      <c r="AF152" s="115"/>
      <c r="AG152" s="115"/>
      <c r="AH152" s="115"/>
      <c r="AI152" s="115"/>
      <c r="AJ152" s="115"/>
      <c r="AK152" s="115"/>
      <c r="AL152" s="115"/>
      <c r="AM152" s="62" t="s">
        <v>828</v>
      </c>
      <c r="AN152" s="50" t="s">
        <v>829</v>
      </c>
      <c r="AO152" s="50" t="s">
        <v>735</v>
      </c>
      <c r="AP152" s="50">
        <v>7</v>
      </c>
      <c r="AQ152" s="115"/>
      <c r="AR152" s="115" t="s">
        <v>830</v>
      </c>
      <c r="AS152" s="115"/>
      <c r="AT152" s="115"/>
      <c r="AU152" s="115" t="s">
        <v>325</v>
      </c>
      <c r="AV152" s="109" t="s">
        <v>326</v>
      </c>
      <c r="AW152" s="115"/>
      <c r="AX152" s="115"/>
      <c r="AY152" s="115"/>
      <c r="AZ152" s="115"/>
      <c r="BA152" s="115"/>
      <c r="BB152" s="115"/>
      <c r="BC152" s="54" t="s">
        <v>327</v>
      </c>
      <c r="BD152" s="54">
        <v>13</v>
      </c>
      <c r="BE152" s="54">
        <v>14</v>
      </c>
      <c r="BF152" s="115"/>
      <c r="BG152" s="115"/>
      <c r="BH152" s="115"/>
      <c r="BI152" s="115"/>
      <c r="BJ152" s="115"/>
      <c r="BK152" s="115"/>
      <c r="BL152" s="115"/>
      <c r="BM152" s="115"/>
      <c r="BN152" s="115"/>
      <c r="BO152" s="115"/>
      <c r="BP152" s="115"/>
      <c r="BQ152" s="115"/>
      <c r="BR152" s="115"/>
    </row>
    <row r="153" spans="1:70">
      <c r="A153" s="136"/>
      <c r="B153" s="115"/>
      <c r="C153" s="110" t="s">
        <v>863</v>
      </c>
      <c r="D153" s="56" t="s">
        <v>864</v>
      </c>
      <c r="E153" s="30" t="s">
        <v>864</v>
      </c>
      <c r="F153" s="114" t="s">
        <v>72</v>
      </c>
      <c r="G153" s="114" t="s">
        <v>73</v>
      </c>
      <c r="H153" s="115">
        <v>2</v>
      </c>
      <c r="I153" s="115">
        <v>3</v>
      </c>
      <c r="J153" s="23">
        <v>8</v>
      </c>
      <c r="K153" s="116" t="s">
        <v>318</v>
      </c>
      <c r="L153" s="115"/>
      <c r="M153" s="115" t="s">
        <v>75</v>
      </c>
      <c r="N153" s="115" t="s">
        <v>319</v>
      </c>
      <c r="O153" s="124" t="s">
        <v>77</v>
      </c>
      <c r="P153" s="110" t="str">
        <f t="shared" si="14"/>
        <v>6200LAFV14104</v>
      </c>
      <c r="Q153" s="110"/>
      <c r="R153" s="110" t="s">
        <v>865</v>
      </c>
      <c r="S153" s="109"/>
      <c r="T153" s="109"/>
      <c r="U153" s="30" t="str">
        <f t="shared" si="12"/>
        <v>1#炉电除尘输灰4#料位信号</v>
      </c>
      <c r="V153" s="115"/>
      <c r="W153" s="114"/>
      <c r="X153" s="114"/>
      <c r="Y153" s="114"/>
      <c r="Z153" s="109" t="str">
        <f t="shared" si="13"/>
        <v>%Z023108</v>
      </c>
      <c r="AA153" s="115"/>
      <c r="AB153" s="115"/>
      <c r="AC153" s="137" t="s">
        <v>77</v>
      </c>
      <c r="AD153" s="138" t="s">
        <v>321</v>
      </c>
      <c r="AE153" s="126"/>
      <c r="AF153" s="115"/>
      <c r="AG153" s="115"/>
      <c r="AH153" s="115"/>
      <c r="AI153" s="115"/>
      <c r="AJ153" s="115"/>
      <c r="AK153" s="115"/>
      <c r="AL153" s="115"/>
      <c r="AM153" s="62" t="s">
        <v>828</v>
      </c>
      <c r="AN153" s="50" t="s">
        <v>829</v>
      </c>
      <c r="AO153" s="50" t="s">
        <v>735</v>
      </c>
      <c r="AP153" s="50">
        <v>8</v>
      </c>
      <c r="AQ153" s="115"/>
      <c r="AR153" s="115" t="s">
        <v>830</v>
      </c>
      <c r="AS153" s="115"/>
      <c r="AT153" s="115"/>
      <c r="AU153" s="115" t="s">
        <v>325</v>
      </c>
      <c r="AV153" s="109" t="s">
        <v>326</v>
      </c>
      <c r="AW153" s="115"/>
      <c r="AX153" s="115"/>
      <c r="AY153" s="115"/>
      <c r="AZ153" s="115"/>
      <c r="BA153" s="115"/>
      <c r="BB153" s="115"/>
      <c r="BC153" s="54" t="s">
        <v>327</v>
      </c>
      <c r="BD153" s="54">
        <v>15</v>
      </c>
      <c r="BE153" s="54">
        <v>16</v>
      </c>
      <c r="BF153" s="115"/>
      <c r="BG153" s="115"/>
      <c r="BH153" s="115"/>
      <c r="BI153" s="115"/>
      <c r="BJ153" s="115"/>
      <c r="BK153" s="115"/>
      <c r="BL153" s="115"/>
      <c r="BM153" s="115"/>
      <c r="BN153" s="115"/>
      <c r="BO153" s="115"/>
      <c r="BP153" s="115"/>
      <c r="BQ153" s="115"/>
      <c r="BR153" s="115"/>
    </row>
    <row r="154" spans="1:70">
      <c r="A154" s="136"/>
      <c r="B154" s="115"/>
      <c r="C154" s="110" t="s">
        <v>867</v>
      </c>
      <c r="D154" s="56" t="s">
        <v>868</v>
      </c>
      <c r="E154" s="30" t="s">
        <v>869</v>
      </c>
      <c r="F154" s="114" t="s">
        <v>72</v>
      </c>
      <c r="G154" s="114" t="s">
        <v>73</v>
      </c>
      <c r="H154" s="115">
        <v>2</v>
      </c>
      <c r="I154" s="115">
        <v>3</v>
      </c>
      <c r="J154" s="23">
        <v>9</v>
      </c>
      <c r="K154" s="116" t="s">
        <v>318</v>
      </c>
      <c r="L154" s="115"/>
      <c r="M154" s="115" t="s">
        <v>75</v>
      </c>
      <c r="N154" s="115" t="s">
        <v>319</v>
      </c>
      <c r="O154" s="124" t="s">
        <v>77</v>
      </c>
      <c r="P154" s="110" t="str">
        <f t="shared" si="14"/>
        <v>6200XLO11715</v>
      </c>
      <c r="Q154" s="115" t="s">
        <v>871</v>
      </c>
      <c r="R154" s="110" t="s">
        <v>870</v>
      </c>
      <c r="S154" s="109" t="s">
        <v>666</v>
      </c>
      <c r="T154" s="109">
        <v>103</v>
      </c>
      <c r="U154" s="30" t="str">
        <f t="shared" si="12"/>
        <v>1#炉电除输灰4#进料阀已开</v>
      </c>
      <c r="V154" s="115"/>
      <c r="W154" s="114"/>
      <c r="X154" s="114"/>
      <c r="Y154" s="114"/>
      <c r="Z154" s="109" t="str">
        <f t="shared" si="13"/>
        <v>%Z023109</v>
      </c>
      <c r="AA154" s="115"/>
      <c r="AB154" s="115"/>
      <c r="AC154" s="137" t="s">
        <v>77</v>
      </c>
      <c r="AD154" s="138" t="s">
        <v>321</v>
      </c>
      <c r="AE154" s="126"/>
      <c r="AF154" s="115"/>
      <c r="AG154" s="115"/>
      <c r="AH154" s="115"/>
      <c r="AI154" s="115"/>
      <c r="AJ154" s="115"/>
      <c r="AK154" s="115"/>
      <c r="AL154" s="115"/>
      <c r="AM154" s="62" t="s">
        <v>828</v>
      </c>
      <c r="AN154" s="50" t="s">
        <v>829</v>
      </c>
      <c r="AO154" s="50" t="s">
        <v>735</v>
      </c>
      <c r="AP154" s="50">
        <v>9</v>
      </c>
      <c r="AQ154" s="115"/>
      <c r="AR154" s="115" t="s">
        <v>830</v>
      </c>
      <c r="AS154" s="115"/>
      <c r="AT154" s="115"/>
      <c r="AU154" s="115" t="s">
        <v>325</v>
      </c>
      <c r="AV154" s="109" t="s">
        <v>326</v>
      </c>
      <c r="AW154" s="115"/>
      <c r="AX154" s="115"/>
      <c r="AY154" s="115"/>
      <c r="AZ154" s="115"/>
      <c r="BA154" s="115"/>
      <c r="BB154" s="115"/>
      <c r="BC154" s="54" t="s">
        <v>327</v>
      </c>
      <c r="BD154" s="54">
        <v>17</v>
      </c>
      <c r="BE154" s="54">
        <v>18</v>
      </c>
      <c r="BF154" s="115"/>
      <c r="BG154" s="115"/>
      <c r="BH154" s="115"/>
      <c r="BI154" s="115"/>
      <c r="BJ154" s="115"/>
      <c r="BK154" s="115"/>
      <c r="BL154" s="115"/>
      <c r="BM154" s="115"/>
      <c r="BN154" s="115"/>
      <c r="BO154" s="115"/>
      <c r="BP154" s="115"/>
      <c r="BQ154" s="115"/>
      <c r="BR154" s="115"/>
    </row>
    <row r="155" spans="1:70">
      <c r="A155" s="136"/>
      <c r="B155" s="115"/>
      <c r="C155" s="110" t="s">
        <v>873</v>
      </c>
      <c r="D155" s="56" t="s">
        <v>874</v>
      </c>
      <c r="E155" s="30" t="s">
        <v>875</v>
      </c>
      <c r="F155" s="114" t="s">
        <v>72</v>
      </c>
      <c r="G155" s="114" t="s">
        <v>73</v>
      </c>
      <c r="H155" s="115">
        <v>2</v>
      </c>
      <c r="I155" s="115">
        <v>3</v>
      </c>
      <c r="J155" s="23">
        <v>10</v>
      </c>
      <c r="K155" s="116" t="s">
        <v>318</v>
      </c>
      <c r="L155" s="115"/>
      <c r="M155" s="115" t="s">
        <v>75</v>
      </c>
      <c r="N155" s="115" t="s">
        <v>319</v>
      </c>
      <c r="O155" s="124" t="s">
        <v>77</v>
      </c>
      <c r="P155" s="110" t="str">
        <f t="shared" si="14"/>
        <v>6200XLC11715</v>
      </c>
      <c r="Q155" s="115" t="s">
        <v>871</v>
      </c>
      <c r="R155" s="110" t="s">
        <v>876</v>
      </c>
      <c r="S155" s="109" t="s">
        <v>666</v>
      </c>
      <c r="T155" s="109">
        <v>103</v>
      </c>
      <c r="U155" s="30" t="str">
        <f t="shared" si="12"/>
        <v>1#炉电除输灰4#进料阀已关</v>
      </c>
      <c r="V155" s="115"/>
      <c r="W155" s="114"/>
      <c r="X155" s="114"/>
      <c r="Y155" s="114"/>
      <c r="Z155" s="109" t="str">
        <f t="shared" si="13"/>
        <v>%Z023110</v>
      </c>
      <c r="AA155" s="115"/>
      <c r="AB155" s="115"/>
      <c r="AC155" s="137" t="s">
        <v>77</v>
      </c>
      <c r="AD155" s="138" t="s">
        <v>321</v>
      </c>
      <c r="AE155" s="126"/>
      <c r="AF155" s="115"/>
      <c r="AG155" s="115"/>
      <c r="AH155" s="115"/>
      <c r="AI155" s="115"/>
      <c r="AJ155" s="115"/>
      <c r="AK155" s="115"/>
      <c r="AL155" s="115"/>
      <c r="AM155" s="62" t="s">
        <v>828</v>
      </c>
      <c r="AN155" s="50" t="s">
        <v>829</v>
      </c>
      <c r="AO155" s="50" t="s">
        <v>735</v>
      </c>
      <c r="AP155" s="50">
        <v>10</v>
      </c>
      <c r="AQ155" s="115"/>
      <c r="AR155" s="115" t="s">
        <v>830</v>
      </c>
      <c r="AS155" s="115"/>
      <c r="AT155" s="115"/>
      <c r="AU155" s="115" t="s">
        <v>325</v>
      </c>
      <c r="AV155" s="109" t="s">
        <v>326</v>
      </c>
      <c r="AW155" s="115"/>
      <c r="AX155" s="115"/>
      <c r="AY155" s="115"/>
      <c r="AZ155" s="115"/>
      <c r="BA155" s="115"/>
      <c r="BB155" s="115"/>
      <c r="BC155" s="54" t="s">
        <v>327</v>
      </c>
      <c r="BD155" s="54">
        <v>19</v>
      </c>
      <c r="BE155" s="54">
        <v>20</v>
      </c>
      <c r="BF155" s="115"/>
      <c r="BG155" s="115"/>
      <c r="BH155" s="115"/>
      <c r="BI155" s="115"/>
      <c r="BJ155" s="115"/>
      <c r="BK155" s="115"/>
      <c r="BL155" s="115"/>
      <c r="BM155" s="115"/>
      <c r="BN155" s="115"/>
      <c r="BO155" s="115"/>
      <c r="BP155" s="115"/>
      <c r="BQ155" s="115"/>
      <c r="BR155" s="115"/>
    </row>
    <row r="156" spans="1:70">
      <c r="A156" s="136"/>
      <c r="B156" s="115"/>
      <c r="C156" s="110" t="s">
        <v>878</v>
      </c>
      <c r="D156" s="56" t="s">
        <v>879</v>
      </c>
      <c r="E156" s="30" t="s">
        <v>880</v>
      </c>
      <c r="F156" s="114" t="s">
        <v>72</v>
      </c>
      <c r="G156" s="114" t="s">
        <v>73</v>
      </c>
      <c r="H156" s="115">
        <v>2</v>
      </c>
      <c r="I156" s="115">
        <v>3</v>
      </c>
      <c r="J156" s="23">
        <v>11</v>
      </c>
      <c r="K156" s="116" t="s">
        <v>318</v>
      </c>
      <c r="L156" s="115"/>
      <c r="M156" s="115" t="s">
        <v>75</v>
      </c>
      <c r="N156" s="115" t="s">
        <v>319</v>
      </c>
      <c r="O156" s="124" t="s">
        <v>77</v>
      </c>
      <c r="P156" s="110" t="str">
        <f t="shared" si="14"/>
        <v>6200XLO11716</v>
      </c>
      <c r="Q156" s="115" t="s">
        <v>882</v>
      </c>
      <c r="R156" s="110" t="s">
        <v>881</v>
      </c>
      <c r="S156" s="109" t="s">
        <v>666</v>
      </c>
      <c r="T156" s="109">
        <v>103</v>
      </c>
      <c r="U156" s="30" t="str">
        <f t="shared" si="12"/>
        <v>1#炉电除输灰4#平衡阀已开</v>
      </c>
      <c r="V156" s="115"/>
      <c r="W156" s="114"/>
      <c r="X156" s="114"/>
      <c r="Y156" s="114"/>
      <c r="Z156" s="109" t="str">
        <f t="shared" si="13"/>
        <v>%Z023111</v>
      </c>
      <c r="AA156" s="115"/>
      <c r="AB156" s="115"/>
      <c r="AC156" s="137" t="s">
        <v>77</v>
      </c>
      <c r="AD156" s="138" t="s">
        <v>321</v>
      </c>
      <c r="AE156" s="126"/>
      <c r="AF156" s="115"/>
      <c r="AG156" s="115"/>
      <c r="AH156" s="115"/>
      <c r="AI156" s="115"/>
      <c r="AJ156" s="115"/>
      <c r="AK156" s="115"/>
      <c r="AL156" s="115"/>
      <c r="AM156" s="62" t="s">
        <v>828</v>
      </c>
      <c r="AN156" s="50" t="s">
        <v>883</v>
      </c>
      <c r="AO156" s="50" t="s">
        <v>735</v>
      </c>
      <c r="AP156" s="50">
        <v>1</v>
      </c>
      <c r="AQ156" s="115"/>
      <c r="AR156" s="115" t="s">
        <v>830</v>
      </c>
      <c r="AS156" s="115"/>
      <c r="AT156" s="115"/>
      <c r="AU156" s="115" t="s">
        <v>325</v>
      </c>
      <c r="AV156" s="109" t="s">
        <v>326</v>
      </c>
      <c r="AW156" s="115"/>
      <c r="AX156" s="115"/>
      <c r="AY156" s="115"/>
      <c r="AZ156" s="115"/>
      <c r="BA156" s="115"/>
      <c r="BB156" s="115"/>
      <c r="BC156" s="54" t="s">
        <v>360</v>
      </c>
      <c r="BD156" s="54">
        <v>1</v>
      </c>
      <c r="BE156" s="54">
        <v>2</v>
      </c>
      <c r="BF156" s="115"/>
      <c r="BG156" s="115"/>
      <c r="BH156" s="115"/>
      <c r="BI156" s="115"/>
      <c r="BJ156" s="115"/>
      <c r="BK156" s="115"/>
      <c r="BL156" s="115"/>
      <c r="BM156" s="115"/>
      <c r="BN156" s="115"/>
      <c r="BO156" s="115"/>
      <c r="BP156" s="115"/>
      <c r="BQ156" s="115"/>
      <c r="BR156" s="115"/>
    </row>
    <row r="157" spans="1:70">
      <c r="A157" s="136"/>
      <c r="B157" s="115"/>
      <c r="C157" s="110" t="s">
        <v>885</v>
      </c>
      <c r="D157" s="56" t="s">
        <v>886</v>
      </c>
      <c r="E157" s="30" t="s">
        <v>887</v>
      </c>
      <c r="F157" s="114" t="s">
        <v>72</v>
      </c>
      <c r="G157" s="114" t="s">
        <v>73</v>
      </c>
      <c r="H157" s="115">
        <v>2</v>
      </c>
      <c r="I157" s="115">
        <v>3</v>
      </c>
      <c r="J157" s="23">
        <v>12</v>
      </c>
      <c r="K157" s="116" t="s">
        <v>318</v>
      </c>
      <c r="L157" s="115"/>
      <c r="M157" s="115" t="s">
        <v>75</v>
      </c>
      <c r="N157" s="115" t="s">
        <v>319</v>
      </c>
      <c r="O157" s="124" t="s">
        <v>77</v>
      </c>
      <c r="P157" s="110" t="str">
        <f t="shared" si="14"/>
        <v>6200XLC11716</v>
      </c>
      <c r="Q157" s="115" t="s">
        <v>882</v>
      </c>
      <c r="R157" s="110" t="s">
        <v>888</v>
      </c>
      <c r="S157" s="109" t="s">
        <v>666</v>
      </c>
      <c r="T157" s="109">
        <v>103</v>
      </c>
      <c r="U157" s="30" t="str">
        <f t="shared" si="12"/>
        <v>1#炉电除输灰4#平衡阀已关</v>
      </c>
      <c r="V157" s="115"/>
      <c r="W157" s="114"/>
      <c r="X157" s="114"/>
      <c r="Y157" s="114"/>
      <c r="Z157" s="109" t="str">
        <f t="shared" si="13"/>
        <v>%Z023112</v>
      </c>
      <c r="AA157" s="115"/>
      <c r="AB157" s="115"/>
      <c r="AC157" s="137" t="s">
        <v>77</v>
      </c>
      <c r="AD157" s="138" t="s">
        <v>321</v>
      </c>
      <c r="AE157" s="126"/>
      <c r="AF157" s="115"/>
      <c r="AG157" s="115"/>
      <c r="AH157" s="115"/>
      <c r="AI157" s="115"/>
      <c r="AJ157" s="115"/>
      <c r="AK157" s="115"/>
      <c r="AL157" s="115"/>
      <c r="AM157" s="62" t="s">
        <v>828</v>
      </c>
      <c r="AN157" s="50" t="s">
        <v>883</v>
      </c>
      <c r="AO157" s="50" t="s">
        <v>735</v>
      </c>
      <c r="AP157" s="50">
        <v>2</v>
      </c>
      <c r="AQ157" s="115"/>
      <c r="AR157" s="115" t="s">
        <v>830</v>
      </c>
      <c r="AS157" s="115"/>
      <c r="AT157" s="115"/>
      <c r="AU157" s="115" t="s">
        <v>325</v>
      </c>
      <c r="AV157" s="109" t="s">
        <v>326</v>
      </c>
      <c r="AW157" s="115"/>
      <c r="AX157" s="115"/>
      <c r="AY157" s="115"/>
      <c r="AZ157" s="115"/>
      <c r="BA157" s="115"/>
      <c r="BB157" s="115"/>
      <c r="BC157" s="54" t="s">
        <v>360</v>
      </c>
      <c r="BD157" s="54">
        <v>3</v>
      </c>
      <c r="BE157" s="54">
        <v>4</v>
      </c>
      <c r="BF157" s="115"/>
      <c r="BG157" s="115"/>
      <c r="BH157" s="115"/>
      <c r="BI157" s="115"/>
      <c r="BJ157" s="115"/>
      <c r="BK157" s="115"/>
      <c r="BL157" s="115"/>
      <c r="BM157" s="115"/>
      <c r="BN157" s="115"/>
      <c r="BO157" s="115"/>
      <c r="BP157" s="115"/>
      <c r="BQ157" s="115"/>
      <c r="BR157" s="115"/>
    </row>
    <row r="158" spans="1:70">
      <c r="A158" s="136"/>
      <c r="B158" s="115"/>
      <c r="C158" s="110" t="s">
        <v>890</v>
      </c>
      <c r="D158" s="56" t="s">
        <v>891</v>
      </c>
      <c r="E158" s="30" t="s">
        <v>892</v>
      </c>
      <c r="F158" s="114" t="s">
        <v>72</v>
      </c>
      <c r="G158" s="114" t="s">
        <v>73</v>
      </c>
      <c r="H158" s="115">
        <v>2</v>
      </c>
      <c r="I158" s="115">
        <v>3</v>
      </c>
      <c r="J158" s="23">
        <v>13</v>
      </c>
      <c r="K158" s="116" t="s">
        <v>318</v>
      </c>
      <c r="L158" s="115"/>
      <c r="M158" s="115" t="s">
        <v>75</v>
      </c>
      <c r="N158" s="115" t="s">
        <v>319</v>
      </c>
      <c r="O158" s="124" t="s">
        <v>77</v>
      </c>
      <c r="P158" s="110" t="str">
        <f t="shared" si="14"/>
        <v>6200XLO11717</v>
      </c>
      <c r="Q158" s="115" t="s">
        <v>894</v>
      </c>
      <c r="R158" s="110" t="s">
        <v>893</v>
      </c>
      <c r="S158" s="109" t="s">
        <v>666</v>
      </c>
      <c r="T158" s="109">
        <v>104</v>
      </c>
      <c r="U158" s="30" t="str">
        <f t="shared" si="12"/>
        <v>1#炉电除尘输灰出料阀已开</v>
      </c>
      <c r="V158" s="115"/>
      <c r="W158" s="114"/>
      <c r="X158" s="114"/>
      <c r="Y158" s="114"/>
      <c r="Z158" s="109" t="str">
        <f t="shared" si="13"/>
        <v>%Z023113</v>
      </c>
      <c r="AA158" s="115"/>
      <c r="AB158" s="115"/>
      <c r="AC158" s="137" t="s">
        <v>77</v>
      </c>
      <c r="AD158" s="138" t="s">
        <v>321</v>
      </c>
      <c r="AE158" s="126"/>
      <c r="AF158" s="115"/>
      <c r="AG158" s="115"/>
      <c r="AH158" s="115"/>
      <c r="AI158" s="115"/>
      <c r="AJ158" s="115"/>
      <c r="AK158" s="115"/>
      <c r="AL158" s="115"/>
      <c r="AM158" s="62" t="s">
        <v>828</v>
      </c>
      <c r="AN158" s="50" t="s">
        <v>883</v>
      </c>
      <c r="AO158" s="50" t="s">
        <v>735</v>
      </c>
      <c r="AP158" s="50">
        <v>3</v>
      </c>
      <c r="AQ158" s="115"/>
      <c r="AR158" s="115" t="s">
        <v>830</v>
      </c>
      <c r="AS158" s="115"/>
      <c r="AT158" s="115"/>
      <c r="AU158" s="115" t="s">
        <v>325</v>
      </c>
      <c r="AV158" s="109" t="s">
        <v>326</v>
      </c>
      <c r="AW158" s="115"/>
      <c r="AX158" s="115"/>
      <c r="AY158" s="115"/>
      <c r="AZ158" s="115"/>
      <c r="BA158" s="115"/>
      <c r="BB158" s="115"/>
      <c r="BC158" s="54" t="s">
        <v>360</v>
      </c>
      <c r="BD158" s="54">
        <v>5</v>
      </c>
      <c r="BE158" s="54">
        <v>6</v>
      </c>
      <c r="BF158" s="115"/>
      <c r="BG158" s="115"/>
      <c r="BH158" s="115"/>
      <c r="BI158" s="115"/>
      <c r="BJ158" s="115"/>
      <c r="BK158" s="115"/>
      <c r="BL158" s="115"/>
      <c r="BM158" s="115"/>
      <c r="BN158" s="115"/>
      <c r="BO158" s="115"/>
      <c r="BP158" s="115"/>
      <c r="BQ158" s="115"/>
      <c r="BR158" s="115"/>
    </row>
    <row r="159" spans="1:70">
      <c r="A159" s="115"/>
      <c r="B159" s="115"/>
      <c r="C159" s="110" t="s">
        <v>896</v>
      </c>
      <c r="D159" s="56" t="s">
        <v>897</v>
      </c>
      <c r="E159" s="30" t="s">
        <v>898</v>
      </c>
      <c r="F159" s="114" t="s">
        <v>72</v>
      </c>
      <c r="G159" s="114" t="s">
        <v>73</v>
      </c>
      <c r="H159" s="115">
        <v>2</v>
      </c>
      <c r="I159" s="115">
        <v>3</v>
      </c>
      <c r="J159" s="23">
        <v>14</v>
      </c>
      <c r="K159" s="116" t="s">
        <v>318</v>
      </c>
      <c r="L159" s="115"/>
      <c r="M159" s="115" t="s">
        <v>75</v>
      </c>
      <c r="N159" s="115" t="s">
        <v>319</v>
      </c>
      <c r="O159" s="124" t="s">
        <v>77</v>
      </c>
      <c r="P159" s="110" t="str">
        <f t="shared" si="14"/>
        <v>6200XLC11717</v>
      </c>
      <c r="Q159" s="115" t="s">
        <v>894</v>
      </c>
      <c r="R159" s="115" t="s">
        <v>899</v>
      </c>
      <c r="S159" s="109" t="s">
        <v>666</v>
      </c>
      <c r="T159" s="109">
        <v>104</v>
      </c>
      <c r="U159" s="30" t="str">
        <f t="shared" si="12"/>
        <v>1#炉电除尘输灰出料阀已关</v>
      </c>
      <c r="V159" s="115"/>
      <c r="W159" s="114"/>
      <c r="X159" s="114"/>
      <c r="Y159" s="114"/>
      <c r="Z159" s="109" t="str">
        <f t="shared" si="13"/>
        <v>%Z023114</v>
      </c>
      <c r="AA159" s="115"/>
      <c r="AB159" s="115"/>
      <c r="AC159" s="137" t="s">
        <v>77</v>
      </c>
      <c r="AD159" s="138" t="s">
        <v>321</v>
      </c>
      <c r="AE159" s="126"/>
      <c r="AF159" s="115"/>
      <c r="AG159" s="115"/>
      <c r="AH159" s="115"/>
      <c r="AI159" s="115"/>
      <c r="AJ159" s="115"/>
      <c r="AK159" s="115"/>
      <c r="AL159" s="115"/>
      <c r="AM159" s="62" t="s">
        <v>828</v>
      </c>
      <c r="AN159" s="50" t="s">
        <v>883</v>
      </c>
      <c r="AO159" s="50" t="s">
        <v>735</v>
      </c>
      <c r="AP159" s="50">
        <v>4</v>
      </c>
      <c r="AQ159" s="115"/>
      <c r="AR159" s="115" t="s">
        <v>830</v>
      </c>
      <c r="AS159" s="115"/>
      <c r="AT159" s="115"/>
      <c r="AU159" s="115" t="s">
        <v>325</v>
      </c>
      <c r="AV159" s="109" t="s">
        <v>326</v>
      </c>
      <c r="AW159" s="115"/>
      <c r="AX159" s="115"/>
      <c r="AY159" s="115"/>
      <c r="AZ159" s="115"/>
      <c r="BA159" s="115"/>
      <c r="BB159" s="115"/>
      <c r="BC159" s="54" t="s">
        <v>360</v>
      </c>
      <c r="BD159" s="54">
        <v>7</v>
      </c>
      <c r="BE159" s="54">
        <v>8</v>
      </c>
      <c r="BF159" s="115"/>
      <c r="BG159" s="115"/>
      <c r="BH159" s="115"/>
      <c r="BI159" s="115"/>
      <c r="BJ159" s="115"/>
      <c r="BK159" s="115"/>
      <c r="BL159" s="115"/>
      <c r="BM159" s="115"/>
      <c r="BN159" s="115"/>
      <c r="BO159" s="115"/>
      <c r="BP159" s="115"/>
      <c r="BQ159" s="115"/>
      <c r="BR159" s="115"/>
    </row>
    <row r="160" spans="1:70">
      <c r="A160" s="115"/>
      <c r="B160" s="115"/>
      <c r="C160" s="110" t="s">
        <v>901</v>
      </c>
      <c r="D160" s="56" t="s">
        <v>902</v>
      </c>
      <c r="E160" s="30" t="s">
        <v>903</v>
      </c>
      <c r="F160" s="114" t="s">
        <v>72</v>
      </c>
      <c r="G160" s="114" t="s">
        <v>73</v>
      </c>
      <c r="H160" s="115">
        <v>2</v>
      </c>
      <c r="I160" s="115">
        <v>3</v>
      </c>
      <c r="J160" s="23">
        <v>15</v>
      </c>
      <c r="K160" s="116" t="s">
        <v>318</v>
      </c>
      <c r="L160" s="115"/>
      <c r="M160" s="115" t="s">
        <v>75</v>
      </c>
      <c r="N160" s="115" t="s">
        <v>319</v>
      </c>
      <c r="O160" s="124" t="s">
        <v>77</v>
      </c>
      <c r="P160" s="110" t="str">
        <f t="shared" si="14"/>
        <v>6200XLO11718</v>
      </c>
      <c r="Q160" s="115" t="s">
        <v>905</v>
      </c>
      <c r="R160" s="115" t="s">
        <v>904</v>
      </c>
      <c r="S160" s="109" t="s">
        <v>666</v>
      </c>
      <c r="T160" s="109">
        <v>104</v>
      </c>
      <c r="U160" s="30" t="str">
        <f t="shared" si="12"/>
        <v>1#炉电除尘输灰助吹阀已开</v>
      </c>
      <c r="V160" s="115"/>
      <c r="W160" s="114"/>
      <c r="X160" s="114"/>
      <c r="Y160" s="114"/>
      <c r="Z160" s="109" t="str">
        <f t="shared" si="13"/>
        <v>%Z023115</v>
      </c>
      <c r="AA160" s="115"/>
      <c r="AB160" s="115"/>
      <c r="AC160" s="137" t="s">
        <v>77</v>
      </c>
      <c r="AD160" s="138" t="s">
        <v>321</v>
      </c>
      <c r="AE160" s="126"/>
      <c r="AF160" s="115"/>
      <c r="AG160" s="115"/>
      <c r="AH160" s="115"/>
      <c r="AI160" s="115"/>
      <c r="AJ160" s="115"/>
      <c r="AK160" s="115"/>
      <c r="AL160" s="115"/>
      <c r="AM160" s="62" t="s">
        <v>828</v>
      </c>
      <c r="AN160" s="50" t="s">
        <v>883</v>
      </c>
      <c r="AO160" s="50" t="s">
        <v>735</v>
      </c>
      <c r="AP160" s="50">
        <v>5</v>
      </c>
      <c r="AQ160" s="115"/>
      <c r="AR160" s="115" t="s">
        <v>830</v>
      </c>
      <c r="AS160" s="115"/>
      <c r="AT160" s="115"/>
      <c r="AU160" s="115" t="s">
        <v>325</v>
      </c>
      <c r="AV160" s="109" t="s">
        <v>326</v>
      </c>
      <c r="AW160" s="115"/>
      <c r="AX160" s="115"/>
      <c r="AY160" s="115"/>
      <c r="AZ160" s="115"/>
      <c r="BA160" s="115"/>
      <c r="BB160" s="115"/>
      <c r="BC160" s="54" t="s">
        <v>360</v>
      </c>
      <c r="BD160" s="54">
        <v>9</v>
      </c>
      <c r="BE160" s="54">
        <v>10</v>
      </c>
      <c r="BF160" s="115"/>
      <c r="BG160" s="115"/>
      <c r="BH160" s="115"/>
      <c r="BI160" s="115"/>
      <c r="BJ160" s="115"/>
      <c r="BK160" s="115"/>
      <c r="BL160" s="115"/>
      <c r="BM160" s="115"/>
      <c r="BN160" s="115"/>
      <c r="BO160" s="115"/>
      <c r="BP160" s="115"/>
      <c r="BQ160" s="115"/>
      <c r="BR160" s="115"/>
    </row>
    <row r="161" spans="1:70">
      <c r="A161" s="115"/>
      <c r="B161" s="115"/>
      <c r="C161" s="110" t="s">
        <v>907</v>
      </c>
      <c r="D161" s="56" t="s">
        <v>908</v>
      </c>
      <c r="E161" s="30" t="s">
        <v>909</v>
      </c>
      <c r="F161" s="114" t="s">
        <v>72</v>
      </c>
      <c r="G161" s="114" t="s">
        <v>73</v>
      </c>
      <c r="H161" s="115">
        <v>2</v>
      </c>
      <c r="I161" s="115">
        <v>3</v>
      </c>
      <c r="J161" s="23">
        <v>16</v>
      </c>
      <c r="K161" s="116" t="s">
        <v>318</v>
      </c>
      <c r="L161" s="115"/>
      <c r="M161" s="115" t="s">
        <v>75</v>
      </c>
      <c r="N161" s="115" t="s">
        <v>319</v>
      </c>
      <c r="O161" s="124" t="s">
        <v>77</v>
      </c>
      <c r="P161" s="110" t="str">
        <f t="shared" si="14"/>
        <v>6200XLC11718</v>
      </c>
      <c r="Q161" s="115" t="s">
        <v>905</v>
      </c>
      <c r="R161" s="115" t="s">
        <v>910</v>
      </c>
      <c r="S161" s="109" t="s">
        <v>666</v>
      </c>
      <c r="T161" s="109">
        <v>104</v>
      </c>
      <c r="U161" s="112" t="str">
        <f t="shared" si="12"/>
        <v>1#炉电除尘输灰助吹阀已关</v>
      </c>
      <c r="V161" s="115"/>
      <c r="W161" s="114"/>
      <c r="X161" s="114"/>
      <c r="Y161" s="114"/>
      <c r="Z161" s="109" t="str">
        <f t="shared" si="13"/>
        <v>%Z023116</v>
      </c>
      <c r="AA161" s="115"/>
      <c r="AB161" s="115"/>
      <c r="AC161" s="137" t="s">
        <v>77</v>
      </c>
      <c r="AD161" s="138" t="s">
        <v>321</v>
      </c>
      <c r="AE161" s="126"/>
      <c r="AF161" s="115"/>
      <c r="AG161" s="115"/>
      <c r="AH161" s="115"/>
      <c r="AI161" s="115"/>
      <c r="AJ161" s="115"/>
      <c r="AK161" s="115"/>
      <c r="AL161" s="115"/>
      <c r="AM161" s="62" t="s">
        <v>828</v>
      </c>
      <c r="AN161" s="50" t="s">
        <v>883</v>
      </c>
      <c r="AO161" s="50" t="s">
        <v>735</v>
      </c>
      <c r="AP161" s="50">
        <v>6</v>
      </c>
      <c r="AQ161" s="115"/>
      <c r="AR161" s="115" t="s">
        <v>830</v>
      </c>
      <c r="AS161" s="115"/>
      <c r="AT161" s="115"/>
      <c r="AU161" s="115" t="s">
        <v>325</v>
      </c>
      <c r="AV161" s="109" t="s">
        <v>326</v>
      </c>
      <c r="AW161" s="115"/>
      <c r="AX161" s="115"/>
      <c r="AY161" s="115"/>
      <c r="AZ161" s="115"/>
      <c r="BA161" s="115"/>
      <c r="BB161" s="115"/>
      <c r="BC161" s="54" t="s">
        <v>360</v>
      </c>
      <c r="BD161" s="54">
        <v>11</v>
      </c>
      <c r="BE161" s="54">
        <v>12</v>
      </c>
      <c r="BF161" s="115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  <c r="BQ161" s="115"/>
      <c r="BR161" s="115"/>
    </row>
    <row r="162" spans="1:70">
      <c r="A162" s="115"/>
      <c r="B162" s="115"/>
      <c r="C162" s="110" t="s">
        <v>912</v>
      </c>
      <c r="D162" s="56" t="s">
        <v>913</v>
      </c>
      <c r="E162" s="30" t="s">
        <v>914</v>
      </c>
      <c r="F162" s="114" t="s">
        <v>72</v>
      </c>
      <c r="G162" s="114" t="s">
        <v>73</v>
      </c>
      <c r="H162" s="115">
        <v>2</v>
      </c>
      <c r="I162" s="115">
        <v>3</v>
      </c>
      <c r="J162" s="23">
        <v>17</v>
      </c>
      <c r="K162" s="116" t="s">
        <v>318</v>
      </c>
      <c r="L162" s="115"/>
      <c r="M162" s="115" t="s">
        <v>75</v>
      </c>
      <c r="N162" s="115" t="s">
        <v>319</v>
      </c>
      <c r="O162" s="124" t="s">
        <v>77</v>
      </c>
      <c r="P162" s="110" t="str">
        <f t="shared" si="14"/>
        <v>6200XLO11719</v>
      </c>
      <c r="Q162" s="115" t="s">
        <v>916</v>
      </c>
      <c r="R162" s="115" t="s">
        <v>915</v>
      </c>
      <c r="S162" s="109" t="s">
        <v>666</v>
      </c>
      <c r="T162" s="109">
        <v>104</v>
      </c>
      <c r="U162" s="30" t="str">
        <f t="shared" si="12"/>
        <v>1#炉电除尘输灰排堵阀已开</v>
      </c>
      <c r="V162" s="115"/>
      <c r="W162" s="114"/>
      <c r="X162" s="114"/>
      <c r="Y162" s="114"/>
      <c r="Z162" s="109" t="str">
        <f t="shared" si="13"/>
        <v>%Z023117</v>
      </c>
      <c r="AA162" s="115"/>
      <c r="AB162" s="115"/>
      <c r="AC162" s="137" t="s">
        <v>77</v>
      </c>
      <c r="AD162" s="138" t="s">
        <v>321</v>
      </c>
      <c r="AE162" s="126"/>
      <c r="AF162" s="115"/>
      <c r="AG162" s="115"/>
      <c r="AH162" s="115"/>
      <c r="AI162" s="115"/>
      <c r="AJ162" s="115"/>
      <c r="AK162" s="115"/>
      <c r="AL162" s="115"/>
      <c r="AM162" s="62" t="s">
        <v>828</v>
      </c>
      <c r="AN162" s="50" t="s">
        <v>883</v>
      </c>
      <c r="AO162" s="50" t="s">
        <v>735</v>
      </c>
      <c r="AP162" s="50">
        <v>7</v>
      </c>
      <c r="AQ162" s="115"/>
      <c r="AR162" s="115" t="s">
        <v>830</v>
      </c>
      <c r="AS162" s="115"/>
      <c r="AT162" s="115"/>
      <c r="AU162" s="115" t="s">
        <v>325</v>
      </c>
      <c r="AV162" s="109" t="s">
        <v>326</v>
      </c>
      <c r="AW162" s="115"/>
      <c r="AX162" s="115"/>
      <c r="AY162" s="115"/>
      <c r="AZ162" s="115"/>
      <c r="BA162" s="115"/>
      <c r="BB162" s="115"/>
      <c r="BC162" s="54" t="s">
        <v>360</v>
      </c>
      <c r="BD162" s="54">
        <v>13</v>
      </c>
      <c r="BE162" s="54">
        <v>14</v>
      </c>
      <c r="BF162" s="115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  <c r="BQ162" s="115"/>
      <c r="BR162" s="115"/>
    </row>
    <row r="163" spans="1:70">
      <c r="A163" s="115"/>
      <c r="B163" s="115"/>
      <c r="C163" s="110" t="s">
        <v>918</v>
      </c>
      <c r="D163" s="56" t="s">
        <v>919</v>
      </c>
      <c r="E163" s="30" t="s">
        <v>920</v>
      </c>
      <c r="F163" s="114" t="s">
        <v>72</v>
      </c>
      <c r="G163" s="114" t="s">
        <v>73</v>
      </c>
      <c r="H163" s="115">
        <v>2</v>
      </c>
      <c r="I163" s="115">
        <v>3</v>
      </c>
      <c r="J163" s="23">
        <v>18</v>
      </c>
      <c r="K163" s="116" t="s">
        <v>318</v>
      </c>
      <c r="L163" s="115"/>
      <c r="M163" s="115" t="s">
        <v>75</v>
      </c>
      <c r="N163" s="115" t="s">
        <v>319</v>
      </c>
      <c r="O163" s="124" t="s">
        <v>77</v>
      </c>
      <c r="P163" s="110" t="str">
        <f t="shared" si="14"/>
        <v>6200XLC11719</v>
      </c>
      <c r="Q163" s="115" t="s">
        <v>916</v>
      </c>
      <c r="R163" s="115" t="s">
        <v>921</v>
      </c>
      <c r="S163" s="109" t="s">
        <v>666</v>
      </c>
      <c r="T163" s="109">
        <v>104</v>
      </c>
      <c r="U163" s="30" t="str">
        <f t="shared" si="12"/>
        <v>1#炉电除尘输灰排堵阀已关</v>
      </c>
      <c r="V163" s="115"/>
      <c r="W163" s="114"/>
      <c r="X163" s="114"/>
      <c r="Y163" s="114"/>
      <c r="Z163" s="109" t="str">
        <f t="shared" si="13"/>
        <v>%Z023118</v>
      </c>
      <c r="AA163" s="115"/>
      <c r="AB163" s="115"/>
      <c r="AC163" s="137" t="s">
        <v>77</v>
      </c>
      <c r="AD163" s="138" t="s">
        <v>321</v>
      </c>
      <c r="AE163" s="126"/>
      <c r="AF163" s="115"/>
      <c r="AG163" s="115"/>
      <c r="AH163" s="115"/>
      <c r="AI163" s="115"/>
      <c r="AJ163" s="115"/>
      <c r="AK163" s="115"/>
      <c r="AL163" s="115"/>
      <c r="AM163" s="62" t="s">
        <v>828</v>
      </c>
      <c r="AN163" s="50" t="s">
        <v>883</v>
      </c>
      <c r="AO163" s="50" t="s">
        <v>735</v>
      </c>
      <c r="AP163" s="50">
        <v>8</v>
      </c>
      <c r="AQ163" s="115"/>
      <c r="AR163" s="115" t="s">
        <v>830</v>
      </c>
      <c r="AS163" s="115"/>
      <c r="AT163" s="115"/>
      <c r="AU163" s="115" t="s">
        <v>325</v>
      </c>
      <c r="AV163" s="109" t="s">
        <v>326</v>
      </c>
      <c r="AW163" s="115"/>
      <c r="AX163" s="115"/>
      <c r="AY163" s="115"/>
      <c r="AZ163" s="115"/>
      <c r="BA163" s="115"/>
      <c r="BB163" s="115"/>
      <c r="BC163" s="54" t="s">
        <v>360</v>
      </c>
      <c r="BD163" s="54">
        <v>15</v>
      </c>
      <c r="BE163" s="54">
        <v>16</v>
      </c>
      <c r="BF163" s="115"/>
      <c r="BG163" s="115"/>
      <c r="BH163" s="115"/>
      <c r="BI163" s="115"/>
      <c r="BJ163" s="115"/>
      <c r="BK163" s="115"/>
      <c r="BL163" s="115"/>
      <c r="BM163" s="115"/>
      <c r="BN163" s="115"/>
      <c r="BO163" s="115"/>
      <c r="BP163" s="115"/>
      <c r="BQ163" s="115"/>
      <c r="BR163" s="115"/>
    </row>
    <row r="164" spans="1:70">
      <c r="A164" s="115"/>
      <c r="B164" s="115"/>
      <c r="C164" s="135" t="s">
        <v>923</v>
      </c>
      <c r="D164" s="30" t="s">
        <v>924</v>
      </c>
      <c r="E164" s="30" t="s">
        <v>924</v>
      </c>
      <c r="F164" s="114" t="s">
        <v>72</v>
      </c>
      <c r="G164" s="114" t="s">
        <v>73</v>
      </c>
      <c r="H164" s="115">
        <v>2</v>
      </c>
      <c r="I164" s="115">
        <v>3</v>
      </c>
      <c r="J164" s="23">
        <v>19</v>
      </c>
      <c r="K164" s="116" t="s">
        <v>318</v>
      </c>
      <c r="L164" s="115"/>
      <c r="M164" s="115" t="s">
        <v>75</v>
      </c>
      <c r="N164" s="115" t="s">
        <v>319</v>
      </c>
      <c r="O164" s="124" t="s">
        <v>77</v>
      </c>
      <c r="P164" s="110" t="str">
        <f t="shared" si="14"/>
        <v>6200YSHA11701</v>
      </c>
      <c r="Q164" s="115"/>
      <c r="R164" s="115" t="s">
        <v>925</v>
      </c>
      <c r="S164" s="109"/>
      <c r="T164" s="109"/>
      <c r="U164" s="30" t="str">
        <f t="shared" si="12"/>
        <v>1#炉切换阀就地/远方</v>
      </c>
      <c r="V164" s="115"/>
      <c r="W164" s="114"/>
      <c r="X164" s="114"/>
      <c r="Y164" s="114"/>
      <c r="Z164" s="109" t="str">
        <f t="shared" si="13"/>
        <v>%Z023119</v>
      </c>
      <c r="AA164" s="115"/>
      <c r="AB164" s="115"/>
      <c r="AC164" s="137" t="s">
        <v>77</v>
      </c>
      <c r="AD164" s="138" t="s">
        <v>321</v>
      </c>
      <c r="AE164" s="126"/>
      <c r="AF164" s="115"/>
      <c r="AG164" s="115"/>
      <c r="AH164" s="115"/>
      <c r="AI164" s="115"/>
      <c r="AJ164" s="115"/>
      <c r="AK164" s="115"/>
      <c r="AL164" s="115"/>
      <c r="AM164" s="62" t="s">
        <v>926</v>
      </c>
      <c r="AN164" s="50" t="s">
        <v>927</v>
      </c>
      <c r="AO164" s="50" t="s">
        <v>668</v>
      </c>
      <c r="AP164" s="50">
        <v>1</v>
      </c>
      <c r="AQ164" s="115"/>
      <c r="AR164" s="115" t="s">
        <v>830</v>
      </c>
      <c r="AS164" s="115"/>
      <c r="AT164" s="115"/>
      <c r="AU164" s="115" t="s">
        <v>325</v>
      </c>
      <c r="AV164" s="109" t="s">
        <v>326</v>
      </c>
      <c r="AW164" s="115"/>
      <c r="AX164" s="115"/>
      <c r="AY164" s="115"/>
      <c r="AZ164" s="115"/>
      <c r="BA164" s="115"/>
      <c r="BB164" s="115"/>
      <c r="BC164" s="54" t="s">
        <v>396</v>
      </c>
      <c r="BD164" s="54">
        <v>1</v>
      </c>
      <c r="BE164" s="54">
        <v>2</v>
      </c>
      <c r="BF164" s="115"/>
      <c r="BG164" s="115"/>
      <c r="BH164" s="115"/>
      <c r="BI164" s="115"/>
      <c r="BJ164" s="115"/>
      <c r="BK164" s="115"/>
      <c r="BL164" s="115"/>
      <c r="BM164" s="115"/>
      <c r="BN164" s="115"/>
      <c r="BO164" s="115"/>
      <c r="BP164" s="115"/>
      <c r="BQ164" s="115"/>
      <c r="BR164" s="115"/>
    </row>
    <row r="165" spans="1:70">
      <c r="A165" s="115"/>
      <c r="B165" s="115"/>
      <c r="C165" s="135" t="s">
        <v>929</v>
      </c>
      <c r="D165" s="30" t="s">
        <v>930</v>
      </c>
      <c r="E165" s="30" t="s">
        <v>931</v>
      </c>
      <c r="F165" s="114" t="s">
        <v>72</v>
      </c>
      <c r="G165" s="114" t="s">
        <v>73</v>
      </c>
      <c r="H165" s="115">
        <v>2</v>
      </c>
      <c r="I165" s="115">
        <v>3</v>
      </c>
      <c r="J165" s="23">
        <v>20</v>
      </c>
      <c r="K165" s="116" t="s">
        <v>318</v>
      </c>
      <c r="L165" s="115"/>
      <c r="M165" s="115" t="s">
        <v>75</v>
      </c>
      <c r="N165" s="115" t="s">
        <v>319</v>
      </c>
      <c r="O165" s="124" t="s">
        <v>77</v>
      </c>
      <c r="P165" s="110" t="str">
        <f t="shared" si="14"/>
        <v>6200XLO11739</v>
      </c>
      <c r="Q165" s="115" t="s">
        <v>933</v>
      </c>
      <c r="R165" s="115" t="s">
        <v>932</v>
      </c>
      <c r="S165" s="109" t="s">
        <v>934</v>
      </c>
      <c r="T165" s="109">
        <v>105</v>
      </c>
      <c r="U165" s="30" t="str">
        <f t="shared" si="12"/>
        <v>1#炉电区切换阀1开</v>
      </c>
      <c r="V165" s="115"/>
      <c r="W165" s="114"/>
      <c r="X165" s="114"/>
      <c r="Y165" s="114"/>
      <c r="Z165" s="109" t="str">
        <f t="shared" si="13"/>
        <v>%Z023120</v>
      </c>
      <c r="AA165" s="115"/>
      <c r="AB165" s="115"/>
      <c r="AC165" s="137" t="s">
        <v>77</v>
      </c>
      <c r="AD165" s="138" t="s">
        <v>321</v>
      </c>
      <c r="AE165" s="126"/>
      <c r="AF165" s="115"/>
      <c r="AG165" s="115"/>
      <c r="AH165" s="115"/>
      <c r="AI165" s="115"/>
      <c r="AJ165" s="115"/>
      <c r="AK165" s="115"/>
      <c r="AL165" s="115"/>
      <c r="AM165" s="62" t="s">
        <v>926</v>
      </c>
      <c r="AN165" s="50" t="s">
        <v>927</v>
      </c>
      <c r="AO165" s="50" t="s">
        <v>668</v>
      </c>
      <c r="AP165" s="50">
        <v>2</v>
      </c>
      <c r="AQ165" s="115"/>
      <c r="AR165" s="115" t="s">
        <v>830</v>
      </c>
      <c r="AS165" s="115"/>
      <c r="AT165" s="115"/>
      <c r="AU165" s="115" t="s">
        <v>325</v>
      </c>
      <c r="AV165" s="109" t="s">
        <v>326</v>
      </c>
      <c r="AW165" s="115"/>
      <c r="AX165" s="115"/>
      <c r="AY165" s="115"/>
      <c r="AZ165" s="115"/>
      <c r="BA165" s="115"/>
      <c r="BB165" s="115"/>
      <c r="BC165" s="54" t="s">
        <v>396</v>
      </c>
      <c r="BD165" s="54">
        <v>3</v>
      </c>
      <c r="BE165" s="54">
        <v>4</v>
      </c>
      <c r="BF165" s="115"/>
      <c r="BG165" s="115"/>
      <c r="BH165" s="115"/>
      <c r="BI165" s="115"/>
      <c r="BJ165" s="115"/>
      <c r="BK165" s="115"/>
      <c r="BL165" s="115"/>
      <c r="BM165" s="115"/>
      <c r="BN165" s="115"/>
      <c r="BO165" s="115"/>
      <c r="BP165" s="115"/>
      <c r="BQ165" s="115"/>
      <c r="BR165" s="115"/>
    </row>
    <row r="166" spans="1:70">
      <c r="A166" s="115"/>
      <c r="B166" s="115"/>
      <c r="C166" s="110" t="s">
        <v>936</v>
      </c>
      <c r="D166" s="30" t="s">
        <v>937</v>
      </c>
      <c r="E166" s="30" t="s">
        <v>938</v>
      </c>
      <c r="F166" s="114" t="s">
        <v>72</v>
      </c>
      <c r="G166" s="114" t="s">
        <v>73</v>
      </c>
      <c r="H166" s="115">
        <v>2</v>
      </c>
      <c r="I166" s="115">
        <v>3</v>
      </c>
      <c r="J166" s="23">
        <v>21</v>
      </c>
      <c r="K166" s="116" t="s">
        <v>318</v>
      </c>
      <c r="L166" s="115"/>
      <c r="M166" s="115" t="s">
        <v>75</v>
      </c>
      <c r="N166" s="115" t="s">
        <v>319</v>
      </c>
      <c r="O166" s="124" t="s">
        <v>77</v>
      </c>
      <c r="P166" s="110" t="str">
        <f t="shared" si="14"/>
        <v>6200XLC11739</v>
      </c>
      <c r="Q166" s="115" t="s">
        <v>933</v>
      </c>
      <c r="R166" s="115" t="s">
        <v>939</v>
      </c>
      <c r="S166" s="109" t="s">
        <v>934</v>
      </c>
      <c r="T166" s="109">
        <v>105</v>
      </c>
      <c r="U166" s="30" t="str">
        <f t="shared" si="12"/>
        <v>1#炉电区切换阀1关</v>
      </c>
      <c r="V166" s="115"/>
      <c r="W166" s="114"/>
      <c r="X166" s="114"/>
      <c r="Y166" s="114"/>
      <c r="Z166" s="109" t="str">
        <f t="shared" si="13"/>
        <v>%Z023121</v>
      </c>
      <c r="AA166" s="115"/>
      <c r="AB166" s="115"/>
      <c r="AC166" s="137" t="s">
        <v>77</v>
      </c>
      <c r="AD166" s="138" t="s">
        <v>321</v>
      </c>
      <c r="AE166" s="126"/>
      <c r="AF166" s="115"/>
      <c r="AG166" s="115"/>
      <c r="AH166" s="115"/>
      <c r="AI166" s="115"/>
      <c r="AJ166" s="115"/>
      <c r="AK166" s="115"/>
      <c r="AL166" s="115"/>
      <c r="AM166" s="62" t="s">
        <v>926</v>
      </c>
      <c r="AN166" s="50" t="s">
        <v>927</v>
      </c>
      <c r="AO166" s="50" t="s">
        <v>668</v>
      </c>
      <c r="AP166" s="50">
        <v>3</v>
      </c>
      <c r="AQ166" s="115"/>
      <c r="AR166" s="115" t="s">
        <v>830</v>
      </c>
      <c r="AS166" s="115"/>
      <c r="AT166" s="115"/>
      <c r="AU166" s="115" t="s">
        <v>325</v>
      </c>
      <c r="AV166" s="109" t="s">
        <v>326</v>
      </c>
      <c r="AW166" s="115"/>
      <c r="AX166" s="115"/>
      <c r="AY166" s="115"/>
      <c r="AZ166" s="115"/>
      <c r="BA166" s="115"/>
      <c r="BB166" s="115"/>
      <c r="BC166" s="54" t="s">
        <v>396</v>
      </c>
      <c r="BD166" s="54">
        <v>5</v>
      </c>
      <c r="BE166" s="54">
        <v>6</v>
      </c>
      <c r="BF166" s="115"/>
      <c r="BG166" s="115"/>
      <c r="BH166" s="115"/>
      <c r="BI166" s="115"/>
      <c r="BJ166" s="115"/>
      <c r="BK166" s="115"/>
      <c r="BL166" s="115"/>
      <c r="BM166" s="115"/>
      <c r="BN166" s="115"/>
      <c r="BO166" s="115"/>
      <c r="BP166" s="115"/>
      <c r="BQ166" s="115"/>
      <c r="BR166" s="115"/>
    </row>
    <row r="167" spans="1:70">
      <c r="A167" s="115"/>
      <c r="B167" s="23"/>
      <c r="C167" s="110" t="s">
        <v>941</v>
      </c>
      <c r="D167" s="30" t="s">
        <v>942</v>
      </c>
      <c r="E167" s="30" t="s">
        <v>943</v>
      </c>
      <c r="F167" s="114" t="s">
        <v>72</v>
      </c>
      <c r="G167" s="114" t="s">
        <v>73</v>
      </c>
      <c r="H167" s="23">
        <v>2</v>
      </c>
      <c r="I167" s="115">
        <v>3</v>
      </c>
      <c r="J167" s="23">
        <v>22</v>
      </c>
      <c r="K167" s="38" t="s">
        <v>318</v>
      </c>
      <c r="L167" s="23"/>
      <c r="M167" s="23" t="s">
        <v>75</v>
      </c>
      <c r="N167" s="23" t="s">
        <v>319</v>
      </c>
      <c r="O167" s="65" t="s">
        <v>77</v>
      </c>
      <c r="P167" s="110" t="str">
        <f t="shared" si="14"/>
        <v>6200XLO11740</v>
      </c>
      <c r="Q167" s="115" t="s">
        <v>945</v>
      </c>
      <c r="R167" s="115" t="s">
        <v>944</v>
      </c>
      <c r="S167" s="109" t="s">
        <v>934</v>
      </c>
      <c r="T167" s="109">
        <v>105</v>
      </c>
      <c r="U167" s="30" t="str">
        <f t="shared" si="12"/>
        <v>1#炉电区切换阀2开</v>
      </c>
      <c r="V167" s="23"/>
      <c r="W167" s="32"/>
      <c r="X167" s="32"/>
      <c r="Y167" s="32"/>
      <c r="Z167" s="64" t="str">
        <f t="shared" si="13"/>
        <v>%Z023122</v>
      </c>
      <c r="AA167" s="23"/>
      <c r="AB167" s="23"/>
      <c r="AC167" s="59" t="s">
        <v>77</v>
      </c>
      <c r="AD167" s="60" t="s">
        <v>321</v>
      </c>
      <c r="AE167" s="41"/>
      <c r="AF167" s="23"/>
      <c r="AG167" s="115"/>
      <c r="AH167" s="23"/>
      <c r="AI167" s="23"/>
      <c r="AJ167" s="23"/>
      <c r="AK167" s="23"/>
      <c r="AL167" s="23"/>
      <c r="AM167" s="62" t="s">
        <v>926</v>
      </c>
      <c r="AN167" s="50" t="s">
        <v>927</v>
      </c>
      <c r="AO167" s="50" t="s">
        <v>668</v>
      </c>
      <c r="AP167" s="50">
        <v>4</v>
      </c>
      <c r="AQ167" s="23"/>
      <c r="AR167" s="115" t="s">
        <v>830</v>
      </c>
      <c r="AS167" s="23"/>
      <c r="AT167" s="23"/>
      <c r="AU167" s="23" t="s">
        <v>325</v>
      </c>
      <c r="AV167" s="64" t="s">
        <v>326</v>
      </c>
      <c r="AW167" s="23"/>
      <c r="AX167" s="23"/>
      <c r="AY167" s="23"/>
      <c r="AZ167" s="23"/>
      <c r="BA167" s="23"/>
      <c r="BB167" s="23"/>
      <c r="BC167" s="54" t="s">
        <v>396</v>
      </c>
      <c r="BD167" s="54">
        <v>7</v>
      </c>
      <c r="BE167" s="54">
        <v>8</v>
      </c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>
      <c r="A168" s="115"/>
      <c r="B168" s="23"/>
      <c r="C168" s="110" t="s">
        <v>947</v>
      </c>
      <c r="D168" s="30" t="s">
        <v>948</v>
      </c>
      <c r="E168" s="30" t="s">
        <v>949</v>
      </c>
      <c r="F168" s="114" t="s">
        <v>72</v>
      </c>
      <c r="G168" s="114" t="s">
        <v>73</v>
      </c>
      <c r="H168" s="23">
        <v>2</v>
      </c>
      <c r="I168" s="115">
        <v>3</v>
      </c>
      <c r="J168" s="23">
        <v>23</v>
      </c>
      <c r="K168" s="38" t="s">
        <v>318</v>
      </c>
      <c r="L168" s="23"/>
      <c r="M168" s="23" t="s">
        <v>75</v>
      </c>
      <c r="N168" s="23" t="s">
        <v>319</v>
      </c>
      <c r="O168" s="65" t="s">
        <v>77</v>
      </c>
      <c r="P168" s="110" t="str">
        <f t="shared" si="14"/>
        <v>6200XLC11740</v>
      </c>
      <c r="Q168" s="115" t="s">
        <v>945</v>
      </c>
      <c r="R168" s="115" t="s">
        <v>950</v>
      </c>
      <c r="S168" s="109" t="s">
        <v>934</v>
      </c>
      <c r="T168" s="109">
        <v>105</v>
      </c>
      <c r="U168" s="30" t="str">
        <f t="shared" si="12"/>
        <v>1#炉电区切换阀2关</v>
      </c>
      <c r="V168" s="23"/>
      <c r="W168" s="32"/>
      <c r="X168" s="32"/>
      <c r="Y168" s="32"/>
      <c r="Z168" s="64" t="str">
        <f t="shared" si="13"/>
        <v>%Z023123</v>
      </c>
      <c r="AA168" s="23"/>
      <c r="AB168" s="23"/>
      <c r="AC168" s="59" t="s">
        <v>77</v>
      </c>
      <c r="AD168" s="60" t="s">
        <v>321</v>
      </c>
      <c r="AE168" s="41"/>
      <c r="AF168" s="23"/>
      <c r="AG168" s="115"/>
      <c r="AH168" s="23"/>
      <c r="AI168" s="23"/>
      <c r="AJ168" s="23"/>
      <c r="AK168" s="23"/>
      <c r="AL168" s="23"/>
      <c r="AM168" s="62" t="s">
        <v>926</v>
      </c>
      <c r="AN168" s="50" t="s">
        <v>927</v>
      </c>
      <c r="AO168" s="50" t="s">
        <v>668</v>
      </c>
      <c r="AP168" s="50">
        <v>5</v>
      </c>
      <c r="AQ168" s="23"/>
      <c r="AR168" s="115" t="s">
        <v>830</v>
      </c>
      <c r="AS168" s="23"/>
      <c r="AT168" s="23"/>
      <c r="AU168" s="23" t="s">
        <v>325</v>
      </c>
      <c r="AV168" s="64" t="s">
        <v>326</v>
      </c>
      <c r="AW168" s="23"/>
      <c r="AX168" s="23"/>
      <c r="AY168" s="23"/>
      <c r="AZ168" s="23"/>
      <c r="BA168" s="23"/>
      <c r="BB168" s="23"/>
      <c r="BC168" s="54" t="s">
        <v>396</v>
      </c>
      <c r="BD168" s="54">
        <v>9</v>
      </c>
      <c r="BE168" s="54">
        <v>10</v>
      </c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>
      <c r="A169" s="115"/>
      <c r="B169" s="23"/>
      <c r="C169" s="110" t="s">
        <v>952</v>
      </c>
      <c r="D169" s="30" t="s">
        <v>953</v>
      </c>
      <c r="E169" s="30" t="s">
        <v>954</v>
      </c>
      <c r="F169" s="114" t="s">
        <v>72</v>
      </c>
      <c r="G169" s="114" t="s">
        <v>73</v>
      </c>
      <c r="H169" s="23">
        <v>2</v>
      </c>
      <c r="I169" s="115">
        <v>3</v>
      </c>
      <c r="J169" s="23">
        <v>24</v>
      </c>
      <c r="K169" s="38" t="s">
        <v>318</v>
      </c>
      <c r="L169" s="23"/>
      <c r="M169" s="23" t="s">
        <v>75</v>
      </c>
      <c r="N169" s="23" t="s">
        <v>319</v>
      </c>
      <c r="O169" s="65" t="s">
        <v>77</v>
      </c>
      <c r="P169" s="110" t="str">
        <f t="shared" si="14"/>
        <v>6200XLO11741</v>
      </c>
      <c r="Q169" s="115" t="s">
        <v>956</v>
      </c>
      <c r="R169" s="115" t="s">
        <v>955</v>
      </c>
      <c r="S169" s="109" t="s">
        <v>934</v>
      </c>
      <c r="T169" s="109">
        <v>105</v>
      </c>
      <c r="U169" s="30" t="str">
        <f t="shared" si="12"/>
        <v>1#炉袋区切换阀1开</v>
      </c>
      <c r="V169" s="23"/>
      <c r="W169" s="32"/>
      <c r="X169" s="32"/>
      <c r="Y169" s="32"/>
      <c r="Z169" s="64" t="str">
        <f t="shared" si="13"/>
        <v>%Z023124</v>
      </c>
      <c r="AA169" s="23"/>
      <c r="AB169" s="23"/>
      <c r="AC169" s="59" t="s">
        <v>77</v>
      </c>
      <c r="AD169" s="60" t="s">
        <v>321</v>
      </c>
      <c r="AE169" s="41"/>
      <c r="AF169" s="23"/>
      <c r="AG169" s="115"/>
      <c r="AH169" s="23"/>
      <c r="AI169" s="23"/>
      <c r="AJ169" s="23"/>
      <c r="AK169" s="23"/>
      <c r="AL169" s="23"/>
      <c r="AM169" s="62" t="s">
        <v>926</v>
      </c>
      <c r="AN169" s="50" t="s">
        <v>927</v>
      </c>
      <c r="AO169" s="50" t="s">
        <v>668</v>
      </c>
      <c r="AP169" s="50">
        <v>6</v>
      </c>
      <c r="AQ169" s="23"/>
      <c r="AR169" s="115" t="s">
        <v>830</v>
      </c>
      <c r="AS169" s="23"/>
      <c r="AT169" s="23"/>
      <c r="AU169" s="23" t="s">
        <v>325</v>
      </c>
      <c r="AV169" s="64" t="s">
        <v>326</v>
      </c>
      <c r="AW169" s="23"/>
      <c r="AX169" s="23"/>
      <c r="AY169" s="23"/>
      <c r="AZ169" s="23"/>
      <c r="BA169" s="23"/>
      <c r="BB169" s="23"/>
      <c r="BC169" s="54" t="s">
        <v>396</v>
      </c>
      <c r="BD169" s="54">
        <v>11</v>
      </c>
      <c r="BE169" s="54">
        <v>12</v>
      </c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>
      <c r="A170" s="115"/>
      <c r="B170" s="23"/>
      <c r="C170" s="110" t="s">
        <v>958</v>
      </c>
      <c r="D170" s="30" t="s">
        <v>959</v>
      </c>
      <c r="E170" s="30" t="s">
        <v>960</v>
      </c>
      <c r="F170" s="114" t="s">
        <v>72</v>
      </c>
      <c r="G170" s="114" t="s">
        <v>73</v>
      </c>
      <c r="H170" s="23">
        <v>2</v>
      </c>
      <c r="I170" s="115">
        <v>3</v>
      </c>
      <c r="J170" s="23">
        <v>25</v>
      </c>
      <c r="K170" s="38" t="s">
        <v>318</v>
      </c>
      <c r="L170" s="23"/>
      <c r="M170" s="23" t="s">
        <v>75</v>
      </c>
      <c r="N170" s="23" t="s">
        <v>319</v>
      </c>
      <c r="O170" s="65" t="s">
        <v>77</v>
      </c>
      <c r="P170" s="110" t="str">
        <f t="shared" si="14"/>
        <v>6200XLC11741</v>
      </c>
      <c r="Q170" s="115" t="s">
        <v>956</v>
      </c>
      <c r="R170" s="115" t="s">
        <v>961</v>
      </c>
      <c r="S170" s="109" t="s">
        <v>934</v>
      </c>
      <c r="T170" s="109">
        <v>105</v>
      </c>
      <c r="U170" s="30" t="str">
        <f t="shared" si="12"/>
        <v>1#炉袋区切换阀1关</v>
      </c>
      <c r="V170" s="23"/>
      <c r="W170" s="32"/>
      <c r="X170" s="32"/>
      <c r="Y170" s="32"/>
      <c r="Z170" s="64" t="str">
        <f t="shared" si="13"/>
        <v>%Z023125</v>
      </c>
      <c r="AA170" s="23"/>
      <c r="AB170" s="23"/>
      <c r="AC170" s="59" t="s">
        <v>77</v>
      </c>
      <c r="AD170" s="60" t="s">
        <v>321</v>
      </c>
      <c r="AE170" s="41"/>
      <c r="AF170" s="23"/>
      <c r="AG170" s="115"/>
      <c r="AH170" s="23"/>
      <c r="AI170" s="23"/>
      <c r="AJ170" s="23"/>
      <c r="AK170" s="23"/>
      <c r="AL170" s="23"/>
      <c r="AM170" s="62" t="s">
        <v>926</v>
      </c>
      <c r="AN170" s="50" t="s">
        <v>927</v>
      </c>
      <c r="AO170" s="50" t="s">
        <v>668</v>
      </c>
      <c r="AP170" s="50">
        <v>7</v>
      </c>
      <c r="AQ170" s="23"/>
      <c r="AR170" s="115" t="s">
        <v>830</v>
      </c>
      <c r="AS170" s="23"/>
      <c r="AT170" s="23"/>
      <c r="AU170" s="23" t="s">
        <v>325</v>
      </c>
      <c r="AV170" s="64" t="s">
        <v>326</v>
      </c>
      <c r="AW170" s="23"/>
      <c r="AX170" s="23"/>
      <c r="AY170" s="23"/>
      <c r="AZ170" s="23"/>
      <c r="BA170" s="23"/>
      <c r="BB170" s="23"/>
      <c r="BC170" s="54" t="s">
        <v>396</v>
      </c>
      <c r="BD170" s="54">
        <v>13</v>
      </c>
      <c r="BE170" s="54">
        <v>14</v>
      </c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>
      <c r="A171" s="115"/>
      <c r="B171" s="23"/>
      <c r="C171" s="110" t="s">
        <v>963</v>
      </c>
      <c r="D171" s="30" t="s">
        <v>964</v>
      </c>
      <c r="E171" s="30" t="s">
        <v>965</v>
      </c>
      <c r="F171" s="114" t="s">
        <v>72</v>
      </c>
      <c r="G171" s="114" t="s">
        <v>73</v>
      </c>
      <c r="H171" s="23">
        <v>2</v>
      </c>
      <c r="I171" s="115">
        <v>3</v>
      </c>
      <c r="J171" s="23">
        <v>26</v>
      </c>
      <c r="K171" s="38" t="s">
        <v>318</v>
      </c>
      <c r="L171" s="23"/>
      <c r="M171" s="23" t="s">
        <v>75</v>
      </c>
      <c r="N171" s="23" t="s">
        <v>319</v>
      </c>
      <c r="O171" s="65" t="s">
        <v>77</v>
      </c>
      <c r="P171" s="110" t="str">
        <f t="shared" si="14"/>
        <v>6200XLO11742</v>
      </c>
      <c r="Q171" s="115" t="s">
        <v>967</v>
      </c>
      <c r="R171" s="115" t="s">
        <v>966</v>
      </c>
      <c r="S171" s="109" t="s">
        <v>934</v>
      </c>
      <c r="T171" s="109">
        <v>105</v>
      </c>
      <c r="U171" s="30" t="str">
        <f t="shared" si="12"/>
        <v>1#炉袋区切换阀2开</v>
      </c>
      <c r="V171" s="23"/>
      <c r="W171" s="32"/>
      <c r="X171" s="32"/>
      <c r="Y171" s="32"/>
      <c r="Z171" s="64" t="str">
        <f t="shared" si="13"/>
        <v>%Z023126</v>
      </c>
      <c r="AA171" s="23"/>
      <c r="AB171" s="23"/>
      <c r="AC171" s="59" t="s">
        <v>77</v>
      </c>
      <c r="AD171" s="60" t="s">
        <v>321</v>
      </c>
      <c r="AE171" s="41"/>
      <c r="AF171" s="23"/>
      <c r="AG171" s="140"/>
      <c r="AH171" s="23"/>
      <c r="AI171" s="23"/>
      <c r="AJ171" s="23"/>
      <c r="AK171" s="23"/>
      <c r="AL171" s="23"/>
      <c r="AM171" s="62" t="s">
        <v>926</v>
      </c>
      <c r="AN171" s="50" t="s">
        <v>927</v>
      </c>
      <c r="AO171" s="50" t="s">
        <v>668</v>
      </c>
      <c r="AP171" s="50">
        <v>8</v>
      </c>
      <c r="AQ171" s="23"/>
      <c r="AR171" s="115" t="s">
        <v>830</v>
      </c>
      <c r="AS171" s="23"/>
      <c r="AT171" s="23"/>
      <c r="AU171" s="23" t="s">
        <v>325</v>
      </c>
      <c r="AV171" s="64" t="s">
        <v>326</v>
      </c>
      <c r="AW171" s="23"/>
      <c r="AX171" s="23"/>
      <c r="AY171" s="23"/>
      <c r="AZ171" s="23"/>
      <c r="BA171" s="23"/>
      <c r="BB171" s="23"/>
      <c r="BC171" s="54" t="s">
        <v>396</v>
      </c>
      <c r="BD171" s="54">
        <v>15</v>
      </c>
      <c r="BE171" s="54">
        <v>16</v>
      </c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>
      <c r="A172" s="115"/>
      <c r="B172" s="23"/>
      <c r="C172" s="110" t="s">
        <v>969</v>
      </c>
      <c r="D172" s="30" t="s">
        <v>970</v>
      </c>
      <c r="E172" s="30" t="s">
        <v>971</v>
      </c>
      <c r="F172" s="114" t="s">
        <v>72</v>
      </c>
      <c r="G172" s="114" t="s">
        <v>73</v>
      </c>
      <c r="H172" s="23">
        <v>2</v>
      </c>
      <c r="I172" s="115">
        <v>3</v>
      </c>
      <c r="J172" s="23">
        <v>27</v>
      </c>
      <c r="K172" s="38" t="s">
        <v>318</v>
      </c>
      <c r="L172" s="23"/>
      <c r="M172" s="23" t="s">
        <v>75</v>
      </c>
      <c r="N172" s="23" t="s">
        <v>319</v>
      </c>
      <c r="O172" s="65" t="s">
        <v>77</v>
      </c>
      <c r="P172" s="110" t="str">
        <f t="shared" si="14"/>
        <v>6200XLC11742</v>
      </c>
      <c r="Q172" s="115" t="s">
        <v>967</v>
      </c>
      <c r="R172" s="115" t="s">
        <v>972</v>
      </c>
      <c r="S172" s="109" t="s">
        <v>934</v>
      </c>
      <c r="T172" s="109">
        <v>105</v>
      </c>
      <c r="U172" s="30" t="str">
        <f t="shared" si="12"/>
        <v>1#炉袋区切换阀2关</v>
      </c>
      <c r="V172" s="23"/>
      <c r="W172" s="32"/>
      <c r="X172" s="32"/>
      <c r="Y172" s="32"/>
      <c r="Z172" s="64" t="str">
        <f t="shared" si="13"/>
        <v>%Z023127</v>
      </c>
      <c r="AA172" s="23"/>
      <c r="AB172" s="23"/>
      <c r="AC172" s="59" t="s">
        <v>77</v>
      </c>
      <c r="AD172" s="60" t="s">
        <v>321</v>
      </c>
      <c r="AE172" s="41"/>
      <c r="AF172" s="23"/>
      <c r="AG172" s="140"/>
      <c r="AH172" s="23"/>
      <c r="AI172" s="23"/>
      <c r="AJ172" s="23"/>
      <c r="AK172" s="23"/>
      <c r="AL172" s="23"/>
      <c r="AM172" s="62" t="s">
        <v>926</v>
      </c>
      <c r="AN172" s="50" t="s">
        <v>927</v>
      </c>
      <c r="AO172" s="50" t="s">
        <v>668</v>
      </c>
      <c r="AP172" s="50">
        <v>9</v>
      </c>
      <c r="AQ172" s="23"/>
      <c r="AR172" s="115" t="s">
        <v>830</v>
      </c>
      <c r="AS172" s="23"/>
      <c r="AT172" s="23"/>
      <c r="AU172" s="23" t="s">
        <v>325</v>
      </c>
      <c r="AV172" s="64" t="s">
        <v>326</v>
      </c>
      <c r="AW172" s="23"/>
      <c r="AX172" s="23"/>
      <c r="AY172" s="23"/>
      <c r="AZ172" s="23"/>
      <c r="BA172" s="23"/>
      <c r="BB172" s="23"/>
      <c r="BC172" s="54" t="s">
        <v>396</v>
      </c>
      <c r="BD172" s="54">
        <v>17</v>
      </c>
      <c r="BE172" s="54">
        <v>18</v>
      </c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>
      <c r="A173" s="127"/>
      <c r="B173" s="115"/>
      <c r="C173" s="110" t="str">
        <f>LEFT(G173,1)&amp;RIGHT(G173,4)&amp;"N"&amp;H173&amp;"S"&amp;I173&amp;"C"&amp;J173</f>
        <v>F0112N2S3C28</v>
      </c>
      <c r="D173" s="112" t="s">
        <v>490</v>
      </c>
      <c r="E173" s="112" t="s">
        <v>490</v>
      </c>
      <c r="F173" s="114" t="s">
        <v>72</v>
      </c>
      <c r="G173" s="114" t="s">
        <v>73</v>
      </c>
      <c r="H173" s="115">
        <v>2</v>
      </c>
      <c r="I173" s="115">
        <v>3</v>
      </c>
      <c r="J173" s="115">
        <v>28</v>
      </c>
      <c r="K173" s="116" t="s">
        <v>318</v>
      </c>
      <c r="L173" s="115"/>
      <c r="M173" s="115" t="s">
        <v>75</v>
      </c>
      <c r="N173" s="115" t="s">
        <v>319</v>
      </c>
      <c r="O173" s="124" t="s">
        <v>77</v>
      </c>
      <c r="P173" s="115" t="str">
        <f t="shared" si="14"/>
        <v>F0112N2S3C28</v>
      </c>
      <c r="Q173" s="115" t="s">
        <v>974</v>
      </c>
      <c r="R173" s="115" t="s">
        <v>974</v>
      </c>
      <c r="S173" s="109"/>
      <c r="T173" s="109"/>
      <c r="U173" s="115" t="str">
        <f t="shared" si="12"/>
        <v>DI spare</v>
      </c>
      <c r="V173" s="114"/>
      <c r="W173" s="114"/>
      <c r="X173" s="115"/>
      <c r="Y173" s="115"/>
      <c r="Z173" s="109" t="str">
        <f t="shared" si="13"/>
        <v>%Z023128</v>
      </c>
      <c r="AA173" s="137"/>
      <c r="AB173" s="138"/>
      <c r="AC173" s="126" t="s">
        <v>77</v>
      </c>
      <c r="AD173" s="124" t="s">
        <v>321</v>
      </c>
      <c r="AE173" s="115"/>
      <c r="AF173" s="115"/>
      <c r="AG173" s="115"/>
      <c r="AH173" s="115"/>
      <c r="AI173" s="115"/>
      <c r="AJ173" s="115"/>
      <c r="AK173" s="124"/>
      <c r="AL173" s="124"/>
      <c r="AM173" s="115"/>
      <c r="AN173" s="115"/>
      <c r="AO173" s="124"/>
      <c r="AP173" s="124"/>
      <c r="AQ173" s="115"/>
      <c r="AR173" s="115" t="s">
        <v>830</v>
      </c>
      <c r="AS173" s="115"/>
      <c r="AT173" s="115"/>
      <c r="AU173" s="23" t="s">
        <v>325</v>
      </c>
      <c r="AV173" s="109" t="s">
        <v>326</v>
      </c>
      <c r="AW173" s="115"/>
      <c r="AX173" s="115"/>
      <c r="AY173" s="115"/>
      <c r="AZ173" s="115"/>
      <c r="BA173" s="115"/>
      <c r="BB173" s="115"/>
      <c r="BC173" s="115"/>
      <c r="BD173" s="115"/>
    </row>
    <row r="174" spans="1:70">
      <c r="A174" s="127"/>
      <c r="B174" s="115"/>
      <c r="C174" s="110" t="str">
        <f>LEFT(G174,1)&amp;RIGHT(G174,4)&amp;"N"&amp;H174&amp;"S"&amp;I174&amp;"C"&amp;J174</f>
        <v>F0112N2S3C29</v>
      </c>
      <c r="D174" s="112" t="s">
        <v>490</v>
      </c>
      <c r="E174" s="112" t="s">
        <v>490</v>
      </c>
      <c r="F174" s="114" t="s">
        <v>72</v>
      </c>
      <c r="G174" s="114" t="s">
        <v>73</v>
      </c>
      <c r="H174" s="115">
        <v>2</v>
      </c>
      <c r="I174" s="115">
        <v>3</v>
      </c>
      <c r="J174" s="115">
        <v>29</v>
      </c>
      <c r="K174" s="116" t="s">
        <v>318</v>
      </c>
      <c r="L174" s="115"/>
      <c r="M174" s="115" t="s">
        <v>75</v>
      </c>
      <c r="N174" s="115" t="s">
        <v>319</v>
      </c>
      <c r="O174" s="124" t="s">
        <v>77</v>
      </c>
      <c r="P174" s="115" t="str">
        <f t="shared" si="14"/>
        <v>F0112N2S3C29</v>
      </c>
      <c r="Q174" s="115" t="s">
        <v>976</v>
      </c>
      <c r="R174" s="115" t="s">
        <v>976</v>
      </c>
      <c r="S174" s="109"/>
      <c r="T174" s="109"/>
      <c r="U174" s="115" t="str">
        <f t="shared" si="12"/>
        <v>DI spare</v>
      </c>
      <c r="V174" s="114"/>
      <c r="W174" s="114"/>
      <c r="X174" s="115"/>
      <c r="Y174" s="115"/>
      <c r="Z174" s="109" t="str">
        <f t="shared" si="13"/>
        <v>%Z023129</v>
      </c>
      <c r="AA174" s="137"/>
      <c r="AB174" s="138"/>
      <c r="AC174" s="126" t="s">
        <v>77</v>
      </c>
      <c r="AD174" s="124" t="s">
        <v>321</v>
      </c>
      <c r="AE174" s="115"/>
      <c r="AF174" s="115"/>
      <c r="AG174" s="115"/>
      <c r="AH174" s="115"/>
      <c r="AI174" s="115"/>
      <c r="AJ174" s="115"/>
      <c r="AK174" s="124"/>
      <c r="AL174" s="124"/>
      <c r="AM174" s="115"/>
      <c r="AN174" s="115"/>
      <c r="AO174" s="124"/>
      <c r="AP174" s="124"/>
      <c r="AQ174" s="115"/>
      <c r="AR174" s="115" t="s">
        <v>830</v>
      </c>
      <c r="AS174" s="115"/>
      <c r="AT174" s="115"/>
      <c r="AU174" s="115" t="s">
        <v>325</v>
      </c>
      <c r="AV174" s="109" t="s">
        <v>326</v>
      </c>
      <c r="AW174" s="115"/>
      <c r="AX174" s="115"/>
      <c r="AY174" s="115"/>
      <c r="AZ174" s="115"/>
      <c r="BA174" s="115"/>
      <c r="BB174" s="115"/>
      <c r="BC174" s="115"/>
      <c r="BD174" s="115"/>
    </row>
    <row r="175" spans="1:70">
      <c r="A175" s="127"/>
      <c r="B175" s="115"/>
      <c r="C175" s="110" t="str">
        <f>LEFT(G175,1)&amp;RIGHT(G175,4)&amp;"N"&amp;H175&amp;"S"&amp;I175&amp;"C"&amp;J175</f>
        <v>F0112N2S3C30</v>
      </c>
      <c r="D175" s="112" t="s">
        <v>490</v>
      </c>
      <c r="E175" s="112" t="s">
        <v>490</v>
      </c>
      <c r="F175" s="114" t="s">
        <v>72</v>
      </c>
      <c r="G175" s="114" t="s">
        <v>73</v>
      </c>
      <c r="H175" s="115">
        <v>2</v>
      </c>
      <c r="I175" s="115">
        <v>3</v>
      </c>
      <c r="J175" s="115">
        <v>30</v>
      </c>
      <c r="K175" s="116" t="s">
        <v>318</v>
      </c>
      <c r="L175" s="115"/>
      <c r="M175" s="115" t="s">
        <v>75</v>
      </c>
      <c r="N175" s="115" t="s">
        <v>319</v>
      </c>
      <c r="O175" s="124" t="s">
        <v>77</v>
      </c>
      <c r="P175" s="115" t="str">
        <f t="shared" si="14"/>
        <v>F0112N2S3C30</v>
      </c>
      <c r="Q175" s="115" t="s">
        <v>978</v>
      </c>
      <c r="R175" s="115" t="s">
        <v>978</v>
      </c>
      <c r="S175" s="109"/>
      <c r="T175" s="109"/>
      <c r="U175" s="115" t="str">
        <f t="shared" si="12"/>
        <v>DI spare</v>
      </c>
      <c r="V175" s="114"/>
      <c r="W175" s="114"/>
      <c r="X175" s="115"/>
      <c r="Y175" s="115"/>
      <c r="Z175" s="109" t="str">
        <f t="shared" si="13"/>
        <v>%Z023130</v>
      </c>
      <c r="AA175" s="137"/>
      <c r="AB175" s="138"/>
      <c r="AC175" s="126" t="s">
        <v>77</v>
      </c>
      <c r="AD175" s="124" t="s">
        <v>321</v>
      </c>
      <c r="AE175" s="115"/>
      <c r="AF175" s="115"/>
      <c r="AG175" s="115"/>
      <c r="AH175" s="115"/>
      <c r="AI175" s="115"/>
      <c r="AJ175" s="115"/>
      <c r="AK175" s="124"/>
      <c r="AL175" s="124"/>
      <c r="AM175" s="115"/>
      <c r="AN175" s="115"/>
      <c r="AO175" s="124"/>
      <c r="AP175" s="124"/>
      <c r="AQ175" s="115"/>
      <c r="AR175" s="115" t="s">
        <v>830</v>
      </c>
      <c r="AS175" s="115"/>
      <c r="AT175" s="115"/>
      <c r="AU175" s="115" t="s">
        <v>325</v>
      </c>
      <c r="AV175" s="109" t="s">
        <v>326</v>
      </c>
      <c r="AW175" s="115"/>
      <c r="AX175" s="115"/>
      <c r="AY175" s="115"/>
      <c r="AZ175" s="115"/>
      <c r="BA175" s="115"/>
      <c r="BB175" s="115"/>
      <c r="BC175" s="115"/>
      <c r="BD175" s="115"/>
    </row>
    <row r="176" spans="1:70">
      <c r="A176" s="127"/>
      <c r="B176" s="115"/>
      <c r="C176" s="110" t="str">
        <f>LEFT(G176,1)&amp;RIGHT(G176,4)&amp;"N"&amp;H176&amp;"S"&amp;I176&amp;"C"&amp;J176</f>
        <v>F0112N2S3C31</v>
      </c>
      <c r="D176" s="112" t="s">
        <v>490</v>
      </c>
      <c r="E176" s="112" t="s">
        <v>490</v>
      </c>
      <c r="F176" s="114" t="s">
        <v>72</v>
      </c>
      <c r="G176" s="114" t="s">
        <v>73</v>
      </c>
      <c r="H176" s="115">
        <v>2</v>
      </c>
      <c r="I176" s="115">
        <v>3</v>
      </c>
      <c r="J176" s="115">
        <v>31</v>
      </c>
      <c r="K176" s="116" t="s">
        <v>318</v>
      </c>
      <c r="L176" s="115"/>
      <c r="M176" s="115" t="s">
        <v>75</v>
      </c>
      <c r="N176" s="115" t="s">
        <v>319</v>
      </c>
      <c r="O176" s="124" t="s">
        <v>77</v>
      </c>
      <c r="P176" s="115" t="str">
        <f t="shared" si="14"/>
        <v>F0112N2S3C31</v>
      </c>
      <c r="Q176" s="115" t="s">
        <v>980</v>
      </c>
      <c r="R176" s="115" t="s">
        <v>980</v>
      </c>
      <c r="S176" s="109"/>
      <c r="T176" s="109"/>
      <c r="U176" s="115" t="str">
        <f t="shared" si="12"/>
        <v>DI spare</v>
      </c>
      <c r="V176" s="114"/>
      <c r="W176" s="114"/>
      <c r="X176" s="115"/>
      <c r="Y176" s="115"/>
      <c r="Z176" s="109" t="str">
        <f t="shared" si="13"/>
        <v>%Z023131</v>
      </c>
      <c r="AA176" s="137"/>
      <c r="AB176" s="138"/>
      <c r="AC176" s="126" t="s">
        <v>77</v>
      </c>
      <c r="AD176" s="124" t="s">
        <v>321</v>
      </c>
      <c r="AE176" s="115"/>
      <c r="AF176" s="115"/>
      <c r="AG176" s="115"/>
      <c r="AH176" s="115"/>
      <c r="AI176" s="115"/>
      <c r="AJ176" s="115"/>
      <c r="AK176" s="124"/>
      <c r="AL176" s="124"/>
      <c r="AM176" s="115"/>
      <c r="AN176" s="115"/>
      <c r="AO176" s="124"/>
      <c r="AP176" s="124"/>
      <c r="AQ176" s="115"/>
      <c r="AR176" s="115" t="s">
        <v>830</v>
      </c>
      <c r="AS176" s="115"/>
      <c r="AT176" s="115"/>
      <c r="AU176" s="115" t="s">
        <v>325</v>
      </c>
      <c r="AV176" s="109" t="s">
        <v>326</v>
      </c>
      <c r="AW176" s="115"/>
      <c r="AX176" s="115"/>
      <c r="AY176" s="115"/>
      <c r="AZ176" s="115"/>
      <c r="BA176" s="115"/>
      <c r="BB176" s="115"/>
      <c r="BC176" s="115"/>
      <c r="BD176" s="115"/>
    </row>
    <row r="177" spans="1:70">
      <c r="A177" s="24"/>
      <c r="B177" s="28"/>
      <c r="C177" s="25" t="str">
        <f>LEFT(G177,1)&amp;RIGHT(G177,4)&amp;"N"&amp;H177&amp;"S"&amp;I177&amp;"C"&amp;J177</f>
        <v>F0112N2S3C32</v>
      </c>
      <c r="D177" s="26" t="s">
        <v>490</v>
      </c>
      <c r="E177" s="26" t="s">
        <v>490</v>
      </c>
      <c r="F177" s="27" t="s">
        <v>72</v>
      </c>
      <c r="G177" s="27" t="s">
        <v>73</v>
      </c>
      <c r="H177" s="28">
        <v>2</v>
      </c>
      <c r="I177" s="28">
        <v>3</v>
      </c>
      <c r="J177" s="28">
        <v>32</v>
      </c>
      <c r="K177" s="33" t="s">
        <v>318</v>
      </c>
      <c r="L177" s="28"/>
      <c r="M177" s="28" t="s">
        <v>75</v>
      </c>
      <c r="N177" s="28" t="s">
        <v>319</v>
      </c>
      <c r="O177" s="48" t="s">
        <v>77</v>
      </c>
      <c r="P177" s="28" t="str">
        <f t="shared" si="14"/>
        <v>F0112N2S6C32</v>
      </c>
      <c r="Q177" s="28" t="s">
        <v>983</v>
      </c>
      <c r="R177" s="28" t="s">
        <v>983</v>
      </c>
      <c r="S177" s="67"/>
      <c r="T177" s="67"/>
      <c r="U177" s="28" t="str">
        <f t="shared" si="12"/>
        <v>DI spare</v>
      </c>
      <c r="V177" s="27"/>
      <c r="W177" s="27"/>
      <c r="X177" s="28"/>
      <c r="Y177" s="28"/>
      <c r="Z177" s="67" t="str">
        <f t="shared" si="13"/>
        <v>%Z023132</v>
      </c>
      <c r="AA177" s="58"/>
      <c r="AB177" s="61"/>
      <c r="AC177" s="45" t="s">
        <v>77</v>
      </c>
      <c r="AD177" s="48" t="s">
        <v>321</v>
      </c>
      <c r="AE177" s="28"/>
      <c r="AF177" s="28"/>
      <c r="AG177" s="28"/>
      <c r="AH177" s="28"/>
      <c r="AI177" s="28"/>
      <c r="AJ177" s="28"/>
      <c r="AK177" s="48"/>
      <c r="AL177" s="48"/>
      <c r="AM177" s="28"/>
      <c r="AN177" s="28"/>
      <c r="AO177" s="48"/>
      <c r="AP177" s="48"/>
      <c r="AQ177" s="28"/>
      <c r="AR177" s="28" t="s">
        <v>830</v>
      </c>
      <c r="AS177" s="28"/>
      <c r="AT177" s="28"/>
      <c r="AU177" s="28" t="s">
        <v>325</v>
      </c>
      <c r="AV177" s="67" t="s">
        <v>326</v>
      </c>
      <c r="AW177" s="28"/>
      <c r="AX177" s="28"/>
      <c r="AY177" s="28"/>
      <c r="AZ177" s="28"/>
      <c r="BA177" s="28"/>
      <c r="BB177" s="28"/>
      <c r="BC177" s="28"/>
      <c r="BD177" s="28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 spans="1:70">
      <c r="A178" s="115"/>
      <c r="B178" s="115"/>
      <c r="C178" s="110" t="s">
        <v>985</v>
      </c>
      <c r="D178" s="30" t="s">
        <v>986</v>
      </c>
      <c r="E178" s="30" t="s">
        <v>987</v>
      </c>
      <c r="F178" s="114" t="s">
        <v>72</v>
      </c>
      <c r="G178" s="114" t="s">
        <v>73</v>
      </c>
      <c r="H178" s="115">
        <v>3</v>
      </c>
      <c r="I178" s="115">
        <v>2</v>
      </c>
      <c r="J178" s="23">
        <v>1</v>
      </c>
      <c r="K178" s="116" t="s">
        <v>318</v>
      </c>
      <c r="L178" s="115"/>
      <c r="M178" s="115" t="s">
        <v>75</v>
      </c>
      <c r="N178" s="115" t="s">
        <v>319</v>
      </c>
      <c r="O178" s="124" t="s">
        <v>77</v>
      </c>
      <c r="P178" s="110" t="str">
        <f t="shared" si="14"/>
        <v>6200YSHAFV14105</v>
      </c>
      <c r="Q178" s="110"/>
      <c r="R178" s="110" t="s">
        <v>988</v>
      </c>
      <c r="S178" s="110"/>
      <c r="T178" s="109"/>
      <c r="U178" s="30" t="str">
        <f t="shared" si="12"/>
        <v>1#炉布袋1输灰就地/远方1</v>
      </c>
      <c r="V178" s="115"/>
      <c r="W178" s="114"/>
      <c r="X178" s="114"/>
      <c r="Y178" s="114"/>
      <c r="Z178" s="109" t="str">
        <f t="shared" si="13"/>
        <v>%Z032101</v>
      </c>
      <c r="AA178" s="115"/>
      <c r="AB178" s="115"/>
      <c r="AC178" s="137" t="s">
        <v>77</v>
      </c>
      <c r="AD178" s="138" t="s">
        <v>321</v>
      </c>
      <c r="AE178" s="126"/>
      <c r="AF178" s="115"/>
      <c r="AG178" s="115"/>
      <c r="AH178" s="115"/>
      <c r="AI178" s="115"/>
      <c r="AJ178" s="115"/>
      <c r="AK178" s="115"/>
      <c r="AL178" s="115"/>
      <c r="AM178" s="62" t="s">
        <v>989</v>
      </c>
      <c r="AN178" s="62" t="s">
        <v>990</v>
      </c>
      <c r="AO178" s="62" t="s">
        <v>323</v>
      </c>
      <c r="AP178" s="62">
        <v>1</v>
      </c>
      <c r="AQ178" s="115"/>
      <c r="AR178" s="115" t="s">
        <v>830</v>
      </c>
      <c r="AS178" s="115"/>
      <c r="AT178" s="115"/>
      <c r="AU178" s="115" t="s">
        <v>325</v>
      </c>
      <c r="AV178" s="115" t="s">
        <v>499</v>
      </c>
      <c r="AW178" s="115"/>
      <c r="AX178" s="115"/>
      <c r="AY178" s="115"/>
      <c r="AZ178" s="115"/>
      <c r="BA178" s="115"/>
      <c r="BB178" s="115"/>
      <c r="BC178" s="54" t="s">
        <v>427</v>
      </c>
      <c r="BD178" s="54">
        <v>1</v>
      </c>
      <c r="BE178" s="54">
        <v>2</v>
      </c>
      <c r="BF178" s="115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  <c r="BQ178" s="115"/>
      <c r="BR178" s="115"/>
    </row>
    <row r="179" spans="1:70">
      <c r="A179" s="115"/>
      <c r="B179" s="115"/>
      <c r="C179" s="110" t="s">
        <v>992</v>
      </c>
      <c r="D179" s="30" t="s">
        <v>993</v>
      </c>
      <c r="E179" s="30" t="s">
        <v>994</v>
      </c>
      <c r="F179" s="114" t="s">
        <v>72</v>
      </c>
      <c r="G179" s="114" t="s">
        <v>73</v>
      </c>
      <c r="H179" s="115">
        <v>3</v>
      </c>
      <c r="I179" s="115">
        <v>2</v>
      </c>
      <c r="J179" s="23">
        <v>2</v>
      </c>
      <c r="K179" s="116" t="s">
        <v>318</v>
      </c>
      <c r="L179" s="115"/>
      <c r="M179" s="115" t="s">
        <v>75</v>
      </c>
      <c r="N179" s="115" t="s">
        <v>319</v>
      </c>
      <c r="O179" s="124" t="s">
        <v>77</v>
      </c>
      <c r="P179" s="110" t="str">
        <f t="shared" si="14"/>
        <v>6200XLO11720</v>
      </c>
      <c r="Q179" s="115" t="s">
        <v>996</v>
      </c>
      <c r="R179" s="110" t="s">
        <v>995</v>
      </c>
      <c r="S179" s="109" t="s">
        <v>666</v>
      </c>
      <c r="T179" s="109">
        <v>106</v>
      </c>
      <c r="U179" s="30" t="str">
        <f t="shared" si="12"/>
        <v>1#炉布袋1输灰进气阀已开</v>
      </c>
      <c r="V179" s="115"/>
      <c r="W179" s="114"/>
      <c r="X179" s="114"/>
      <c r="Y179" s="114"/>
      <c r="Z179" s="109" t="str">
        <f t="shared" si="13"/>
        <v>%Z032102</v>
      </c>
      <c r="AA179" s="115"/>
      <c r="AB179" s="115"/>
      <c r="AC179" s="137" t="s">
        <v>77</v>
      </c>
      <c r="AD179" s="138" t="s">
        <v>321</v>
      </c>
      <c r="AE179" s="126"/>
      <c r="AF179" s="115"/>
      <c r="AG179" s="115"/>
      <c r="AH179" s="115"/>
      <c r="AI179" s="115"/>
      <c r="AJ179" s="115"/>
      <c r="AK179" s="115"/>
      <c r="AL179" s="115"/>
      <c r="AM179" s="62" t="s">
        <v>989</v>
      </c>
      <c r="AN179" s="62" t="s">
        <v>990</v>
      </c>
      <c r="AO179" s="62" t="s">
        <v>323</v>
      </c>
      <c r="AP179" s="62">
        <v>2</v>
      </c>
      <c r="AQ179" s="115"/>
      <c r="AR179" s="115" t="s">
        <v>830</v>
      </c>
      <c r="AS179" s="115"/>
      <c r="AT179" s="115"/>
      <c r="AU179" s="115" t="s">
        <v>325</v>
      </c>
      <c r="AV179" s="115" t="s">
        <v>499</v>
      </c>
      <c r="AW179" s="115"/>
      <c r="AX179" s="115"/>
      <c r="AY179" s="115"/>
      <c r="AZ179" s="115"/>
      <c r="BA179" s="115"/>
      <c r="BB179" s="115"/>
      <c r="BC179" s="54" t="s">
        <v>427</v>
      </c>
      <c r="BD179" s="54">
        <v>3</v>
      </c>
      <c r="BE179" s="54">
        <v>4</v>
      </c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15"/>
      <c r="BP179" s="115"/>
      <c r="BQ179" s="115"/>
      <c r="BR179" s="115"/>
    </row>
    <row r="180" spans="1:70">
      <c r="A180" s="115"/>
      <c r="B180" s="115"/>
      <c r="C180" s="110" t="s">
        <v>998</v>
      </c>
      <c r="D180" s="30" t="s">
        <v>999</v>
      </c>
      <c r="E180" s="30" t="s">
        <v>1000</v>
      </c>
      <c r="F180" s="114" t="s">
        <v>72</v>
      </c>
      <c r="G180" s="114" t="s">
        <v>73</v>
      </c>
      <c r="H180" s="115">
        <v>3</v>
      </c>
      <c r="I180" s="115">
        <v>2</v>
      </c>
      <c r="J180" s="23">
        <v>3</v>
      </c>
      <c r="K180" s="116" t="s">
        <v>318</v>
      </c>
      <c r="L180" s="115"/>
      <c r="M180" s="115" t="s">
        <v>75</v>
      </c>
      <c r="N180" s="115" t="s">
        <v>319</v>
      </c>
      <c r="O180" s="124" t="s">
        <v>77</v>
      </c>
      <c r="P180" s="110" t="str">
        <f t="shared" si="14"/>
        <v>6200XLC11720</v>
      </c>
      <c r="Q180" s="115" t="s">
        <v>996</v>
      </c>
      <c r="R180" s="110" t="s">
        <v>1001</v>
      </c>
      <c r="S180" s="109" t="s">
        <v>666</v>
      </c>
      <c r="T180" s="109">
        <v>106</v>
      </c>
      <c r="U180" s="30" t="str">
        <f t="shared" si="12"/>
        <v>1#炉布袋1输灰进气阀已关</v>
      </c>
      <c r="V180" s="115"/>
      <c r="W180" s="114"/>
      <c r="X180" s="114"/>
      <c r="Y180" s="114"/>
      <c r="Z180" s="109" t="str">
        <f t="shared" si="13"/>
        <v>%Z032103</v>
      </c>
      <c r="AA180" s="115"/>
      <c r="AB180" s="115"/>
      <c r="AC180" s="137" t="s">
        <v>77</v>
      </c>
      <c r="AD180" s="138" t="s">
        <v>321</v>
      </c>
      <c r="AE180" s="126"/>
      <c r="AF180" s="115"/>
      <c r="AG180" s="115"/>
      <c r="AH180" s="115"/>
      <c r="AI180" s="115"/>
      <c r="AJ180" s="115"/>
      <c r="AK180" s="115"/>
      <c r="AL180" s="115"/>
      <c r="AM180" s="62" t="s">
        <v>989</v>
      </c>
      <c r="AN180" s="62" t="s">
        <v>990</v>
      </c>
      <c r="AO180" s="62" t="s">
        <v>323</v>
      </c>
      <c r="AP180" s="62">
        <v>3</v>
      </c>
      <c r="AQ180" s="115"/>
      <c r="AR180" s="115" t="s">
        <v>830</v>
      </c>
      <c r="AS180" s="115"/>
      <c r="AT180" s="115"/>
      <c r="AU180" s="115" t="s">
        <v>325</v>
      </c>
      <c r="AV180" s="115" t="s">
        <v>499</v>
      </c>
      <c r="AW180" s="115"/>
      <c r="AX180" s="115"/>
      <c r="AY180" s="115"/>
      <c r="AZ180" s="115"/>
      <c r="BA180" s="115"/>
      <c r="BB180" s="115"/>
      <c r="BC180" s="54" t="s">
        <v>427</v>
      </c>
      <c r="BD180" s="54">
        <v>5</v>
      </c>
      <c r="BE180" s="54">
        <v>6</v>
      </c>
      <c r="BF180" s="115"/>
      <c r="BG180" s="115"/>
      <c r="BH180" s="115"/>
      <c r="BI180" s="115"/>
      <c r="BJ180" s="115"/>
      <c r="BK180" s="115"/>
      <c r="BL180" s="115"/>
      <c r="BM180" s="115"/>
      <c r="BN180" s="115"/>
      <c r="BO180" s="115"/>
      <c r="BP180" s="115"/>
      <c r="BQ180" s="115"/>
      <c r="BR180" s="115"/>
    </row>
    <row r="181" spans="1:70">
      <c r="A181" s="115"/>
      <c r="B181" s="115"/>
      <c r="C181" s="110" t="s">
        <v>1003</v>
      </c>
      <c r="D181" s="30" t="s">
        <v>1004</v>
      </c>
      <c r="E181" s="30" t="s">
        <v>1005</v>
      </c>
      <c r="F181" s="114" t="s">
        <v>72</v>
      </c>
      <c r="G181" s="114" t="s">
        <v>73</v>
      </c>
      <c r="H181" s="115">
        <v>3</v>
      </c>
      <c r="I181" s="115">
        <v>2</v>
      </c>
      <c r="J181" s="23">
        <v>4</v>
      </c>
      <c r="K181" s="116" t="s">
        <v>318</v>
      </c>
      <c r="L181" s="115"/>
      <c r="M181" s="115" t="s">
        <v>75</v>
      </c>
      <c r="N181" s="115" t="s">
        <v>319</v>
      </c>
      <c r="O181" s="124" t="s">
        <v>77</v>
      </c>
      <c r="P181" s="110" t="str">
        <f t="shared" si="14"/>
        <v>6200XLO11721</v>
      </c>
      <c r="Q181" s="115" t="s">
        <v>1007</v>
      </c>
      <c r="R181" s="110" t="s">
        <v>1006</v>
      </c>
      <c r="S181" s="109" t="s">
        <v>666</v>
      </c>
      <c r="T181" s="109">
        <v>106</v>
      </c>
      <c r="U181" s="30" t="str">
        <f t="shared" si="12"/>
        <v>1#炉布袋1输灰补气阀已开</v>
      </c>
      <c r="V181" s="115"/>
      <c r="W181" s="114"/>
      <c r="X181" s="114"/>
      <c r="Y181" s="114"/>
      <c r="Z181" s="109" t="str">
        <f t="shared" si="13"/>
        <v>%Z032104</v>
      </c>
      <c r="AA181" s="115"/>
      <c r="AB181" s="115"/>
      <c r="AC181" s="137" t="s">
        <v>77</v>
      </c>
      <c r="AD181" s="138" t="s">
        <v>321</v>
      </c>
      <c r="AE181" s="126"/>
      <c r="AF181" s="115"/>
      <c r="AG181" s="115"/>
      <c r="AH181" s="115"/>
      <c r="AI181" s="115"/>
      <c r="AJ181" s="115"/>
      <c r="AK181" s="115"/>
      <c r="AL181" s="115"/>
      <c r="AM181" s="62" t="s">
        <v>989</v>
      </c>
      <c r="AN181" s="62" t="s">
        <v>1008</v>
      </c>
      <c r="AO181" s="62" t="s">
        <v>668</v>
      </c>
      <c r="AP181" s="62">
        <v>1</v>
      </c>
      <c r="AQ181" s="115"/>
      <c r="AR181" s="115" t="s">
        <v>830</v>
      </c>
      <c r="AS181" s="115"/>
      <c r="AT181" s="115"/>
      <c r="AU181" s="115" t="s">
        <v>325</v>
      </c>
      <c r="AV181" s="115" t="s">
        <v>499</v>
      </c>
      <c r="AW181" s="115"/>
      <c r="AX181" s="115"/>
      <c r="AY181" s="115"/>
      <c r="AZ181" s="115"/>
      <c r="BA181" s="115"/>
      <c r="BB181" s="115"/>
      <c r="BC181" s="54" t="s">
        <v>427</v>
      </c>
      <c r="BD181" s="54">
        <v>7</v>
      </c>
      <c r="BE181" s="54">
        <v>8</v>
      </c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</row>
    <row r="182" spans="1:70">
      <c r="A182" s="115"/>
      <c r="B182" s="115"/>
      <c r="C182" s="110" t="s">
        <v>1010</v>
      </c>
      <c r="D182" s="30" t="s">
        <v>1011</v>
      </c>
      <c r="E182" s="30" t="s">
        <v>1012</v>
      </c>
      <c r="F182" s="114" t="s">
        <v>72</v>
      </c>
      <c r="G182" s="114" t="s">
        <v>73</v>
      </c>
      <c r="H182" s="115">
        <v>3</v>
      </c>
      <c r="I182" s="115">
        <v>2</v>
      </c>
      <c r="J182" s="23">
        <v>5</v>
      </c>
      <c r="K182" s="116" t="s">
        <v>318</v>
      </c>
      <c r="L182" s="115"/>
      <c r="M182" s="115" t="s">
        <v>75</v>
      </c>
      <c r="N182" s="115" t="s">
        <v>319</v>
      </c>
      <c r="O182" s="124" t="s">
        <v>77</v>
      </c>
      <c r="P182" s="110" t="str">
        <f t="shared" si="14"/>
        <v>6200XLC11721</v>
      </c>
      <c r="Q182" s="115" t="s">
        <v>1007</v>
      </c>
      <c r="R182" s="110" t="s">
        <v>1013</v>
      </c>
      <c r="S182" s="109" t="s">
        <v>666</v>
      </c>
      <c r="T182" s="109">
        <v>106</v>
      </c>
      <c r="U182" s="30" t="str">
        <f t="shared" si="12"/>
        <v>1#炉布袋1输灰补气阀已关</v>
      </c>
      <c r="V182" s="115"/>
      <c r="W182" s="114"/>
      <c r="X182" s="114"/>
      <c r="Y182" s="114"/>
      <c r="Z182" s="109" t="str">
        <f t="shared" si="13"/>
        <v>%Z032105</v>
      </c>
      <c r="AA182" s="115"/>
      <c r="AB182" s="115"/>
      <c r="AC182" s="137" t="s">
        <v>77</v>
      </c>
      <c r="AD182" s="138" t="s">
        <v>321</v>
      </c>
      <c r="AE182" s="126"/>
      <c r="AF182" s="115"/>
      <c r="AG182" s="115"/>
      <c r="AH182" s="115"/>
      <c r="AI182" s="115"/>
      <c r="AJ182" s="115"/>
      <c r="AK182" s="115"/>
      <c r="AL182" s="115"/>
      <c r="AM182" s="62" t="s">
        <v>989</v>
      </c>
      <c r="AN182" s="62" t="s">
        <v>1008</v>
      </c>
      <c r="AO182" s="62" t="s">
        <v>668</v>
      </c>
      <c r="AP182" s="62">
        <v>2</v>
      </c>
      <c r="AQ182" s="115"/>
      <c r="AR182" s="115" t="s">
        <v>830</v>
      </c>
      <c r="AS182" s="115"/>
      <c r="AT182" s="115"/>
      <c r="AU182" s="115" t="s">
        <v>325</v>
      </c>
      <c r="AV182" s="115" t="s">
        <v>499</v>
      </c>
      <c r="AW182" s="115"/>
      <c r="AX182" s="115"/>
      <c r="AY182" s="115"/>
      <c r="AZ182" s="115"/>
      <c r="BA182" s="115"/>
      <c r="BB182" s="115"/>
      <c r="BC182" s="54" t="s">
        <v>427</v>
      </c>
      <c r="BD182" s="54">
        <v>9</v>
      </c>
      <c r="BE182" s="54">
        <v>10</v>
      </c>
      <c r="BF182" s="115"/>
      <c r="BG182" s="115"/>
      <c r="BH182" s="115"/>
      <c r="BI182" s="115"/>
      <c r="BJ182" s="115"/>
      <c r="BK182" s="115"/>
      <c r="BL182" s="115"/>
      <c r="BM182" s="115"/>
      <c r="BN182" s="115"/>
      <c r="BO182" s="115"/>
      <c r="BP182" s="115"/>
      <c r="BQ182" s="115"/>
      <c r="BR182" s="115"/>
    </row>
    <row r="183" spans="1:70">
      <c r="A183" s="115"/>
      <c r="B183" s="115"/>
      <c r="C183" s="110" t="s">
        <v>1015</v>
      </c>
      <c r="D183" s="30" t="s">
        <v>1016</v>
      </c>
      <c r="E183" s="30" t="s">
        <v>1017</v>
      </c>
      <c r="F183" s="114" t="s">
        <v>72</v>
      </c>
      <c r="G183" s="114" t="s">
        <v>73</v>
      </c>
      <c r="H183" s="115">
        <v>3</v>
      </c>
      <c r="I183" s="115">
        <v>2</v>
      </c>
      <c r="J183" s="23">
        <v>6</v>
      </c>
      <c r="K183" s="116" t="s">
        <v>318</v>
      </c>
      <c r="L183" s="115"/>
      <c r="M183" s="115" t="s">
        <v>75</v>
      </c>
      <c r="N183" s="115" t="s">
        <v>319</v>
      </c>
      <c r="O183" s="124" t="s">
        <v>77</v>
      </c>
      <c r="P183" s="110" t="str">
        <f t="shared" si="14"/>
        <v>6200LAFV14105</v>
      </c>
      <c r="Q183" s="110"/>
      <c r="R183" s="110" t="s">
        <v>1018</v>
      </c>
      <c r="S183" s="109"/>
      <c r="T183" s="109"/>
      <c r="U183" s="30" t="str">
        <f t="shared" si="12"/>
        <v>1#炉布袋1输灰1#料位信号</v>
      </c>
      <c r="V183" s="115"/>
      <c r="W183" s="114"/>
      <c r="X183" s="114"/>
      <c r="Y183" s="114"/>
      <c r="Z183" s="109" t="str">
        <f t="shared" si="13"/>
        <v>%Z032106</v>
      </c>
      <c r="AA183" s="115"/>
      <c r="AB183" s="115"/>
      <c r="AC183" s="137" t="s">
        <v>77</v>
      </c>
      <c r="AD183" s="138" t="s">
        <v>321</v>
      </c>
      <c r="AE183" s="126"/>
      <c r="AF183" s="115"/>
      <c r="AG183" s="115"/>
      <c r="AH183" s="115"/>
      <c r="AI183" s="115"/>
      <c r="AJ183" s="115"/>
      <c r="AK183" s="115"/>
      <c r="AL183" s="115"/>
      <c r="AM183" s="62" t="s">
        <v>989</v>
      </c>
      <c r="AN183" s="62" t="s">
        <v>1008</v>
      </c>
      <c r="AO183" s="62" t="s">
        <v>668</v>
      </c>
      <c r="AP183" s="62">
        <v>3</v>
      </c>
      <c r="AQ183" s="115"/>
      <c r="AR183" s="115" t="s">
        <v>830</v>
      </c>
      <c r="AS183" s="115"/>
      <c r="AT183" s="115"/>
      <c r="AU183" s="115" t="s">
        <v>325</v>
      </c>
      <c r="AV183" s="115" t="s">
        <v>499</v>
      </c>
      <c r="AW183" s="115"/>
      <c r="AX183" s="115"/>
      <c r="AY183" s="115"/>
      <c r="AZ183" s="115"/>
      <c r="BA183" s="115"/>
      <c r="BB183" s="115"/>
      <c r="BC183" s="54" t="s">
        <v>427</v>
      </c>
      <c r="BD183" s="54">
        <v>11</v>
      </c>
      <c r="BE183" s="54">
        <v>12</v>
      </c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</row>
    <row r="184" spans="1:70">
      <c r="A184" s="115"/>
      <c r="B184" s="115"/>
      <c r="C184" s="110" t="s">
        <v>1020</v>
      </c>
      <c r="D184" s="30" t="s">
        <v>1021</v>
      </c>
      <c r="E184" s="30" t="s">
        <v>1022</v>
      </c>
      <c r="F184" s="114" t="s">
        <v>72</v>
      </c>
      <c r="G184" s="114" t="s">
        <v>73</v>
      </c>
      <c r="H184" s="115">
        <v>3</v>
      </c>
      <c r="I184" s="115">
        <v>2</v>
      </c>
      <c r="J184" s="23">
        <v>7</v>
      </c>
      <c r="K184" s="116" t="s">
        <v>318</v>
      </c>
      <c r="L184" s="115"/>
      <c r="M184" s="115" t="s">
        <v>75</v>
      </c>
      <c r="N184" s="115" t="s">
        <v>319</v>
      </c>
      <c r="O184" s="124" t="s">
        <v>77</v>
      </c>
      <c r="P184" s="110" t="str">
        <f t="shared" si="14"/>
        <v>6200YPAFV14105</v>
      </c>
      <c r="Q184" s="110"/>
      <c r="R184" s="110" t="s">
        <v>1023</v>
      </c>
      <c r="S184" s="109"/>
      <c r="T184" s="109"/>
      <c r="U184" s="30" t="str">
        <f t="shared" si="12"/>
        <v>1炉布1输灰12进料阀密封压</v>
      </c>
      <c r="V184" s="115"/>
      <c r="W184" s="114"/>
      <c r="X184" s="114"/>
      <c r="Y184" s="114"/>
      <c r="Z184" s="109" t="str">
        <f t="shared" si="13"/>
        <v>%Z032107</v>
      </c>
      <c r="AA184" s="115"/>
      <c r="AB184" s="115"/>
      <c r="AC184" s="137" t="s">
        <v>77</v>
      </c>
      <c r="AD184" s="138" t="s">
        <v>321</v>
      </c>
      <c r="AE184" s="126"/>
      <c r="AF184" s="115"/>
      <c r="AG184" s="115"/>
      <c r="AH184" s="115"/>
      <c r="AI184" s="115"/>
      <c r="AJ184" s="115"/>
      <c r="AK184" s="115"/>
      <c r="AL184" s="115"/>
      <c r="AM184" s="62" t="s">
        <v>989</v>
      </c>
      <c r="AN184" s="62" t="s">
        <v>1008</v>
      </c>
      <c r="AO184" s="62" t="s">
        <v>668</v>
      </c>
      <c r="AP184" s="62">
        <v>4</v>
      </c>
      <c r="AQ184" s="115"/>
      <c r="AR184" s="115" t="s">
        <v>830</v>
      </c>
      <c r="AS184" s="115"/>
      <c r="AT184" s="115"/>
      <c r="AU184" s="115" t="s">
        <v>325</v>
      </c>
      <c r="AV184" s="115" t="s">
        <v>499</v>
      </c>
      <c r="AW184" s="115"/>
      <c r="AX184" s="115"/>
      <c r="AY184" s="115"/>
      <c r="AZ184" s="115"/>
      <c r="BA184" s="115"/>
      <c r="BB184" s="115"/>
      <c r="BC184" s="54" t="s">
        <v>427</v>
      </c>
      <c r="BD184" s="54">
        <v>13</v>
      </c>
      <c r="BE184" s="54">
        <v>14</v>
      </c>
      <c r="BF184" s="115"/>
      <c r="BG184" s="115"/>
      <c r="BH184" s="115"/>
      <c r="BI184" s="115"/>
      <c r="BJ184" s="115"/>
      <c r="BK184" s="115"/>
      <c r="BL184" s="115"/>
      <c r="BM184" s="115"/>
      <c r="BN184" s="115"/>
      <c r="BO184" s="115"/>
      <c r="BP184" s="115"/>
      <c r="BQ184" s="115"/>
      <c r="BR184" s="115"/>
    </row>
    <row r="185" spans="1:70">
      <c r="A185" s="115"/>
      <c r="B185" s="115"/>
      <c r="C185" s="110" t="s">
        <v>1025</v>
      </c>
      <c r="D185" s="30" t="s">
        <v>1026</v>
      </c>
      <c r="E185" s="30" t="s">
        <v>1027</v>
      </c>
      <c r="F185" s="114" t="s">
        <v>72</v>
      </c>
      <c r="G185" s="114" t="s">
        <v>73</v>
      </c>
      <c r="H185" s="115">
        <v>3</v>
      </c>
      <c r="I185" s="115">
        <v>2</v>
      </c>
      <c r="J185" s="23">
        <v>8</v>
      </c>
      <c r="K185" s="116" t="s">
        <v>318</v>
      </c>
      <c r="L185" s="115"/>
      <c r="M185" s="115" t="s">
        <v>75</v>
      </c>
      <c r="N185" s="115" t="s">
        <v>319</v>
      </c>
      <c r="O185" s="124" t="s">
        <v>77</v>
      </c>
      <c r="P185" s="110" t="str">
        <f t="shared" si="14"/>
        <v>6200XLO11722</v>
      </c>
      <c r="Q185" s="115" t="s">
        <v>1029</v>
      </c>
      <c r="R185" s="110" t="s">
        <v>1028</v>
      </c>
      <c r="S185" s="109" t="s">
        <v>666</v>
      </c>
      <c r="T185" s="109">
        <v>106</v>
      </c>
      <c r="U185" s="30" t="str">
        <f t="shared" si="12"/>
        <v>1#炉布袋1输灰1#进料阀开</v>
      </c>
      <c r="V185" s="115"/>
      <c r="W185" s="114"/>
      <c r="X185" s="114"/>
      <c r="Y185" s="114"/>
      <c r="Z185" s="109" t="str">
        <f t="shared" si="13"/>
        <v>%Z032108</v>
      </c>
      <c r="AA185" s="115"/>
      <c r="AB185" s="115"/>
      <c r="AC185" s="137" t="s">
        <v>77</v>
      </c>
      <c r="AD185" s="138" t="s">
        <v>321</v>
      </c>
      <c r="AE185" s="126"/>
      <c r="AF185" s="115"/>
      <c r="AG185" s="115"/>
      <c r="AH185" s="115"/>
      <c r="AI185" s="115"/>
      <c r="AJ185" s="115"/>
      <c r="AK185" s="115"/>
      <c r="AL185" s="115"/>
      <c r="AM185" s="62" t="s">
        <v>989</v>
      </c>
      <c r="AN185" s="62" t="s">
        <v>1008</v>
      </c>
      <c r="AO185" s="62" t="s">
        <v>668</v>
      </c>
      <c r="AP185" s="62">
        <v>5</v>
      </c>
      <c r="AQ185" s="115"/>
      <c r="AR185" s="115" t="s">
        <v>830</v>
      </c>
      <c r="AS185" s="115"/>
      <c r="AT185" s="115"/>
      <c r="AU185" s="115" t="s">
        <v>325</v>
      </c>
      <c r="AV185" s="115" t="s">
        <v>499</v>
      </c>
      <c r="AW185" s="115"/>
      <c r="AX185" s="115"/>
      <c r="AY185" s="115"/>
      <c r="AZ185" s="115"/>
      <c r="BA185" s="115"/>
      <c r="BB185" s="115"/>
      <c r="BC185" s="54" t="s">
        <v>427</v>
      </c>
      <c r="BD185" s="54">
        <v>15</v>
      </c>
      <c r="BE185" s="54">
        <v>16</v>
      </c>
      <c r="BF185" s="115"/>
      <c r="BG185" s="115"/>
      <c r="BH185" s="115"/>
      <c r="BI185" s="115"/>
      <c r="BJ185" s="115"/>
      <c r="BK185" s="115"/>
      <c r="BL185" s="115"/>
      <c r="BM185" s="115"/>
      <c r="BN185" s="115"/>
      <c r="BO185" s="115"/>
      <c r="BP185" s="115"/>
      <c r="BQ185" s="115"/>
      <c r="BR185" s="115"/>
    </row>
    <row r="186" spans="1:70">
      <c r="A186" s="115"/>
      <c r="B186" s="115"/>
      <c r="C186" s="110" t="s">
        <v>1031</v>
      </c>
      <c r="D186" s="30" t="s">
        <v>1032</v>
      </c>
      <c r="E186" s="30" t="s">
        <v>1033</v>
      </c>
      <c r="F186" s="114" t="s">
        <v>72</v>
      </c>
      <c r="G186" s="114" t="s">
        <v>73</v>
      </c>
      <c r="H186" s="115">
        <v>3</v>
      </c>
      <c r="I186" s="115">
        <v>2</v>
      </c>
      <c r="J186" s="23">
        <v>9</v>
      </c>
      <c r="K186" s="116" t="s">
        <v>318</v>
      </c>
      <c r="L186" s="115"/>
      <c r="M186" s="115" t="s">
        <v>75</v>
      </c>
      <c r="N186" s="115" t="s">
        <v>319</v>
      </c>
      <c r="O186" s="124" t="s">
        <v>77</v>
      </c>
      <c r="P186" s="110" t="str">
        <f t="shared" si="14"/>
        <v>6200XLC11722</v>
      </c>
      <c r="Q186" s="115" t="s">
        <v>1029</v>
      </c>
      <c r="R186" s="110" t="s">
        <v>1034</v>
      </c>
      <c r="S186" s="109" t="s">
        <v>666</v>
      </c>
      <c r="T186" s="109">
        <v>106</v>
      </c>
      <c r="U186" s="30" t="str">
        <f t="shared" si="12"/>
        <v>1#炉布袋1输灰1#进料阀关</v>
      </c>
      <c r="V186" s="115"/>
      <c r="W186" s="114"/>
      <c r="X186" s="114"/>
      <c r="Y186" s="114"/>
      <c r="Z186" s="109" t="str">
        <f t="shared" si="13"/>
        <v>%Z032109</v>
      </c>
      <c r="AA186" s="115"/>
      <c r="AB186" s="115"/>
      <c r="AC186" s="137" t="s">
        <v>77</v>
      </c>
      <c r="AD186" s="138" t="s">
        <v>321</v>
      </c>
      <c r="AE186" s="126"/>
      <c r="AF186" s="115"/>
      <c r="AG186" s="115"/>
      <c r="AH186" s="115"/>
      <c r="AI186" s="115"/>
      <c r="AJ186" s="115"/>
      <c r="AK186" s="115"/>
      <c r="AL186" s="115"/>
      <c r="AM186" s="62" t="s">
        <v>989</v>
      </c>
      <c r="AN186" s="62" t="s">
        <v>1008</v>
      </c>
      <c r="AO186" s="62" t="s">
        <v>668</v>
      </c>
      <c r="AP186" s="62">
        <v>6</v>
      </c>
      <c r="AQ186" s="115"/>
      <c r="AR186" s="115" t="s">
        <v>830</v>
      </c>
      <c r="AS186" s="115"/>
      <c r="AT186" s="115"/>
      <c r="AU186" s="115" t="s">
        <v>325</v>
      </c>
      <c r="AV186" s="115" t="s">
        <v>499</v>
      </c>
      <c r="AW186" s="115"/>
      <c r="AX186" s="115"/>
      <c r="AY186" s="115"/>
      <c r="AZ186" s="115"/>
      <c r="BA186" s="115"/>
      <c r="BB186" s="115"/>
      <c r="BC186" s="54" t="s">
        <v>427</v>
      </c>
      <c r="BD186" s="54">
        <v>17</v>
      </c>
      <c r="BE186" s="54">
        <v>18</v>
      </c>
      <c r="BF186" s="115"/>
      <c r="BG186" s="115"/>
      <c r="BH186" s="115"/>
      <c r="BI186" s="115"/>
      <c r="BJ186" s="115"/>
      <c r="BK186" s="115"/>
      <c r="BL186" s="115"/>
      <c r="BM186" s="115"/>
      <c r="BN186" s="115"/>
      <c r="BO186" s="115"/>
      <c r="BP186" s="115"/>
      <c r="BQ186" s="115"/>
      <c r="BR186" s="115"/>
    </row>
    <row r="187" spans="1:70">
      <c r="A187" s="115"/>
      <c r="B187" s="115"/>
      <c r="C187" s="110" t="s">
        <v>1036</v>
      </c>
      <c r="D187" s="30" t="s">
        <v>1037</v>
      </c>
      <c r="E187" s="30" t="s">
        <v>1038</v>
      </c>
      <c r="F187" s="114" t="s">
        <v>72</v>
      </c>
      <c r="G187" s="114" t="s">
        <v>73</v>
      </c>
      <c r="H187" s="115">
        <v>3</v>
      </c>
      <c r="I187" s="115">
        <v>2</v>
      </c>
      <c r="J187" s="23">
        <v>10</v>
      </c>
      <c r="K187" s="116" t="s">
        <v>318</v>
      </c>
      <c r="L187" s="115"/>
      <c r="M187" s="115" t="s">
        <v>75</v>
      </c>
      <c r="N187" s="115" t="s">
        <v>319</v>
      </c>
      <c r="O187" s="124" t="s">
        <v>77</v>
      </c>
      <c r="P187" s="110" t="str">
        <f t="shared" si="14"/>
        <v>6200XLO11723</v>
      </c>
      <c r="Q187" s="115" t="s">
        <v>1040</v>
      </c>
      <c r="R187" s="110" t="s">
        <v>1039</v>
      </c>
      <c r="S187" s="109" t="s">
        <v>666</v>
      </c>
      <c r="T187" s="109">
        <v>106</v>
      </c>
      <c r="U187" s="30" t="str">
        <f t="shared" si="12"/>
        <v>1#炉布袋1输灰1#平衡阀开</v>
      </c>
      <c r="V187" s="115"/>
      <c r="W187" s="114"/>
      <c r="X187" s="114"/>
      <c r="Y187" s="114"/>
      <c r="Z187" s="109" t="str">
        <f t="shared" si="13"/>
        <v>%Z032110</v>
      </c>
      <c r="AA187" s="115"/>
      <c r="AB187" s="115"/>
      <c r="AC187" s="137" t="s">
        <v>77</v>
      </c>
      <c r="AD187" s="138" t="s">
        <v>321</v>
      </c>
      <c r="AE187" s="126"/>
      <c r="AF187" s="115"/>
      <c r="AG187" s="115"/>
      <c r="AH187" s="115"/>
      <c r="AI187" s="115"/>
      <c r="AJ187" s="115"/>
      <c r="AK187" s="115"/>
      <c r="AL187" s="115"/>
      <c r="AM187" s="62" t="s">
        <v>989</v>
      </c>
      <c r="AN187" s="62" t="s">
        <v>1008</v>
      </c>
      <c r="AO187" s="62" t="s">
        <v>668</v>
      </c>
      <c r="AP187" s="62">
        <v>7</v>
      </c>
      <c r="AQ187" s="115"/>
      <c r="AR187" s="115" t="s">
        <v>830</v>
      </c>
      <c r="AS187" s="115"/>
      <c r="AT187" s="115"/>
      <c r="AU187" s="115" t="s">
        <v>325</v>
      </c>
      <c r="AV187" s="115" t="s">
        <v>499</v>
      </c>
      <c r="AW187" s="115"/>
      <c r="AX187" s="115"/>
      <c r="AY187" s="115"/>
      <c r="AZ187" s="115"/>
      <c r="BA187" s="115"/>
      <c r="BB187" s="115"/>
      <c r="BC187" s="54" t="s">
        <v>427</v>
      </c>
      <c r="BD187" s="54">
        <v>19</v>
      </c>
      <c r="BE187" s="54">
        <v>20</v>
      </c>
      <c r="BF187" s="115"/>
      <c r="BG187" s="115"/>
      <c r="BH187" s="115"/>
      <c r="BI187" s="115"/>
      <c r="BJ187" s="115"/>
      <c r="BK187" s="115"/>
      <c r="BL187" s="115"/>
      <c r="BM187" s="115"/>
      <c r="BN187" s="115"/>
      <c r="BO187" s="115"/>
      <c r="BP187" s="115"/>
      <c r="BQ187" s="115"/>
      <c r="BR187" s="115"/>
    </row>
    <row r="188" spans="1:70" ht="12.95" customHeight="1">
      <c r="A188" s="115"/>
      <c r="B188" s="115"/>
      <c r="C188" s="110" t="s">
        <v>1042</v>
      </c>
      <c r="D188" s="30" t="s">
        <v>1043</v>
      </c>
      <c r="E188" s="30" t="s">
        <v>1044</v>
      </c>
      <c r="F188" s="114" t="s">
        <v>72</v>
      </c>
      <c r="G188" s="114" t="s">
        <v>73</v>
      </c>
      <c r="H188" s="115">
        <v>3</v>
      </c>
      <c r="I188" s="115">
        <v>2</v>
      </c>
      <c r="J188" s="23">
        <v>11</v>
      </c>
      <c r="K188" s="116" t="s">
        <v>318</v>
      </c>
      <c r="L188" s="115"/>
      <c r="M188" s="115" t="s">
        <v>75</v>
      </c>
      <c r="N188" s="115" t="s">
        <v>319</v>
      </c>
      <c r="O188" s="124" t="s">
        <v>77</v>
      </c>
      <c r="P188" s="110" t="str">
        <f t="shared" si="14"/>
        <v>6200XLC11723</v>
      </c>
      <c r="Q188" s="115" t="s">
        <v>1040</v>
      </c>
      <c r="R188" s="110" t="s">
        <v>1045</v>
      </c>
      <c r="S188" s="109" t="s">
        <v>666</v>
      </c>
      <c r="T188" s="109">
        <v>106</v>
      </c>
      <c r="U188" s="30" t="str">
        <f t="shared" si="12"/>
        <v>1#炉布袋1输灰1#平衡阀关</v>
      </c>
      <c r="V188" s="115"/>
      <c r="W188" s="114"/>
      <c r="X188" s="114"/>
      <c r="Y188" s="114"/>
      <c r="Z188" s="109" t="str">
        <f t="shared" si="13"/>
        <v>%Z032111</v>
      </c>
      <c r="AA188" s="115"/>
      <c r="AB188" s="115"/>
      <c r="AC188" s="137" t="s">
        <v>77</v>
      </c>
      <c r="AD188" s="138" t="s">
        <v>321</v>
      </c>
      <c r="AE188" s="126"/>
      <c r="AF188" s="115"/>
      <c r="AG188" s="115"/>
      <c r="AH188" s="115"/>
      <c r="AI188" s="115"/>
      <c r="AJ188" s="115"/>
      <c r="AK188" s="115"/>
      <c r="AL188" s="115"/>
      <c r="AM188" s="62" t="s">
        <v>989</v>
      </c>
      <c r="AN188" s="62" t="s">
        <v>1008</v>
      </c>
      <c r="AO188" s="62" t="s">
        <v>668</v>
      </c>
      <c r="AP188" s="62">
        <v>8</v>
      </c>
      <c r="AQ188" s="115"/>
      <c r="AR188" s="115" t="s">
        <v>830</v>
      </c>
      <c r="AS188" s="115"/>
      <c r="AT188" s="115"/>
      <c r="AU188" s="115" t="s">
        <v>325</v>
      </c>
      <c r="AV188" s="115" t="s">
        <v>499</v>
      </c>
      <c r="AW188" s="115"/>
      <c r="AX188" s="115"/>
      <c r="AY188" s="115"/>
      <c r="AZ188" s="115"/>
      <c r="BA188" s="115"/>
      <c r="BB188" s="115"/>
      <c r="BC188" s="54" t="s">
        <v>427</v>
      </c>
      <c r="BD188" s="54">
        <v>21</v>
      </c>
      <c r="BE188" s="54">
        <v>22</v>
      </c>
      <c r="BF188" s="115"/>
      <c r="BG188" s="115"/>
      <c r="BH188" s="115"/>
      <c r="BI188" s="115"/>
      <c r="BJ188" s="115"/>
      <c r="BK188" s="115"/>
      <c r="BL188" s="115"/>
      <c r="BM188" s="115"/>
      <c r="BN188" s="115"/>
      <c r="BO188" s="115"/>
      <c r="BP188" s="115"/>
      <c r="BQ188" s="115"/>
      <c r="BR188" s="115"/>
    </row>
    <row r="189" spans="1:70">
      <c r="A189" s="115"/>
      <c r="B189" s="115"/>
      <c r="C189" s="110" t="s">
        <v>1047</v>
      </c>
      <c r="D189" s="30" t="s">
        <v>1048</v>
      </c>
      <c r="E189" s="30" t="s">
        <v>1049</v>
      </c>
      <c r="F189" s="114" t="s">
        <v>72</v>
      </c>
      <c r="G189" s="114" t="s">
        <v>73</v>
      </c>
      <c r="H189" s="115">
        <v>3</v>
      </c>
      <c r="I189" s="115">
        <v>2</v>
      </c>
      <c r="J189" s="23">
        <v>12</v>
      </c>
      <c r="K189" s="116" t="s">
        <v>318</v>
      </c>
      <c r="L189" s="115"/>
      <c r="M189" s="115" t="s">
        <v>75</v>
      </c>
      <c r="N189" s="115" t="s">
        <v>319</v>
      </c>
      <c r="O189" s="124" t="s">
        <v>77</v>
      </c>
      <c r="P189" s="110" t="str">
        <f t="shared" si="14"/>
        <v>6200XLO11724</v>
      </c>
      <c r="Q189" s="115" t="s">
        <v>1051</v>
      </c>
      <c r="R189" s="110" t="s">
        <v>1050</v>
      </c>
      <c r="S189" s="109" t="s">
        <v>666</v>
      </c>
      <c r="T189" s="109">
        <v>106</v>
      </c>
      <c r="U189" s="30" t="str">
        <f t="shared" si="12"/>
        <v>1#炉布袋1输灰2#进料阀开</v>
      </c>
      <c r="V189" s="115"/>
      <c r="W189" s="114"/>
      <c r="X189" s="114"/>
      <c r="Y189" s="114"/>
      <c r="Z189" s="109" t="str">
        <f t="shared" si="13"/>
        <v>%Z032112</v>
      </c>
      <c r="AA189" s="115"/>
      <c r="AB189" s="115"/>
      <c r="AC189" s="137" t="s">
        <v>77</v>
      </c>
      <c r="AD189" s="138" t="s">
        <v>321</v>
      </c>
      <c r="AE189" s="126"/>
      <c r="AF189" s="115"/>
      <c r="AG189" s="115"/>
      <c r="AH189" s="115"/>
      <c r="AI189" s="115"/>
      <c r="AJ189" s="115"/>
      <c r="AK189" s="115"/>
      <c r="AL189" s="115"/>
      <c r="AM189" s="62" t="s">
        <v>989</v>
      </c>
      <c r="AN189" s="62" t="s">
        <v>1008</v>
      </c>
      <c r="AO189" s="62" t="s">
        <v>668</v>
      </c>
      <c r="AP189" s="62">
        <v>9</v>
      </c>
      <c r="AQ189" s="115"/>
      <c r="AR189" s="115" t="s">
        <v>830</v>
      </c>
      <c r="AS189" s="115"/>
      <c r="AT189" s="115"/>
      <c r="AU189" s="115" t="s">
        <v>325</v>
      </c>
      <c r="AV189" s="115" t="s">
        <v>499</v>
      </c>
      <c r="AW189" s="115"/>
      <c r="AX189" s="115"/>
      <c r="AY189" s="115"/>
      <c r="AZ189" s="115"/>
      <c r="BA189" s="115"/>
      <c r="BB189" s="115"/>
      <c r="BC189" s="54" t="s">
        <v>427</v>
      </c>
      <c r="BD189" s="54">
        <v>23</v>
      </c>
      <c r="BE189" s="54">
        <v>24</v>
      </c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/>
    </row>
    <row r="190" spans="1:70">
      <c r="A190" s="115"/>
      <c r="B190" s="115"/>
      <c r="C190" s="110" t="s">
        <v>1053</v>
      </c>
      <c r="D190" s="30" t="s">
        <v>1054</v>
      </c>
      <c r="E190" s="30" t="s">
        <v>1055</v>
      </c>
      <c r="F190" s="114" t="s">
        <v>72</v>
      </c>
      <c r="G190" s="114" t="s">
        <v>73</v>
      </c>
      <c r="H190" s="115">
        <v>3</v>
      </c>
      <c r="I190" s="115">
        <v>2</v>
      </c>
      <c r="J190" s="23">
        <v>13</v>
      </c>
      <c r="K190" s="116" t="s">
        <v>318</v>
      </c>
      <c r="L190" s="115"/>
      <c r="M190" s="115" t="s">
        <v>75</v>
      </c>
      <c r="N190" s="115" t="s">
        <v>319</v>
      </c>
      <c r="O190" s="124" t="s">
        <v>77</v>
      </c>
      <c r="P190" s="110" t="str">
        <f t="shared" si="14"/>
        <v>6200XLC11724</v>
      </c>
      <c r="Q190" s="115" t="s">
        <v>1051</v>
      </c>
      <c r="R190" s="110" t="s">
        <v>1056</v>
      </c>
      <c r="S190" s="109" t="s">
        <v>666</v>
      </c>
      <c r="T190" s="109">
        <v>106</v>
      </c>
      <c r="U190" s="30" t="str">
        <f t="shared" si="12"/>
        <v>1#炉布袋1输灰2#进料阀关</v>
      </c>
      <c r="V190" s="115"/>
      <c r="W190" s="114"/>
      <c r="X190" s="114"/>
      <c r="Y190" s="114"/>
      <c r="Z190" s="109" t="str">
        <f t="shared" si="13"/>
        <v>%Z032113</v>
      </c>
      <c r="AA190" s="115"/>
      <c r="AB190" s="115"/>
      <c r="AC190" s="137" t="s">
        <v>77</v>
      </c>
      <c r="AD190" s="138" t="s">
        <v>321</v>
      </c>
      <c r="AE190" s="126"/>
      <c r="AF190" s="115"/>
      <c r="AG190" s="115"/>
      <c r="AH190" s="115"/>
      <c r="AI190" s="115"/>
      <c r="AJ190" s="115"/>
      <c r="AK190" s="115"/>
      <c r="AL190" s="115"/>
      <c r="AM190" s="62" t="s">
        <v>989</v>
      </c>
      <c r="AN190" s="62" t="s">
        <v>1008</v>
      </c>
      <c r="AO190" s="62" t="s">
        <v>668</v>
      </c>
      <c r="AP190" s="62">
        <v>10</v>
      </c>
      <c r="AQ190" s="115"/>
      <c r="AR190" s="115" t="s">
        <v>830</v>
      </c>
      <c r="AS190" s="115"/>
      <c r="AT190" s="115"/>
      <c r="AU190" s="115" t="s">
        <v>325</v>
      </c>
      <c r="AV190" s="115" t="s">
        <v>499</v>
      </c>
      <c r="AW190" s="115"/>
      <c r="AX190" s="115"/>
      <c r="AY190" s="115"/>
      <c r="AZ190" s="115"/>
      <c r="BA190" s="115"/>
      <c r="BB190" s="115"/>
      <c r="BC190" s="54" t="s">
        <v>427</v>
      </c>
      <c r="BD190" s="54">
        <v>25</v>
      </c>
      <c r="BE190" s="54">
        <v>26</v>
      </c>
      <c r="BF190" s="115"/>
      <c r="BG190" s="115"/>
      <c r="BH190" s="115"/>
      <c r="BI190" s="115"/>
      <c r="BJ190" s="115"/>
      <c r="BK190" s="115"/>
      <c r="BL190" s="115"/>
      <c r="BM190" s="115"/>
      <c r="BN190" s="115"/>
      <c r="BO190" s="115"/>
      <c r="BP190" s="115"/>
      <c r="BQ190" s="115"/>
      <c r="BR190" s="115"/>
    </row>
    <row r="191" spans="1:70">
      <c r="A191" s="115"/>
      <c r="B191" s="115"/>
      <c r="C191" s="110" t="s">
        <v>1058</v>
      </c>
      <c r="D191" s="56" t="s">
        <v>1059</v>
      </c>
      <c r="E191" s="30" t="s">
        <v>1060</v>
      </c>
      <c r="F191" s="114" t="s">
        <v>72</v>
      </c>
      <c r="G191" s="114" t="s">
        <v>73</v>
      </c>
      <c r="H191" s="115">
        <v>3</v>
      </c>
      <c r="I191" s="115">
        <v>2</v>
      </c>
      <c r="J191" s="23">
        <v>14</v>
      </c>
      <c r="K191" s="116" t="s">
        <v>318</v>
      </c>
      <c r="L191" s="115"/>
      <c r="M191" s="115" t="s">
        <v>75</v>
      </c>
      <c r="N191" s="115" t="s">
        <v>319</v>
      </c>
      <c r="O191" s="124" t="s">
        <v>77</v>
      </c>
      <c r="P191" s="110" t="str">
        <f t="shared" si="14"/>
        <v>6200YSHAFV14107</v>
      </c>
      <c r="Q191" s="110"/>
      <c r="R191" s="110" t="s">
        <v>1061</v>
      </c>
      <c r="S191" s="109"/>
      <c r="T191" s="109"/>
      <c r="U191" s="30" t="str">
        <f t="shared" si="12"/>
        <v>1#炉布袋1输灰就地/远方2</v>
      </c>
      <c r="V191" s="115"/>
      <c r="W191" s="114"/>
      <c r="X191" s="114"/>
      <c r="Y191" s="114"/>
      <c r="Z191" s="109" t="str">
        <f t="shared" si="13"/>
        <v>%Z032114</v>
      </c>
      <c r="AA191" s="115"/>
      <c r="AB191" s="115"/>
      <c r="AC191" s="137" t="s">
        <v>77</v>
      </c>
      <c r="AD191" s="138" t="s">
        <v>321</v>
      </c>
      <c r="AE191" s="126"/>
      <c r="AF191" s="115"/>
      <c r="AG191" s="115"/>
      <c r="AH191" s="115"/>
      <c r="AI191" s="115"/>
      <c r="AJ191" s="115"/>
      <c r="AK191" s="115"/>
      <c r="AL191" s="115"/>
      <c r="AM191" s="62" t="s">
        <v>1062</v>
      </c>
      <c r="AN191" s="62" t="s">
        <v>1063</v>
      </c>
      <c r="AO191" s="62" t="s">
        <v>668</v>
      </c>
      <c r="AP191" s="62">
        <v>1</v>
      </c>
      <c r="AQ191" s="115"/>
      <c r="AR191" s="115" t="s">
        <v>830</v>
      </c>
      <c r="AS191" s="115"/>
      <c r="AT191" s="115"/>
      <c r="AU191" s="115" t="s">
        <v>325</v>
      </c>
      <c r="AV191" s="115" t="s">
        <v>499</v>
      </c>
      <c r="AW191" s="115"/>
      <c r="AX191" s="115"/>
      <c r="AY191" s="115"/>
      <c r="AZ191" s="115"/>
      <c r="BA191" s="115"/>
      <c r="BB191" s="115"/>
      <c r="BC191" s="54" t="s">
        <v>500</v>
      </c>
      <c r="BD191" s="54">
        <v>1</v>
      </c>
      <c r="BE191" s="54">
        <v>2</v>
      </c>
      <c r="BF191" s="115"/>
      <c r="BG191" s="115"/>
      <c r="BH191" s="115"/>
      <c r="BI191" s="115"/>
      <c r="BJ191" s="115"/>
      <c r="BK191" s="115"/>
      <c r="BL191" s="115"/>
      <c r="BM191" s="115"/>
      <c r="BN191" s="115"/>
      <c r="BO191" s="115"/>
      <c r="BP191" s="115"/>
      <c r="BQ191" s="115"/>
      <c r="BR191" s="115"/>
    </row>
    <row r="192" spans="1:70">
      <c r="A192" s="115"/>
      <c r="B192" s="115"/>
      <c r="C192" s="110" t="s">
        <v>1065</v>
      </c>
      <c r="D192" s="56" t="s">
        <v>1066</v>
      </c>
      <c r="E192" s="30" t="s">
        <v>1067</v>
      </c>
      <c r="F192" s="114" t="s">
        <v>72</v>
      </c>
      <c r="G192" s="114" t="s">
        <v>73</v>
      </c>
      <c r="H192" s="115">
        <v>3</v>
      </c>
      <c r="I192" s="115">
        <v>2</v>
      </c>
      <c r="J192" s="23">
        <v>15</v>
      </c>
      <c r="K192" s="116" t="s">
        <v>318</v>
      </c>
      <c r="L192" s="115"/>
      <c r="M192" s="115" t="s">
        <v>75</v>
      </c>
      <c r="N192" s="115" t="s">
        <v>319</v>
      </c>
      <c r="O192" s="124" t="s">
        <v>77</v>
      </c>
      <c r="P192" s="110" t="str">
        <f t="shared" si="14"/>
        <v>6200LAFV14107</v>
      </c>
      <c r="Q192" s="110"/>
      <c r="R192" s="110" t="s">
        <v>1068</v>
      </c>
      <c r="S192" s="109"/>
      <c r="T192" s="109"/>
      <c r="U192" s="30" t="str">
        <f t="shared" si="12"/>
        <v>1#炉布袋1输灰3#料位信号</v>
      </c>
      <c r="V192" s="115"/>
      <c r="W192" s="114"/>
      <c r="X192" s="114"/>
      <c r="Y192" s="114"/>
      <c r="Z192" s="109" t="str">
        <f t="shared" si="13"/>
        <v>%Z032115</v>
      </c>
      <c r="AA192" s="115"/>
      <c r="AB192" s="115"/>
      <c r="AC192" s="137" t="s">
        <v>77</v>
      </c>
      <c r="AD192" s="138" t="s">
        <v>321</v>
      </c>
      <c r="AE192" s="126"/>
      <c r="AF192" s="115"/>
      <c r="AG192" s="115"/>
      <c r="AH192" s="115"/>
      <c r="AI192" s="115"/>
      <c r="AJ192" s="115"/>
      <c r="AK192" s="115"/>
      <c r="AL192" s="115"/>
      <c r="AM192" s="62" t="s">
        <v>1062</v>
      </c>
      <c r="AN192" s="62" t="s">
        <v>1063</v>
      </c>
      <c r="AO192" s="62" t="s">
        <v>668</v>
      </c>
      <c r="AP192" s="62">
        <v>2</v>
      </c>
      <c r="AQ192" s="115"/>
      <c r="AR192" s="115" t="s">
        <v>830</v>
      </c>
      <c r="AS192" s="115"/>
      <c r="AT192" s="115"/>
      <c r="AU192" s="115" t="s">
        <v>325</v>
      </c>
      <c r="AV192" s="115" t="s">
        <v>499</v>
      </c>
      <c r="AW192" s="115"/>
      <c r="AX192" s="115"/>
      <c r="AY192" s="115"/>
      <c r="AZ192" s="115"/>
      <c r="BA192" s="115"/>
      <c r="BB192" s="115"/>
      <c r="BC192" s="54" t="s">
        <v>500</v>
      </c>
      <c r="BD192" s="54">
        <v>3</v>
      </c>
      <c r="BE192" s="54">
        <v>4</v>
      </c>
      <c r="BF192" s="115"/>
      <c r="BG192" s="115"/>
      <c r="BH192" s="115"/>
      <c r="BI192" s="115"/>
      <c r="BJ192" s="115"/>
      <c r="BK192" s="115"/>
      <c r="BL192" s="115"/>
      <c r="BM192" s="115"/>
      <c r="BN192" s="115"/>
      <c r="BO192" s="115"/>
      <c r="BP192" s="115"/>
      <c r="BQ192" s="115"/>
      <c r="BR192" s="115"/>
    </row>
    <row r="193" spans="1:70" ht="12.75" customHeight="1">
      <c r="A193" s="115"/>
      <c r="B193" s="115"/>
      <c r="C193" s="110" t="s">
        <v>1070</v>
      </c>
      <c r="D193" s="56" t="s">
        <v>1071</v>
      </c>
      <c r="E193" s="30" t="s">
        <v>1072</v>
      </c>
      <c r="F193" s="114" t="s">
        <v>72</v>
      </c>
      <c r="G193" s="114" t="s">
        <v>73</v>
      </c>
      <c r="H193" s="115">
        <v>3</v>
      </c>
      <c r="I193" s="115">
        <v>2</v>
      </c>
      <c r="J193" s="23">
        <v>16</v>
      </c>
      <c r="K193" s="116" t="s">
        <v>318</v>
      </c>
      <c r="L193" s="115"/>
      <c r="M193" s="115" t="s">
        <v>75</v>
      </c>
      <c r="N193" s="115" t="s">
        <v>319</v>
      </c>
      <c r="O193" s="124" t="s">
        <v>77</v>
      </c>
      <c r="P193" s="110" t="str">
        <f t="shared" si="14"/>
        <v>6200YPAFV14107</v>
      </c>
      <c r="Q193" s="110"/>
      <c r="R193" s="110" t="s">
        <v>1073</v>
      </c>
      <c r="S193" s="109"/>
      <c r="T193" s="109"/>
      <c r="U193" s="30" t="str">
        <f t="shared" si="12"/>
        <v>1炉布1输灰34进料阀密封压</v>
      </c>
      <c r="V193" s="115"/>
      <c r="W193" s="114"/>
      <c r="X193" s="114"/>
      <c r="Y193" s="114"/>
      <c r="Z193" s="109" t="str">
        <f t="shared" si="13"/>
        <v>%Z032116</v>
      </c>
      <c r="AA193" s="115"/>
      <c r="AB193" s="115"/>
      <c r="AC193" s="137" t="s">
        <v>77</v>
      </c>
      <c r="AD193" s="138" t="s">
        <v>321</v>
      </c>
      <c r="AE193" s="126"/>
      <c r="AF193" s="115"/>
      <c r="AG193" s="115"/>
      <c r="AH193" s="115"/>
      <c r="AI193" s="115"/>
      <c r="AJ193" s="115"/>
      <c r="AK193" s="115"/>
      <c r="AL193" s="115"/>
      <c r="AM193" s="62" t="s">
        <v>1062</v>
      </c>
      <c r="AN193" s="62" t="s">
        <v>1063</v>
      </c>
      <c r="AO193" s="62" t="s">
        <v>668</v>
      </c>
      <c r="AP193" s="62">
        <v>3</v>
      </c>
      <c r="AQ193" s="115"/>
      <c r="AR193" s="115" t="s">
        <v>830</v>
      </c>
      <c r="AS193" s="115"/>
      <c r="AT193" s="115"/>
      <c r="AU193" s="115" t="s">
        <v>325</v>
      </c>
      <c r="AV193" s="115" t="s">
        <v>499</v>
      </c>
      <c r="AW193" s="115"/>
      <c r="AX193" s="115"/>
      <c r="AY193" s="115"/>
      <c r="AZ193" s="115"/>
      <c r="BA193" s="115"/>
      <c r="BB193" s="115"/>
      <c r="BC193" s="54" t="s">
        <v>500</v>
      </c>
      <c r="BD193" s="54">
        <v>5</v>
      </c>
      <c r="BE193" s="54">
        <v>6</v>
      </c>
      <c r="BF193" s="115"/>
      <c r="BG193" s="115"/>
      <c r="BH193" s="115"/>
      <c r="BI193" s="115"/>
      <c r="BJ193" s="115"/>
      <c r="BK193" s="115"/>
      <c r="BL193" s="115"/>
      <c r="BM193" s="115"/>
      <c r="BN193" s="115"/>
      <c r="BO193" s="115"/>
      <c r="BP193" s="115"/>
      <c r="BQ193" s="115"/>
      <c r="BR193" s="115"/>
    </row>
    <row r="194" spans="1:70" ht="12.75" customHeight="1">
      <c r="A194" s="115"/>
      <c r="B194" s="115"/>
      <c r="C194" s="110" t="s">
        <v>1075</v>
      </c>
      <c r="D194" s="56" t="s">
        <v>1076</v>
      </c>
      <c r="E194" s="30" t="s">
        <v>1077</v>
      </c>
      <c r="F194" s="114" t="s">
        <v>72</v>
      </c>
      <c r="G194" s="114" t="s">
        <v>73</v>
      </c>
      <c r="H194" s="115">
        <v>3</v>
      </c>
      <c r="I194" s="115">
        <v>2</v>
      </c>
      <c r="J194" s="23">
        <v>17</v>
      </c>
      <c r="K194" s="116" t="s">
        <v>318</v>
      </c>
      <c r="L194" s="115"/>
      <c r="M194" s="115" t="s">
        <v>75</v>
      </c>
      <c r="N194" s="115" t="s">
        <v>319</v>
      </c>
      <c r="O194" s="124" t="s">
        <v>77</v>
      </c>
      <c r="P194" s="110" t="str">
        <f t="shared" si="14"/>
        <v>6200XLO11725</v>
      </c>
      <c r="Q194" s="110" t="s">
        <v>1079</v>
      </c>
      <c r="R194" s="110" t="s">
        <v>1078</v>
      </c>
      <c r="S194" s="109" t="s">
        <v>666</v>
      </c>
      <c r="T194" s="109">
        <v>107</v>
      </c>
      <c r="U194" s="30" t="str">
        <f t="shared" ref="U194:U257" si="15">IF(E194="","",E194)</f>
        <v>1#炉布袋1输灰3#进料阀开</v>
      </c>
      <c r="V194" s="115"/>
      <c r="W194" s="114"/>
      <c r="X194" s="114"/>
      <c r="Y194" s="114"/>
      <c r="Z194" s="109" t="str">
        <f t="shared" ref="Z194:Z257" si="16">"%Z"&amp;TEXT(H194,"00")&amp;TEXT(I194,"0")&amp;"1"&amp;TEXT(J194,"00")</f>
        <v>%Z032117</v>
      </c>
      <c r="AA194" s="115"/>
      <c r="AB194" s="115"/>
      <c r="AC194" s="137" t="s">
        <v>77</v>
      </c>
      <c r="AD194" s="138" t="s">
        <v>321</v>
      </c>
      <c r="AE194" s="126"/>
      <c r="AF194" s="115"/>
      <c r="AG194" s="115"/>
      <c r="AH194" s="115"/>
      <c r="AI194" s="115"/>
      <c r="AJ194" s="115"/>
      <c r="AK194" s="115"/>
      <c r="AL194" s="115"/>
      <c r="AM194" s="62" t="s">
        <v>1062</v>
      </c>
      <c r="AN194" s="62" t="s">
        <v>1063</v>
      </c>
      <c r="AO194" s="62" t="s">
        <v>668</v>
      </c>
      <c r="AP194" s="62">
        <v>4</v>
      </c>
      <c r="AQ194" s="115"/>
      <c r="AR194" s="115" t="s">
        <v>830</v>
      </c>
      <c r="AS194" s="115"/>
      <c r="AT194" s="115"/>
      <c r="AU194" s="115" t="s">
        <v>325</v>
      </c>
      <c r="AV194" s="115" t="s">
        <v>499</v>
      </c>
      <c r="AW194" s="115"/>
      <c r="AX194" s="115"/>
      <c r="AY194" s="115"/>
      <c r="AZ194" s="115"/>
      <c r="BA194" s="115"/>
      <c r="BB194" s="115"/>
      <c r="BC194" s="54" t="s">
        <v>500</v>
      </c>
      <c r="BD194" s="54">
        <v>7</v>
      </c>
      <c r="BE194" s="54">
        <v>8</v>
      </c>
      <c r="BF194" s="115"/>
      <c r="BG194" s="115"/>
      <c r="BH194" s="115"/>
      <c r="BI194" s="115"/>
      <c r="BJ194" s="115"/>
      <c r="BK194" s="115"/>
      <c r="BL194" s="115"/>
      <c r="BM194" s="115"/>
      <c r="BN194" s="115"/>
      <c r="BO194" s="115"/>
      <c r="BP194" s="115"/>
      <c r="BQ194" s="115"/>
      <c r="BR194" s="115"/>
    </row>
    <row r="195" spans="1:70" ht="12.75" customHeight="1">
      <c r="A195" s="115"/>
      <c r="B195" s="115"/>
      <c r="C195" s="110" t="s">
        <v>1081</v>
      </c>
      <c r="D195" s="56" t="s">
        <v>1082</v>
      </c>
      <c r="E195" s="30" t="s">
        <v>1083</v>
      </c>
      <c r="F195" s="114" t="s">
        <v>72</v>
      </c>
      <c r="G195" s="114" t="s">
        <v>73</v>
      </c>
      <c r="H195" s="115">
        <v>3</v>
      </c>
      <c r="I195" s="115">
        <v>2</v>
      </c>
      <c r="J195" s="23">
        <v>18</v>
      </c>
      <c r="K195" s="116" t="s">
        <v>318</v>
      </c>
      <c r="L195" s="115"/>
      <c r="M195" s="115" t="s">
        <v>75</v>
      </c>
      <c r="N195" s="115" t="s">
        <v>319</v>
      </c>
      <c r="O195" s="124" t="s">
        <v>77</v>
      </c>
      <c r="P195" s="110" t="str">
        <f t="shared" si="14"/>
        <v>6200XLC11725</v>
      </c>
      <c r="Q195" s="110" t="s">
        <v>1079</v>
      </c>
      <c r="R195" s="110" t="s">
        <v>1084</v>
      </c>
      <c r="S195" s="109" t="s">
        <v>666</v>
      </c>
      <c r="T195" s="109">
        <v>107</v>
      </c>
      <c r="U195" s="30" t="str">
        <f t="shared" si="15"/>
        <v>1#炉布袋1输灰3#进料阀关</v>
      </c>
      <c r="V195" s="115"/>
      <c r="W195" s="114"/>
      <c r="X195" s="114"/>
      <c r="Y195" s="114"/>
      <c r="Z195" s="109" t="str">
        <f t="shared" si="16"/>
        <v>%Z032118</v>
      </c>
      <c r="AA195" s="115"/>
      <c r="AB195" s="115"/>
      <c r="AC195" s="137" t="s">
        <v>77</v>
      </c>
      <c r="AD195" s="138" t="s">
        <v>321</v>
      </c>
      <c r="AE195" s="126"/>
      <c r="AF195" s="115"/>
      <c r="AG195" s="115"/>
      <c r="AH195" s="115"/>
      <c r="AI195" s="115"/>
      <c r="AJ195" s="115"/>
      <c r="AK195" s="115"/>
      <c r="AL195" s="115"/>
      <c r="AM195" s="62" t="s">
        <v>1062</v>
      </c>
      <c r="AN195" s="62" t="s">
        <v>1063</v>
      </c>
      <c r="AO195" s="62" t="s">
        <v>668</v>
      </c>
      <c r="AP195" s="62">
        <v>5</v>
      </c>
      <c r="AQ195" s="115"/>
      <c r="AR195" s="115" t="s">
        <v>830</v>
      </c>
      <c r="AS195" s="115"/>
      <c r="AT195" s="115"/>
      <c r="AU195" s="115" t="s">
        <v>325</v>
      </c>
      <c r="AV195" s="115" t="s">
        <v>499</v>
      </c>
      <c r="AW195" s="115"/>
      <c r="AX195" s="115"/>
      <c r="AY195" s="115"/>
      <c r="AZ195" s="115"/>
      <c r="BA195" s="115"/>
      <c r="BB195" s="115"/>
      <c r="BC195" s="54" t="s">
        <v>500</v>
      </c>
      <c r="BD195" s="54">
        <v>9</v>
      </c>
      <c r="BE195" s="54">
        <v>10</v>
      </c>
      <c r="BF195" s="115"/>
      <c r="BG195" s="115"/>
      <c r="BH195" s="115"/>
      <c r="BI195" s="115"/>
      <c r="BJ195" s="115"/>
      <c r="BK195" s="115"/>
      <c r="BL195" s="115"/>
      <c r="BM195" s="115"/>
      <c r="BN195" s="115"/>
      <c r="BO195" s="115"/>
      <c r="BP195" s="115"/>
      <c r="BQ195" s="115"/>
      <c r="BR195" s="115"/>
    </row>
    <row r="196" spans="1:70" ht="12.75" customHeight="1">
      <c r="A196" s="115"/>
      <c r="B196" s="115"/>
      <c r="C196" s="110" t="s">
        <v>1086</v>
      </c>
      <c r="D196" s="56" t="s">
        <v>1087</v>
      </c>
      <c r="E196" s="30" t="s">
        <v>1088</v>
      </c>
      <c r="F196" s="114" t="s">
        <v>72</v>
      </c>
      <c r="G196" s="114" t="s">
        <v>73</v>
      </c>
      <c r="H196" s="115">
        <v>3</v>
      </c>
      <c r="I196" s="115">
        <v>2</v>
      </c>
      <c r="J196" s="23">
        <v>19</v>
      </c>
      <c r="K196" s="116" t="s">
        <v>318</v>
      </c>
      <c r="L196" s="115"/>
      <c r="M196" s="115" t="s">
        <v>75</v>
      </c>
      <c r="N196" s="115" t="s">
        <v>319</v>
      </c>
      <c r="O196" s="124" t="s">
        <v>77</v>
      </c>
      <c r="P196" s="110" t="str">
        <f t="shared" si="14"/>
        <v>6200XLO11726</v>
      </c>
      <c r="Q196" s="110" t="s">
        <v>1090</v>
      </c>
      <c r="R196" s="115" t="s">
        <v>1089</v>
      </c>
      <c r="S196" s="109" t="s">
        <v>666</v>
      </c>
      <c r="T196" s="109">
        <v>107</v>
      </c>
      <c r="U196" s="30" t="str">
        <f t="shared" si="15"/>
        <v>1#炉布袋1输灰3#平衡阀开</v>
      </c>
      <c r="V196" s="115"/>
      <c r="W196" s="114"/>
      <c r="X196" s="114"/>
      <c r="Y196" s="114"/>
      <c r="Z196" s="109" t="str">
        <f t="shared" si="16"/>
        <v>%Z032119</v>
      </c>
      <c r="AA196" s="115"/>
      <c r="AB196" s="115"/>
      <c r="AC196" s="137" t="s">
        <v>77</v>
      </c>
      <c r="AD196" s="138" t="s">
        <v>321</v>
      </c>
      <c r="AE196" s="126"/>
      <c r="AF196" s="115"/>
      <c r="AG196" s="115"/>
      <c r="AH196" s="115"/>
      <c r="AI196" s="115"/>
      <c r="AJ196" s="115"/>
      <c r="AK196" s="115"/>
      <c r="AL196" s="115"/>
      <c r="AM196" s="62" t="s">
        <v>1062</v>
      </c>
      <c r="AN196" s="62" t="s">
        <v>1063</v>
      </c>
      <c r="AO196" s="62" t="s">
        <v>668</v>
      </c>
      <c r="AP196" s="62">
        <v>6</v>
      </c>
      <c r="AQ196" s="115"/>
      <c r="AR196" s="115" t="s">
        <v>830</v>
      </c>
      <c r="AS196" s="115"/>
      <c r="AT196" s="115"/>
      <c r="AU196" s="115" t="s">
        <v>325</v>
      </c>
      <c r="AV196" s="115" t="s">
        <v>499</v>
      </c>
      <c r="AW196" s="115"/>
      <c r="AX196" s="115"/>
      <c r="AY196" s="115"/>
      <c r="AZ196" s="115"/>
      <c r="BA196" s="115"/>
      <c r="BB196" s="115"/>
      <c r="BC196" s="54" t="s">
        <v>500</v>
      </c>
      <c r="BD196" s="54">
        <v>11</v>
      </c>
      <c r="BE196" s="54">
        <v>12</v>
      </c>
      <c r="BF196" s="115"/>
      <c r="BG196" s="115"/>
      <c r="BH196" s="115"/>
      <c r="BI196" s="115"/>
      <c r="BJ196" s="115"/>
      <c r="BK196" s="115"/>
      <c r="BL196" s="115"/>
      <c r="BM196" s="115"/>
      <c r="BN196" s="115"/>
      <c r="BO196" s="115"/>
      <c r="BP196" s="115"/>
      <c r="BQ196" s="115"/>
      <c r="BR196" s="115"/>
    </row>
    <row r="197" spans="1:70" ht="12.75" customHeight="1">
      <c r="A197" s="115"/>
      <c r="B197" s="115"/>
      <c r="C197" s="110" t="s">
        <v>1092</v>
      </c>
      <c r="D197" s="56" t="s">
        <v>1093</v>
      </c>
      <c r="E197" s="30" t="s">
        <v>1094</v>
      </c>
      <c r="F197" s="114" t="s">
        <v>72</v>
      </c>
      <c r="G197" s="114" t="s">
        <v>73</v>
      </c>
      <c r="H197" s="115">
        <v>3</v>
      </c>
      <c r="I197" s="115">
        <v>2</v>
      </c>
      <c r="J197" s="23">
        <v>20</v>
      </c>
      <c r="K197" s="116" t="s">
        <v>318</v>
      </c>
      <c r="L197" s="115"/>
      <c r="M197" s="115" t="s">
        <v>75</v>
      </c>
      <c r="N197" s="115" t="s">
        <v>319</v>
      </c>
      <c r="O197" s="124" t="s">
        <v>77</v>
      </c>
      <c r="P197" s="110" t="str">
        <f t="shared" si="14"/>
        <v>6200XLC11726</v>
      </c>
      <c r="Q197" s="110" t="s">
        <v>1090</v>
      </c>
      <c r="R197" s="115" t="s">
        <v>1095</v>
      </c>
      <c r="S197" s="109" t="s">
        <v>666</v>
      </c>
      <c r="T197" s="109">
        <v>107</v>
      </c>
      <c r="U197" s="30" t="str">
        <f t="shared" si="15"/>
        <v>1#炉布袋1输灰3#平衡阀关</v>
      </c>
      <c r="V197" s="115"/>
      <c r="W197" s="114"/>
      <c r="X197" s="114"/>
      <c r="Y197" s="114"/>
      <c r="Z197" s="109" t="str">
        <f t="shared" si="16"/>
        <v>%Z032120</v>
      </c>
      <c r="AA197" s="115"/>
      <c r="AB197" s="115"/>
      <c r="AC197" s="137" t="s">
        <v>77</v>
      </c>
      <c r="AD197" s="138" t="s">
        <v>321</v>
      </c>
      <c r="AE197" s="126"/>
      <c r="AF197" s="115"/>
      <c r="AG197" s="115"/>
      <c r="AH197" s="115"/>
      <c r="AI197" s="115"/>
      <c r="AJ197" s="115"/>
      <c r="AK197" s="115"/>
      <c r="AL197" s="115"/>
      <c r="AM197" s="62" t="s">
        <v>1062</v>
      </c>
      <c r="AN197" s="62" t="s">
        <v>1063</v>
      </c>
      <c r="AO197" s="62" t="s">
        <v>668</v>
      </c>
      <c r="AP197" s="62">
        <v>7</v>
      </c>
      <c r="AQ197" s="115"/>
      <c r="AR197" s="115" t="s">
        <v>830</v>
      </c>
      <c r="AS197" s="115"/>
      <c r="AT197" s="115"/>
      <c r="AU197" s="115" t="s">
        <v>325</v>
      </c>
      <c r="AV197" s="115" t="s">
        <v>499</v>
      </c>
      <c r="AW197" s="115"/>
      <c r="AX197" s="115"/>
      <c r="AY197" s="115"/>
      <c r="AZ197" s="115"/>
      <c r="BA197" s="115"/>
      <c r="BB197" s="115"/>
      <c r="BC197" s="54" t="s">
        <v>500</v>
      </c>
      <c r="BD197" s="54">
        <v>13</v>
      </c>
      <c r="BE197" s="54">
        <v>14</v>
      </c>
      <c r="BF197" s="115"/>
      <c r="BG197" s="115"/>
      <c r="BH197" s="115"/>
      <c r="BI197" s="115"/>
      <c r="BJ197" s="115"/>
      <c r="BK197" s="115"/>
      <c r="BL197" s="115"/>
      <c r="BM197" s="115"/>
      <c r="BN197" s="115"/>
      <c r="BO197" s="115"/>
      <c r="BP197" s="115"/>
      <c r="BQ197" s="115"/>
      <c r="BR197" s="115"/>
    </row>
    <row r="198" spans="1:70" ht="12.75" customHeight="1">
      <c r="A198" s="115"/>
      <c r="B198" s="115"/>
      <c r="C198" s="110" t="s">
        <v>1097</v>
      </c>
      <c r="D198" s="56" t="s">
        <v>1098</v>
      </c>
      <c r="E198" s="30" t="s">
        <v>1099</v>
      </c>
      <c r="F198" s="114" t="s">
        <v>72</v>
      </c>
      <c r="G198" s="114" t="s">
        <v>73</v>
      </c>
      <c r="H198" s="115">
        <v>3</v>
      </c>
      <c r="I198" s="115">
        <v>2</v>
      </c>
      <c r="J198" s="23">
        <v>21</v>
      </c>
      <c r="K198" s="116" t="s">
        <v>318</v>
      </c>
      <c r="L198" s="115"/>
      <c r="M198" s="115" t="s">
        <v>75</v>
      </c>
      <c r="N198" s="115" t="s">
        <v>319</v>
      </c>
      <c r="O198" s="124" t="s">
        <v>77</v>
      </c>
      <c r="P198" s="110" t="str">
        <f t="shared" si="14"/>
        <v>6200XLO11727</v>
      </c>
      <c r="Q198" s="115" t="s">
        <v>1101</v>
      </c>
      <c r="R198" s="115" t="s">
        <v>1100</v>
      </c>
      <c r="S198" s="109" t="s">
        <v>666</v>
      </c>
      <c r="T198" s="109">
        <v>107</v>
      </c>
      <c r="U198" s="30" t="str">
        <f t="shared" si="15"/>
        <v>1#炉布袋1输灰4#进料阀开</v>
      </c>
      <c r="V198" s="115"/>
      <c r="W198" s="114"/>
      <c r="X198" s="114"/>
      <c r="Y198" s="114"/>
      <c r="Z198" s="109" t="str">
        <f t="shared" si="16"/>
        <v>%Z032121</v>
      </c>
      <c r="AA198" s="115"/>
      <c r="AB198" s="115"/>
      <c r="AC198" s="137" t="s">
        <v>77</v>
      </c>
      <c r="AD198" s="138" t="s">
        <v>321</v>
      </c>
      <c r="AE198" s="126"/>
      <c r="AF198" s="115"/>
      <c r="AG198" s="115"/>
      <c r="AH198" s="115"/>
      <c r="AI198" s="115"/>
      <c r="AJ198" s="115"/>
      <c r="AK198" s="115"/>
      <c r="AL198" s="115"/>
      <c r="AM198" s="62" t="s">
        <v>1062</v>
      </c>
      <c r="AN198" s="62" t="s">
        <v>1063</v>
      </c>
      <c r="AO198" s="62" t="s">
        <v>668</v>
      </c>
      <c r="AP198" s="62">
        <v>8</v>
      </c>
      <c r="AQ198" s="115"/>
      <c r="AR198" s="115" t="s">
        <v>830</v>
      </c>
      <c r="AS198" s="115"/>
      <c r="AT198" s="115"/>
      <c r="AU198" s="115" t="s">
        <v>325</v>
      </c>
      <c r="AV198" s="115" t="s">
        <v>499</v>
      </c>
      <c r="AW198" s="115"/>
      <c r="AX198" s="115"/>
      <c r="AY198" s="115"/>
      <c r="AZ198" s="115"/>
      <c r="BA198" s="115"/>
      <c r="BB198" s="115"/>
      <c r="BC198" s="54" t="s">
        <v>500</v>
      </c>
      <c r="BD198" s="54">
        <v>15</v>
      </c>
      <c r="BE198" s="54">
        <v>16</v>
      </c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</row>
    <row r="199" spans="1:70" ht="14.1" customHeight="1">
      <c r="A199" s="115"/>
      <c r="B199" s="23"/>
      <c r="C199" s="110" t="s">
        <v>1103</v>
      </c>
      <c r="D199" s="56" t="s">
        <v>1104</v>
      </c>
      <c r="E199" s="30" t="s">
        <v>1105</v>
      </c>
      <c r="F199" s="114" t="s">
        <v>72</v>
      </c>
      <c r="G199" s="114" t="s">
        <v>73</v>
      </c>
      <c r="H199" s="115">
        <v>3</v>
      </c>
      <c r="I199" s="115">
        <v>2</v>
      </c>
      <c r="J199" s="23">
        <v>22</v>
      </c>
      <c r="K199" s="38" t="s">
        <v>318</v>
      </c>
      <c r="L199" s="23"/>
      <c r="M199" s="23" t="s">
        <v>75</v>
      </c>
      <c r="N199" s="23" t="s">
        <v>319</v>
      </c>
      <c r="O199" s="65" t="s">
        <v>77</v>
      </c>
      <c r="P199" s="110" t="str">
        <f t="shared" si="14"/>
        <v>6200XLC11727</v>
      </c>
      <c r="Q199" s="115" t="s">
        <v>1101</v>
      </c>
      <c r="R199" s="115" t="s">
        <v>1106</v>
      </c>
      <c r="S199" s="109" t="s">
        <v>666</v>
      </c>
      <c r="T199" s="109">
        <v>107</v>
      </c>
      <c r="U199" s="30" t="str">
        <f t="shared" si="15"/>
        <v>1#炉布袋1输灰4#进料阀关</v>
      </c>
      <c r="V199" s="23"/>
      <c r="W199" s="32"/>
      <c r="X199" s="32"/>
      <c r="Y199" s="32"/>
      <c r="Z199" s="64" t="str">
        <f t="shared" si="16"/>
        <v>%Z032122</v>
      </c>
      <c r="AA199" s="23"/>
      <c r="AB199" s="23"/>
      <c r="AC199" s="59" t="s">
        <v>77</v>
      </c>
      <c r="AD199" s="60" t="s">
        <v>321</v>
      </c>
      <c r="AE199" s="41"/>
      <c r="AF199" s="23"/>
      <c r="AG199" s="115"/>
      <c r="AH199" s="23"/>
      <c r="AI199" s="23"/>
      <c r="AJ199" s="23"/>
      <c r="AK199" s="23"/>
      <c r="AL199" s="23"/>
      <c r="AM199" s="62" t="s">
        <v>1062</v>
      </c>
      <c r="AN199" s="62" t="s">
        <v>1063</v>
      </c>
      <c r="AO199" s="62" t="s">
        <v>668</v>
      </c>
      <c r="AP199" s="62">
        <v>9</v>
      </c>
      <c r="AQ199" s="23"/>
      <c r="AR199" s="115" t="s">
        <v>830</v>
      </c>
      <c r="AS199" s="23"/>
      <c r="AT199" s="23"/>
      <c r="AU199" s="23" t="s">
        <v>325</v>
      </c>
      <c r="AV199" s="23" t="s">
        <v>499</v>
      </c>
      <c r="AW199" s="23"/>
      <c r="AX199" s="23"/>
      <c r="AY199" s="23"/>
      <c r="AZ199" s="23"/>
      <c r="BA199" s="23"/>
      <c r="BB199" s="23"/>
      <c r="BC199" s="54" t="s">
        <v>500</v>
      </c>
      <c r="BD199" s="54">
        <v>17</v>
      </c>
      <c r="BE199" s="54">
        <v>18</v>
      </c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>
      <c r="A200" s="115"/>
      <c r="B200" s="23"/>
      <c r="C200" s="110" t="s">
        <v>1108</v>
      </c>
      <c r="D200" s="56" t="s">
        <v>1109</v>
      </c>
      <c r="E200" s="30" t="s">
        <v>1110</v>
      </c>
      <c r="F200" s="114" t="s">
        <v>72</v>
      </c>
      <c r="G200" s="114" t="s">
        <v>73</v>
      </c>
      <c r="H200" s="115">
        <v>3</v>
      </c>
      <c r="I200" s="115">
        <v>2</v>
      </c>
      <c r="J200" s="23">
        <v>23</v>
      </c>
      <c r="K200" s="38" t="s">
        <v>318</v>
      </c>
      <c r="L200" s="23"/>
      <c r="M200" s="23" t="s">
        <v>75</v>
      </c>
      <c r="N200" s="23" t="s">
        <v>319</v>
      </c>
      <c r="O200" s="65" t="s">
        <v>77</v>
      </c>
      <c r="P200" s="110" t="str">
        <f t="shared" si="14"/>
        <v>6200XLO11728</v>
      </c>
      <c r="Q200" s="115" t="s">
        <v>1112</v>
      </c>
      <c r="R200" s="115" t="s">
        <v>1111</v>
      </c>
      <c r="S200" s="109" t="s">
        <v>666</v>
      </c>
      <c r="T200" s="109">
        <v>107</v>
      </c>
      <c r="U200" s="30" t="str">
        <f t="shared" si="15"/>
        <v>1#炉布袋1输灰出料阀开</v>
      </c>
      <c r="V200" s="23"/>
      <c r="W200" s="32"/>
      <c r="X200" s="32"/>
      <c r="Y200" s="32"/>
      <c r="Z200" s="64" t="str">
        <f t="shared" si="16"/>
        <v>%Z032123</v>
      </c>
      <c r="AA200" s="23"/>
      <c r="AB200" s="23"/>
      <c r="AC200" s="59" t="s">
        <v>77</v>
      </c>
      <c r="AD200" s="60" t="s">
        <v>321</v>
      </c>
      <c r="AE200" s="41"/>
      <c r="AF200" s="23"/>
      <c r="AG200" s="115"/>
      <c r="AH200" s="23"/>
      <c r="AI200" s="23"/>
      <c r="AJ200" s="23"/>
      <c r="AK200" s="23"/>
      <c r="AL200" s="23"/>
      <c r="AM200" s="62" t="s">
        <v>1062</v>
      </c>
      <c r="AN200" s="62" t="s">
        <v>1063</v>
      </c>
      <c r="AO200" s="62" t="s">
        <v>668</v>
      </c>
      <c r="AP200" s="62">
        <v>10</v>
      </c>
      <c r="AQ200" s="23"/>
      <c r="AR200" s="115" t="s">
        <v>830</v>
      </c>
      <c r="AS200" s="23"/>
      <c r="AT200" s="23"/>
      <c r="AU200" s="23" t="s">
        <v>325</v>
      </c>
      <c r="AV200" s="23" t="s">
        <v>499</v>
      </c>
      <c r="AW200" s="23"/>
      <c r="AX200" s="23"/>
      <c r="AY200" s="23"/>
      <c r="AZ200" s="23"/>
      <c r="BA200" s="23"/>
      <c r="BB200" s="23"/>
      <c r="BC200" s="54" t="s">
        <v>500</v>
      </c>
      <c r="BD200" s="54">
        <v>19</v>
      </c>
      <c r="BE200" s="54">
        <v>20</v>
      </c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>
      <c r="A201" s="115"/>
      <c r="B201" s="23"/>
      <c r="C201" s="110" t="s">
        <v>1114</v>
      </c>
      <c r="D201" s="30" t="s">
        <v>1115</v>
      </c>
      <c r="E201" s="30" t="s">
        <v>1116</v>
      </c>
      <c r="F201" s="114" t="s">
        <v>72</v>
      </c>
      <c r="G201" s="114" t="s">
        <v>73</v>
      </c>
      <c r="H201" s="115">
        <v>3</v>
      </c>
      <c r="I201" s="115">
        <v>2</v>
      </c>
      <c r="J201" s="23">
        <v>24</v>
      </c>
      <c r="K201" s="38" t="s">
        <v>318</v>
      </c>
      <c r="L201" s="23"/>
      <c r="M201" s="23" t="s">
        <v>75</v>
      </c>
      <c r="N201" s="23" t="s">
        <v>319</v>
      </c>
      <c r="O201" s="65" t="s">
        <v>77</v>
      </c>
      <c r="P201" s="110" t="str">
        <f t="shared" si="14"/>
        <v>6200XLC11728</v>
      </c>
      <c r="Q201" s="115" t="s">
        <v>1112</v>
      </c>
      <c r="R201" s="115" t="s">
        <v>1117</v>
      </c>
      <c r="S201" s="109" t="s">
        <v>666</v>
      </c>
      <c r="T201" s="109">
        <v>107</v>
      </c>
      <c r="U201" s="30" t="str">
        <f t="shared" si="15"/>
        <v>1#炉布袋1输灰出料阀关</v>
      </c>
      <c r="V201" s="23"/>
      <c r="W201" s="32"/>
      <c r="X201" s="32"/>
      <c r="Y201" s="32"/>
      <c r="Z201" s="64" t="str">
        <f t="shared" si="16"/>
        <v>%Z032124</v>
      </c>
      <c r="AA201" s="23"/>
      <c r="AB201" s="23"/>
      <c r="AC201" s="59" t="s">
        <v>77</v>
      </c>
      <c r="AD201" s="60" t="s">
        <v>321</v>
      </c>
      <c r="AE201" s="41"/>
      <c r="AF201" s="23"/>
      <c r="AG201" s="115"/>
      <c r="AH201" s="23"/>
      <c r="AI201" s="23"/>
      <c r="AJ201" s="23"/>
      <c r="AK201" s="23"/>
      <c r="AL201" s="23"/>
      <c r="AM201" s="62" t="s">
        <v>1062</v>
      </c>
      <c r="AN201" s="62" t="s">
        <v>1063</v>
      </c>
      <c r="AO201" s="62" t="s">
        <v>668</v>
      </c>
      <c r="AP201" s="62">
        <v>11</v>
      </c>
      <c r="AQ201" s="23"/>
      <c r="AR201" s="115" t="s">
        <v>830</v>
      </c>
      <c r="AS201" s="23"/>
      <c r="AT201" s="23"/>
      <c r="AU201" s="23" t="s">
        <v>325</v>
      </c>
      <c r="AV201" s="23" t="s">
        <v>499</v>
      </c>
      <c r="AW201" s="23"/>
      <c r="AX201" s="23"/>
      <c r="AY201" s="23"/>
      <c r="AZ201" s="23"/>
      <c r="BA201" s="23"/>
      <c r="BB201" s="23"/>
      <c r="BC201" s="54" t="s">
        <v>500</v>
      </c>
      <c r="BD201" s="54">
        <v>21</v>
      </c>
      <c r="BE201" s="54">
        <v>22</v>
      </c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>
      <c r="A202" s="115"/>
      <c r="B202" s="23"/>
      <c r="C202" s="110" t="str">
        <f t="shared" ref="C202:C209" si="17">LEFT(G202,1)&amp;RIGHT(G202,4)&amp;"N"&amp;H202&amp;"S"&amp;I202&amp;"C"&amp;J202</f>
        <v>F0112N3S2C25</v>
      </c>
      <c r="D202" s="30" t="s">
        <v>490</v>
      </c>
      <c r="E202" s="30" t="s">
        <v>490</v>
      </c>
      <c r="F202" s="114" t="s">
        <v>72</v>
      </c>
      <c r="G202" s="114" t="s">
        <v>73</v>
      </c>
      <c r="H202" s="115">
        <v>3</v>
      </c>
      <c r="I202" s="115">
        <v>2</v>
      </c>
      <c r="J202" s="23">
        <v>25</v>
      </c>
      <c r="K202" s="38" t="s">
        <v>318</v>
      </c>
      <c r="L202" s="23"/>
      <c r="M202" s="23" t="s">
        <v>75</v>
      </c>
      <c r="N202" s="23" t="s">
        <v>319</v>
      </c>
      <c r="O202" s="65" t="s">
        <v>77</v>
      </c>
      <c r="P202" s="110" t="str">
        <f t="shared" si="14"/>
        <v>F0112N3S2C25</v>
      </c>
      <c r="Q202" s="115" t="s">
        <v>1119</v>
      </c>
      <c r="R202" s="115" t="s">
        <v>1119</v>
      </c>
      <c r="S202" s="109"/>
      <c r="T202" s="109"/>
      <c r="U202" s="30" t="str">
        <f t="shared" si="15"/>
        <v>DI spare</v>
      </c>
      <c r="V202" s="23"/>
      <c r="W202" s="32"/>
      <c r="X202" s="32"/>
      <c r="Y202" s="32"/>
      <c r="Z202" s="64" t="str">
        <f t="shared" si="16"/>
        <v>%Z032125</v>
      </c>
      <c r="AA202" s="23"/>
      <c r="AB202" s="23"/>
      <c r="AC202" s="59" t="s">
        <v>77</v>
      </c>
      <c r="AD202" s="60" t="s">
        <v>321</v>
      </c>
      <c r="AE202" s="41"/>
      <c r="AF202" s="23"/>
      <c r="AG202" s="115"/>
      <c r="AH202" s="23"/>
      <c r="AI202" s="23"/>
      <c r="AJ202" s="23"/>
      <c r="AK202" s="23"/>
      <c r="AL202" s="23"/>
      <c r="AM202" s="63"/>
      <c r="AN202" s="65"/>
      <c r="AO202" s="65"/>
      <c r="AP202" s="65"/>
      <c r="AQ202" s="23"/>
      <c r="AR202" s="115" t="s">
        <v>830</v>
      </c>
      <c r="AS202" s="23"/>
      <c r="AT202" s="23"/>
      <c r="AU202" s="23" t="s">
        <v>325</v>
      </c>
      <c r="AV202" s="23" t="s">
        <v>499</v>
      </c>
      <c r="AW202" s="23"/>
      <c r="AX202" s="23"/>
      <c r="AY202" s="23"/>
      <c r="AZ202" s="23"/>
      <c r="BA202" s="23"/>
      <c r="BB202" s="23"/>
      <c r="BC202" s="115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>
      <c r="A203" s="115"/>
      <c r="B203" s="23"/>
      <c r="C203" s="110" t="str">
        <f t="shared" si="17"/>
        <v>F0112N3S2C26</v>
      </c>
      <c r="D203" s="30" t="s">
        <v>490</v>
      </c>
      <c r="E203" s="30" t="s">
        <v>490</v>
      </c>
      <c r="F203" s="114" t="s">
        <v>72</v>
      </c>
      <c r="G203" s="114" t="s">
        <v>73</v>
      </c>
      <c r="H203" s="115">
        <v>3</v>
      </c>
      <c r="I203" s="115">
        <v>2</v>
      </c>
      <c r="J203" s="23">
        <v>26</v>
      </c>
      <c r="K203" s="38" t="s">
        <v>318</v>
      </c>
      <c r="L203" s="23"/>
      <c r="M203" s="23" t="s">
        <v>75</v>
      </c>
      <c r="N203" s="23" t="s">
        <v>319</v>
      </c>
      <c r="O203" s="65" t="s">
        <v>77</v>
      </c>
      <c r="P203" s="110" t="str">
        <f t="shared" si="14"/>
        <v>F0112N3S2C26</v>
      </c>
      <c r="Q203" s="115" t="s">
        <v>1121</v>
      </c>
      <c r="R203" s="115" t="s">
        <v>1121</v>
      </c>
      <c r="S203" s="109"/>
      <c r="T203" s="109"/>
      <c r="U203" s="30" t="str">
        <f t="shared" si="15"/>
        <v>DI spare</v>
      </c>
      <c r="V203" s="23"/>
      <c r="W203" s="32"/>
      <c r="X203" s="32"/>
      <c r="Y203" s="32"/>
      <c r="Z203" s="64" t="str">
        <f t="shared" si="16"/>
        <v>%Z032126</v>
      </c>
      <c r="AA203" s="23"/>
      <c r="AB203" s="23"/>
      <c r="AC203" s="59" t="s">
        <v>77</v>
      </c>
      <c r="AD203" s="60" t="s">
        <v>321</v>
      </c>
      <c r="AE203" s="41"/>
      <c r="AF203" s="23"/>
      <c r="AG203" s="140"/>
      <c r="AH203" s="23"/>
      <c r="AI203" s="23"/>
      <c r="AJ203" s="23"/>
      <c r="AK203" s="23"/>
      <c r="AL203" s="23"/>
      <c r="AM203" s="63"/>
      <c r="AN203" s="65"/>
      <c r="AO203" s="65"/>
      <c r="AP203" s="65"/>
      <c r="AQ203" s="23"/>
      <c r="AR203" s="115" t="s">
        <v>830</v>
      </c>
      <c r="AS203" s="23"/>
      <c r="AT203" s="23"/>
      <c r="AU203" s="23" t="s">
        <v>325</v>
      </c>
      <c r="AV203" s="23" t="s">
        <v>499</v>
      </c>
      <c r="AW203" s="23"/>
      <c r="AX203" s="23"/>
      <c r="AY203" s="23"/>
      <c r="AZ203" s="23"/>
      <c r="BA203" s="23"/>
      <c r="BB203" s="23"/>
      <c r="BC203" s="115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>
      <c r="A204" s="127"/>
      <c r="B204" s="115"/>
      <c r="C204" s="110" t="str">
        <f t="shared" si="17"/>
        <v>F0112N3S2C27</v>
      </c>
      <c r="D204" s="112" t="s">
        <v>490</v>
      </c>
      <c r="E204" s="112" t="s">
        <v>490</v>
      </c>
      <c r="F204" s="114" t="s">
        <v>72</v>
      </c>
      <c r="G204" s="114" t="s">
        <v>73</v>
      </c>
      <c r="H204" s="115">
        <v>3</v>
      </c>
      <c r="I204" s="115">
        <v>2</v>
      </c>
      <c r="J204" s="115">
        <v>27</v>
      </c>
      <c r="K204" s="116" t="s">
        <v>318</v>
      </c>
      <c r="L204" s="115"/>
      <c r="M204" s="115" t="s">
        <v>75</v>
      </c>
      <c r="N204" s="115" t="s">
        <v>319</v>
      </c>
      <c r="O204" s="124" t="s">
        <v>77</v>
      </c>
      <c r="P204" s="115" t="str">
        <f t="shared" si="14"/>
        <v>F0112N3S2C27</v>
      </c>
      <c r="Q204" s="115" t="s">
        <v>1123</v>
      </c>
      <c r="R204" s="115" t="s">
        <v>1123</v>
      </c>
      <c r="S204" s="109"/>
      <c r="T204" s="109"/>
      <c r="U204" s="115" t="str">
        <f t="shared" si="15"/>
        <v>DI spare</v>
      </c>
      <c r="V204" s="114"/>
      <c r="W204" s="114"/>
      <c r="X204" s="114"/>
      <c r="Y204" s="115"/>
      <c r="Z204" s="109" t="str">
        <f t="shared" si="16"/>
        <v>%Z032127</v>
      </c>
      <c r="AA204" s="115"/>
      <c r="AB204" s="137"/>
      <c r="AC204" s="138" t="s">
        <v>77</v>
      </c>
      <c r="AD204" s="126" t="s">
        <v>321</v>
      </c>
      <c r="AE204" s="115"/>
      <c r="AF204" s="115"/>
      <c r="AG204" s="115"/>
      <c r="AH204" s="115"/>
      <c r="AI204" s="115"/>
      <c r="AJ204" s="115"/>
      <c r="AK204" s="115"/>
      <c r="AL204" s="124"/>
      <c r="AM204" s="124"/>
      <c r="AN204" s="115"/>
      <c r="AO204" s="124"/>
      <c r="AP204" s="124"/>
      <c r="AQ204" s="115"/>
      <c r="AR204" s="115" t="s">
        <v>830</v>
      </c>
      <c r="AS204" s="115"/>
      <c r="AT204" s="115"/>
      <c r="AU204" s="115" t="s">
        <v>325</v>
      </c>
      <c r="AV204" s="115" t="s">
        <v>499</v>
      </c>
      <c r="AW204" s="115"/>
      <c r="AX204" s="115"/>
      <c r="AY204" s="115"/>
      <c r="AZ204" s="115"/>
      <c r="BA204" s="115"/>
      <c r="BB204" s="115"/>
      <c r="BC204" s="115"/>
      <c r="BD204" s="115"/>
      <c r="BE204" s="115"/>
      <c r="BF204" s="115"/>
      <c r="BG204" s="115"/>
      <c r="BH204" s="115"/>
      <c r="BI204" s="115"/>
      <c r="BJ204" s="115"/>
      <c r="BK204" s="115"/>
    </row>
    <row r="205" spans="1:70">
      <c r="A205" s="127"/>
      <c r="B205" s="115"/>
      <c r="C205" s="110" t="str">
        <f t="shared" si="17"/>
        <v>F0112N3S2C28</v>
      </c>
      <c r="D205" s="112" t="s">
        <v>490</v>
      </c>
      <c r="E205" s="112" t="s">
        <v>490</v>
      </c>
      <c r="F205" s="114" t="s">
        <v>72</v>
      </c>
      <c r="G205" s="114" t="s">
        <v>73</v>
      </c>
      <c r="H205" s="115">
        <v>3</v>
      </c>
      <c r="I205" s="115">
        <v>2</v>
      </c>
      <c r="J205" s="115">
        <v>28</v>
      </c>
      <c r="K205" s="116" t="s">
        <v>318</v>
      </c>
      <c r="L205" s="115"/>
      <c r="M205" s="115" t="s">
        <v>75</v>
      </c>
      <c r="N205" s="115" t="s">
        <v>319</v>
      </c>
      <c r="O205" s="124" t="s">
        <v>77</v>
      </c>
      <c r="P205" s="115" t="str">
        <f t="shared" si="14"/>
        <v>F0112N3S2C28</v>
      </c>
      <c r="Q205" s="115" t="s">
        <v>1125</v>
      </c>
      <c r="R205" s="115" t="s">
        <v>1125</v>
      </c>
      <c r="S205" s="109"/>
      <c r="T205" s="109"/>
      <c r="U205" s="115" t="str">
        <f t="shared" si="15"/>
        <v>DI spare</v>
      </c>
      <c r="V205" s="114"/>
      <c r="W205" s="114"/>
      <c r="X205" s="114"/>
      <c r="Y205" s="115"/>
      <c r="Z205" s="109" t="str">
        <f t="shared" si="16"/>
        <v>%Z032128</v>
      </c>
      <c r="AA205" s="115"/>
      <c r="AB205" s="137"/>
      <c r="AC205" s="138" t="s">
        <v>77</v>
      </c>
      <c r="AD205" s="126" t="s">
        <v>321</v>
      </c>
      <c r="AE205" s="115"/>
      <c r="AF205" s="115"/>
      <c r="AG205" s="115"/>
      <c r="AH205" s="115"/>
      <c r="AI205" s="115"/>
      <c r="AJ205" s="115"/>
      <c r="AK205" s="115"/>
      <c r="AL205" s="124"/>
      <c r="AM205" s="124"/>
      <c r="AN205" s="115"/>
      <c r="AO205" s="124"/>
      <c r="AP205" s="124"/>
      <c r="AQ205" s="115"/>
      <c r="AR205" s="115" t="s">
        <v>830</v>
      </c>
      <c r="AS205" s="115"/>
      <c r="AT205" s="115"/>
      <c r="AU205" s="115" t="s">
        <v>325</v>
      </c>
      <c r="AV205" s="115" t="s">
        <v>499</v>
      </c>
      <c r="AW205" s="115"/>
      <c r="AX205" s="115"/>
      <c r="AY205" s="115"/>
      <c r="AZ205" s="115"/>
      <c r="BA205" s="115"/>
      <c r="BB205" s="115"/>
      <c r="BC205" s="115"/>
      <c r="BD205" s="115"/>
      <c r="BE205" s="115"/>
      <c r="BF205" s="115"/>
      <c r="BG205" s="115"/>
      <c r="BH205" s="115"/>
      <c r="BI205" s="115"/>
      <c r="BJ205" s="115"/>
      <c r="BK205" s="115"/>
    </row>
    <row r="206" spans="1:70">
      <c r="A206" s="127"/>
      <c r="B206" s="115"/>
      <c r="C206" s="110" t="str">
        <f t="shared" si="17"/>
        <v>F0112N3S2C29</v>
      </c>
      <c r="D206" s="112" t="s">
        <v>490</v>
      </c>
      <c r="E206" s="112" t="s">
        <v>490</v>
      </c>
      <c r="F206" s="114" t="s">
        <v>72</v>
      </c>
      <c r="G206" s="114" t="s">
        <v>73</v>
      </c>
      <c r="H206" s="115">
        <v>3</v>
      </c>
      <c r="I206" s="115">
        <v>2</v>
      </c>
      <c r="J206" s="115">
        <v>29</v>
      </c>
      <c r="K206" s="116" t="s">
        <v>318</v>
      </c>
      <c r="L206" s="115"/>
      <c r="M206" s="115" t="s">
        <v>75</v>
      </c>
      <c r="N206" s="115" t="s">
        <v>319</v>
      </c>
      <c r="O206" s="124" t="s">
        <v>77</v>
      </c>
      <c r="P206" s="115" t="str">
        <f t="shared" si="14"/>
        <v>F0112N3S2C29</v>
      </c>
      <c r="Q206" s="115" t="s">
        <v>1127</v>
      </c>
      <c r="R206" s="115" t="s">
        <v>1127</v>
      </c>
      <c r="S206" s="109"/>
      <c r="T206" s="109"/>
      <c r="U206" s="115" t="str">
        <f t="shared" si="15"/>
        <v>DI spare</v>
      </c>
      <c r="V206" s="114"/>
      <c r="W206" s="114"/>
      <c r="X206" s="114"/>
      <c r="Y206" s="115"/>
      <c r="Z206" s="109" t="str">
        <f t="shared" si="16"/>
        <v>%Z032129</v>
      </c>
      <c r="AA206" s="115"/>
      <c r="AB206" s="137"/>
      <c r="AC206" s="138" t="s">
        <v>77</v>
      </c>
      <c r="AD206" s="126" t="s">
        <v>321</v>
      </c>
      <c r="AE206" s="115"/>
      <c r="AF206" s="115"/>
      <c r="AG206" s="115"/>
      <c r="AH206" s="115"/>
      <c r="AI206" s="115"/>
      <c r="AJ206" s="115"/>
      <c r="AK206" s="115"/>
      <c r="AL206" s="124"/>
      <c r="AM206" s="124"/>
      <c r="AN206" s="115"/>
      <c r="AO206" s="124"/>
      <c r="AP206" s="124"/>
      <c r="AQ206" s="115"/>
      <c r="AR206" s="115" t="s">
        <v>830</v>
      </c>
      <c r="AS206" s="115"/>
      <c r="AT206" s="115"/>
      <c r="AU206" s="115" t="s">
        <v>325</v>
      </c>
      <c r="AV206" s="115" t="s">
        <v>499</v>
      </c>
      <c r="AW206" s="115"/>
      <c r="AX206" s="115"/>
      <c r="AY206" s="115"/>
      <c r="AZ206" s="115"/>
      <c r="BA206" s="115"/>
      <c r="BB206" s="115"/>
      <c r="BC206" s="115"/>
      <c r="BD206" s="115"/>
      <c r="BE206" s="115"/>
      <c r="BF206" s="115"/>
      <c r="BG206" s="115"/>
      <c r="BH206" s="115"/>
      <c r="BI206" s="115"/>
      <c r="BJ206" s="115"/>
      <c r="BK206" s="115"/>
    </row>
    <row r="207" spans="1:70">
      <c r="A207" s="127"/>
      <c r="B207" s="115"/>
      <c r="C207" s="110" t="str">
        <f t="shared" si="17"/>
        <v>F0112N3S2C30</v>
      </c>
      <c r="D207" s="112" t="s">
        <v>490</v>
      </c>
      <c r="E207" s="112" t="s">
        <v>490</v>
      </c>
      <c r="F207" s="114" t="s">
        <v>72</v>
      </c>
      <c r="G207" s="114" t="s">
        <v>73</v>
      </c>
      <c r="H207" s="115">
        <v>3</v>
      </c>
      <c r="I207" s="115">
        <v>2</v>
      </c>
      <c r="J207" s="115">
        <v>30</v>
      </c>
      <c r="K207" s="116" t="s">
        <v>318</v>
      </c>
      <c r="L207" s="115"/>
      <c r="M207" s="115" t="s">
        <v>75</v>
      </c>
      <c r="N207" s="115" t="s">
        <v>319</v>
      </c>
      <c r="O207" s="124" t="s">
        <v>77</v>
      </c>
      <c r="P207" s="115" t="str">
        <f t="shared" si="14"/>
        <v>F0112N3S2C30</v>
      </c>
      <c r="Q207" s="115" t="s">
        <v>1129</v>
      </c>
      <c r="R207" s="115" t="s">
        <v>1129</v>
      </c>
      <c r="S207" s="109"/>
      <c r="T207" s="109"/>
      <c r="U207" s="115" t="str">
        <f t="shared" si="15"/>
        <v>DI spare</v>
      </c>
      <c r="V207" s="114"/>
      <c r="W207" s="114"/>
      <c r="X207" s="114"/>
      <c r="Y207" s="115"/>
      <c r="Z207" s="109" t="str">
        <f t="shared" si="16"/>
        <v>%Z032130</v>
      </c>
      <c r="AA207" s="115"/>
      <c r="AB207" s="137"/>
      <c r="AC207" s="138" t="s">
        <v>77</v>
      </c>
      <c r="AD207" s="126" t="s">
        <v>321</v>
      </c>
      <c r="AE207" s="115"/>
      <c r="AF207" s="115"/>
      <c r="AG207" s="115"/>
      <c r="AH207" s="115"/>
      <c r="AI207" s="115"/>
      <c r="AJ207" s="115"/>
      <c r="AK207" s="115"/>
      <c r="AL207" s="124"/>
      <c r="AM207" s="124"/>
      <c r="AN207" s="115"/>
      <c r="AO207" s="124"/>
      <c r="AP207" s="124"/>
      <c r="AQ207" s="115"/>
      <c r="AR207" s="115" t="s">
        <v>830</v>
      </c>
      <c r="AS207" s="115"/>
      <c r="AT207" s="115"/>
      <c r="AU207" s="115" t="s">
        <v>325</v>
      </c>
      <c r="AV207" s="115" t="s">
        <v>499</v>
      </c>
      <c r="AW207" s="115"/>
      <c r="AX207" s="115"/>
      <c r="AY207" s="115"/>
      <c r="AZ207" s="115"/>
      <c r="BA207" s="115"/>
      <c r="BB207" s="115"/>
      <c r="BC207" s="115"/>
      <c r="BD207" s="115"/>
      <c r="BE207" s="115"/>
      <c r="BF207" s="115"/>
      <c r="BG207" s="115"/>
      <c r="BH207" s="115"/>
      <c r="BI207" s="115"/>
      <c r="BJ207" s="115"/>
      <c r="BK207" s="115"/>
    </row>
    <row r="208" spans="1:70">
      <c r="A208" s="127"/>
      <c r="B208" s="115"/>
      <c r="C208" s="110" t="str">
        <f t="shared" si="17"/>
        <v>F0112N3S2C31</v>
      </c>
      <c r="D208" s="112" t="s">
        <v>490</v>
      </c>
      <c r="E208" s="112" t="s">
        <v>490</v>
      </c>
      <c r="F208" s="114" t="s">
        <v>72</v>
      </c>
      <c r="G208" s="114" t="s">
        <v>73</v>
      </c>
      <c r="H208" s="115">
        <v>3</v>
      </c>
      <c r="I208" s="115">
        <v>2</v>
      </c>
      <c r="J208" s="115">
        <v>31</v>
      </c>
      <c r="K208" s="116" t="s">
        <v>318</v>
      </c>
      <c r="L208" s="115"/>
      <c r="M208" s="115" t="s">
        <v>75</v>
      </c>
      <c r="N208" s="115" t="s">
        <v>319</v>
      </c>
      <c r="O208" s="124" t="s">
        <v>77</v>
      </c>
      <c r="P208" s="115" t="str">
        <f t="shared" si="14"/>
        <v>F0112N3S2C31</v>
      </c>
      <c r="Q208" s="115" t="s">
        <v>1131</v>
      </c>
      <c r="R208" s="115" t="s">
        <v>1131</v>
      </c>
      <c r="S208" s="109"/>
      <c r="T208" s="109"/>
      <c r="U208" s="115" t="str">
        <f t="shared" si="15"/>
        <v>DI spare</v>
      </c>
      <c r="V208" s="114"/>
      <c r="W208" s="114"/>
      <c r="X208" s="114"/>
      <c r="Y208" s="115"/>
      <c r="Z208" s="109" t="str">
        <f t="shared" si="16"/>
        <v>%Z032131</v>
      </c>
      <c r="AA208" s="115"/>
      <c r="AB208" s="137"/>
      <c r="AC208" s="138" t="s">
        <v>77</v>
      </c>
      <c r="AD208" s="126" t="s">
        <v>321</v>
      </c>
      <c r="AE208" s="115"/>
      <c r="AF208" s="115"/>
      <c r="AG208" s="115"/>
      <c r="AH208" s="115"/>
      <c r="AI208" s="115"/>
      <c r="AJ208" s="115"/>
      <c r="AK208" s="115"/>
      <c r="AL208" s="124"/>
      <c r="AM208" s="124"/>
      <c r="AN208" s="115"/>
      <c r="AO208" s="124"/>
      <c r="AP208" s="124"/>
      <c r="AQ208" s="115"/>
      <c r="AR208" s="115" t="s">
        <v>830</v>
      </c>
      <c r="AS208" s="115"/>
      <c r="AT208" s="115"/>
      <c r="AU208" s="115" t="s">
        <v>325</v>
      </c>
      <c r="AV208" s="115" t="s">
        <v>499</v>
      </c>
      <c r="AW208" s="115"/>
      <c r="AX208" s="115"/>
      <c r="AY208" s="115"/>
      <c r="AZ208" s="115"/>
      <c r="BA208" s="115"/>
      <c r="BB208" s="115"/>
      <c r="BC208" s="115"/>
      <c r="BD208" s="115"/>
      <c r="BE208" s="115"/>
      <c r="BF208" s="115"/>
      <c r="BG208" s="115"/>
      <c r="BH208" s="115"/>
      <c r="BI208" s="115"/>
      <c r="BJ208" s="115"/>
      <c r="BK208" s="115"/>
    </row>
    <row r="209" spans="1:70">
      <c r="A209" s="24"/>
      <c r="B209" s="28"/>
      <c r="C209" s="25" t="str">
        <f t="shared" si="17"/>
        <v>F0112N3S2C32</v>
      </c>
      <c r="D209" s="26" t="s">
        <v>490</v>
      </c>
      <c r="E209" s="26" t="s">
        <v>490</v>
      </c>
      <c r="F209" s="27" t="s">
        <v>72</v>
      </c>
      <c r="G209" s="27" t="s">
        <v>73</v>
      </c>
      <c r="H209" s="28">
        <v>3</v>
      </c>
      <c r="I209" s="28">
        <v>2</v>
      </c>
      <c r="J209" s="28">
        <v>32</v>
      </c>
      <c r="K209" s="33" t="s">
        <v>318</v>
      </c>
      <c r="L209" s="28"/>
      <c r="M209" s="28" t="s">
        <v>75</v>
      </c>
      <c r="N209" s="28" t="s">
        <v>319</v>
      </c>
      <c r="O209" s="48" t="s">
        <v>77</v>
      </c>
      <c r="P209" s="28" t="str">
        <f t="shared" si="14"/>
        <v>F0112N3S3C32</v>
      </c>
      <c r="Q209" s="28" t="s">
        <v>1134</v>
      </c>
      <c r="R209" s="28" t="s">
        <v>1134</v>
      </c>
      <c r="S209" s="67"/>
      <c r="T209" s="67"/>
      <c r="U209" s="28" t="str">
        <f t="shared" si="15"/>
        <v>DI spare</v>
      </c>
      <c r="V209" s="27"/>
      <c r="W209" s="27"/>
      <c r="X209" s="27"/>
      <c r="Y209" s="28"/>
      <c r="Z209" s="67" t="str">
        <f t="shared" si="16"/>
        <v>%Z032132</v>
      </c>
      <c r="AA209" s="28"/>
      <c r="AB209" s="58"/>
      <c r="AC209" s="61" t="s">
        <v>77</v>
      </c>
      <c r="AD209" s="45" t="s">
        <v>321</v>
      </c>
      <c r="AE209" s="28"/>
      <c r="AF209" s="28"/>
      <c r="AG209" s="28"/>
      <c r="AH209" s="28"/>
      <c r="AI209" s="28"/>
      <c r="AJ209" s="28"/>
      <c r="AK209" s="28"/>
      <c r="AL209" s="48"/>
      <c r="AM209" s="48"/>
      <c r="AN209" s="28"/>
      <c r="AO209" s="48"/>
      <c r="AP209" s="48"/>
      <c r="AQ209" s="28"/>
      <c r="AR209" s="28" t="s">
        <v>830</v>
      </c>
      <c r="AS209" s="28"/>
      <c r="AT209" s="28"/>
      <c r="AU209" s="28" t="s">
        <v>325</v>
      </c>
      <c r="AV209" s="28" t="s">
        <v>499</v>
      </c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17"/>
      <c r="BM209" s="17"/>
      <c r="BN209" s="17"/>
      <c r="BO209" s="17"/>
      <c r="BP209" s="17"/>
      <c r="BQ209" s="17"/>
      <c r="BR209" s="17"/>
    </row>
    <row r="210" spans="1:70">
      <c r="A210" s="115"/>
      <c r="B210" s="115"/>
      <c r="C210" s="110" t="s">
        <v>1136</v>
      </c>
      <c r="D210" s="30" t="s">
        <v>1137</v>
      </c>
      <c r="E210" s="30" t="s">
        <v>1138</v>
      </c>
      <c r="F210" s="114" t="s">
        <v>72</v>
      </c>
      <c r="G210" s="114" t="s">
        <v>73</v>
      </c>
      <c r="H210" s="115">
        <v>3</v>
      </c>
      <c r="I210" s="115">
        <v>3</v>
      </c>
      <c r="J210" s="23">
        <v>1</v>
      </c>
      <c r="K210" s="116" t="s">
        <v>318</v>
      </c>
      <c r="L210" s="115"/>
      <c r="M210" s="115" t="s">
        <v>75</v>
      </c>
      <c r="N210" s="115" t="s">
        <v>319</v>
      </c>
      <c r="O210" s="124" t="s">
        <v>77</v>
      </c>
      <c r="P210" s="110" t="str">
        <f t="shared" ref="P210:P273" si="18">R210</f>
        <v>6200YSHAFV14109</v>
      </c>
      <c r="Q210" s="115"/>
      <c r="R210" s="115" t="s">
        <v>1139</v>
      </c>
      <c r="S210" s="109"/>
      <c r="T210" s="109"/>
      <c r="U210" s="30" t="str">
        <f t="shared" si="15"/>
        <v>1#炉布袋2输灰就地/远方1</v>
      </c>
      <c r="V210" s="115"/>
      <c r="W210" s="114"/>
      <c r="X210" s="114"/>
      <c r="Y210" s="114"/>
      <c r="Z210" s="109" t="str">
        <f t="shared" si="16"/>
        <v>%Z033101</v>
      </c>
      <c r="AA210" s="115"/>
      <c r="AB210" s="115"/>
      <c r="AC210" s="137" t="s">
        <v>77</v>
      </c>
      <c r="AD210" s="138" t="s">
        <v>321</v>
      </c>
      <c r="AE210" s="126"/>
      <c r="AF210" s="115"/>
      <c r="AG210" s="115"/>
      <c r="AH210" s="115"/>
      <c r="AI210" s="115"/>
      <c r="AJ210" s="115"/>
      <c r="AK210" s="115"/>
      <c r="AL210" s="115"/>
      <c r="AM210" s="62" t="s">
        <v>1140</v>
      </c>
      <c r="AN210" s="50" t="s">
        <v>1141</v>
      </c>
      <c r="AO210" s="50" t="s">
        <v>323</v>
      </c>
      <c r="AP210" s="50">
        <v>1</v>
      </c>
      <c r="AQ210" s="115"/>
      <c r="AR210" s="115" t="s">
        <v>830</v>
      </c>
      <c r="AS210" s="115"/>
      <c r="AT210" s="115"/>
      <c r="AU210" s="115" t="s">
        <v>325</v>
      </c>
      <c r="AV210" s="115" t="s">
        <v>658</v>
      </c>
      <c r="AW210" s="115"/>
      <c r="AX210" s="115"/>
      <c r="AY210" s="115"/>
      <c r="AZ210" s="115"/>
      <c r="BA210" s="115"/>
      <c r="BB210" s="115"/>
      <c r="BC210" s="54" t="s">
        <v>532</v>
      </c>
      <c r="BD210" s="54">
        <v>1</v>
      </c>
      <c r="BE210" s="54">
        <v>2</v>
      </c>
      <c r="BF210" s="115"/>
      <c r="BG210" s="115"/>
      <c r="BH210" s="115"/>
      <c r="BI210" s="115"/>
      <c r="BJ210" s="115"/>
      <c r="BK210" s="115"/>
      <c r="BL210" s="115"/>
      <c r="BM210" s="115"/>
      <c r="BN210" s="115"/>
      <c r="BO210" s="115"/>
      <c r="BP210" s="115"/>
      <c r="BQ210" s="115"/>
      <c r="BR210" s="115"/>
    </row>
    <row r="211" spans="1:70">
      <c r="A211" s="115"/>
      <c r="B211" s="115"/>
      <c r="C211" s="110" t="s">
        <v>1143</v>
      </c>
      <c r="D211" s="30" t="s">
        <v>1144</v>
      </c>
      <c r="E211" s="30" t="s">
        <v>1145</v>
      </c>
      <c r="F211" s="114" t="s">
        <v>72</v>
      </c>
      <c r="G211" s="114" t="s">
        <v>73</v>
      </c>
      <c r="H211" s="115">
        <v>3</v>
      </c>
      <c r="I211" s="115">
        <v>3</v>
      </c>
      <c r="J211" s="23">
        <v>2</v>
      </c>
      <c r="K211" s="116" t="s">
        <v>318</v>
      </c>
      <c r="L211" s="115"/>
      <c r="M211" s="115" t="s">
        <v>75</v>
      </c>
      <c r="N211" s="115" t="s">
        <v>319</v>
      </c>
      <c r="O211" s="124" t="s">
        <v>77</v>
      </c>
      <c r="P211" s="110" t="str">
        <f t="shared" si="18"/>
        <v>6200XLO11729</v>
      </c>
      <c r="Q211" s="115" t="s">
        <v>1147</v>
      </c>
      <c r="R211" s="115" t="s">
        <v>1146</v>
      </c>
      <c r="S211" s="109" t="s">
        <v>666</v>
      </c>
      <c r="T211" s="109">
        <v>108</v>
      </c>
      <c r="U211" s="30" t="str">
        <f t="shared" si="15"/>
        <v>1#炉布袋2输灰进气阀开</v>
      </c>
      <c r="V211" s="115"/>
      <c r="W211" s="114"/>
      <c r="X211" s="114"/>
      <c r="Y211" s="114"/>
      <c r="Z211" s="109" t="str">
        <f t="shared" si="16"/>
        <v>%Z033102</v>
      </c>
      <c r="AA211" s="115"/>
      <c r="AB211" s="115"/>
      <c r="AC211" s="137" t="s">
        <v>77</v>
      </c>
      <c r="AD211" s="138" t="s">
        <v>321</v>
      </c>
      <c r="AE211" s="126"/>
      <c r="AF211" s="115"/>
      <c r="AG211" s="115"/>
      <c r="AH211" s="115"/>
      <c r="AI211" s="115"/>
      <c r="AJ211" s="115"/>
      <c r="AK211" s="115"/>
      <c r="AL211" s="115"/>
      <c r="AM211" s="62" t="s">
        <v>1140</v>
      </c>
      <c r="AN211" s="50" t="s">
        <v>1141</v>
      </c>
      <c r="AO211" s="50" t="s">
        <v>323</v>
      </c>
      <c r="AP211" s="50">
        <v>2</v>
      </c>
      <c r="AQ211" s="115"/>
      <c r="AR211" s="115" t="s">
        <v>830</v>
      </c>
      <c r="AS211" s="115"/>
      <c r="AT211" s="115"/>
      <c r="AU211" s="115" t="s">
        <v>325</v>
      </c>
      <c r="AV211" s="115" t="s">
        <v>658</v>
      </c>
      <c r="AW211" s="115"/>
      <c r="AX211" s="115"/>
      <c r="AY211" s="115"/>
      <c r="AZ211" s="115"/>
      <c r="BA211" s="115"/>
      <c r="BB211" s="115"/>
      <c r="BC211" s="54" t="s">
        <v>532</v>
      </c>
      <c r="BD211" s="54">
        <v>3</v>
      </c>
      <c r="BE211" s="54">
        <v>4</v>
      </c>
      <c r="BF211" s="115"/>
      <c r="BG211" s="115"/>
      <c r="BH211" s="115"/>
      <c r="BI211" s="115"/>
      <c r="BJ211" s="115"/>
      <c r="BK211" s="115"/>
      <c r="BL211" s="115"/>
      <c r="BM211" s="115"/>
      <c r="BN211" s="115"/>
      <c r="BO211" s="115"/>
      <c r="BP211" s="115"/>
      <c r="BQ211" s="115"/>
      <c r="BR211" s="115"/>
    </row>
    <row r="212" spans="1:70">
      <c r="A212" s="115"/>
      <c r="B212" s="115"/>
      <c r="C212" s="110" t="s">
        <v>1149</v>
      </c>
      <c r="D212" s="30" t="s">
        <v>1150</v>
      </c>
      <c r="E212" s="30" t="s">
        <v>1151</v>
      </c>
      <c r="F212" s="114" t="s">
        <v>72</v>
      </c>
      <c r="G212" s="114" t="s">
        <v>73</v>
      </c>
      <c r="H212" s="115">
        <v>3</v>
      </c>
      <c r="I212" s="115">
        <v>3</v>
      </c>
      <c r="J212" s="23">
        <v>3</v>
      </c>
      <c r="K212" s="116" t="s">
        <v>318</v>
      </c>
      <c r="L212" s="115"/>
      <c r="M212" s="115" t="s">
        <v>75</v>
      </c>
      <c r="N212" s="115" t="s">
        <v>319</v>
      </c>
      <c r="O212" s="124" t="s">
        <v>77</v>
      </c>
      <c r="P212" s="110" t="str">
        <f t="shared" si="18"/>
        <v>6200XLC11729</v>
      </c>
      <c r="Q212" s="115" t="s">
        <v>1147</v>
      </c>
      <c r="R212" s="115" t="s">
        <v>1152</v>
      </c>
      <c r="S212" s="109" t="s">
        <v>666</v>
      </c>
      <c r="T212" s="109">
        <v>108</v>
      </c>
      <c r="U212" s="30" t="str">
        <f t="shared" si="15"/>
        <v>1#炉布袋2输灰进气阀关</v>
      </c>
      <c r="V212" s="115"/>
      <c r="W212" s="114"/>
      <c r="X212" s="114"/>
      <c r="Y212" s="114"/>
      <c r="Z212" s="109" t="str">
        <f t="shared" si="16"/>
        <v>%Z033103</v>
      </c>
      <c r="AA212" s="115"/>
      <c r="AB212" s="115"/>
      <c r="AC212" s="137" t="s">
        <v>77</v>
      </c>
      <c r="AD212" s="138" t="s">
        <v>321</v>
      </c>
      <c r="AE212" s="126"/>
      <c r="AF212" s="115"/>
      <c r="AG212" s="115"/>
      <c r="AH212" s="115"/>
      <c r="AI212" s="115"/>
      <c r="AJ212" s="115"/>
      <c r="AK212" s="115"/>
      <c r="AL212" s="115"/>
      <c r="AM212" s="62" t="s">
        <v>1140</v>
      </c>
      <c r="AN212" s="50" t="s">
        <v>1141</v>
      </c>
      <c r="AO212" s="50" t="s">
        <v>323</v>
      </c>
      <c r="AP212" s="50">
        <v>3</v>
      </c>
      <c r="AQ212" s="115"/>
      <c r="AR212" s="115" t="s">
        <v>830</v>
      </c>
      <c r="AS212" s="115"/>
      <c r="AT212" s="115"/>
      <c r="AU212" s="115" t="s">
        <v>325</v>
      </c>
      <c r="AV212" s="115" t="s">
        <v>658</v>
      </c>
      <c r="AW212" s="115"/>
      <c r="AX212" s="115"/>
      <c r="AY212" s="115"/>
      <c r="AZ212" s="115"/>
      <c r="BA212" s="115"/>
      <c r="BB212" s="115"/>
      <c r="BC212" s="54" t="s">
        <v>532</v>
      </c>
      <c r="BD212" s="54">
        <v>5</v>
      </c>
      <c r="BE212" s="54">
        <v>6</v>
      </c>
      <c r="BF212" s="115"/>
      <c r="BG212" s="115"/>
      <c r="BH212" s="115"/>
      <c r="BI212" s="115"/>
      <c r="BJ212" s="115"/>
      <c r="BK212" s="115"/>
      <c r="BL212" s="115"/>
      <c r="BM212" s="115"/>
      <c r="BN212" s="115"/>
      <c r="BO212" s="115"/>
      <c r="BP212" s="115"/>
      <c r="BQ212" s="115"/>
      <c r="BR212" s="115"/>
    </row>
    <row r="213" spans="1:70">
      <c r="A213" s="115"/>
      <c r="B213" s="115"/>
      <c r="C213" s="110" t="s">
        <v>1154</v>
      </c>
      <c r="D213" s="30" t="s">
        <v>1155</v>
      </c>
      <c r="E213" s="30" t="s">
        <v>1156</v>
      </c>
      <c r="F213" s="114" t="s">
        <v>72</v>
      </c>
      <c r="G213" s="114" t="s">
        <v>73</v>
      </c>
      <c r="H213" s="115">
        <v>3</v>
      </c>
      <c r="I213" s="115">
        <v>3</v>
      </c>
      <c r="J213" s="23">
        <v>4</v>
      </c>
      <c r="K213" s="116" t="s">
        <v>318</v>
      </c>
      <c r="L213" s="115"/>
      <c r="M213" s="115" t="s">
        <v>75</v>
      </c>
      <c r="N213" s="115" t="s">
        <v>319</v>
      </c>
      <c r="O213" s="124" t="s">
        <v>77</v>
      </c>
      <c r="P213" s="110" t="str">
        <f t="shared" si="18"/>
        <v>6200XLO11730</v>
      </c>
      <c r="Q213" s="115" t="s">
        <v>1158</v>
      </c>
      <c r="R213" s="115" t="s">
        <v>1157</v>
      </c>
      <c r="S213" s="109" t="s">
        <v>666</v>
      </c>
      <c r="T213" s="109">
        <v>108</v>
      </c>
      <c r="U213" s="30" t="str">
        <f t="shared" si="15"/>
        <v>1#炉布袋2输灰补气阀开</v>
      </c>
      <c r="V213" s="115"/>
      <c r="W213" s="114"/>
      <c r="X213" s="114"/>
      <c r="Y213" s="114"/>
      <c r="Z213" s="109" t="str">
        <f t="shared" si="16"/>
        <v>%Z033104</v>
      </c>
      <c r="AA213" s="115"/>
      <c r="AB213" s="115"/>
      <c r="AC213" s="137" t="s">
        <v>77</v>
      </c>
      <c r="AD213" s="138" t="s">
        <v>321</v>
      </c>
      <c r="AE213" s="126"/>
      <c r="AF213" s="115"/>
      <c r="AG213" s="115"/>
      <c r="AH213" s="115"/>
      <c r="AI213" s="115"/>
      <c r="AJ213" s="115"/>
      <c r="AK213" s="115"/>
      <c r="AL213" s="115"/>
      <c r="AM213" s="62" t="s">
        <v>1140</v>
      </c>
      <c r="AN213" s="50" t="s">
        <v>1159</v>
      </c>
      <c r="AO213" s="50" t="s">
        <v>668</v>
      </c>
      <c r="AP213" s="50">
        <v>1</v>
      </c>
      <c r="AQ213" s="115"/>
      <c r="AR213" s="115" t="s">
        <v>830</v>
      </c>
      <c r="AS213" s="115"/>
      <c r="AT213" s="115"/>
      <c r="AU213" s="115" t="s">
        <v>325</v>
      </c>
      <c r="AV213" s="115" t="s">
        <v>658</v>
      </c>
      <c r="AW213" s="115"/>
      <c r="AX213" s="115"/>
      <c r="AY213" s="115"/>
      <c r="AZ213" s="115"/>
      <c r="BA213" s="115"/>
      <c r="BB213" s="115"/>
      <c r="BC213" s="54" t="s">
        <v>532</v>
      </c>
      <c r="BD213" s="54">
        <v>7</v>
      </c>
      <c r="BE213" s="54">
        <v>8</v>
      </c>
      <c r="BF213" s="115"/>
      <c r="BG213" s="115"/>
      <c r="BH213" s="115"/>
      <c r="BI213" s="115"/>
      <c r="BJ213" s="115"/>
      <c r="BK213" s="115"/>
      <c r="BL213" s="115"/>
      <c r="BM213" s="115"/>
      <c r="BN213" s="115"/>
      <c r="BO213" s="115"/>
      <c r="BP213" s="115"/>
      <c r="BQ213" s="115"/>
      <c r="BR213" s="115"/>
    </row>
    <row r="214" spans="1:70">
      <c r="A214" s="115"/>
      <c r="B214" s="115"/>
      <c r="C214" s="110" t="s">
        <v>1161</v>
      </c>
      <c r="D214" s="30" t="s">
        <v>1162</v>
      </c>
      <c r="E214" s="30" t="s">
        <v>1163</v>
      </c>
      <c r="F214" s="114" t="s">
        <v>72</v>
      </c>
      <c r="G214" s="114" t="s">
        <v>73</v>
      </c>
      <c r="H214" s="115">
        <v>3</v>
      </c>
      <c r="I214" s="115">
        <v>3</v>
      </c>
      <c r="J214" s="23">
        <v>5</v>
      </c>
      <c r="K214" s="116" t="s">
        <v>318</v>
      </c>
      <c r="L214" s="115"/>
      <c r="M214" s="115" t="s">
        <v>75</v>
      </c>
      <c r="N214" s="115" t="s">
        <v>319</v>
      </c>
      <c r="O214" s="124" t="s">
        <v>77</v>
      </c>
      <c r="P214" s="110" t="str">
        <f t="shared" si="18"/>
        <v>6200XLC11730</v>
      </c>
      <c r="Q214" s="115" t="s">
        <v>1158</v>
      </c>
      <c r="R214" s="115" t="s">
        <v>1164</v>
      </c>
      <c r="S214" s="109" t="s">
        <v>666</v>
      </c>
      <c r="T214" s="109">
        <v>108</v>
      </c>
      <c r="U214" s="30" t="str">
        <f t="shared" si="15"/>
        <v>1#炉布袋2输灰补气阀关</v>
      </c>
      <c r="V214" s="115"/>
      <c r="W214" s="114"/>
      <c r="X214" s="114"/>
      <c r="Y214" s="114"/>
      <c r="Z214" s="109" t="str">
        <f t="shared" si="16"/>
        <v>%Z033105</v>
      </c>
      <c r="AA214" s="115"/>
      <c r="AB214" s="115"/>
      <c r="AC214" s="137" t="s">
        <v>77</v>
      </c>
      <c r="AD214" s="138" t="s">
        <v>321</v>
      </c>
      <c r="AE214" s="126"/>
      <c r="AF214" s="115"/>
      <c r="AG214" s="115"/>
      <c r="AH214" s="115"/>
      <c r="AI214" s="115"/>
      <c r="AJ214" s="115"/>
      <c r="AK214" s="115"/>
      <c r="AL214" s="115"/>
      <c r="AM214" s="62" t="s">
        <v>1140</v>
      </c>
      <c r="AN214" s="50" t="s">
        <v>1159</v>
      </c>
      <c r="AO214" s="50" t="s">
        <v>668</v>
      </c>
      <c r="AP214" s="50">
        <v>2</v>
      </c>
      <c r="AQ214" s="115"/>
      <c r="AR214" s="115" t="s">
        <v>830</v>
      </c>
      <c r="AS214" s="115"/>
      <c r="AT214" s="115"/>
      <c r="AU214" s="115" t="s">
        <v>325</v>
      </c>
      <c r="AV214" s="115" t="s">
        <v>658</v>
      </c>
      <c r="AW214" s="115"/>
      <c r="AX214" s="115"/>
      <c r="AY214" s="115"/>
      <c r="AZ214" s="115"/>
      <c r="BA214" s="115"/>
      <c r="BB214" s="115"/>
      <c r="BC214" s="54" t="s">
        <v>532</v>
      </c>
      <c r="BD214" s="54">
        <v>9</v>
      </c>
      <c r="BE214" s="54">
        <v>10</v>
      </c>
      <c r="BF214" s="115"/>
      <c r="BG214" s="115"/>
      <c r="BH214" s="115"/>
      <c r="BI214" s="115"/>
      <c r="BJ214" s="115"/>
      <c r="BK214" s="115"/>
      <c r="BL214" s="115"/>
      <c r="BM214" s="115"/>
      <c r="BN214" s="115"/>
      <c r="BO214" s="115"/>
      <c r="BP214" s="115"/>
      <c r="BQ214" s="115"/>
      <c r="BR214" s="115"/>
    </row>
    <row r="215" spans="1:70">
      <c r="A215" s="115"/>
      <c r="B215" s="115"/>
      <c r="C215" s="110" t="s">
        <v>1166</v>
      </c>
      <c r="D215" s="30" t="s">
        <v>1167</v>
      </c>
      <c r="E215" s="30" t="s">
        <v>1168</v>
      </c>
      <c r="F215" s="114" t="s">
        <v>72</v>
      </c>
      <c r="G215" s="114" t="s">
        <v>73</v>
      </c>
      <c r="H215" s="115">
        <v>3</v>
      </c>
      <c r="I215" s="115">
        <v>3</v>
      </c>
      <c r="J215" s="23">
        <v>6</v>
      </c>
      <c r="K215" s="116" t="s">
        <v>318</v>
      </c>
      <c r="L215" s="115"/>
      <c r="M215" s="115" t="s">
        <v>75</v>
      </c>
      <c r="N215" s="115" t="s">
        <v>319</v>
      </c>
      <c r="O215" s="124" t="s">
        <v>77</v>
      </c>
      <c r="P215" s="110" t="str">
        <f t="shared" si="18"/>
        <v>6200LAFV14109</v>
      </c>
      <c r="Q215" s="115"/>
      <c r="R215" s="115" t="s">
        <v>1169</v>
      </c>
      <c r="S215" s="109"/>
      <c r="T215" s="109"/>
      <c r="U215" s="30" t="str">
        <f t="shared" si="15"/>
        <v>1#炉布袋2输灰1#料位信号</v>
      </c>
      <c r="V215" s="115"/>
      <c r="W215" s="114"/>
      <c r="X215" s="114"/>
      <c r="Y215" s="114"/>
      <c r="Z215" s="109" t="str">
        <f t="shared" si="16"/>
        <v>%Z033106</v>
      </c>
      <c r="AA215" s="115"/>
      <c r="AB215" s="115"/>
      <c r="AC215" s="137" t="s">
        <v>77</v>
      </c>
      <c r="AD215" s="138" t="s">
        <v>321</v>
      </c>
      <c r="AE215" s="126"/>
      <c r="AF215" s="115"/>
      <c r="AG215" s="115"/>
      <c r="AH215" s="115"/>
      <c r="AI215" s="115"/>
      <c r="AJ215" s="115"/>
      <c r="AK215" s="115"/>
      <c r="AL215" s="115"/>
      <c r="AM215" s="62" t="s">
        <v>1140</v>
      </c>
      <c r="AN215" s="50" t="s">
        <v>1159</v>
      </c>
      <c r="AO215" s="50" t="s">
        <v>668</v>
      </c>
      <c r="AP215" s="50">
        <v>3</v>
      </c>
      <c r="AQ215" s="115"/>
      <c r="AR215" s="115" t="s">
        <v>830</v>
      </c>
      <c r="AS215" s="115"/>
      <c r="AT215" s="115"/>
      <c r="AU215" s="115" t="s">
        <v>325</v>
      </c>
      <c r="AV215" s="115" t="s">
        <v>658</v>
      </c>
      <c r="AW215" s="115"/>
      <c r="AX215" s="115"/>
      <c r="AY215" s="115"/>
      <c r="AZ215" s="115"/>
      <c r="BA215" s="115"/>
      <c r="BB215" s="115"/>
      <c r="BC215" s="54" t="s">
        <v>532</v>
      </c>
      <c r="BD215" s="54">
        <v>11</v>
      </c>
      <c r="BE215" s="54">
        <v>12</v>
      </c>
      <c r="BF215" s="115"/>
      <c r="BG215" s="115"/>
      <c r="BH215" s="115"/>
      <c r="BI215" s="115"/>
      <c r="BJ215" s="115"/>
      <c r="BK215" s="115"/>
      <c r="BL215" s="115"/>
      <c r="BM215" s="115"/>
      <c r="BN215" s="115"/>
      <c r="BO215" s="115"/>
      <c r="BP215" s="115"/>
      <c r="BQ215" s="115"/>
      <c r="BR215" s="115"/>
    </row>
    <row r="216" spans="1:70">
      <c r="A216" s="115"/>
      <c r="B216" s="115"/>
      <c r="C216" s="110" t="s">
        <v>1171</v>
      </c>
      <c r="D216" s="30" t="s">
        <v>1172</v>
      </c>
      <c r="E216" s="30" t="s">
        <v>1173</v>
      </c>
      <c r="F216" s="114" t="s">
        <v>72</v>
      </c>
      <c r="G216" s="114" t="s">
        <v>73</v>
      </c>
      <c r="H216" s="115">
        <v>3</v>
      </c>
      <c r="I216" s="115">
        <v>3</v>
      </c>
      <c r="J216" s="23">
        <v>7</v>
      </c>
      <c r="K216" s="116" t="s">
        <v>318</v>
      </c>
      <c r="L216" s="115"/>
      <c r="M216" s="115" t="s">
        <v>75</v>
      </c>
      <c r="N216" s="115" t="s">
        <v>319</v>
      </c>
      <c r="O216" s="124" t="s">
        <v>77</v>
      </c>
      <c r="P216" s="110" t="str">
        <f t="shared" si="18"/>
        <v>6200YPAFV14109</v>
      </c>
      <c r="Q216" s="115"/>
      <c r="R216" s="115" t="s">
        <v>1174</v>
      </c>
      <c r="S216" s="109"/>
      <c r="T216" s="109"/>
      <c r="U216" s="30" t="str">
        <f t="shared" si="15"/>
        <v>1炉布2输灰12进料阀密封压</v>
      </c>
      <c r="V216" s="115"/>
      <c r="W216" s="114"/>
      <c r="X216" s="114"/>
      <c r="Y216" s="114"/>
      <c r="Z216" s="109" t="str">
        <f t="shared" si="16"/>
        <v>%Z033107</v>
      </c>
      <c r="AA216" s="115"/>
      <c r="AB216" s="115"/>
      <c r="AC216" s="137" t="s">
        <v>77</v>
      </c>
      <c r="AD216" s="138" t="s">
        <v>321</v>
      </c>
      <c r="AE216" s="126"/>
      <c r="AF216" s="115"/>
      <c r="AG216" s="115"/>
      <c r="AH216" s="115"/>
      <c r="AI216" s="115"/>
      <c r="AJ216" s="115"/>
      <c r="AK216" s="115"/>
      <c r="AL216" s="115"/>
      <c r="AM216" s="62" t="s">
        <v>1140</v>
      </c>
      <c r="AN216" s="50" t="s">
        <v>1159</v>
      </c>
      <c r="AO216" s="50" t="s">
        <v>668</v>
      </c>
      <c r="AP216" s="50">
        <v>4</v>
      </c>
      <c r="AQ216" s="115"/>
      <c r="AR216" s="115" t="s">
        <v>830</v>
      </c>
      <c r="AS216" s="115"/>
      <c r="AT216" s="115"/>
      <c r="AU216" s="115" t="s">
        <v>325</v>
      </c>
      <c r="AV216" s="115" t="s">
        <v>658</v>
      </c>
      <c r="AW216" s="115"/>
      <c r="AX216" s="115"/>
      <c r="AY216" s="115"/>
      <c r="AZ216" s="115"/>
      <c r="BA216" s="115"/>
      <c r="BB216" s="115"/>
      <c r="BC216" s="54" t="s">
        <v>532</v>
      </c>
      <c r="BD216" s="54">
        <v>13</v>
      </c>
      <c r="BE216" s="54">
        <v>14</v>
      </c>
      <c r="BF216" s="115"/>
      <c r="BG216" s="115"/>
      <c r="BH216" s="115"/>
      <c r="BI216" s="115"/>
      <c r="BJ216" s="115"/>
      <c r="BK216" s="115"/>
      <c r="BL216" s="115"/>
      <c r="BM216" s="115"/>
      <c r="BN216" s="115"/>
      <c r="BO216" s="115"/>
      <c r="BP216" s="115"/>
      <c r="BQ216" s="115"/>
      <c r="BR216" s="115"/>
    </row>
    <row r="217" spans="1:70">
      <c r="A217" s="115"/>
      <c r="B217" s="115"/>
      <c r="C217" s="110" t="s">
        <v>1176</v>
      </c>
      <c r="D217" s="30" t="s">
        <v>1177</v>
      </c>
      <c r="E217" s="30" t="s">
        <v>1178</v>
      </c>
      <c r="F217" s="114" t="s">
        <v>72</v>
      </c>
      <c r="G217" s="114" t="s">
        <v>73</v>
      </c>
      <c r="H217" s="115">
        <v>3</v>
      </c>
      <c r="I217" s="115">
        <v>3</v>
      </c>
      <c r="J217" s="23">
        <v>8</v>
      </c>
      <c r="K217" s="116" t="s">
        <v>318</v>
      </c>
      <c r="L217" s="115"/>
      <c r="M217" s="115" t="s">
        <v>75</v>
      </c>
      <c r="N217" s="115" t="s">
        <v>319</v>
      </c>
      <c r="O217" s="124" t="s">
        <v>77</v>
      </c>
      <c r="P217" s="110" t="str">
        <f t="shared" si="18"/>
        <v>6200XLO11731</v>
      </c>
      <c r="Q217" s="115" t="s">
        <v>1180</v>
      </c>
      <c r="R217" s="115" t="s">
        <v>1179</v>
      </c>
      <c r="S217" s="109" t="s">
        <v>666</v>
      </c>
      <c r="T217" s="109">
        <v>108</v>
      </c>
      <c r="U217" s="30" t="str">
        <f t="shared" si="15"/>
        <v>1#炉布袋2输灰1#进料阀开</v>
      </c>
      <c r="V217" s="115"/>
      <c r="W217" s="114"/>
      <c r="X217" s="114"/>
      <c r="Y217" s="114"/>
      <c r="Z217" s="109" t="str">
        <f t="shared" si="16"/>
        <v>%Z033108</v>
      </c>
      <c r="AA217" s="115"/>
      <c r="AB217" s="115"/>
      <c r="AC217" s="137" t="s">
        <v>77</v>
      </c>
      <c r="AD217" s="138" t="s">
        <v>321</v>
      </c>
      <c r="AE217" s="126"/>
      <c r="AF217" s="115"/>
      <c r="AG217" s="115"/>
      <c r="AH217" s="115"/>
      <c r="AI217" s="115"/>
      <c r="AJ217" s="115"/>
      <c r="AK217" s="115"/>
      <c r="AL217" s="115"/>
      <c r="AM217" s="62" t="s">
        <v>1140</v>
      </c>
      <c r="AN217" s="50" t="s">
        <v>1159</v>
      </c>
      <c r="AO217" s="50" t="s">
        <v>668</v>
      </c>
      <c r="AP217" s="50">
        <v>5</v>
      </c>
      <c r="AQ217" s="115"/>
      <c r="AR217" s="115" t="s">
        <v>830</v>
      </c>
      <c r="AS217" s="115"/>
      <c r="AT217" s="115"/>
      <c r="AU217" s="115" t="s">
        <v>325</v>
      </c>
      <c r="AV217" s="115" t="s">
        <v>658</v>
      </c>
      <c r="AW217" s="115"/>
      <c r="AX217" s="115"/>
      <c r="AY217" s="115"/>
      <c r="AZ217" s="115"/>
      <c r="BA217" s="115"/>
      <c r="BB217" s="115"/>
      <c r="BC217" s="54" t="s">
        <v>532</v>
      </c>
      <c r="BD217" s="54">
        <v>15</v>
      </c>
      <c r="BE217" s="54">
        <v>16</v>
      </c>
      <c r="BF217" s="115"/>
      <c r="BG217" s="115"/>
      <c r="BH217" s="115"/>
      <c r="BI217" s="115"/>
      <c r="BJ217" s="115"/>
      <c r="BK217" s="115"/>
      <c r="BL217" s="115"/>
      <c r="BM217" s="115"/>
      <c r="BN217" s="115"/>
      <c r="BO217" s="115"/>
      <c r="BP217" s="115"/>
      <c r="BQ217" s="115"/>
      <c r="BR217" s="115"/>
    </row>
    <row r="218" spans="1:70">
      <c r="A218" s="115"/>
      <c r="B218" s="115"/>
      <c r="C218" s="110" t="s">
        <v>1182</v>
      </c>
      <c r="D218" s="30" t="s">
        <v>1183</v>
      </c>
      <c r="E218" s="30" t="s">
        <v>1184</v>
      </c>
      <c r="F218" s="114" t="s">
        <v>72</v>
      </c>
      <c r="G218" s="114" t="s">
        <v>73</v>
      </c>
      <c r="H218" s="115">
        <v>3</v>
      </c>
      <c r="I218" s="115">
        <v>3</v>
      </c>
      <c r="J218" s="23">
        <v>9</v>
      </c>
      <c r="K218" s="116" t="s">
        <v>318</v>
      </c>
      <c r="L218" s="115"/>
      <c r="M218" s="115" t="s">
        <v>75</v>
      </c>
      <c r="N218" s="115" t="s">
        <v>319</v>
      </c>
      <c r="O218" s="124" t="s">
        <v>77</v>
      </c>
      <c r="P218" s="110" t="str">
        <f t="shared" si="18"/>
        <v>6200XLC11731</v>
      </c>
      <c r="Q218" s="115" t="s">
        <v>1180</v>
      </c>
      <c r="R218" s="115" t="s">
        <v>1185</v>
      </c>
      <c r="S218" s="109" t="s">
        <v>666</v>
      </c>
      <c r="T218" s="109">
        <v>108</v>
      </c>
      <c r="U218" s="30" t="str">
        <f t="shared" si="15"/>
        <v>1#炉布袋2输灰1#进料阀关</v>
      </c>
      <c r="V218" s="115"/>
      <c r="W218" s="114"/>
      <c r="X218" s="114"/>
      <c r="Y218" s="114"/>
      <c r="Z218" s="109" t="str">
        <f t="shared" si="16"/>
        <v>%Z033109</v>
      </c>
      <c r="AA218" s="115"/>
      <c r="AB218" s="115"/>
      <c r="AC218" s="137" t="s">
        <v>77</v>
      </c>
      <c r="AD218" s="138" t="s">
        <v>321</v>
      </c>
      <c r="AE218" s="126"/>
      <c r="AF218" s="115"/>
      <c r="AG218" s="115"/>
      <c r="AH218" s="115"/>
      <c r="AI218" s="115"/>
      <c r="AJ218" s="115"/>
      <c r="AK218" s="115"/>
      <c r="AL218" s="115"/>
      <c r="AM218" s="62" t="s">
        <v>1140</v>
      </c>
      <c r="AN218" s="50" t="s">
        <v>1159</v>
      </c>
      <c r="AO218" s="50" t="s">
        <v>668</v>
      </c>
      <c r="AP218" s="50">
        <v>6</v>
      </c>
      <c r="AQ218" s="115"/>
      <c r="AR218" s="115" t="s">
        <v>830</v>
      </c>
      <c r="AS218" s="115"/>
      <c r="AT218" s="115"/>
      <c r="AU218" s="115" t="s">
        <v>325</v>
      </c>
      <c r="AV218" s="115" t="s">
        <v>658</v>
      </c>
      <c r="AW218" s="115"/>
      <c r="AX218" s="115"/>
      <c r="AY218" s="115"/>
      <c r="AZ218" s="115"/>
      <c r="BA218" s="115"/>
      <c r="BB218" s="115"/>
      <c r="BC218" s="54" t="s">
        <v>532</v>
      </c>
      <c r="BD218" s="54">
        <v>17</v>
      </c>
      <c r="BE218" s="54">
        <v>18</v>
      </c>
      <c r="BF218" s="115"/>
      <c r="BG218" s="115"/>
      <c r="BH218" s="115"/>
      <c r="BI218" s="115"/>
      <c r="BJ218" s="115"/>
      <c r="BK218" s="115"/>
      <c r="BL218" s="115"/>
      <c r="BM218" s="115"/>
      <c r="BN218" s="115"/>
      <c r="BO218" s="115"/>
      <c r="BP218" s="115"/>
      <c r="BQ218" s="115"/>
      <c r="BR218" s="115"/>
    </row>
    <row r="219" spans="1:70">
      <c r="A219" s="115"/>
      <c r="B219" s="115"/>
      <c r="C219" s="110" t="s">
        <v>1187</v>
      </c>
      <c r="D219" s="30" t="s">
        <v>1188</v>
      </c>
      <c r="E219" s="30" t="s">
        <v>1189</v>
      </c>
      <c r="F219" s="114" t="s">
        <v>72</v>
      </c>
      <c r="G219" s="114" t="s">
        <v>73</v>
      </c>
      <c r="H219" s="115">
        <v>3</v>
      </c>
      <c r="I219" s="115">
        <v>3</v>
      </c>
      <c r="J219" s="23">
        <v>10</v>
      </c>
      <c r="K219" s="116" t="s">
        <v>318</v>
      </c>
      <c r="L219" s="115"/>
      <c r="M219" s="115" t="s">
        <v>75</v>
      </c>
      <c r="N219" s="115" t="s">
        <v>319</v>
      </c>
      <c r="O219" s="124" t="s">
        <v>77</v>
      </c>
      <c r="P219" s="110" t="str">
        <f t="shared" si="18"/>
        <v>6200XLO11732</v>
      </c>
      <c r="Q219" s="115" t="s">
        <v>1191</v>
      </c>
      <c r="R219" s="110" t="s">
        <v>1190</v>
      </c>
      <c r="S219" s="109" t="s">
        <v>666</v>
      </c>
      <c r="T219" s="109">
        <v>108</v>
      </c>
      <c r="U219" s="30" t="str">
        <f t="shared" si="15"/>
        <v>1#炉布袋2输灰1#平衡阀开</v>
      </c>
      <c r="V219" s="115"/>
      <c r="W219" s="114"/>
      <c r="X219" s="114"/>
      <c r="Y219" s="114"/>
      <c r="Z219" s="109" t="str">
        <f t="shared" si="16"/>
        <v>%Z033110</v>
      </c>
      <c r="AA219" s="115"/>
      <c r="AB219" s="115"/>
      <c r="AC219" s="137" t="s">
        <v>77</v>
      </c>
      <c r="AD219" s="138" t="s">
        <v>321</v>
      </c>
      <c r="AE219" s="126"/>
      <c r="AF219" s="115"/>
      <c r="AG219" s="115"/>
      <c r="AH219" s="115"/>
      <c r="AI219" s="115"/>
      <c r="AJ219" s="115"/>
      <c r="AK219" s="115"/>
      <c r="AL219" s="115"/>
      <c r="AM219" s="62" t="s">
        <v>1140</v>
      </c>
      <c r="AN219" s="50" t="s">
        <v>1159</v>
      </c>
      <c r="AO219" s="50" t="s">
        <v>668</v>
      </c>
      <c r="AP219" s="50">
        <v>7</v>
      </c>
      <c r="AQ219" s="115"/>
      <c r="AR219" s="115" t="s">
        <v>830</v>
      </c>
      <c r="AS219" s="115"/>
      <c r="AT219" s="115"/>
      <c r="AU219" s="115" t="s">
        <v>325</v>
      </c>
      <c r="AV219" s="115" t="s">
        <v>658</v>
      </c>
      <c r="AW219" s="115"/>
      <c r="AX219" s="115"/>
      <c r="AY219" s="115"/>
      <c r="AZ219" s="115"/>
      <c r="BA219" s="115"/>
      <c r="BB219" s="115"/>
      <c r="BC219" s="54" t="s">
        <v>532</v>
      </c>
      <c r="BD219" s="54">
        <v>19</v>
      </c>
      <c r="BE219" s="54">
        <v>20</v>
      </c>
      <c r="BF219" s="115"/>
      <c r="BG219" s="115"/>
      <c r="BH219" s="115"/>
      <c r="BI219" s="115"/>
      <c r="BJ219" s="115"/>
      <c r="BK219" s="115"/>
      <c r="BL219" s="115"/>
      <c r="BM219" s="115"/>
      <c r="BN219" s="115"/>
      <c r="BO219" s="115"/>
      <c r="BP219" s="115"/>
      <c r="BQ219" s="115"/>
      <c r="BR219" s="115"/>
    </row>
    <row r="220" spans="1:70">
      <c r="A220" s="115"/>
      <c r="B220" s="115"/>
      <c r="C220" s="110" t="s">
        <v>1193</v>
      </c>
      <c r="D220" s="30" t="s">
        <v>1194</v>
      </c>
      <c r="E220" s="30" t="s">
        <v>1195</v>
      </c>
      <c r="F220" s="114" t="s">
        <v>72</v>
      </c>
      <c r="G220" s="114" t="s">
        <v>73</v>
      </c>
      <c r="H220" s="115">
        <v>3</v>
      </c>
      <c r="I220" s="115">
        <v>3</v>
      </c>
      <c r="J220" s="23">
        <v>11</v>
      </c>
      <c r="K220" s="116" t="s">
        <v>318</v>
      </c>
      <c r="L220" s="115"/>
      <c r="M220" s="115" t="s">
        <v>75</v>
      </c>
      <c r="N220" s="115" t="s">
        <v>319</v>
      </c>
      <c r="O220" s="124" t="s">
        <v>77</v>
      </c>
      <c r="P220" s="110" t="str">
        <f t="shared" si="18"/>
        <v>6200XLC11732</v>
      </c>
      <c r="Q220" s="115" t="s">
        <v>1191</v>
      </c>
      <c r="R220" s="110" t="s">
        <v>1196</v>
      </c>
      <c r="S220" s="109" t="s">
        <v>666</v>
      </c>
      <c r="T220" s="109">
        <v>108</v>
      </c>
      <c r="U220" s="30" t="str">
        <f t="shared" si="15"/>
        <v>1#炉布袋2输灰1#平衡阀关</v>
      </c>
      <c r="V220" s="115"/>
      <c r="W220" s="114"/>
      <c r="X220" s="114"/>
      <c r="Y220" s="114"/>
      <c r="Z220" s="109" t="str">
        <f t="shared" si="16"/>
        <v>%Z033111</v>
      </c>
      <c r="AA220" s="115"/>
      <c r="AB220" s="115"/>
      <c r="AC220" s="137" t="s">
        <v>77</v>
      </c>
      <c r="AD220" s="138" t="s">
        <v>321</v>
      </c>
      <c r="AE220" s="126"/>
      <c r="AF220" s="115"/>
      <c r="AG220" s="115"/>
      <c r="AH220" s="115"/>
      <c r="AI220" s="115"/>
      <c r="AJ220" s="115"/>
      <c r="AK220" s="115"/>
      <c r="AL220" s="115"/>
      <c r="AM220" s="62" t="s">
        <v>1140</v>
      </c>
      <c r="AN220" s="50" t="s">
        <v>1159</v>
      </c>
      <c r="AO220" s="50" t="s">
        <v>668</v>
      </c>
      <c r="AP220" s="50">
        <v>8</v>
      </c>
      <c r="AQ220" s="115"/>
      <c r="AR220" s="115" t="s">
        <v>830</v>
      </c>
      <c r="AS220" s="115"/>
      <c r="AT220" s="115"/>
      <c r="AU220" s="115" t="s">
        <v>325</v>
      </c>
      <c r="AV220" s="115" t="s">
        <v>658</v>
      </c>
      <c r="AW220" s="115"/>
      <c r="AX220" s="115"/>
      <c r="AY220" s="115"/>
      <c r="AZ220" s="115"/>
      <c r="BA220" s="115"/>
      <c r="BB220" s="115"/>
      <c r="BC220" s="54" t="s">
        <v>532</v>
      </c>
      <c r="BD220" s="54">
        <v>21</v>
      </c>
      <c r="BE220" s="54">
        <v>22</v>
      </c>
      <c r="BF220" s="115"/>
      <c r="BG220" s="115"/>
      <c r="BH220" s="115"/>
      <c r="BI220" s="115"/>
      <c r="BJ220" s="115"/>
      <c r="BK220" s="115"/>
      <c r="BL220" s="115"/>
      <c r="BM220" s="115"/>
      <c r="BN220" s="115"/>
      <c r="BO220" s="115"/>
      <c r="BP220" s="115"/>
      <c r="BQ220" s="115"/>
      <c r="BR220" s="115"/>
    </row>
    <row r="221" spans="1:70">
      <c r="A221" s="115"/>
      <c r="B221" s="115"/>
      <c r="C221" s="110" t="s">
        <v>1198</v>
      </c>
      <c r="D221" s="30" t="s">
        <v>1199</v>
      </c>
      <c r="E221" s="30" t="s">
        <v>1200</v>
      </c>
      <c r="F221" s="114" t="s">
        <v>72</v>
      </c>
      <c r="G221" s="114" t="s">
        <v>73</v>
      </c>
      <c r="H221" s="115">
        <v>3</v>
      </c>
      <c r="I221" s="115">
        <v>3</v>
      </c>
      <c r="J221" s="23">
        <v>12</v>
      </c>
      <c r="K221" s="116" t="s">
        <v>318</v>
      </c>
      <c r="L221" s="115"/>
      <c r="M221" s="115" t="s">
        <v>75</v>
      </c>
      <c r="N221" s="115" t="s">
        <v>319</v>
      </c>
      <c r="O221" s="124" t="s">
        <v>77</v>
      </c>
      <c r="P221" s="110" t="str">
        <f t="shared" si="18"/>
        <v>6200XLO11733</v>
      </c>
      <c r="Q221" s="115" t="s">
        <v>1202</v>
      </c>
      <c r="R221" s="110" t="s">
        <v>1201</v>
      </c>
      <c r="S221" s="109" t="s">
        <v>666</v>
      </c>
      <c r="T221" s="109">
        <v>108</v>
      </c>
      <c r="U221" s="30" t="str">
        <f t="shared" si="15"/>
        <v>1#炉布袋2输灰2#进料阀开</v>
      </c>
      <c r="V221" s="115"/>
      <c r="W221" s="114"/>
      <c r="X221" s="114"/>
      <c r="Y221" s="114"/>
      <c r="Z221" s="109" t="str">
        <f t="shared" si="16"/>
        <v>%Z033112</v>
      </c>
      <c r="AA221" s="115"/>
      <c r="AB221" s="115"/>
      <c r="AC221" s="137" t="s">
        <v>77</v>
      </c>
      <c r="AD221" s="138" t="s">
        <v>321</v>
      </c>
      <c r="AE221" s="126"/>
      <c r="AF221" s="115"/>
      <c r="AG221" s="115"/>
      <c r="AH221" s="115"/>
      <c r="AI221" s="115"/>
      <c r="AJ221" s="115"/>
      <c r="AK221" s="115"/>
      <c r="AL221" s="115"/>
      <c r="AM221" s="62" t="s">
        <v>1140</v>
      </c>
      <c r="AN221" s="50" t="s">
        <v>1159</v>
      </c>
      <c r="AO221" s="50" t="s">
        <v>668</v>
      </c>
      <c r="AP221" s="50">
        <v>9</v>
      </c>
      <c r="AQ221" s="115"/>
      <c r="AR221" s="115" t="s">
        <v>830</v>
      </c>
      <c r="AS221" s="115"/>
      <c r="AT221" s="115"/>
      <c r="AU221" s="115" t="s">
        <v>325</v>
      </c>
      <c r="AV221" s="115" t="s">
        <v>658</v>
      </c>
      <c r="AW221" s="115"/>
      <c r="AX221" s="115"/>
      <c r="AY221" s="115"/>
      <c r="AZ221" s="115"/>
      <c r="BA221" s="115"/>
      <c r="BB221" s="115"/>
      <c r="BC221" s="54" t="s">
        <v>532</v>
      </c>
      <c r="BD221" s="54">
        <v>23</v>
      </c>
      <c r="BE221" s="54">
        <v>24</v>
      </c>
      <c r="BF221" s="115"/>
      <c r="BG221" s="115"/>
      <c r="BH221" s="115"/>
      <c r="BI221" s="115"/>
      <c r="BJ221" s="115"/>
      <c r="BK221" s="115"/>
      <c r="BL221" s="115"/>
      <c r="BM221" s="115"/>
      <c r="BN221" s="115"/>
      <c r="BO221" s="115"/>
      <c r="BP221" s="115"/>
      <c r="BQ221" s="115"/>
      <c r="BR221" s="115"/>
    </row>
    <row r="222" spans="1:70">
      <c r="A222" s="115"/>
      <c r="B222" s="115"/>
      <c r="C222" s="110" t="s">
        <v>1204</v>
      </c>
      <c r="D222" s="30" t="s">
        <v>1205</v>
      </c>
      <c r="E222" s="30" t="s">
        <v>1206</v>
      </c>
      <c r="F222" s="114" t="s">
        <v>72</v>
      </c>
      <c r="G222" s="114" t="s">
        <v>73</v>
      </c>
      <c r="H222" s="115">
        <v>3</v>
      </c>
      <c r="I222" s="115">
        <v>3</v>
      </c>
      <c r="J222" s="23">
        <v>13</v>
      </c>
      <c r="K222" s="116" t="s">
        <v>318</v>
      </c>
      <c r="L222" s="115"/>
      <c r="M222" s="115" t="s">
        <v>75</v>
      </c>
      <c r="N222" s="115" t="s">
        <v>319</v>
      </c>
      <c r="O222" s="124" t="s">
        <v>77</v>
      </c>
      <c r="P222" s="110" t="str">
        <f t="shared" si="18"/>
        <v>6200XLC11733</v>
      </c>
      <c r="Q222" s="115" t="s">
        <v>1202</v>
      </c>
      <c r="R222" s="110" t="s">
        <v>1207</v>
      </c>
      <c r="S222" s="109" t="s">
        <v>666</v>
      </c>
      <c r="T222" s="109">
        <v>108</v>
      </c>
      <c r="U222" s="30" t="str">
        <f t="shared" si="15"/>
        <v>1#炉布袋2输灰2#进料阀关</v>
      </c>
      <c r="V222" s="115"/>
      <c r="W222" s="114"/>
      <c r="X222" s="114"/>
      <c r="Y222" s="114"/>
      <c r="Z222" s="109" t="str">
        <f t="shared" si="16"/>
        <v>%Z033113</v>
      </c>
      <c r="AA222" s="115"/>
      <c r="AB222" s="115"/>
      <c r="AC222" s="137" t="s">
        <v>77</v>
      </c>
      <c r="AD222" s="138" t="s">
        <v>321</v>
      </c>
      <c r="AE222" s="126"/>
      <c r="AF222" s="115"/>
      <c r="AG222" s="115"/>
      <c r="AH222" s="115"/>
      <c r="AI222" s="115"/>
      <c r="AJ222" s="115"/>
      <c r="AK222" s="115"/>
      <c r="AL222" s="115"/>
      <c r="AM222" s="62" t="s">
        <v>1140</v>
      </c>
      <c r="AN222" s="50" t="s">
        <v>1159</v>
      </c>
      <c r="AO222" s="50" t="s">
        <v>668</v>
      </c>
      <c r="AP222" s="50">
        <v>10</v>
      </c>
      <c r="AQ222" s="115"/>
      <c r="AR222" s="115" t="s">
        <v>830</v>
      </c>
      <c r="AS222" s="115"/>
      <c r="AT222" s="115"/>
      <c r="AU222" s="115" t="s">
        <v>325</v>
      </c>
      <c r="AV222" s="115" t="s">
        <v>658</v>
      </c>
      <c r="AW222" s="115"/>
      <c r="AX222" s="115"/>
      <c r="AY222" s="115"/>
      <c r="AZ222" s="115"/>
      <c r="BA222" s="115"/>
      <c r="BB222" s="115"/>
      <c r="BC222" s="54" t="s">
        <v>532</v>
      </c>
      <c r="BD222" s="54">
        <v>25</v>
      </c>
      <c r="BE222" s="54">
        <v>26</v>
      </c>
      <c r="BF222" s="115"/>
      <c r="BG222" s="115"/>
      <c r="BH222" s="115"/>
      <c r="BI222" s="115"/>
      <c r="BJ222" s="115"/>
      <c r="BK222" s="115"/>
      <c r="BL222" s="115"/>
      <c r="BM222" s="115"/>
      <c r="BN222" s="115"/>
      <c r="BO222" s="115"/>
      <c r="BP222" s="115"/>
      <c r="BQ222" s="115"/>
      <c r="BR222" s="115"/>
    </row>
    <row r="223" spans="1:70">
      <c r="A223" s="115"/>
      <c r="B223" s="115"/>
      <c r="C223" s="110" t="s">
        <v>1209</v>
      </c>
      <c r="D223" s="56" t="s">
        <v>1210</v>
      </c>
      <c r="E223" s="30" t="s">
        <v>1211</v>
      </c>
      <c r="F223" s="114" t="s">
        <v>72</v>
      </c>
      <c r="G223" s="114" t="s">
        <v>73</v>
      </c>
      <c r="H223" s="115">
        <v>3</v>
      </c>
      <c r="I223" s="115">
        <v>3</v>
      </c>
      <c r="J223" s="23">
        <v>14</v>
      </c>
      <c r="K223" s="116" t="s">
        <v>318</v>
      </c>
      <c r="L223" s="115"/>
      <c r="M223" s="115" t="s">
        <v>75</v>
      </c>
      <c r="N223" s="115" t="s">
        <v>319</v>
      </c>
      <c r="O223" s="124" t="s">
        <v>77</v>
      </c>
      <c r="P223" s="110" t="str">
        <f t="shared" si="18"/>
        <v>6200YSHAFV14111</v>
      </c>
      <c r="Q223" s="110"/>
      <c r="R223" s="110" t="s">
        <v>1212</v>
      </c>
      <c r="S223" s="109"/>
      <c r="T223" s="109"/>
      <c r="U223" s="30" t="str">
        <f t="shared" si="15"/>
        <v>1#炉布袋2输灰就地/远方2</v>
      </c>
      <c r="V223" s="115"/>
      <c r="W223" s="114"/>
      <c r="X223" s="114"/>
      <c r="Y223" s="114"/>
      <c r="Z223" s="109" t="str">
        <f t="shared" si="16"/>
        <v>%Z033114</v>
      </c>
      <c r="AA223" s="115"/>
      <c r="AB223" s="115"/>
      <c r="AC223" s="137" t="s">
        <v>77</v>
      </c>
      <c r="AD223" s="138" t="s">
        <v>321</v>
      </c>
      <c r="AE223" s="126"/>
      <c r="AF223" s="115"/>
      <c r="AG223" s="115"/>
      <c r="AH223" s="115"/>
      <c r="AI223" s="115"/>
      <c r="AJ223" s="115"/>
      <c r="AK223" s="115"/>
      <c r="AL223" s="115"/>
      <c r="AM223" s="62" t="s">
        <v>1213</v>
      </c>
      <c r="AN223" s="50" t="s">
        <v>1214</v>
      </c>
      <c r="AO223" s="50" t="s">
        <v>323</v>
      </c>
      <c r="AP223" s="50">
        <v>1</v>
      </c>
      <c r="AQ223" s="115"/>
      <c r="AR223" s="115" t="s">
        <v>830</v>
      </c>
      <c r="AS223" s="115"/>
      <c r="AT223" s="115"/>
      <c r="AU223" s="115" t="s">
        <v>325</v>
      </c>
      <c r="AV223" s="115" t="s">
        <v>658</v>
      </c>
      <c r="AW223" s="115"/>
      <c r="AX223" s="115"/>
      <c r="AY223" s="115"/>
      <c r="AZ223" s="115"/>
      <c r="BA223" s="115"/>
      <c r="BB223" s="115"/>
      <c r="BC223" s="54" t="s">
        <v>564</v>
      </c>
      <c r="BD223" s="54">
        <v>1</v>
      </c>
      <c r="BE223" s="54">
        <v>2</v>
      </c>
      <c r="BF223" s="115"/>
      <c r="BG223" s="115"/>
      <c r="BH223" s="115"/>
      <c r="BI223" s="115"/>
      <c r="BJ223" s="115"/>
      <c r="BK223" s="115"/>
      <c r="BL223" s="115"/>
      <c r="BM223" s="115"/>
      <c r="BN223" s="115"/>
      <c r="BO223" s="115"/>
      <c r="BP223" s="115"/>
      <c r="BQ223" s="115"/>
      <c r="BR223" s="115"/>
    </row>
    <row r="224" spans="1:70">
      <c r="A224" s="115"/>
      <c r="B224" s="115"/>
      <c r="C224" s="110" t="s">
        <v>1216</v>
      </c>
      <c r="D224" s="56" t="s">
        <v>1217</v>
      </c>
      <c r="E224" s="30" t="s">
        <v>1218</v>
      </c>
      <c r="F224" s="114" t="s">
        <v>72</v>
      </c>
      <c r="G224" s="114" t="s">
        <v>73</v>
      </c>
      <c r="H224" s="115">
        <v>3</v>
      </c>
      <c r="I224" s="115">
        <v>3</v>
      </c>
      <c r="J224" s="23">
        <v>15</v>
      </c>
      <c r="K224" s="116" t="s">
        <v>318</v>
      </c>
      <c r="L224" s="115"/>
      <c r="M224" s="115" t="s">
        <v>75</v>
      </c>
      <c r="N224" s="115" t="s">
        <v>319</v>
      </c>
      <c r="O224" s="124" t="s">
        <v>77</v>
      </c>
      <c r="P224" s="110" t="str">
        <f t="shared" si="18"/>
        <v>6200LAFV14111</v>
      </c>
      <c r="Q224" s="115"/>
      <c r="R224" s="115" t="s">
        <v>1219</v>
      </c>
      <c r="S224" s="109"/>
      <c r="T224" s="109"/>
      <c r="U224" s="112" t="str">
        <f t="shared" si="15"/>
        <v>1#炉布袋2输灰3#料位信号</v>
      </c>
      <c r="V224" s="115"/>
      <c r="W224" s="114"/>
      <c r="X224" s="114"/>
      <c r="Y224" s="114"/>
      <c r="Z224" s="109" t="str">
        <f t="shared" si="16"/>
        <v>%Z033115</v>
      </c>
      <c r="AA224" s="115"/>
      <c r="AB224" s="115"/>
      <c r="AC224" s="137" t="s">
        <v>77</v>
      </c>
      <c r="AD224" s="138" t="s">
        <v>321</v>
      </c>
      <c r="AE224" s="126"/>
      <c r="AF224" s="115"/>
      <c r="AG224" s="115"/>
      <c r="AH224" s="115"/>
      <c r="AI224" s="115"/>
      <c r="AJ224" s="115"/>
      <c r="AK224" s="115"/>
      <c r="AL224" s="115"/>
      <c r="AM224" s="62" t="s">
        <v>1213</v>
      </c>
      <c r="AN224" s="50" t="s">
        <v>1214</v>
      </c>
      <c r="AO224" s="50" t="s">
        <v>323</v>
      </c>
      <c r="AP224" s="50">
        <v>2</v>
      </c>
      <c r="AQ224" s="115"/>
      <c r="AR224" s="115" t="s">
        <v>830</v>
      </c>
      <c r="AS224" s="115"/>
      <c r="AT224" s="115"/>
      <c r="AU224" s="115" t="s">
        <v>325</v>
      </c>
      <c r="AV224" s="115" t="s">
        <v>658</v>
      </c>
      <c r="AW224" s="115"/>
      <c r="AX224" s="115"/>
      <c r="AY224" s="115"/>
      <c r="AZ224" s="115"/>
      <c r="BA224" s="115"/>
      <c r="BB224" s="115"/>
      <c r="BC224" s="54" t="s">
        <v>564</v>
      </c>
      <c r="BD224" s="54">
        <v>3</v>
      </c>
      <c r="BE224" s="54">
        <v>4</v>
      </c>
      <c r="BF224" s="115"/>
      <c r="BG224" s="115"/>
      <c r="BH224" s="115"/>
      <c r="BI224" s="115"/>
      <c r="BJ224" s="115"/>
      <c r="BK224" s="115"/>
      <c r="BL224" s="115"/>
      <c r="BM224" s="115"/>
      <c r="BN224" s="115"/>
      <c r="BO224" s="115"/>
      <c r="BP224" s="115"/>
      <c r="BQ224" s="115"/>
      <c r="BR224" s="115"/>
    </row>
    <row r="225" spans="1:70" ht="14.1" customHeight="1">
      <c r="A225" s="115"/>
      <c r="B225" s="115"/>
      <c r="C225" s="135" t="s">
        <v>1221</v>
      </c>
      <c r="D225" s="87" t="s">
        <v>1222</v>
      </c>
      <c r="E225" s="30" t="s">
        <v>1223</v>
      </c>
      <c r="F225" s="114" t="s">
        <v>72</v>
      </c>
      <c r="G225" s="114" t="s">
        <v>73</v>
      </c>
      <c r="H225" s="115">
        <v>3</v>
      </c>
      <c r="I225" s="115">
        <v>3</v>
      </c>
      <c r="J225" s="23">
        <v>16</v>
      </c>
      <c r="K225" s="116" t="s">
        <v>318</v>
      </c>
      <c r="L225" s="115"/>
      <c r="M225" s="115" t="s">
        <v>75</v>
      </c>
      <c r="N225" s="115" t="s">
        <v>319</v>
      </c>
      <c r="O225" s="124" t="s">
        <v>77</v>
      </c>
      <c r="P225" s="110" t="str">
        <f t="shared" si="18"/>
        <v>6200YPAFV14111</v>
      </c>
      <c r="Q225" s="115"/>
      <c r="R225" s="115" t="s">
        <v>1224</v>
      </c>
      <c r="S225" s="109"/>
      <c r="T225" s="109"/>
      <c r="U225" s="30" t="str">
        <f t="shared" si="15"/>
        <v>1炉布2输灰34进料阀密封压</v>
      </c>
      <c r="V225" s="115"/>
      <c r="W225" s="114"/>
      <c r="X225" s="114"/>
      <c r="Y225" s="114"/>
      <c r="Z225" s="109" t="str">
        <f t="shared" si="16"/>
        <v>%Z033116</v>
      </c>
      <c r="AA225" s="115"/>
      <c r="AB225" s="115"/>
      <c r="AC225" s="137" t="s">
        <v>77</v>
      </c>
      <c r="AD225" s="138" t="s">
        <v>321</v>
      </c>
      <c r="AE225" s="126"/>
      <c r="AF225" s="115"/>
      <c r="AG225" s="115"/>
      <c r="AH225" s="115"/>
      <c r="AI225" s="115"/>
      <c r="AJ225" s="115"/>
      <c r="AK225" s="115"/>
      <c r="AL225" s="115"/>
      <c r="AM225" s="62" t="s">
        <v>1213</v>
      </c>
      <c r="AN225" s="50" t="s">
        <v>1214</v>
      </c>
      <c r="AO225" s="50" t="s">
        <v>323</v>
      </c>
      <c r="AP225" s="50">
        <v>3</v>
      </c>
      <c r="AQ225" s="115"/>
      <c r="AR225" s="115" t="s">
        <v>830</v>
      </c>
      <c r="AS225" s="115"/>
      <c r="AT225" s="115"/>
      <c r="AU225" s="115" t="s">
        <v>325</v>
      </c>
      <c r="AV225" s="115" t="s">
        <v>658</v>
      </c>
      <c r="AW225" s="115"/>
      <c r="AX225" s="115"/>
      <c r="AY225" s="115"/>
      <c r="AZ225" s="115"/>
      <c r="BA225" s="115"/>
      <c r="BB225" s="115"/>
      <c r="BC225" s="54" t="s">
        <v>564</v>
      </c>
      <c r="BD225" s="54">
        <v>5</v>
      </c>
      <c r="BE225" s="54">
        <v>6</v>
      </c>
      <c r="BF225" s="115"/>
      <c r="BG225" s="115"/>
      <c r="BH225" s="115"/>
      <c r="BI225" s="115"/>
      <c r="BJ225" s="115"/>
      <c r="BK225" s="115"/>
      <c r="BL225" s="115"/>
      <c r="BM225" s="115"/>
      <c r="BN225" s="115"/>
      <c r="BO225" s="115"/>
      <c r="BP225" s="115"/>
      <c r="BQ225" s="115"/>
      <c r="BR225" s="115"/>
    </row>
    <row r="226" spans="1:70" ht="12.95" customHeight="1">
      <c r="A226" s="115"/>
      <c r="B226" s="115"/>
      <c r="C226" s="110" t="s">
        <v>1226</v>
      </c>
      <c r="D226" s="56" t="s">
        <v>1227</v>
      </c>
      <c r="E226" s="30" t="s">
        <v>1228</v>
      </c>
      <c r="F226" s="114" t="s">
        <v>72</v>
      </c>
      <c r="G226" s="114" t="s">
        <v>73</v>
      </c>
      <c r="H226" s="115">
        <v>3</v>
      </c>
      <c r="I226" s="115">
        <v>3</v>
      </c>
      <c r="J226" s="23">
        <v>17</v>
      </c>
      <c r="K226" s="116" t="s">
        <v>318</v>
      </c>
      <c r="L226" s="115"/>
      <c r="M226" s="115" t="s">
        <v>75</v>
      </c>
      <c r="N226" s="115" t="s">
        <v>319</v>
      </c>
      <c r="O226" s="124" t="s">
        <v>77</v>
      </c>
      <c r="P226" s="110" t="str">
        <f t="shared" si="18"/>
        <v>6200XLO11734</v>
      </c>
      <c r="Q226" s="115" t="s">
        <v>1230</v>
      </c>
      <c r="R226" s="115" t="s">
        <v>1229</v>
      </c>
      <c r="S226" s="109" t="s">
        <v>666</v>
      </c>
      <c r="T226" s="109">
        <v>109</v>
      </c>
      <c r="U226" s="30" t="str">
        <f t="shared" si="15"/>
        <v>1#炉布袋2输灰3#进料阀开</v>
      </c>
      <c r="V226" s="115"/>
      <c r="W226" s="114"/>
      <c r="X226" s="114"/>
      <c r="Y226" s="114"/>
      <c r="Z226" s="109" t="str">
        <f t="shared" si="16"/>
        <v>%Z033117</v>
      </c>
      <c r="AA226" s="115"/>
      <c r="AB226" s="115"/>
      <c r="AC226" s="137" t="s">
        <v>77</v>
      </c>
      <c r="AD226" s="138" t="s">
        <v>321</v>
      </c>
      <c r="AE226" s="126"/>
      <c r="AF226" s="115"/>
      <c r="AG226" s="115"/>
      <c r="AH226" s="115"/>
      <c r="AI226" s="115"/>
      <c r="AJ226" s="115"/>
      <c r="AK226" s="115"/>
      <c r="AL226" s="115"/>
      <c r="AM226" s="62" t="s">
        <v>1213</v>
      </c>
      <c r="AN226" s="50" t="s">
        <v>1231</v>
      </c>
      <c r="AO226" s="50" t="s">
        <v>668</v>
      </c>
      <c r="AP226" s="50">
        <v>1</v>
      </c>
      <c r="AQ226" s="115"/>
      <c r="AR226" s="115" t="s">
        <v>830</v>
      </c>
      <c r="AS226" s="115"/>
      <c r="AT226" s="115"/>
      <c r="AU226" s="115" t="s">
        <v>325</v>
      </c>
      <c r="AV226" s="115" t="s">
        <v>658</v>
      </c>
      <c r="AW226" s="115"/>
      <c r="AX226" s="115"/>
      <c r="AY226" s="115"/>
      <c r="AZ226" s="115"/>
      <c r="BA226" s="115"/>
      <c r="BB226" s="115"/>
      <c r="BC226" s="54" t="s">
        <v>564</v>
      </c>
      <c r="BD226" s="54">
        <v>7</v>
      </c>
      <c r="BE226" s="54">
        <v>8</v>
      </c>
      <c r="BF226" s="115"/>
      <c r="BG226" s="115"/>
      <c r="BH226" s="115"/>
      <c r="BI226" s="115"/>
      <c r="BJ226" s="115"/>
      <c r="BK226" s="115"/>
      <c r="BL226" s="115"/>
      <c r="BM226" s="115"/>
      <c r="BN226" s="115"/>
      <c r="BO226" s="115"/>
      <c r="BP226" s="115"/>
      <c r="BQ226" s="115"/>
      <c r="BR226" s="115"/>
    </row>
    <row r="227" spans="1:70" ht="15.95" customHeight="1">
      <c r="A227" s="115"/>
      <c r="B227" s="115"/>
      <c r="C227" s="110" t="s">
        <v>1233</v>
      </c>
      <c r="D227" s="56" t="s">
        <v>1234</v>
      </c>
      <c r="E227" s="30" t="s">
        <v>1235</v>
      </c>
      <c r="F227" s="114" t="s">
        <v>72</v>
      </c>
      <c r="G227" s="114" t="s">
        <v>73</v>
      </c>
      <c r="H227" s="115">
        <v>3</v>
      </c>
      <c r="I227" s="115">
        <v>3</v>
      </c>
      <c r="J227" s="23">
        <v>18</v>
      </c>
      <c r="K227" s="116" t="s">
        <v>318</v>
      </c>
      <c r="L227" s="115"/>
      <c r="M227" s="115" t="s">
        <v>75</v>
      </c>
      <c r="N227" s="115" t="s">
        <v>319</v>
      </c>
      <c r="O227" s="124" t="s">
        <v>77</v>
      </c>
      <c r="P227" s="110" t="str">
        <f t="shared" si="18"/>
        <v>6200XLC11734</v>
      </c>
      <c r="Q227" s="115" t="s">
        <v>1230</v>
      </c>
      <c r="R227" s="115" t="s">
        <v>1236</v>
      </c>
      <c r="S227" s="109" t="s">
        <v>666</v>
      </c>
      <c r="T227" s="109">
        <v>109</v>
      </c>
      <c r="U227" s="30" t="str">
        <f t="shared" si="15"/>
        <v>1#炉布袋2输灰3#进料阀关</v>
      </c>
      <c r="V227" s="115"/>
      <c r="W227" s="114"/>
      <c r="X227" s="114"/>
      <c r="Y227" s="114"/>
      <c r="Z227" s="109" t="str">
        <f t="shared" si="16"/>
        <v>%Z033118</v>
      </c>
      <c r="AA227" s="115"/>
      <c r="AB227" s="115"/>
      <c r="AC227" s="137" t="s">
        <v>77</v>
      </c>
      <c r="AD227" s="138" t="s">
        <v>321</v>
      </c>
      <c r="AE227" s="126"/>
      <c r="AF227" s="115"/>
      <c r="AG227" s="115"/>
      <c r="AH227" s="115"/>
      <c r="AI227" s="115"/>
      <c r="AJ227" s="115"/>
      <c r="AK227" s="115"/>
      <c r="AL227" s="115"/>
      <c r="AM227" s="62" t="s">
        <v>1213</v>
      </c>
      <c r="AN227" s="50" t="s">
        <v>1231</v>
      </c>
      <c r="AO227" s="50" t="s">
        <v>668</v>
      </c>
      <c r="AP227" s="50">
        <v>2</v>
      </c>
      <c r="AQ227" s="115"/>
      <c r="AR227" s="115" t="s">
        <v>830</v>
      </c>
      <c r="AS227" s="115"/>
      <c r="AT227" s="115"/>
      <c r="AU227" s="115" t="s">
        <v>325</v>
      </c>
      <c r="AV227" s="115" t="s">
        <v>658</v>
      </c>
      <c r="AW227" s="115"/>
      <c r="AX227" s="115"/>
      <c r="AY227" s="115"/>
      <c r="AZ227" s="115"/>
      <c r="BA227" s="115"/>
      <c r="BB227" s="115"/>
      <c r="BC227" s="54" t="s">
        <v>564</v>
      </c>
      <c r="BD227" s="54">
        <v>9</v>
      </c>
      <c r="BE227" s="54">
        <v>10</v>
      </c>
      <c r="BF227" s="115"/>
      <c r="BG227" s="115"/>
      <c r="BH227" s="115"/>
      <c r="BI227" s="115"/>
      <c r="BJ227" s="115"/>
      <c r="BK227" s="115"/>
      <c r="BL227" s="115"/>
      <c r="BM227" s="115"/>
      <c r="BN227" s="115"/>
      <c r="BO227" s="115"/>
      <c r="BP227" s="115"/>
      <c r="BQ227" s="115"/>
      <c r="BR227" s="115"/>
    </row>
    <row r="228" spans="1:70" ht="15" customHeight="1">
      <c r="A228" s="115"/>
      <c r="B228" s="115"/>
      <c r="C228" s="110" t="s">
        <v>1238</v>
      </c>
      <c r="D228" s="56" t="s">
        <v>1239</v>
      </c>
      <c r="E228" s="30" t="s">
        <v>1240</v>
      </c>
      <c r="F228" s="114" t="s">
        <v>72</v>
      </c>
      <c r="G228" s="114" t="s">
        <v>73</v>
      </c>
      <c r="H228" s="115">
        <v>3</v>
      </c>
      <c r="I228" s="115">
        <v>3</v>
      </c>
      <c r="J228" s="23">
        <v>19</v>
      </c>
      <c r="K228" s="116" t="s">
        <v>318</v>
      </c>
      <c r="L228" s="115"/>
      <c r="M228" s="115" t="s">
        <v>75</v>
      </c>
      <c r="N228" s="115" t="s">
        <v>319</v>
      </c>
      <c r="O228" s="124" t="s">
        <v>77</v>
      </c>
      <c r="P228" s="110" t="str">
        <f t="shared" si="18"/>
        <v>6200XLO11735</v>
      </c>
      <c r="Q228" s="115" t="s">
        <v>1242</v>
      </c>
      <c r="R228" s="115" t="s">
        <v>1241</v>
      </c>
      <c r="S228" s="109" t="s">
        <v>666</v>
      </c>
      <c r="T228" s="109">
        <v>109</v>
      </c>
      <c r="U228" s="30" t="str">
        <f t="shared" si="15"/>
        <v>1#炉布袋2输灰3#平衡阀开</v>
      </c>
      <c r="V228" s="115"/>
      <c r="W228" s="114"/>
      <c r="X228" s="114"/>
      <c r="Y228" s="114"/>
      <c r="Z228" s="109" t="str">
        <f t="shared" si="16"/>
        <v>%Z033119</v>
      </c>
      <c r="AA228" s="115"/>
      <c r="AB228" s="115"/>
      <c r="AC228" s="137" t="s">
        <v>77</v>
      </c>
      <c r="AD228" s="138" t="s">
        <v>321</v>
      </c>
      <c r="AE228" s="126"/>
      <c r="AF228" s="115"/>
      <c r="AG228" s="115"/>
      <c r="AH228" s="115"/>
      <c r="AI228" s="115"/>
      <c r="AJ228" s="115"/>
      <c r="AK228" s="115"/>
      <c r="AL228" s="115"/>
      <c r="AM228" s="62" t="s">
        <v>1213</v>
      </c>
      <c r="AN228" s="50" t="s">
        <v>1231</v>
      </c>
      <c r="AO228" s="50" t="s">
        <v>668</v>
      </c>
      <c r="AP228" s="50">
        <v>3</v>
      </c>
      <c r="AQ228" s="115"/>
      <c r="AR228" s="115" t="s">
        <v>830</v>
      </c>
      <c r="AS228" s="115"/>
      <c r="AT228" s="115"/>
      <c r="AU228" s="115" t="s">
        <v>325</v>
      </c>
      <c r="AV228" s="115" t="s">
        <v>658</v>
      </c>
      <c r="AW228" s="115"/>
      <c r="AX228" s="115"/>
      <c r="AY228" s="115"/>
      <c r="AZ228" s="115"/>
      <c r="BA228" s="115"/>
      <c r="BB228" s="115"/>
      <c r="BC228" s="54" t="s">
        <v>564</v>
      </c>
      <c r="BD228" s="54">
        <v>11</v>
      </c>
      <c r="BE228" s="54">
        <v>12</v>
      </c>
      <c r="BF228" s="115"/>
      <c r="BG228" s="115"/>
      <c r="BH228" s="115"/>
      <c r="BI228" s="115"/>
      <c r="BJ228" s="115"/>
      <c r="BK228" s="115"/>
      <c r="BL228" s="115"/>
      <c r="BM228" s="115"/>
      <c r="BN228" s="115"/>
      <c r="BO228" s="115"/>
      <c r="BP228" s="115"/>
      <c r="BQ228" s="115"/>
      <c r="BR228" s="115"/>
    </row>
    <row r="229" spans="1:70" ht="15.95" customHeight="1">
      <c r="A229" s="115"/>
      <c r="B229" s="115"/>
      <c r="C229" s="110" t="s">
        <v>1244</v>
      </c>
      <c r="D229" s="56" t="s">
        <v>1245</v>
      </c>
      <c r="E229" s="30" t="s">
        <v>1246</v>
      </c>
      <c r="F229" s="114" t="s">
        <v>72</v>
      </c>
      <c r="G229" s="114" t="s">
        <v>73</v>
      </c>
      <c r="H229" s="115">
        <v>3</v>
      </c>
      <c r="I229" s="115">
        <v>3</v>
      </c>
      <c r="J229" s="23">
        <v>20</v>
      </c>
      <c r="K229" s="116" t="s">
        <v>318</v>
      </c>
      <c r="L229" s="115"/>
      <c r="M229" s="115" t="s">
        <v>75</v>
      </c>
      <c r="N229" s="115" t="s">
        <v>319</v>
      </c>
      <c r="O229" s="124" t="s">
        <v>77</v>
      </c>
      <c r="P229" s="110" t="str">
        <f t="shared" si="18"/>
        <v>6200XLC11735</v>
      </c>
      <c r="Q229" s="115" t="s">
        <v>1242</v>
      </c>
      <c r="R229" s="115" t="s">
        <v>1247</v>
      </c>
      <c r="S229" s="109" t="s">
        <v>666</v>
      </c>
      <c r="T229" s="109">
        <v>109</v>
      </c>
      <c r="U229" s="30" t="str">
        <f t="shared" si="15"/>
        <v>1#炉布袋2输灰3#平衡阀关</v>
      </c>
      <c r="V229" s="115"/>
      <c r="W229" s="114"/>
      <c r="X229" s="114"/>
      <c r="Y229" s="114"/>
      <c r="Z229" s="109" t="str">
        <f t="shared" si="16"/>
        <v>%Z033120</v>
      </c>
      <c r="AA229" s="115"/>
      <c r="AB229" s="115"/>
      <c r="AC229" s="137" t="s">
        <v>77</v>
      </c>
      <c r="AD229" s="138" t="s">
        <v>321</v>
      </c>
      <c r="AE229" s="126"/>
      <c r="AF229" s="115"/>
      <c r="AG229" s="115"/>
      <c r="AH229" s="115"/>
      <c r="AI229" s="115"/>
      <c r="AJ229" s="115"/>
      <c r="AK229" s="115"/>
      <c r="AL229" s="115"/>
      <c r="AM229" s="62" t="s">
        <v>1213</v>
      </c>
      <c r="AN229" s="50" t="s">
        <v>1231</v>
      </c>
      <c r="AO229" s="50" t="s">
        <v>668</v>
      </c>
      <c r="AP229" s="50">
        <v>4</v>
      </c>
      <c r="AQ229" s="115"/>
      <c r="AR229" s="115" t="s">
        <v>830</v>
      </c>
      <c r="AS229" s="115"/>
      <c r="AT229" s="115"/>
      <c r="AU229" s="115" t="s">
        <v>325</v>
      </c>
      <c r="AV229" s="115" t="s">
        <v>658</v>
      </c>
      <c r="AW229" s="115"/>
      <c r="AX229" s="115"/>
      <c r="AY229" s="115"/>
      <c r="AZ229" s="115"/>
      <c r="BA229" s="115"/>
      <c r="BB229" s="115"/>
      <c r="BC229" s="54" t="s">
        <v>564</v>
      </c>
      <c r="BD229" s="54">
        <v>13</v>
      </c>
      <c r="BE229" s="54">
        <v>14</v>
      </c>
      <c r="BF229" s="115"/>
      <c r="BG229" s="115"/>
      <c r="BH229" s="115"/>
      <c r="BI229" s="115"/>
      <c r="BJ229" s="115"/>
      <c r="BK229" s="115"/>
      <c r="BL229" s="115"/>
      <c r="BM229" s="115"/>
      <c r="BN229" s="115"/>
      <c r="BO229" s="115"/>
      <c r="BP229" s="115"/>
      <c r="BQ229" s="115"/>
      <c r="BR229" s="115"/>
    </row>
    <row r="230" spans="1:70" ht="15" customHeight="1">
      <c r="A230" s="115"/>
      <c r="B230" s="115"/>
      <c r="C230" s="110" t="s">
        <v>1249</v>
      </c>
      <c r="D230" s="56" t="s">
        <v>1250</v>
      </c>
      <c r="E230" s="30" t="s">
        <v>1251</v>
      </c>
      <c r="F230" s="114" t="s">
        <v>72</v>
      </c>
      <c r="G230" s="114" t="s">
        <v>73</v>
      </c>
      <c r="H230" s="115">
        <v>3</v>
      </c>
      <c r="I230" s="115">
        <v>3</v>
      </c>
      <c r="J230" s="23">
        <v>21</v>
      </c>
      <c r="K230" s="116" t="s">
        <v>318</v>
      </c>
      <c r="L230" s="115"/>
      <c r="M230" s="115" t="s">
        <v>75</v>
      </c>
      <c r="N230" s="115" t="s">
        <v>319</v>
      </c>
      <c r="O230" s="124" t="s">
        <v>77</v>
      </c>
      <c r="P230" s="110" t="str">
        <f t="shared" si="18"/>
        <v>6200XLO11736</v>
      </c>
      <c r="Q230" s="115" t="s">
        <v>1253</v>
      </c>
      <c r="R230" s="115" t="s">
        <v>1252</v>
      </c>
      <c r="S230" s="109" t="s">
        <v>666</v>
      </c>
      <c r="T230" s="109">
        <v>109</v>
      </c>
      <c r="U230" s="30" t="str">
        <f t="shared" si="15"/>
        <v>1#炉布袋2输灰4#进料阀开</v>
      </c>
      <c r="V230" s="115"/>
      <c r="W230" s="114"/>
      <c r="X230" s="114"/>
      <c r="Y230" s="114"/>
      <c r="Z230" s="109" t="str">
        <f t="shared" si="16"/>
        <v>%Z033121</v>
      </c>
      <c r="AA230" s="115"/>
      <c r="AB230" s="115"/>
      <c r="AC230" s="137" t="s">
        <v>77</v>
      </c>
      <c r="AD230" s="138" t="s">
        <v>321</v>
      </c>
      <c r="AE230" s="126"/>
      <c r="AF230" s="115"/>
      <c r="AG230" s="115"/>
      <c r="AH230" s="115"/>
      <c r="AI230" s="115"/>
      <c r="AJ230" s="115"/>
      <c r="AK230" s="115"/>
      <c r="AL230" s="115"/>
      <c r="AM230" s="62" t="s">
        <v>1213</v>
      </c>
      <c r="AN230" s="50" t="s">
        <v>1231</v>
      </c>
      <c r="AO230" s="50" t="s">
        <v>668</v>
      </c>
      <c r="AP230" s="50">
        <v>5</v>
      </c>
      <c r="AQ230" s="115"/>
      <c r="AR230" s="115" t="s">
        <v>830</v>
      </c>
      <c r="AS230" s="115"/>
      <c r="AT230" s="115"/>
      <c r="AU230" s="115" t="s">
        <v>325</v>
      </c>
      <c r="AV230" s="115" t="s">
        <v>658</v>
      </c>
      <c r="AW230" s="115"/>
      <c r="AX230" s="115"/>
      <c r="AY230" s="115"/>
      <c r="AZ230" s="115"/>
      <c r="BA230" s="115"/>
      <c r="BB230" s="115"/>
      <c r="BC230" s="54" t="s">
        <v>564</v>
      </c>
      <c r="BD230" s="54">
        <v>15</v>
      </c>
      <c r="BE230" s="54">
        <v>16</v>
      </c>
      <c r="BF230" s="115"/>
      <c r="BG230" s="115"/>
      <c r="BH230" s="115"/>
      <c r="BI230" s="115"/>
      <c r="BJ230" s="115"/>
      <c r="BK230" s="115"/>
      <c r="BL230" s="115"/>
      <c r="BM230" s="115"/>
      <c r="BN230" s="115"/>
      <c r="BO230" s="115"/>
      <c r="BP230" s="115"/>
      <c r="BQ230" s="115"/>
      <c r="BR230" s="115"/>
    </row>
    <row r="231" spans="1:70" ht="14.1" customHeight="1">
      <c r="A231" s="115"/>
      <c r="B231" s="23"/>
      <c r="C231" s="110" t="s">
        <v>1255</v>
      </c>
      <c r="D231" s="56" t="s">
        <v>1256</v>
      </c>
      <c r="E231" s="30" t="s">
        <v>1257</v>
      </c>
      <c r="F231" s="114" t="s">
        <v>72</v>
      </c>
      <c r="G231" s="114" t="s">
        <v>73</v>
      </c>
      <c r="H231" s="23">
        <v>3</v>
      </c>
      <c r="I231" s="115">
        <v>3</v>
      </c>
      <c r="J231" s="23">
        <v>22</v>
      </c>
      <c r="K231" s="116" t="s">
        <v>318</v>
      </c>
      <c r="L231" s="23"/>
      <c r="M231" s="23" t="s">
        <v>75</v>
      </c>
      <c r="N231" s="115" t="s">
        <v>319</v>
      </c>
      <c r="O231" s="65" t="s">
        <v>77</v>
      </c>
      <c r="P231" s="110" t="str">
        <f t="shared" si="18"/>
        <v>6200XLC11736</v>
      </c>
      <c r="Q231" s="115" t="s">
        <v>1253</v>
      </c>
      <c r="R231" s="115" t="s">
        <v>1258</v>
      </c>
      <c r="S231" s="109" t="s">
        <v>666</v>
      </c>
      <c r="T231" s="109">
        <v>109</v>
      </c>
      <c r="U231" s="30" t="str">
        <f t="shared" si="15"/>
        <v>1#炉布袋2输灰4#进料阀关</v>
      </c>
      <c r="V231" s="23"/>
      <c r="W231" s="32"/>
      <c r="X231" s="32"/>
      <c r="Y231" s="32"/>
      <c r="Z231" s="64" t="str">
        <f t="shared" si="16"/>
        <v>%Z033122</v>
      </c>
      <c r="AA231" s="23"/>
      <c r="AB231" s="23"/>
      <c r="AC231" s="59" t="s">
        <v>77</v>
      </c>
      <c r="AD231" s="60" t="s">
        <v>321</v>
      </c>
      <c r="AE231" s="41"/>
      <c r="AF231" s="23"/>
      <c r="AG231" s="115"/>
      <c r="AH231" s="23"/>
      <c r="AI231" s="23"/>
      <c r="AJ231" s="23"/>
      <c r="AK231" s="23"/>
      <c r="AL231" s="23"/>
      <c r="AM231" s="62" t="s">
        <v>1213</v>
      </c>
      <c r="AN231" s="50" t="s">
        <v>1231</v>
      </c>
      <c r="AO231" s="50" t="s">
        <v>668</v>
      </c>
      <c r="AP231" s="50">
        <v>6</v>
      </c>
      <c r="AQ231" s="23"/>
      <c r="AR231" s="115" t="s">
        <v>830</v>
      </c>
      <c r="AS231" s="23"/>
      <c r="AT231" s="23"/>
      <c r="AU231" s="23" t="s">
        <v>325</v>
      </c>
      <c r="AV231" s="115" t="s">
        <v>658</v>
      </c>
      <c r="AW231" s="23"/>
      <c r="AX231" s="23"/>
      <c r="AY231" s="23"/>
      <c r="AZ231" s="23"/>
      <c r="BA231" s="23"/>
      <c r="BB231" s="23"/>
      <c r="BC231" s="54" t="s">
        <v>564</v>
      </c>
      <c r="BD231" s="54">
        <v>17</v>
      </c>
      <c r="BE231" s="54">
        <v>18</v>
      </c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>
      <c r="A232" s="115"/>
      <c r="B232" s="23"/>
      <c r="C232" s="110" t="s">
        <v>1260</v>
      </c>
      <c r="D232" s="110" t="s">
        <v>1261</v>
      </c>
      <c r="E232" s="110" t="s">
        <v>1262</v>
      </c>
      <c r="F232" s="114" t="s">
        <v>72</v>
      </c>
      <c r="G232" s="114" t="s">
        <v>73</v>
      </c>
      <c r="H232" s="23">
        <v>3</v>
      </c>
      <c r="I232" s="115">
        <v>3</v>
      </c>
      <c r="J232" s="23">
        <v>23</v>
      </c>
      <c r="K232" s="116" t="s">
        <v>318</v>
      </c>
      <c r="L232" s="23"/>
      <c r="M232" s="23" t="s">
        <v>75</v>
      </c>
      <c r="N232" s="115" t="s">
        <v>319</v>
      </c>
      <c r="O232" s="65" t="s">
        <v>77</v>
      </c>
      <c r="P232" s="110" t="str">
        <f t="shared" si="18"/>
        <v>6200XLO11737</v>
      </c>
      <c r="Q232" s="115" t="s">
        <v>1264</v>
      </c>
      <c r="R232" s="115" t="s">
        <v>1263</v>
      </c>
      <c r="S232" s="109" t="s">
        <v>666</v>
      </c>
      <c r="T232" s="109">
        <v>109</v>
      </c>
      <c r="U232" s="30" t="str">
        <f t="shared" si="15"/>
        <v>1#炉布袋2输灰出料阀开</v>
      </c>
      <c r="V232" s="23"/>
      <c r="W232" s="32"/>
      <c r="X232" s="32"/>
      <c r="Y232" s="32"/>
      <c r="Z232" s="64" t="str">
        <f t="shared" si="16"/>
        <v>%Z033123</v>
      </c>
      <c r="AA232" s="23"/>
      <c r="AB232" s="23"/>
      <c r="AC232" s="59" t="s">
        <v>77</v>
      </c>
      <c r="AD232" s="60" t="s">
        <v>321</v>
      </c>
      <c r="AE232" s="41"/>
      <c r="AF232" s="23"/>
      <c r="AG232" s="115"/>
      <c r="AH232" s="23"/>
      <c r="AI232" s="23"/>
      <c r="AJ232" s="23"/>
      <c r="AK232" s="23"/>
      <c r="AL232" s="23"/>
      <c r="AM232" s="62" t="s">
        <v>1213</v>
      </c>
      <c r="AN232" s="50" t="s">
        <v>1231</v>
      </c>
      <c r="AO232" s="50" t="s">
        <v>668</v>
      </c>
      <c r="AP232" s="50">
        <v>7</v>
      </c>
      <c r="AQ232" s="23"/>
      <c r="AR232" s="115" t="s">
        <v>830</v>
      </c>
      <c r="AS232" s="23"/>
      <c r="AT232" s="23"/>
      <c r="AU232" s="23" t="s">
        <v>325</v>
      </c>
      <c r="AV232" s="115" t="s">
        <v>658</v>
      </c>
      <c r="AW232" s="23"/>
      <c r="AX232" s="23"/>
      <c r="AY232" s="23"/>
      <c r="AZ232" s="23"/>
      <c r="BA232" s="23"/>
      <c r="BB232" s="23"/>
      <c r="BC232" s="54" t="s">
        <v>564</v>
      </c>
      <c r="BD232" s="54">
        <v>19</v>
      </c>
      <c r="BE232" s="54">
        <v>20</v>
      </c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>
      <c r="A233" s="115"/>
      <c r="B233" s="23"/>
      <c r="C233" s="110" t="s">
        <v>1266</v>
      </c>
      <c r="D233" s="110" t="s">
        <v>1267</v>
      </c>
      <c r="E233" s="110" t="s">
        <v>1268</v>
      </c>
      <c r="F233" s="114" t="s">
        <v>72</v>
      </c>
      <c r="G233" s="114" t="s">
        <v>73</v>
      </c>
      <c r="H233" s="23">
        <v>3</v>
      </c>
      <c r="I233" s="115">
        <v>3</v>
      </c>
      <c r="J233" s="23">
        <v>24</v>
      </c>
      <c r="K233" s="116" t="s">
        <v>318</v>
      </c>
      <c r="L233" s="23"/>
      <c r="M233" s="23" t="s">
        <v>75</v>
      </c>
      <c r="N233" s="115" t="s">
        <v>319</v>
      </c>
      <c r="O233" s="65" t="s">
        <v>77</v>
      </c>
      <c r="P233" s="110" t="str">
        <f t="shared" si="18"/>
        <v>6200XLC11737</v>
      </c>
      <c r="Q233" s="115" t="s">
        <v>1264</v>
      </c>
      <c r="R233" s="115" t="s">
        <v>1269</v>
      </c>
      <c r="S233" s="109" t="s">
        <v>666</v>
      </c>
      <c r="T233" s="109">
        <v>109</v>
      </c>
      <c r="U233" s="30" t="str">
        <f t="shared" si="15"/>
        <v>1#炉布袋2输灰出料阀关</v>
      </c>
      <c r="V233" s="23"/>
      <c r="W233" s="32"/>
      <c r="X233" s="32"/>
      <c r="Y233" s="32"/>
      <c r="Z233" s="64" t="str">
        <f t="shared" si="16"/>
        <v>%Z033124</v>
      </c>
      <c r="AA233" s="23"/>
      <c r="AB233" s="23"/>
      <c r="AC233" s="59" t="s">
        <v>77</v>
      </c>
      <c r="AD233" s="60" t="s">
        <v>321</v>
      </c>
      <c r="AE233" s="41"/>
      <c r="AF233" s="23"/>
      <c r="AG233" s="115"/>
      <c r="AH233" s="23"/>
      <c r="AI233" s="23"/>
      <c r="AJ233" s="23"/>
      <c r="AK233" s="23"/>
      <c r="AL233" s="23"/>
      <c r="AM233" s="62" t="s">
        <v>1213</v>
      </c>
      <c r="AN233" s="50" t="s">
        <v>1231</v>
      </c>
      <c r="AO233" s="50" t="s">
        <v>668</v>
      </c>
      <c r="AP233" s="50">
        <v>8</v>
      </c>
      <c r="AQ233" s="23"/>
      <c r="AR233" s="115" t="s">
        <v>830</v>
      </c>
      <c r="AS233" s="23"/>
      <c r="AT233" s="23"/>
      <c r="AU233" s="23" t="s">
        <v>325</v>
      </c>
      <c r="AV233" s="115" t="s">
        <v>658</v>
      </c>
      <c r="AW233" s="23"/>
      <c r="AX233" s="23"/>
      <c r="AY233" s="23"/>
      <c r="AZ233" s="23"/>
      <c r="BA233" s="23"/>
      <c r="BB233" s="23"/>
      <c r="BC233" s="54" t="s">
        <v>564</v>
      </c>
      <c r="BD233" s="54">
        <v>21</v>
      </c>
      <c r="BE233" s="54">
        <v>22</v>
      </c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>
      <c r="A234" s="115"/>
      <c r="B234" s="23"/>
      <c r="C234" s="110" t="s">
        <v>1271</v>
      </c>
      <c r="D234" s="56" t="s">
        <v>1272</v>
      </c>
      <c r="E234" s="56" t="s">
        <v>1273</v>
      </c>
      <c r="F234" s="114" t="s">
        <v>72</v>
      </c>
      <c r="G234" s="114" t="s">
        <v>73</v>
      </c>
      <c r="H234" s="23">
        <v>3</v>
      </c>
      <c r="I234" s="115">
        <v>3</v>
      </c>
      <c r="J234" s="23">
        <v>25</v>
      </c>
      <c r="K234" s="116" t="s">
        <v>318</v>
      </c>
      <c r="L234" s="23"/>
      <c r="M234" s="23" t="s">
        <v>75</v>
      </c>
      <c r="N234" s="115" t="s">
        <v>319</v>
      </c>
      <c r="O234" s="65" t="s">
        <v>77</v>
      </c>
      <c r="P234" s="110" t="str">
        <f t="shared" si="18"/>
        <v>6200XLO11738</v>
      </c>
      <c r="Q234" s="115" t="s">
        <v>1275</v>
      </c>
      <c r="R234" s="115" t="s">
        <v>1274</v>
      </c>
      <c r="S234" s="109" t="s">
        <v>666</v>
      </c>
      <c r="T234" s="109">
        <v>109</v>
      </c>
      <c r="U234" s="30" t="str">
        <f t="shared" si="15"/>
        <v>1#炉布袋2输灰排堵阀开</v>
      </c>
      <c r="V234" s="23"/>
      <c r="W234" s="32"/>
      <c r="X234" s="32"/>
      <c r="Y234" s="32"/>
      <c r="Z234" s="64" t="str">
        <f t="shared" si="16"/>
        <v>%Z033125</v>
      </c>
      <c r="AA234" s="23"/>
      <c r="AB234" s="23"/>
      <c r="AC234" s="59" t="s">
        <v>77</v>
      </c>
      <c r="AD234" s="60" t="s">
        <v>321</v>
      </c>
      <c r="AE234" s="41"/>
      <c r="AF234" s="23"/>
      <c r="AG234" s="115"/>
      <c r="AH234" s="23"/>
      <c r="AI234" s="23"/>
      <c r="AJ234" s="23"/>
      <c r="AK234" s="23"/>
      <c r="AL234" s="23"/>
      <c r="AM234" s="62" t="s">
        <v>1213</v>
      </c>
      <c r="AN234" s="50" t="s">
        <v>1231</v>
      </c>
      <c r="AO234" s="50" t="s">
        <v>668</v>
      </c>
      <c r="AP234" s="50">
        <v>9</v>
      </c>
      <c r="AQ234" s="23"/>
      <c r="AR234" s="115" t="s">
        <v>830</v>
      </c>
      <c r="AS234" s="23"/>
      <c r="AT234" s="23"/>
      <c r="AU234" s="23" t="s">
        <v>325</v>
      </c>
      <c r="AV234" s="115" t="s">
        <v>658</v>
      </c>
      <c r="AW234" s="23"/>
      <c r="AX234" s="23"/>
      <c r="AY234" s="23"/>
      <c r="AZ234" s="23"/>
      <c r="BA234" s="23"/>
      <c r="BB234" s="23"/>
      <c r="BC234" s="54" t="s">
        <v>564</v>
      </c>
      <c r="BD234" s="54">
        <v>23</v>
      </c>
      <c r="BE234" s="54">
        <v>24</v>
      </c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>
      <c r="A235" s="115"/>
      <c r="B235" s="23"/>
      <c r="C235" s="110" t="s">
        <v>1277</v>
      </c>
      <c r="D235" s="56" t="s">
        <v>1278</v>
      </c>
      <c r="E235" s="56" t="s">
        <v>1279</v>
      </c>
      <c r="F235" s="114" t="s">
        <v>72</v>
      </c>
      <c r="G235" s="114" t="s">
        <v>73</v>
      </c>
      <c r="H235" s="23">
        <v>3</v>
      </c>
      <c r="I235" s="115">
        <v>3</v>
      </c>
      <c r="J235" s="23">
        <v>26</v>
      </c>
      <c r="K235" s="116" t="s">
        <v>318</v>
      </c>
      <c r="L235" s="23"/>
      <c r="M235" s="23" t="s">
        <v>75</v>
      </c>
      <c r="N235" s="115" t="s">
        <v>319</v>
      </c>
      <c r="O235" s="65" t="s">
        <v>77</v>
      </c>
      <c r="P235" s="110" t="str">
        <f t="shared" si="18"/>
        <v>6200XLC11738</v>
      </c>
      <c r="Q235" s="115" t="s">
        <v>1275</v>
      </c>
      <c r="R235" s="115" t="s">
        <v>1280</v>
      </c>
      <c r="S235" s="109" t="s">
        <v>666</v>
      </c>
      <c r="T235" s="109">
        <v>109</v>
      </c>
      <c r="U235" s="30" t="str">
        <f t="shared" si="15"/>
        <v>1#炉布袋2输灰排堵阀关</v>
      </c>
      <c r="V235" s="23"/>
      <c r="W235" s="32"/>
      <c r="X235" s="32"/>
      <c r="Y235" s="32"/>
      <c r="Z235" s="64" t="str">
        <f t="shared" si="16"/>
        <v>%Z033126</v>
      </c>
      <c r="AA235" s="23"/>
      <c r="AB235" s="23"/>
      <c r="AC235" s="59" t="s">
        <v>77</v>
      </c>
      <c r="AD235" s="60" t="s">
        <v>321</v>
      </c>
      <c r="AE235" s="41"/>
      <c r="AF235" s="23"/>
      <c r="AG235" s="140"/>
      <c r="AH235" s="23"/>
      <c r="AI235" s="23"/>
      <c r="AJ235" s="23"/>
      <c r="AK235" s="23"/>
      <c r="AL235" s="23"/>
      <c r="AM235" s="62" t="s">
        <v>1213</v>
      </c>
      <c r="AN235" s="50" t="s">
        <v>1231</v>
      </c>
      <c r="AO235" s="50" t="s">
        <v>668</v>
      </c>
      <c r="AP235" s="50">
        <v>10</v>
      </c>
      <c r="AQ235" s="23"/>
      <c r="AR235" s="115" t="s">
        <v>830</v>
      </c>
      <c r="AS235" s="23"/>
      <c r="AT235" s="23"/>
      <c r="AU235" s="23" t="s">
        <v>325</v>
      </c>
      <c r="AV235" s="115" t="s">
        <v>658</v>
      </c>
      <c r="AW235" s="23"/>
      <c r="AX235" s="23"/>
      <c r="AY235" s="23"/>
      <c r="AZ235" s="23"/>
      <c r="BA235" s="23"/>
      <c r="BB235" s="23"/>
      <c r="BC235" s="54" t="s">
        <v>564</v>
      </c>
      <c r="BD235" s="54">
        <v>25</v>
      </c>
      <c r="BE235" s="54">
        <v>26</v>
      </c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>
      <c r="A236" s="127"/>
      <c r="B236" s="115"/>
      <c r="C236" s="110" t="str">
        <f t="shared" ref="C236:C241" si="19">LEFT(G236,1)&amp;RIGHT(G236,4)&amp;"N"&amp;H236&amp;"S"&amp;I236&amp;"C"&amp;J236</f>
        <v>F0112N3S3C27</v>
      </c>
      <c r="D236" s="112" t="s">
        <v>490</v>
      </c>
      <c r="E236" s="112" t="s">
        <v>490</v>
      </c>
      <c r="F236" s="114" t="s">
        <v>72</v>
      </c>
      <c r="G236" s="114" t="s">
        <v>73</v>
      </c>
      <c r="H236" s="115">
        <v>3</v>
      </c>
      <c r="I236" s="115">
        <v>3</v>
      </c>
      <c r="J236" s="115">
        <v>27</v>
      </c>
      <c r="K236" s="116" t="s">
        <v>318</v>
      </c>
      <c r="L236" s="115"/>
      <c r="M236" s="115" t="s">
        <v>75</v>
      </c>
      <c r="N236" s="115" t="s">
        <v>319</v>
      </c>
      <c r="O236" s="124" t="s">
        <v>77</v>
      </c>
      <c r="P236" s="115" t="str">
        <f t="shared" si="18"/>
        <v>F0112N3S3C27</v>
      </c>
      <c r="Q236" s="115" t="s">
        <v>1282</v>
      </c>
      <c r="R236" s="115" t="s">
        <v>1282</v>
      </c>
      <c r="S236" s="109"/>
      <c r="T236" s="109"/>
      <c r="U236" s="115" t="str">
        <f t="shared" si="15"/>
        <v>DI spare</v>
      </c>
      <c r="V236" s="114"/>
      <c r="W236" s="114"/>
      <c r="X236" s="114"/>
      <c r="Y236" s="115"/>
      <c r="Z236" s="109" t="str">
        <f t="shared" si="16"/>
        <v>%Z033127</v>
      </c>
      <c r="AA236" s="115"/>
      <c r="AB236" s="137"/>
      <c r="AC236" s="138" t="s">
        <v>77</v>
      </c>
      <c r="AD236" s="126" t="s">
        <v>321</v>
      </c>
      <c r="AE236" s="115"/>
      <c r="AF236" s="115"/>
      <c r="AG236" s="115"/>
      <c r="AH236" s="115"/>
      <c r="AI236" s="115"/>
      <c r="AJ236" s="115"/>
      <c r="AK236" s="115"/>
      <c r="AL236" s="124"/>
      <c r="AM236" s="124"/>
      <c r="AN236" s="115"/>
      <c r="AO236" s="124"/>
      <c r="AP236" s="124"/>
      <c r="AQ236" s="115"/>
      <c r="AR236" s="115" t="s">
        <v>830</v>
      </c>
      <c r="AS236" s="115"/>
      <c r="AT236" s="115"/>
      <c r="AU236" s="115" t="s">
        <v>325</v>
      </c>
      <c r="AV236" s="115" t="s">
        <v>658</v>
      </c>
      <c r="AW236" s="115"/>
      <c r="AX236" s="115"/>
      <c r="AY236" s="115"/>
      <c r="AZ236" s="115"/>
      <c r="BA236" s="115"/>
      <c r="BB236" s="115"/>
      <c r="BC236" s="115"/>
      <c r="BD236" s="115"/>
      <c r="BE236" s="115"/>
      <c r="BF236" s="115"/>
      <c r="BG236" s="115"/>
      <c r="BH236" s="115"/>
      <c r="BI236" s="115"/>
      <c r="BJ236" s="115"/>
      <c r="BK236" s="115"/>
    </row>
    <row r="237" spans="1:70">
      <c r="A237" s="127"/>
      <c r="B237" s="115"/>
      <c r="C237" s="110" t="str">
        <f t="shared" si="19"/>
        <v>F0112N3S3C28</v>
      </c>
      <c r="D237" s="112" t="s">
        <v>490</v>
      </c>
      <c r="E237" s="112" t="s">
        <v>490</v>
      </c>
      <c r="F237" s="114" t="s">
        <v>72</v>
      </c>
      <c r="G237" s="114" t="s">
        <v>73</v>
      </c>
      <c r="H237" s="115">
        <v>3</v>
      </c>
      <c r="I237" s="115">
        <v>3</v>
      </c>
      <c r="J237" s="115">
        <v>28</v>
      </c>
      <c r="K237" s="116" t="s">
        <v>318</v>
      </c>
      <c r="L237" s="115"/>
      <c r="M237" s="115" t="s">
        <v>75</v>
      </c>
      <c r="N237" s="115" t="s">
        <v>319</v>
      </c>
      <c r="O237" s="124" t="s">
        <v>77</v>
      </c>
      <c r="P237" s="115" t="str">
        <f t="shared" si="18"/>
        <v>F0112N3S3C28</v>
      </c>
      <c r="Q237" s="115" t="s">
        <v>1284</v>
      </c>
      <c r="R237" s="115" t="s">
        <v>1284</v>
      </c>
      <c r="S237" s="109"/>
      <c r="T237" s="109"/>
      <c r="U237" s="115" t="str">
        <f t="shared" si="15"/>
        <v>DI spare</v>
      </c>
      <c r="V237" s="114"/>
      <c r="W237" s="114"/>
      <c r="X237" s="114"/>
      <c r="Y237" s="115"/>
      <c r="Z237" s="109" t="str">
        <f t="shared" si="16"/>
        <v>%Z033128</v>
      </c>
      <c r="AA237" s="115"/>
      <c r="AB237" s="137"/>
      <c r="AC237" s="138" t="s">
        <v>77</v>
      </c>
      <c r="AD237" s="126" t="s">
        <v>321</v>
      </c>
      <c r="AE237" s="115"/>
      <c r="AF237" s="115"/>
      <c r="AG237" s="115"/>
      <c r="AH237" s="115"/>
      <c r="AI237" s="115"/>
      <c r="AJ237" s="115"/>
      <c r="AK237" s="115"/>
      <c r="AL237" s="124"/>
      <c r="AM237" s="124"/>
      <c r="AN237" s="115"/>
      <c r="AO237" s="124"/>
      <c r="AP237" s="124"/>
      <c r="AQ237" s="115"/>
      <c r="AR237" s="115" t="s">
        <v>830</v>
      </c>
      <c r="AS237" s="115"/>
      <c r="AT237" s="115"/>
      <c r="AU237" s="115" t="s">
        <v>325</v>
      </c>
      <c r="AV237" s="115" t="s">
        <v>658</v>
      </c>
      <c r="AW237" s="115"/>
      <c r="AX237" s="115"/>
      <c r="AY237" s="115"/>
      <c r="AZ237" s="115"/>
      <c r="BA237" s="115"/>
      <c r="BB237" s="115"/>
      <c r="BC237" s="115"/>
      <c r="BD237" s="115"/>
      <c r="BE237" s="115"/>
      <c r="BF237" s="115"/>
      <c r="BG237" s="115"/>
      <c r="BH237" s="115"/>
      <c r="BI237" s="115"/>
      <c r="BJ237" s="115"/>
      <c r="BK237" s="115"/>
    </row>
    <row r="238" spans="1:70">
      <c r="A238" s="127"/>
      <c r="B238" s="115"/>
      <c r="C238" s="110" t="str">
        <f t="shared" si="19"/>
        <v>F0112N3S3C29</v>
      </c>
      <c r="D238" s="112" t="s">
        <v>490</v>
      </c>
      <c r="E238" s="112" t="s">
        <v>490</v>
      </c>
      <c r="F238" s="114" t="s">
        <v>72</v>
      </c>
      <c r="G238" s="114" t="s">
        <v>73</v>
      </c>
      <c r="H238" s="115">
        <v>3</v>
      </c>
      <c r="I238" s="115">
        <v>3</v>
      </c>
      <c r="J238" s="115">
        <v>29</v>
      </c>
      <c r="K238" s="116" t="s">
        <v>318</v>
      </c>
      <c r="L238" s="115"/>
      <c r="M238" s="115" t="s">
        <v>75</v>
      </c>
      <c r="N238" s="115" t="s">
        <v>319</v>
      </c>
      <c r="O238" s="124" t="s">
        <v>77</v>
      </c>
      <c r="P238" s="115" t="str">
        <f t="shared" si="18"/>
        <v>F0112N3S3C29</v>
      </c>
      <c r="Q238" s="115" t="s">
        <v>1286</v>
      </c>
      <c r="R238" s="115" t="s">
        <v>1286</v>
      </c>
      <c r="S238" s="109"/>
      <c r="T238" s="109"/>
      <c r="U238" s="115" t="str">
        <f t="shared" si="15"/>
        <v>DI spare</v>
      </c>
      <c r="V238" s="114"/>
      <c r="W238" s="114"/>
      <c r="X238" s="114"/>
      <c r="Y238" s="115"/>
      <c r="Z238" s="109" t="str">
        <f t="shared" si="16"/>
        <v>%Z033129</v>
      </c>
      <c r="AA238" s="115"/>
      <c r="AB238" s="137"/>
      <c r="AC238" s="138" t="s">
        <v>77</v>
      </c>
      <c r="AD238" s="126" t="s">
        <v>321</v>
      </c>
      <c r="AE238" s="115"/>
      <c r="AF238" s="115"/>
      <c r="AG238" s="115"/>
      <c r="AH238" s="115"/>
      <c r="AI238" s="115"/>
      <c r="AJ238" s="115"/>
      <c r="AK238" s="115"/>
      <c r="AL238" s="124"/>
      <c r="AM238" s="124"/>
      <c r="AN238" s="115"/>
      <c r="AO238" s="124"/>
      <c r="AP238" s="124"/>
      <c r="AQ238" s="115"/>
      <c r="AR238" s="115" t="s">
        <v>830</v>
      </c>
      <c r="AS238" s="115"/>
      <c r="AT238" s="115"/>
      <c r="AU238" s="115" t="s">
        <v>325</v>
      </c>
      <c r="AV238" s="115" t="s">
        <v>658</v>
      </c>
      <c r="AW238" s="115"/>
      <c r="AX238" s="115"/>
      <c r="AY238" s="115"/>
      <c r="AZ238" s="115"/>
      <c r="BA238" s="115"/>
      <c r="BB238" s="115"/>
      <c r="BC238" s="115"/>
      <c r="BD238" s="115"/>
      <c r="BE238" s="115"/>
      <c r="BF238" s="115"/>
      <c r="BG238" s="115"/>
      <c r="BH238" s="115"/>
      <c r="BI238" s="115"/>
      <c r="BJ238" s="115"/>
      <c r="BK238" s="115"/>
    </row>
    <row r="239" spans="1:70">
      <c r="A239" s="127"/>
      <c r="B239" s="115"/>
      <c r="C239" s="110" t="str">
        <f t="shared" si="19"/>
        <v>F0112N3S3C30</v>
      </c>
      <c r="D239" s="112" t="s">
        <v>490</v>
      </c>
      <c r="E239" s="112" t="s">
        <v>490</v>
      </c>
      <c r="F239" s="114" t="s">
        <v>72</v>
      </c>
      <c r="G239" s="114" t="s">
        <v>73</v>
      </c>
      <c r="H239" s="115">
        <v>3</v>
      </c>
      <c r="I239" s="115">
        <v>3</v>
      </c>
      <c r="J239" s="115">
        <v>30</v>
      </c>
      <c r="K239" s="116" t="s">
        <v>318</v>
      </c>
      <c r="L239" s="115"/>
      <c r="M239" s="115" t="s">
        <v>75</v>
      </c>
      <c r="N239" s="115" t="s">
        <v>319</v>
      </c>
      <c r="O239" s="124" t="s">
        <v>77</v>
      </c>
      <c r="P239" s="115" t="str">
        <f t="shared" si="18"/>
        <v>F0112N3S3C30</v>
      </c>
      <c r="Q239" s="115" t="s">
        <v>1288</v>
      </c>
      <c r="R239" s="115" t="s">
        <v>1288</v>
      </c>
      <c r="S239" s="109"/>
      <c r="T239" s="109"/>
      <c r="U239" s="115" t="str">
        <f t="shared" si="15"/>
        <v>DI spare</v>
      </c>
      <c r="V239" s="114"/>
      <c r="W239" s="114"/>
      <c r="X239" s="114"/>
      <c r="Y239" s="115"/>
      <c r="Z239" s="109" t="str">
        <f t="shared" si="16"/>
        <v>%Z033130</v>
      </c>
      <c r="AA239" s="115"/>
      <c r="AB239" s="137"/>
      <c r="AC239" s="138" t="s">
        <v>77</v>
      </c>
      <c r="AD239" s="126" t="s">
        <v>321</v>
      </c>
      <c r="AE239" s="115"/>
      <c r="AF239" s="115"/>
      <c r="AG239" s="115"/>
      <c r="AH239" s="115"/>
      <c r="AI239" s="115"/>
      <c r="AJ239" s="115"/>
      <c r="AK239" s="115"/>
      <c r="AL239" s="124"/>
      <c r="AM239" s="124"/>
      <c r="AN239" s="115"/>
      <c r="AO239" s="124"/>
      <c r="AP239" s="124"/>
      <c r="AQ239" s="115"/>
      <c r="AR239" s="115" t="s">
        <v>830</v>
      </c>
      <c r="AS239" s="115"/>
      <c r="AT239" s="115"/>
      <c r="AU239" s="115" t="s">
        <v>325</v>
      </c>
      <c r="AV239" s="115" t="s">
        <v>658</v>
      </c>
      <c r="AW239" s="115"/>
      <c r="AX239" s="115"/>
      <c r="AY239" s="115"/>
      <c r="AZ239" s="11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</row>
    <row r="240" spans="1:70">
      <c r="A240" s="127"/>
      <c r="B240" s="115"/>
      <c r="C240" s="110" t="str">
        <f t="shared" si="19"/>
        <v>F0112N3S3C31</v>
      </c>
      <c r="D240" s="112" t="s">
        <v>490</v>
      </c>
      <c r="E240" s="112" t="s">
        <v>490</v>
      </c>
      <c r="F240" s="114" t="s">
        <v>72</v>
      </c>
      <c r="G240" s="114" t="s">
        <v>73</v>
      </c>
      <c r="H240" s="115">
        <v>3</v>
      </c>
      <c r="I240" s="115">
        <v>3</v>
      </c>
      <c r="J240" s="115">
        <v>31</v>
      </c>
      <c r="K240" s="116" t="s">
        <v>318</v>
      </c>
      <c r="L240" s="115"/>
      <c r="M240" s="115" t="s">
        <v>75</v>
      </c>
      <c r="N240" s="115" t="s">
        <v>319</v>
      </c>
      <c r="O240" s="124" t="s">
        <v>77</v>
      </c>
      <c r="P240" s="115" t="str">
        <f t="shared" si="18"/>
        <v>F0112N3S3C31</v>
      </c>
      <c r="Q240" s="115" t="s">
        <v>1290</v>
      </c>
      <c r="R240" s="115" t="s">
        <v>1290</v>
      </c>
      <c r="S240" s="109"/>
      <c r="T240" s="109"/>
      <c r="U240" s="115" t="str">
        <f t="shared" si="15"/>
        <v>DI spare</v>
      </c>
      <c r="V240" s="114"/>
      <c r="W240" s="114"/>
      <c r="X240" s="114"/>
      <c r="Y240" s="115"/>
      <c r="Z240" s="109" t="str">
        <f t="shared" si="16"/>
        <v>%Z033131</v>
      </c>
      <c r="AA240" s="115"/>
      <c r="AB240" s="137"/>
      <c r="AC240" s="138" t="s">
        <v>77</v>
      </c>
      <c r="AD240" s="126" t="s">
        <v>321</v>
      </c>
      <c r="AE240" s="115"/>
      <c r="AF240" s="115"/>
      <c r="AG240" s="115"/>
      <c r="AH240" s="115"/>
      <c r="AI240" s="115"/>
      <c r="AJ240" s="115"/>
      <c r="AK240" s="115"/>
      <c r="AL240" s="124"/>
      <c r="AM240" s="124"/>
      <c r="AN240" s="115"/>
      <c r="AO240" s="124"/>
      <c r="AP240" s="124"/>
      <c r="AQ240" s="115"/>
      <c r="AR240" s="115" t="s">
        <v>830</v>
      </c>
      <c r="AS240" s="115"/>
      <c r="AT240" s="115"/>
      <c r="AU240" s="115" t="s">
        <v>325</v>
      </c>
      <c r="AV240" s="115" t="s">
        <v>658</v>
      </c>
      <c r="AW240" s="115"/>
      <c r="AX240" s="115"/>
      <c r="AY240" s="115"/>
      <c r="AZ240" s="115"/>
      <c r="BA240" s="115"/>
      <c r="BB240" s="115"/>
      <c r="BC240" s="115"/>
      <c r="BD240" s="115"/>
      <c r="BE240" s="115"/>
      <c r="BF240" s="115"/>
      <c r="BG240" s="115"/>
      <c r="BH240" s="115"/>
      <c r="BI240" s="115"/>
      <c r="BJ240" s="115"/>
      <c r="BK240" s="115"/>
    </row>
    <row r="241" spans="1:70">
      <c r="A241" s="24"/>
      <c r="B241" s="28"/>
      <c r="C241" s="25" t="str">
        <f t="shared" si="19"/>
        <v>F0112N3S3C32</v>
      </c>
      <c r="D241" s="26" t="s">
        <v>490</v>
      </c>
      <c r="E241" s="26" t="s">
        <v>490</v>
      </c>
      <c r="F241" s="27" t="s">
        <v>72</v>
      </c>
      <c r="G241" s="27" t="s">
        <v>73</v>
      </c>
      <c r="H241" s="28">
        <v>3</v>
      </c>
      <c r="I241" s="28">
        <v>3</v>
      </c>
      <c r="J241" s="28">
        <v>32</v>
      </c>
      <c r="K241" s="33" t="s">
        <v>318</v>
      </c>
      <c r="L241" s="28"/>
      <c r="M241" s="28" t="s">
        <v>75</v>
      </c>
      <c r="N241" s="28" t="s">
        <v>319</v>
      </c>
      <c r="O241" s="48" t="s">
        <v>77</v>
      </c>
      <c r="P241" s="28" t="str">
        <f t="shared" si="18"/>
        <v>F0112N3S4C32</v>
      </c>
      <c r="Q241" s="28" t="s">
        <v>1292</v>
      </c>
      <c r="R241" s="28" t="s">
        <v>1292</v>
      </c>
      <c r="S241" s="67"/>
      <c r="T241" s="67"/>
      <c r="U241" s="28" t="str">
        <f t="shared" si="15"/>
        <v>DI spare</v>
      </c>
      <c r="V241" s="27"/>
      <c r="W241" s="28"/>
      <c r="X241" s="28"/>
      <c r="Y241" s="28"/>
      <c r="Z241" s="66" t="str">
        <f t="shared" si="16"/>
        <v>%Z033132</v>
      </c>
      <c r="AA241" s="61"/>
      <c r="AB241" s="45"/>
      <c r="AC241" s="48" t="s">
        <v>77</v>
      </c>
      <c r="AD241" s="48" t="s">
        <v>321</v>
      </c>
      <c r="AE241" s="28"/>
      <c r="AF241" s="28"/>
      <c r="AG241" s="28"/>
      <c r="AH241" s="28"/>
      <c r="AI241" s="28"/>
      <c r="AJ241" s="48"/>
      <c r="AK241" s="48"/>
      <c r="AL241" s="28"/>
      <c r="AM241" s="28"/>
      <c r="AN241" s="28"/>
      <c r="AO241" s="48"/>
      <c r="AP241" s="48"/>
      <c r="AQ241" s="28"/>
      <c r="AR241" s="28" t="s">
        <v>830</v>
      </c>
      <c r="AS241" s="28"/>
      <c r="AT241" s="28"/>
      <c r="AU241" s="28" t="s">
        <v>325</v>
      </c>
      <c r="AV241" s="28" t="s">
        <v>658</v>
      </c>
      <c r="AW241" s="28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 spans="1:70">
      <c r="A242" s="115"/>
      <c r="B242" s="115"/>
      <c r="C242" s="110" t="s">
        <v>1294</v>
      </c>
      <c r="D242" s="30" t="s">
        <v>1295</v>
      </c>
      <c r="E242" s="30" t="s">
        <v>1296</v>
      </c>
      <c r="F242" s="114" t="s">
        <v>72</v>
      </c>
      <c r="G242" s="114" t="s">
        <v>73</v>
      </c>
      <c r="H242" s="115">
        <v>1</v>
      </c>
      <c r="I242" s="115">
        <v>4</v>
      </c>
      <c r="J242" s="23">
        <v>1</v>
      </c>
      <c r="K242" s="116" t="s">
        <v>1297</v>
      </c>
      <c r="L242" s="115"/>
      <c r="M242" s="115" t="s">
        <v>75</v>
      </c>
      <c r="N242" s="115" t="s">
        <v>1298</v>
      </c>
      <c r="O242" s="124" t="s">
        <v>77</v>
      </c>
      <c r="P242" s="110" t="str">
        <f t="shared" si="18"/>
        <v>6200YYO1ADC1101</v>
      </c>
      <c r="Q242" s="110" t="s">
        <v>338</v>
      </c>
      <c r="R242" s="115" t="s">
        <v>1299</v>
      </c>
      <c r="S242" s="109" t="s">
        <v>339</v>
      </c>
      <c r="T242" s="109">
        <v>111</v>
      </c>
      <c r="U242" s="30" t="str">
        <f t="shared" si="15"/>
        <v>#1炉一室阴打电机启动</v>
      </c>
      <c r="V242" s="115"/>
      <c r="W242" s="114"/>
      <c r="X242" s="114"/>
      <c r="Y242" s="114"/>
      <c r="Z242" s="109" t="str">
        <f t="shared" si="16"/>
        <v>%Z014101</v>
      </c>
      <c r="AA242" s="115"/>
      <c r="AB242" s="115"/>
      <c r="AC242" s="137" t="s">
        <v>77</v>
      </c>
      <c r="AD242" s="138" t="s">
        <v>1300</v>
      </c>
      <c r="AE242" s="126"/>
      <c r="AF242" s="115"/>
      <c r="AG242" s="115"/>
      <c r="AH242" s="115"/>
      <c r="AI242" s="115"/>
      <c r="AJ242" s="115"/>
      <c r="AK242" s="115"/>
      <c r="AL242" s="115"/>
      <c r="AM242" s="62" t="s">
        <v>340</v>
      </c>
      <c r="AN242" s="84" t="s">
        <v>1301</v>
      </c>
      <c r="AO242" s="50" t="s">
        <v>323</v>
      </c>
      <c r="AP242" s="50">
        <v>1</v>
      </c>
      <c r="AQ242" s="115"/>
      <c r="AR242" s="115" t="s">
        <v>324</v>
      </c>
      <c r="AS242" s="115"/>
      <c r="AT242" s="115"/>
      <c r="AU242" s="115" t="s">
        <v>1302</v>
      </c>
      <c r="AV242" s="115" t="s">
        <v>1303</v>
      </c>
      <c r="AW242" s="115"/>
      <c r="AX242" s="115"/>
      <c r="AY242" s="115"/>
      <c r="AZ242" s="115"/>
      <c r="BA242" s="115"/>
      <c r="BB242" s="115"/>
      <c r="BC242" s="54" t="s">
        <v>1304</v>
      </c>
      <c r="BD242" s="54">
        <v>1</v>
      </c>
      <c r="BE242" s="54">
        <v>2</v>
      </c>
      <c r="BF242" s="115"/>
      <c r="BG242" s="115"/>
      <c r="BH242" s="115"/>
      <c r="BI242" s="115"/>
      <c r="BJ242" s="115"/>
      <c r="BK242" s="115"/>
      <c r="BL242" s="115"/>
      <c r="BM242" s="115"/>
      <c r="BN242" s="115"/>
      <c r="BO242" s="115"/>
      <c r="BP242" s="115"/>
      <c r="BQ242" s="115"/>
      <c r="BR242" s="115"/>
    </row>
    <row r="243" spans="1:70">
      <c r="A243" s="115"/>
      <c r="B243" s="115"/>
      <c r="C243" s="110" t="s">
        <v>1306</v>
      </c>
      <c r="D243" s="30" t="s">
        <v>1307</v>
      </c>
      <c r="E243" s="30" t="s">
        <v>1308</v>
      </c>
      <c r="F243" s="114" t="s">
        <v>72</v>
      </c>
      <c r="G243" s="114" t="s">
        <v>73</v>
      </c>
      <c r="H243" s="115">
        <v>1</v>
      </c>
      <c r="I243" s="115">
        <v>4</v>
      </c>
      <c r="J243" s="23">
        <v>2</v>
      </c>
      <c r="K243" s="116" t="s">
        <v>1297</v>
      </c>
      <c r="L243" s="115"/>
      <c r="M243" s="115" t="s">
        <v>75</v>
      </c>
      <c r="N243" s="115" t="s">
        <v>1298</v>
      </c>
      <c r="O243" s="124" t="s">
        <v>77</v>
      </c>
      <c r="P243" s="110" t="str">
        <f t="shared" si="18"/>
        <v>6200YYC1ADC1101</v>
      </c>
      <c r="Q243" s="110" t="s">
        <v>338</v>
      </c>
      <c r="R243" s="115" t="s">
        <v>1309</v>
      </c>
      <c r="S243" s="109" t="s">
        <v>339</v>
      </c>
      <c r="T243" s="109">
        <v>111</v>
      </c>
      <c r="U243" s="30" t="str">
        <f t="shared" si="15"/>
        <v>#1炉一室阴打电机停止</v>
      </c>
      <c r="V243" s="115"/>
      <c r="W243" s="114"/>
      <c r="X243" s="114"/>
      <c r="Y243" s="114"/>
      <c r="Z243" s="109" t="str">
        <f t="shared" si="16"/>
        <v>%Z014102</v>
      </c>
      <c r="AA243" s="115"/>
      <c r="AB243" s="115"/>
      <c r="AC243" s="137" t="s">
        <v>77</v>
      </c>
      <c r="AD243" s="138" t="s">
        <v>1300</v>
      </c>
      <c r="AE243" s="126"/>
      <c r="AF243" s="115"/>
      <c r="AG243" s="115"/>
      <c r="AH243" s="115"/>
      <c r="AI243" s="115"/>
      <c r="AJ243" s="115"/>
      <c r="AK243" s="115"/>
      <c r="AL243" s="115"/>
      <c r="AM243" s="62" t="s">
        <v>340</v>
      </c>
      <c r="AN243" s="84" t="s">
        <v>1301</v>
      </c>
      <c r="AO243" s="50" t="s">
        <v>323</v>
      </c>
      <c r="AP243" s="50">
        <v>2</v>
      </c>
      <c r="AQ243" s="115"/>
      <c r="AR243" s="115" t="s">
        <v>324</v>
      </c>
      <c r="AS243" s="115"/>
      <c r="AT243" s="115"/>
      <c r="AU243" s="115" t="s">
        <v>1302</v>
      </c>
      <c r="AV243" s="115" t="s">
        <v>1303</v>
      </c>
      <c r="AW243" s="115"/>
      <c r="AX243" s="115"/>
      <c r="AY243" s="115"/>
      <c r="AZ243" s="115"/>
      <c r="BA243" s="115"/>
      <c r="BB243" s="115"/>
      <c r="BC243" s="54" t="s">
        <v>1304</v>
      </c>
      <c r="BD243" s="54">
        <v>3</v>
      </c>
      <c r="BE243" s="54">
        <v>4</v>
      </c>
      <c r="BF243" s="115"/>
      <c r="BG243" s="115"/>
      <c r="BH243" s="115"/>
      <c r="BI243" s="115"/>
      <c r="BJ243" s="115"/>
      <c r="BK243" s="115"/>
      <c r="BL243" s="115"/>
      <c r="BM243" s="115"/>
      <c r="BN243" s="115"/>
      <c r="BO243" s="115"/>
      <c r="BP243" s="115"/>
      <c r="BQ243" s="115"/>
      <c r="BR243" s="115"/>
    </row>
    <row r="244" spans="1:70">
      <c r="A244" s="115"/>
      <c r="B244" s="115"/>
      <c r="C244" s="110" t="s">
        <v>1311</v>
      </c>
      <c r="D244" s="30" t="s">
        <v>1312</v>
      </c>
      <c r="E244" s="30" t="s">
        <v>1313</v>
      </c>
      <c r="F244" s="114" t="s">
        <v>72</v>
      </c>
      <c r="G244" s="114" t="s">
        <v>73</v>
      </c>
      <c r="H244" s="115">
        <v>1</v>
      </c>
      <c r="I244" s="115">
        <v>4</v>
      </c>
      <c r="J244" s="23">
        <v>3</v>
      </c>
      <c r="K244" s="116" t="s">
        <v>1297</v>
      </c>
      <c r="L244" s="115"/>
      <c r="M244" s="115" t="s">
        <v>75</v>
      </c>
      <c r="N244" s="115" t="s">
        <v>1298</v>
      </c>
      <c r="O244" s="124" t="s">
        <v>77</v>
      </c>
      <c r="P244" s="110" t="str">
        <f t="shared" si="18"/>
        <v>6200YYO1BDC1101</v>
      </c>
      <c r="Q244" s="110" t="s">
        <v>358</v>
      </c>
      <c r="R244" s="115" t="s">
        <v>1314</v>
      </c>
      <c r="S244" s="109" t="s">
        <v>339</v>
      </c>
      <c r="T244" s="109">
        <v>111</v>
      </c>
      <c r="U244" s="30" t="str">
        <f t="shared" si="15"/>
        <v>#1炉一室阳打电机启动</v>
      </c>
      <c r="V244" s="115"/>
      <c r="W244" s="114"/>
      <c r="X244" s="114"/>
      <c r="Y244" s="114"/>
      <c r="Z244" s="109" t="str">
        <f t="shared" si="16"/>
        <v>%Z014103</v>
      </c>
      <c r="AA244" s="115"/>
      <c r="AB244" s="115"/>
      <c r="AC244" s="137" t="s">
        <v>77</v>
      </c>
      <c r="AD244" s="138" t="s">
        <v>1300</v>
      </c>
      <c r="AE244" s="126"/>
      <c r="AF244" s="115"/>
      <c r="AG244" s="115"/>
      <c r="AH244" s="115"/>
      <c r="AI244" s="115"/>
      <c r="AJ244" s="115"/>
      <c r="AK244" s="115"/>
      <c r="AL244" s="115"/>
      <c r="AM244" s="62" t="s">
        <v>340</v>
      </c>
      <c r="AN244" s="84" t="s">
        <v>1315</v>
      </c>
      <c r="AO244" s="50" t="s">
        <v>323</v>
      </c>
      <c r="AP244" s="50">
        <v>1</v>
      </c>
      <c r="AQ244" s="115"/>
      <c r="AR244" s="115" t="s">
        <v>324</v>
      </c>
      <c r="AS244" s="115"/>
      <c r="AT244" s="115"/>
      <c r="AU244" s="115" t="s">
        <v>1302</v>
      </c>
      <c r="AV244" s="115" t="s">
        <v>1303</v>
      </c>
      <c r="AW244" s="115"/>
      <c r="AX244" s="115"/>
      <c r="AY244" s="115"/>
      <c r="AZ244" s="115"/>
      <c r="BA244" s="115"/>
      <c r="BB244" s="115"/>
      <c r="BC244" s="54" t="s">
        <v>1304</v>
      </c>
      <c r="BD244" s="54">
        <v>5</v>
      </c>
      <c r="BE244" s="54">
        <v>6</v>
      </c>
      <c r="BF244" s="115"/>
      <c r="BG244" s="115"/>
      <c r="BH244" s="115"/>
      <c r="BI244" s="115"/>
      <c r="BJ244" s="115"/>
      <c r="BK244" s="115"/>
      <c r="BL244" s="115"/>
      <c r="BM244" s="115"/>
      <c r="BN244" s="115"/>
      <c r="BO244" s="115"/>
      <c r="BP244" s="115"/>
      <c r="BQ244" s="115"/>
      <c r="BR244" s="115"/>
    </row>
    <row r="245" spans="1:70">
      <c r="A245" s="115"/>
      <c r="B245" s="115"/>
      <c r="C245" s="110" t="s">
        <v>1317</v>
      </c>
      <c r="D245" s="30" t="s">
        <v>1318</v>
      </c>
      <c r="E245" s="30" t="s">
        <v>1319</v>
      </c>
      <c r="F245" s="114" t="s">
        <v>72</v>
      </c>
      <c r="G245" s="114" t="s">
        <v>73</v>
      </c>
      <c r="H245" s="115">
        <v>1</v>
      </c>
      <c r="I245" s="115">
        <v>4</v>
      </c>
      <c r="J245" s="23">
        <v>4</v>
      </c>
      <c r="K245" s="116" t="s">
        <v>1297</v>
      </c>
      <c r="L245" s="115"/>
      <c r="M245" s="115" t="s">
        <v>75</v>
      </c>
      <c r="N245" s="115" t="s">
        <v>1298</v>
      </c>
      <c r="O245" s="124" t="s">
        <v>77</v>
      </c>
      <c r="P245" s="110" t="str">
        <f t="shared" si="18"/>
        <v>6200YYC1BDC1101</v>
      </c>
      <c r="Q245" s="110" t="s">
        <v>358</v>
      </c>
      <c r="R245" s="115" t="s">
        <v>1320</v>
      </c>
      <c r="S245" s="109" t="s">
        <v>339</v>
      </c>
      <c r="T245" s="109">
        <v>111</v>
      </c>
      <c r="U245" s="30" t="str">
        <f t="shared" si="15"/>
        <v>#1炉一室阳打电机停止</v>
      </c>
      <c r="V245" s="115"/>
      <c r="W245" s="114"/>
      <c r="X245" s="114"/>
      <c r="Y245" s="114"/>
      <c r="Z245" s="109" t="str">
        <f t="shared" si="16"/>
        <v>%Z014104</v>
      </c>
      <c r="AA245" s="115"/>
      <c r="AB245" s="115"/>
      <c r="AC245" s="137" t="s">
        <v>77</v>
      </c>
      <c r="AD245" s="138" t="s">
        <v>1300</v>
      </c>
      <c r="AE245" s="126"/>
      <c r="AF245" s="115"/>
      <c r="AG245" s="115"/>
      <c r="AH245" s="115"/>
      <c r="AI245" s="115"/>
      <c r="AJ245" s="115"/>
      <c r="AK245" s="115"/>
      <c r="AL245" s="115"/>
      <c r="AM245" s="62" t="s">
        <v>340</v>
      </c>
      <c r="AN245" s="84" t="s">
        <v>1315</v>
      </c>
      <c r="AO245" s="50" t="s">
        <v>323</v>
      </c>
      <c r="AP245" s="50">
        <v>2</v>
      </c>
      <c r="AQ245" s="115"/>
      <c r="AR245" s="115" t="s">
        <v>324</v>
      </c>
      <c r="AS245" s="115"/>
      <c r="AT245" s="115"/>
      <c r="AU245" s="115" t="s">
        <v>1302</v>
      </c>
      <c r="AV245" s="115" t="s">
        <v>1303</v>
      </c>
      <c r="AW245" s="115"/>
      <c r="AX245" s="115"/>
      <c r="AY245" s="115"/>
      <c r="AZ245" s="115"/>
      <c r="BA245" s="115"/>
      <c r="BB245" s="115"/>
      <c r="BC245" s="54" t="s">
        <v>1304</v>
      </c>
      <c r="BD245" s="54">
        <v>7</v>
      </c>
      <c r="BE245" s="54">
        <v>8</v>
      </c>
      <c r="BF245" s="115"/>
      <c r="BG245" s="115"/>
      <c r="BH245" s="115"/>
      <c r="BI245" s="115"/>
      <c r="BJ245" s="115"/>
      <c r="BK245" s="115"/>
      <c r="BL245" s="115"/>
      <c r="BM245" s="115"/>
      <c r="BN245" s="115"/>
      <c r="BO245" s="115"/>
      <c r="BP245" s="115"/>
      <c r="BQ245" s="115"/>
      <c r="BR245" s="115"/>
    </row>
    <row r="246" spans="1:70">
      <c r="A246" s="115"/>
      <c r="B246" s="115"/>
      <c r="C246" s="110" t="s">
        <v>1322</v>
      </c>
      <c r="D246" s="30" t="s">
        <v>1323</v>
      </c>
      <c r="E246" s="57" t="s">
        <v>1324</v>
      </c>
      <c r="F246" s="114" t="s">
        <v>72</v>
      </c>
      <c r="G246" s="114" t="s">
        <v>73</v>
      </c>
      <c r="H246" s="115">
        <v>1</v>
      </c>
      <c r="I246" s="115">
        <v>4</v>
      </c>
      <c r="J246" s="23">
        <v>5</v>
      </c>
      <c r="K246" s="116" t="s">
        <v>1297</v>
      </c>
      <c r="L246" s="115"/>
      <c r="M246" s="115" t="s">
        <v>75</v>
      </c>
      <c r="N246" s="115" t="s">
        <v>1298</v>
      </c>
      <c r="O246" s="124" t="s">
        <v>77</v>
      </c>
      <c r="P246" s="110" t="str">
        <f t="shared" si="18"/>
        <v>6200YYO2ADC1101</v>
      </c>
      <c r="Q246" s="110" t="s">
        <v>376</v>
      </c>
      <c r="R246" s="115" t="s">
        <v>1325</v>
      </c>
      <c r="S246" s="109" t="s">
        <v>339</v>
      </c>
      <c r="T246" s="109">
        <v>111</v>
      </c>
      <c r="U246" s="30" t="str">
        <f t="shared" si="15"/>
        <v>#1炉二室阴打电机启动</v>
      </c>
      <c r="V246" s="115"/>
      <c r="W246" s="114"/>
      <c r="X246" s="114"/>
      <c r="Y246" s="114"/>
      <c r="Z246" s="109" t="str">
        <f t="shared" si="16"/>
        <v>%Z014105</v>
      </c>
      <c r="AA246" s="115"/>
      <c r="AB246" s="115"/>
      <c r="AC246" s="137" t="s">
        <v>77</v>
      </c>
      <c r="AD246" s="138" t="s">
        <v>1300</v>
      </c>
      <c r="AE246" s="126"/>
      <c r="AF246" s="115"/>
      <c r="AG246" s="115"/>
      <c r="AH246" s="115"/>
      <c r="AI246" s="115"/>
      <c r="AJ246" s="115"/>
      <c r="AK246" s="115"/>
      <c r="AL246" s="115"/>
      <c r="AM246" s="62" t="s">
        <v>377</v>
      </c>
      <c r="AN246" s="84" t="s">
        <v>1326</v>
      </c>
      <c r="AO246" s="50" t="s">
        <v>323</v>
      </c>
      <c r="AP246" s="50">
        <v>1</v>
      </c>
      <c r="AQ246" s="115"/>
      <c r="AR246" s="115" t="s">
        <v>324</v>
      </c>
      <c r="AS246" s="115"/>
      <c r="AT246" s="115"/>
      <c r="AU246" s="115" t="s">
        <v>1302</v>
      </c>
      <c r="AV246" s="115" t="s">
        <v>1303</v>
      </c>
      <c r="AW246" s="115"/>
      <c r="AX246" s="115"/>
      <c r="AY246" s="115"/>
      <c r="AZ246" s="115"/>
      <c r="BA246" s="115"/>
      <c r="BB246" s="115"/>
      <c r="BC246" s="54" t="s">
        <v>1304</v>
      </c>
      <c r="BD246" s="54">
        <v>9</v>
      </c>
      <c r="BE246" s="54">
        <v>10</v>
      </c>
      <c r="BF246" s="115"/>
      <c r="BG246" s="115"/>
      <c r="BH246" s="115"/>
      <c r="BI246" s="115"/>
      <c r="BJ246" s="115"/>
      <c r="BK246" s="115"/>
      <c r="BL246" s="115"/>
      <c r="BM246" s="115"/>
      <c r="BN246" s="115"/>
      <c r="BO246" s="115"/>
      <c r="BP246" s="115"/>
      <c r="BQ246" s="115"/>
      <c r="BR246" s="115"/>
    </row>
    <row r="247" spans="1:70">
      <c r="A247" s="115"/>
      <c r="B247" s="115"/>
      <c r="C247" s="110" t="s">
        <v>1328</v>
      </c>
      <c r="D247" s="30" t="s">
        <v>1329</v>
      </c>
      <c r="E247" s="57" t="s">
        <v>1330</v>
      </c>
      <c r="F247" s="114" t="s">
        <v>72</v>
      </c>
      <c r="G247" s="114" t="s">
        <v>73</v>
      </c>
      <c r="H247" s="115">
        <v>1</v>
      </c>
      <c r="I247" s="115">
        <v>4</v>
      </c>
      <c r="J247" s="23">
        <v>6</v>
      </c>
      <c r="K247" s="116" t="s">
        <v>1297</v>
      </c>
      <c r="L247" s="115"/>
      <c r="M247" s="115" t="s">
        <v>75</v>
      </c>
      <c r="N247" s="115" t="s">
        <v>1298</v>
      </c>
      <c r="O247" s="124" t="s">
        <v>77</v>
      </c>
      <c r="P247" s="110" t="str">
        <f t="shared" si="18"/>
        <v>6200YYC2ADC1101</v>
      </c>
      <c r="Q247" s="110" t="s">
        <v>376</v>
      </c>
      <c r="R247" s="115" t="s">
        <v>1331</v>
      </c>
      <c r="S247" s="109" t="s">
        <v>339</v>
      </c>
      <c r="T247" s="109">
        <v>111</v>
      </c>
      <c r="U247" s="30" t="str">
        <f t="shared" si="15"/>
        <v>#1炉二室阴打电机停止</v>
      </c>
      <c r="V247" s="115"/>
      <c r="W247" s="114"/>
      <c r="X247" s="114"/>
      <c r="Y247" s="114"/>
      <c r="Z247" s="109" t="str">
        <f t="shared" si="16"/>
        <v>%Z014106</v>
      </c>
      <c r="AA247" s="115"/>
      <c r="AB247" s="115"/>
      <c r="AC247" s="137" t="s">
        <v>77</v>
      </c>
      <c r="AD247" s="138" t="s">
        <v>1300</v>
      </c>
      <c r="AE247" s="126"/>
      <c r="AF247" s="115"/>
      <c r="AG247" s="115"/>
      <c r="AH247" s="115"/>
      <c r="AI247" s="115"/>
      <c r="AJ247" s="115"/>
      <c r="AK247" s="115"/>
      <c r="AL247" s="115"/>
      <c r="AM247" s="62" t="s">
        <v>377</v>
      </c>
      <c r="AN247" s="84" t="s">
        <v>1326</v>
      </c>
      <c r="AO247" s="50" t="s">
        <v>323</v>
      </c>
      <c r="AP247" s="50">
        <v>2</v>
      </c>
      <c r="AQ247" s="115"/>
      <c r="AR247" s="115" t="s">
        <v>324</v>
      </c>
      <c r="AS247" s="115"/>
      <c r="AT247" s="115"/>
      <c r="AU247" s="115" t="s">
        <v>1302</v>
      </c>
      <c r="AV247" s="115" t="s">
        <v>1303</v>
      </c>
      <c r="AW247" s="115"/>
      <c r="AX247" s="115"/>
      <c r="AY247" s="115"/>
      <c r="AZ247" s="115"/>
      <c r="BA247" s="115"/>
      <c r="BB247" s="115"/>
      <c r="BC247" s="54" t="s">
        <v>1304</v>
      </c>
      <c r="BD247" s="54">
        <v>11</v>
      </c>
      <c r="BE247" s="54">
        <v>12</v>
      </c>
      <c r="BF247" s="115"/>
      <c r="BG247" s="115"/>
      <c r="BH247" s="115"/>
      <c r="BI247" s="115"/>
      <c r="BJ247" s="115"/>
      <c r="BK247" s="115"/>
      <c r="BL247" s="115"/>
      <c r="BM247" s="115"/>
      <c r="BN247" s="115"/>
      <c r="BO247" s="115"/>
      <c r="BP247" s="115"/>
      <c r="BQ247" s="115"/>
      <c r="BR247" s="115"/>
    </row>
    <row r="248" spans="1:70">
      <c r="A248" s="115"/>
      <c r="B248" s="115"/>
      <c r="C248" s="110" t="s">
        <v>1333</v>
      </c>
      <c r="D248" s="30" t="s">
        <v>1334</v>
      </c>
      <c r="E248" s="57" t="s">
        <v>1335</v>
      </c>
      <c r="F248" s="114" t="s">
        <v>72</v>
      </c>
      <c r="G248" s="114" t="s">
        <v>73</v>
      </c>
      <c r="H248" s="115">
        <v>1</v>
      </c>
      <c r="I248" s="115">
        <v>4</v>
      </c>
      <c r="J248" s="23">
        <v>7</v>
      </c>
      <c r="K248" s="116" t="s">
        <v>1297</v>
      </c>
      <c r="L248" s="115"/>
      <c r="M248" s="115" t="s">
        <v>75</v>
      </c>
      <c r="N248" s="115" t="s">
        <v>1298</v>
      </c>
      <c r="O248" s="124" t="s">
        <v>77</v>
      </c>
      <c r="P248" s="110" t="str">
        <f t="shared" si="18"/>
        <v>6200YYO2BDC1101</v>
      </c>
      <c r="Q248" s="110" t="s">
        <v>394</v>
      </c>
      <c r="R248" s="115" t="s">
        <v>1336</v>
      </c>
      <c r="S248" s="109" t="s">
        <v>339</v>
      </c>
      <c r="T248" s="109">
        <v>111</v>
      </c>
      <c r="U248" s="30" t="str">
        <f t="shared" si="15"/>
        <v>#1炉二室阳打电机启动</v>
      </c>
      <c r="V248" s="115"/>
      <c r="W248" s="114"/>
      <c r="X248" s="114"/>
      <c r="Y248" s="114"/>
      <c r="Z248" s="109" t="str">
        <f t="shared" si="16"/>
        <v>%Z014107</v>
      </c>
      <c r="AA248" s="115"/>
      <c r="AB248" s="115"/>
      <c r="AC248" s="137" t="s">
        <v>77</v>
      </c>
      <c r="AD248" s="138" t="s">
        <v>1300</v>
      </c>
      <c r="AE248" s="126"/>
      <c r="AF248" s="115"/>
      <c r="AG248" s="115"/>
      <c r="AH248" s="115"/>
      <c r="AI248" s="115"/>
      <c r="AJ248" s="115"/>
      <c r="AK248" s="115"/>
      <c r="AL248" s="115"/>
      <c r="AM248" s="62" t="s">
        <v>377</v>
      </c>
      <c r="AN248" s="84" t="s">
        <v>1337</v>
      </c>
      <c r="AO248" s="50" t="s">
        <v>323</v>
      </c>
      <c r="AP248" s="50">
        <v>1</v>
      </c>
      <c r="AQ248" s="115"/>
      <c r="AR248" s="115" t="s">
        <v>324</v>
      </c>
      <c r="AS248" s="115"/>
      <c r="AT248" s="115"/>
      <c r="AU248" s="115" t="s">
        <v>1302</v>
      </c>
      <c r="AV248" s="115" t="s">
        <v>1303</v>
      </c>
      <c r="AW248" s="115"/>
      <c r="AX248" s="115"/>
      <c r="AY248" s="115"/>
      <c r="AZ248" s="115"/>
      <c r="BA248" s="115"/>
      <c r="BB248" s="115"/>
      <c r="BC248" s="54" t="s">
        <v>1304</v>
      </c>
      <c r="BD248" s="54">
        <v>13</v>
      </c>
      <c r="BE248" s="54">
        <v>14</v>
      </c>
      <c r="BF248" s="115"/>
      <c r="BG248" s="115"/>
      <c r="BH248" s="115"/>
      <c r="BI248" s="115"/>
      <c r="BJ248" s="115"/>
      <c r="BK248" s="115"/>
      <c r="BL248" s="115"/>
      <c r="BM248" s="115"/>
      <c r="BN248" s="115"/>
      <c r="BO248" s="115"/>
      <c r="BP248" s="115"/>
      <c r="BQ248" s="115"/>
      <c r="BR248" s="115"/>
    </row>
    <row r="249" spans="1:70">
      <c r="A249" s="115"/>
      <c r="B249" s="115"/>
      <c r="C249" s="110" t="s">
        <v>1339</v>
      </c>
      <c r="D249" s="30" t="s">
        <v>1340</v>
      </c>
      <c r="E249" s="57" t="s">
        <v>1341</v>
      </c>
      <c r="F249" s="114" t="s">
        <v>72</v>
      </c>
      <c r="G249" s="114" t="s">
        <v>73</v>
      </c>
      <c r="H249" s="115">
        <v>1</v>
      </c>
      <c r="I249" s="115">
        <v>4</v>
      </c>
      <c r="J249" s="23">
        <v>8</v>
      </c>
      <c r="K249" s="116" t="s">
        <v>1297</v>
      </c>
      <c r="L249" s="115"/>
      <c r="M249" s="115" t="s">
        <v>75</v>
      </c>
      <c r="N249" s="115" t="s">
        <v>1298</v>
      </c>
      <c r="O249" s="124" t="s">
        <v>77</v>
      </c>
      <c r="P249" s="110" t="str">
        <f t="shared" si="18"/>
        <v>6200YYC2BDC1101</v>
      </c>
      <c r="Q249" s="110" t="s">
        <v>394</v>
      </c>
      <c r="R249" s="115" t="s">
        <v>1342</v>
      </c>
      <c r="S249" s="109" t="s">
        <v>339</v>
      </c>
      <c r="T249" s="109">
        <v>111</v>
      </c>
      <c r="U249" s="30" t="str">
        <f t="shared" si="15"/>
        <v>#1炉二室阳打电机停止</v>
      </c>
      <c r="V249" s="115"/>
      <c r="W249" s="114"/>
      <c r="X249" s="114"/>
      <c r="Y249" s="114"/>
      <c r="Z249" s="109" t="str">
        <f t="shared" si="16"/>
        <v>%Z014108</v>
      </c>
      <c r="AA249" s="115"/>
      <c r="AB249" s="115"/>
      <c r="AC249" s="137" t="s">
        <v>77</v>
      </c>
      <c r="AD249" s="138" t="s">
        <v>1300</v>
      </c>
      <c r="AE249" s="126"/>
      <c r="AF249" s="115"/>
      <c r="AG249" s="115"/>
      <c r="AH249" s="115"/>
      <c r="AI249" s="115"/>
      <c r="AJ249" s="115"/>
      <c r="AK249" s="115"/>
      <c r="AL249" s="115"/>
      <c r="AM249" s="62" t="s">
        <v>377</v>
      </c>
      <c r="AN249" s="84" t="s">
        <v>1337</v>
      </c>
      <c r="AO249" s="50" t="s">
        <v>323</v>
      </c>
      <c r="AP249" s="50">
        <v>2</v>
      </c>
      <c r="AQ249" s="115"/>
      <c r="AR249" s="115" t="s">
        <v>324</v>
      </c>
      <c r="AS249" s="115"/>
      <c r="AT249" s="115"/>
      <c r="AU249" s="115" t="s">
        <v>1302</v>
      </c>
      <c r="AV249" s="115" t="s">
        <v>1303</v>
      </c>
      <c r="AW249" s="115"/>
      <c r="AX249" s="115"/>
      <c r="AY249" s="115"/>
      <c r="AZ249" s="115"/>
      <c r="BA249" s="115"/>
      <c r="BB249" s="115"/>
      <c r="BC249" s="54" t="s">
        <v>1304</v>
      </c>
      <c r="BD249" s="54">
        <v>15</v>
      </c>
      <c r="BE249" s="54">
        <v>16</v>
      </c>
      <c r="BF249" s="115"/>
      <c r="BG249" s="115"/>
      <c r="BH249" s="115"/>
      <c r="BI249" s="115"/>
      <c r="BJ249" s="115"/>
      <c r="BK249" s="115"/>
      <c r="BL249" s="115"/>
      <c r="BM249" s="115"/>
      <c r="BN249" s="115"/>
      <c r="BO249" s="115"/>
      <c r="BP249" s="115"/>
      <c r="BQ249" s="115"/>
      <c r="BR249" s="115"/>
    </row>
    <row r="250" spans="1:70">
      <c r="A250" s="115"/>
      <c r="B250" s="115"/>
      <c r="C250" s="110" t="s">
        <v>1344</v>
      </c>
      <c r="D250" s="30" t="s">
        <v>1345</v>
      </c>
      <c r="E250" s="30" t="s">
        <v>1346</v>
      </c>
      <c r="F250" s="114" t="s">
        <v>72</v>
      </c>
      <c r="G250" s="114" t="s">
        <v>73</v>
      </c>
      <c r="H250" s="115">
        <v>1</v>
      </c>
      <c r="I250" s="115">
        <v>4</v>
      </c>
      <c r="J250" s="23">
        <v>9</v>
      </c>
      <c r="K250" s="116" t="s">
        <v>1297</v>
      </c>
      <c r="L250" s="115"/>
      <c r="M250" s="115" t="s">
        <v>75</v>
      </c>
      <c r="N250" s="115" t="s">
        <v>1298</v>
      </c>
      <c r="O250" s="124" t="s">
        <v>77</v>
      </c>
      <c r="P250" s="110" t="str">
        <f t="shared" si="18"/>
        <v>6200YYO3ADC1101</v>
      </c>
      <c r="Q250" s="110" t="s">
        <v>412</v>
      </c>
      <c r="R250" s="115" t="s">
        <v>1347</v>
      </c>
      <c r="S250" s="109" t="s">
        <v>413</v>
      </c>
      <c r="T250" s="109">
        <v>112</v>
      </c>
      <c r="U250" s="30" t="str">
        <f t="shared" si="15"/>
        <v>#1炉一室绝缘子加热启动</v>
      </c>
      <c r="V250" s="115"/>
      <c r="W250" s="114"/>
      <c r="X250" s="114"/>
      <c r="Y250" s="114"/>
      <c r="Z250" s="109" t="str">
        <f t="shared" si="16"/>
        <v>%Z014109</v>
      </c>
      <c r="AA250" s="115"/>
      <c r="AB250" s="115"/>
      <c r="AC250" s="137" t="s">
        <v>77</v>
      </c>
      <c r="AD250" s="138" t="s">
        <v>1300</v>
      </c>
      <c r="AE250" s="126"/>
      <c r="AF250" s="115"/>
      <c r="AG250" s="115"/>
      <c r="AH250" s="115"/>
      <c r="AI250" s="115"/>
      <c r="AJ250" s="115"/>
      <c r="AK250" s="115"/>
      <c r="AL250" s="115"/>
      <c r="AM250" s="62" t="s">
        <v>340</v>
      </c>
      <c r="AN250" s="84" t="s">
        <v>1348</v>
      </c>
      <c r="AO250" s="50" t="s">
        <v>323</v>
      </c>
      <c r="AP250" s="50">
        <v>1</v>
      </c>
      <c r="AQ250" s="115"/>
      <c r="AR250" s="115" t="s">
        <v>324</v>
      </c>
      <c r="AS250" s="115"/>
      <c r="AT250" s="115"/>
      <c r="AU250" s="115" t="s">
        <v>1302</v>
      </c>
      <c r="AV250" s="115" t="s">
        <v>1303</v>
      </c>
      <c r="AW250" s="115"/>
      <c r="AX250" s="115"/>
      <c r="AY250" s="115"/>
      <c r="AZ250" s="115"/>
      <c r="BA250" s="115"/>
      <c r="BB250" s="115"/>
      <c r="BC250" s="54" t="s">
        <v>1349</v>
      </c>
      <c r="BD250" s="54">
        <v>1</v>
      </c>
      <c r="BE250" s="54">
        <v>2</v>
      </c>
      <c r="BF250" s="115"/>
      <c r="BG250" s="115"/>
      <c r="BH250" s="115"/>
      <c r="BI250" s="115"/>
      <c r="BJ250" s="115"/>
      <c r="BK250" s="115"/>
      <c r="BL250" s="115"/>
      <c r="BM250" s="115"/>
      <c r="BN250" s="115"/>
      <c r="BO250" s="115"/>
      <c r="BP250" s="115"/>
      <c r="BQ250" s="115"/>
      <c r="BR250" s="115"/>
    </row>
    <row r="251" spans="1:70">
      <c r="A251" s="115"/>
      <c r="B251" s="115"/>
      <c r="C251" s="110" t="s">
        <v>1351</v>
      </c>
      <c r="D251" s="30" t="s">
        <v>1352</v>
      </c>
      <c r="E251" s="30" t="s">
        <v>1353</v>
      </c>
      <c r="F251" s="114" t="s">
        <v>72</v>
      </c>
      <c r="G251" s="114" t="s">
        <v>73</v>
      </c>
      <c r="H251" s="115">
        <v>1</v>
      </c>
      <c r="I251" s="115">
        <v>4</v>
      </c>
      <c r="J251" s="23">
        <v>10</v>
      </c>
      <c r="K251" s="116" t="s">
        <v>1297</v>
      </c>
      <c r="L251" s="115"/>
      <c r="M251" s="115" t="s">
        <v>75</v>
      </c>
      <c r="N251" s="115" t="s">
        <v>1298</v>
      </c>
      <c r="O251" s="124" t="s">
        <v>77</v>
      </c>
      <c r="P251" s="110" t="str">
        <f t="shared" si="18"/>
        <v>6200YYC3ADC1101</v>
      </c>
      <c r="Q251" s="110" t="s">
        <v>412</v>
      </c>
      <c r="R251" s="115" t="s">
        <v>1354</v>
      </c>
      <c r="S251" s="109" t="s">
        <v>413</v>
      </c>
      <c r="T251" s="109">
        <v>112</v>
      </c>
      <c r="U251" s="30" t="str">
        <f t="shared" si="15"/>
        <v>#1炉一室绝缘子加热停止</v>
      </c>
      <c r="V251" s="115"/>
      <c r="W251" s="114"/>
      <c r="X251" s="114"/>
      <c r="Y251" s="114"/>
      <c r="Z251" s="109" t="str">
        <f t="shared" si="16"/>
        <v>%Z014110</v>
      </c>
      <c r="AA251" s="115"/>
      <c r="AB251" s="115"/>
      <c r="AC251" s="137" t="s">
        <v>77</v>
      </c>
      <c r="AD251" s="138" t="s">
        <v>1300</v>
      </c>
      <c r="AE251" s="126"/>
      <c r="AF251" s="115"/>
      <c r="AG251" s="115"/>
      <c r="AH251" s="115"/>
      <c r="AI251" s="115"/>
      <c r="AJ251" s="115"/>
      <c r="AK251" s="115"/>
      <c r="AL251" s="115"/>
      <c r="AM251" s="62" t="s">
        <v>340</v>
      </c>
      <c r="AN251" s="84" t="s">
        <v>1348</v>
      </c>
      <c r="AO251" s="50" t="s">
        <v>323</v>
      </c>
      <c r="AP251" s="50">
        <v>2</v>
      </c>
      <c r="AQ251" s="115"/>
      <c r="AR251" s="115" t="s">
        <v>324</v>
      </c>
      <c r="AS251" s="115"/>
      <c r="AT251" s="115"/>
      <c r="AU251" s="115" t="s">
        <v>1302</v>
      </c>
      <c r="AV251" s="115" t="s">
        <v>1303</v>
      </c>
      <c r="AW251" s="115"/>
      <c r="AX251" s="115"/>
      <c r="AY251" s="115"/>
      <c r="AZ251" s="115"/>
      <c r="BA251" s="115"/>
      <c r="BB251" s="115"/>
      <c r="BC251" s="54" t="s">
        <v>1349</v>
      </c>
      <c r="BD251" s="54">
        <v>3</v>
      </c>
      <c r="BE251" s="54">
        <v>4</v>
      </c>
      <c r="BF251" s="115"/>
      <c r="BG251" s="115"/>
      <c r="BH251" s="115"/>
      <c r="BI251" s="115"/>
      <c r="BJ251" s="115"/>
      <c r="BK251" s="115"/>
      <c r="BL251" s="115"/>
      <c r="BM251" s="115"/>
      <c r="BN251" s="115"/>
      <c r="BO251" s="115"/>
      <c r="BP251" s="115"/>
      <c r="BQ251" s="115"/>
      <c r="BR251" s="115"/>
    </row>
    <row r="252" spans="1:70">
      <c r="A252" s="115"/>
      <c r="B252" s="115"/>
      <c r="C252" s="110" t="s">
        <v>1356</v>
      </c>
      <c r="D252" s="30" t="s">
        <v>1357</v>
      </c>
      <c r="E252" s="30" t="s">
        <v>1358</v>
      </c>
      <c r="F252" s="114" t="s">
        <v>72</v>
      </c>
      <c r="G252" s="114" t="s">
        <v>73</v>
      </c>
      <c r="H252" s="115">
        <v>1</v>
      </c>
      <c r="I252" s="115">
        <v>4</v>
      </c>
      <c r="J252" s="23">
        <v>11</v>
      </c>
      <c r="K252" s="116" t="s">
        <v>1297</v>
      </c>
      <c r="L252" s="115"/>
      <c r="M252" s="115" t="s">
        <v>75</v>
      </c>
      <c r="N252" s="115" t="s">
        <v>1298</v>
      </c>
      <c r="O252" s="124" t="s">
        <v>77</v>
      </c>
      <c r="P252" s="110" t="str">
        <f t="shared" si="18"/>
        <v>6200YYO4ADC1101</v>
      </c>
      <c r="Q252" s="110" t="s">
        <v>438</v>
      </c>
      <c r="R252" s="115" t="s">
        <v>1359</v>
      </c>
      <c r="S252" s="109" t="s">
        <v>413</v>
      </c>
      <c r="T252" s="109">
        <v>112</v>
      </c>
      <c r="U252" s="30" t="str">
        <f t="shared" si="15"/>
        <v>#1炉一室灰斗电加热启动</v>
      </c>
      <c r="V252" s="115"/>
      <c r="W252" s="114"/>
      <c r="X252" s="114"/>
      <c r="Y252" s="114"/>
      <c r="Z252" s="109" t="str">
        <f t="shared" si="16"/>
        <v>%Z014111</v>
      </c>
      <c r="AA252" s="115"/>
      <c r="AB252" s="115"/>
      <c r="AC252" s="137" t="s">
        <v>77</v>
      </c>
      <c r="AD252" s="138" t="s">
        <v>1300</v>
      </c>
      <c r="AE252" s="126"/>
      <c r="AF252" s="115"/>
      <c r="AG252" s="115"/>
      <c r="AH252" s="115"/>
      <c r="AI252" s="115"/>
      <c r="AJ252" s="115"/>
      <c r="AK252" s="115"/>
      <c r="AL252" s="115"/>
      <c r="AM252" s="62" t="s">
        <v>340</v>
      </c>
      <c r="AN252" s="84" t="s">
        <v>1360</v>
      </c>
      <c r="AO252" s="50" t="s">
        <v>323</v>
      </c>
      <c r="AP252" s="50">
        <v>1</v>
      </c>
      <c r="AQ252" s="115"/>
      <c r="AR252" s="115" t="s">
        <v>324</v>
      </c>
      <c r="AS252" s="115"/>
      <c r="AT252" s="115"/>
      <c r="AU252" s="115" t="s">
        <v>1302</v>
      </c>
      <c r="AV252" s="115" t="s">
        <v>1303</v>
      </c>
      <c r="AW252" s="115"/>
      <c r="AX252" s="115"/>
      <c r="AY252" s="115"/>
      <c r="AZ252" s="115"/>
      <c r="BA252" s="115"/>
      <c r="BB252" s="115"/>
      <c r="BC252" s="54" t="s">
        <v>1349</v>
      </c>
      <c r="BD252" s="54">
        <v>5</v>
      </c>
      <c r="BE252" s="54">
        <v>6</v>
      </c>
      <c r="BF252" s="115"/>
      <c r="BG252" s="115"/>
      <c r="BH252" s="115"/>
      <c r="BI252" s="115"/>
      <c r="BJ252" s="115"/>
      <c r="BK252" s="115"/>
      <c r="BL252" s="115"/>
      <c r="BM252" s="115"/>
      <c r="BN252" s="115"/>
      <c r="BO252" s="115"/>
      <c r="BP252" s="115"/>
      <c r="BQ252" s="115"/>
      <c r="BR252" s="115"/>
    </row>
    <row r="253" spans="1:70">
      <c r="A253" s="115"/>
      <c r="B253" s="115"/>
      <c r="C253" s="110" t="s">
        <v>1362</v>
      </c>
      <c r="D253" s="30" t="s">
        <v>1363</v>
      </c>
      <c r="E253" s="30" t="s">
        <v>1364</v>
      </c>
      <c r="F253" s="114" t="s">
        <v>72</v>
      </c>
      <c r="G253" s="114" t="s">
        <v>73</v>
      </c>
      <c r="H253" s="115">
        <v>1</v>
      </c>
      <c r="I253" s="115">
        <v>4</v>
      </c>
      <c r="J253" s="23">
        <v>12</v>
      </c>
      <c r="K253" s="116" t="s">
        <v>1297</v>
      </c>
      <c r="L253" s="115"/>
      <c r="M253" s="115" t="s">
        <v>75</v>
      </c>
      <c r="N253" s="115" t="s">
        <v>1298</v>
      </c>
      <c r="O253" s="124" t="s">
        <v>77</v>
      </c>
      <c r="P253" s="110" t="str">
        <f t="shared" si="18"/>
        <v>6200YYC4ADC1101</v>
      </c>
      <c r="Q253" s="110" t="s">
        <v>438</v>
      </c>
      <c r="R253" s="115" t="s">
        <v>1365</v>
      </c>
      <c r="S253" s="109" t="s">
        <v>413</v>
      </c>
      <c r="T253" s="109">
        <v>112</v>
      </c>
      <c r="U253" s="30" t="str">
        <f t="shared" si="15"/>
        <v>#1炉一室灰斗电加热停止</v>
      </c>
      <c r="V253" s="115"/>
      <c r="W253" s="114"/>
      <c r="X253" s="114"/>
      <c r="Y253" s="114"/>
      <c r="Z253" s="109" t="str">
        <f t="shared" si="16"/>
        <v>%Z014112</v>
      </c>
      <c r="AA253" s="115"/>
      <c r="AB253" s="115"/>
      <c r="AC253" s="137" t="s">
        <v>77</v>
      </c>
      <c r="AD253" s="138" t="s">
        <v>1300</v>
      </c>
      <c r="AE253" s="126"/>
      <c r="AF253" s="115"/>
      <c r="AG253" s="115"/>
      <c r="AH253" s="115"/>
      <c r="AI253" s="115"/>
      <c r="AJ253" s="115"/>
      <c r="AK253" s="115"/>
      <c r="AL253" s="115"/>
      <c r="AM253" s="62" t="s">
        <v>340</v>
      </c>
      <c r="AN253" s="84" t="s">
        <v>1360</v>
      </c>
      <c r="AO253" s="50" t="s">
        <v>323</v>
      </c>
      <c r="AP253" s="50">
        <v>2</v>
      </c>
      <c r="AQ253" s="115"/>
      <c r="AR253" s="115" t="s">
        <v>324</v>
      </c>
      <c r="AS253" s="115"/>
      <c r="AT253" s="115"/>
      <c r="AU253" s="115" t="s">
        <v>1302</v>
      </c>
      <c r="AV253" s="115" t="s">
        <v>1303</v>
      </c>
      <c r="AW253" s="115"/>
      <c r="AX253" s="115"/>
      <c r="AY253" s="115"/>
      <c r="AZ253" s="115"/>
      <c r="BA253" s="115"/>
      <c r="BB253" s="115"/>
      <c r="BC253" s="54" t="s">
        <v>1349</v>
      </c>
      <c r="BD253" s="54">
        <v>7</v>
      </c>
      <c r="BE253" s="54">
        <v>8</v>
      </c>
      <c r="BF253" s="115"/>
      <c r="BG253" s="115"/>
      <c r="BH253" s="115"/>
      <c r="BI253" s="115"/>
      <c r="BJ253" s="115"/>
      <c r="BK253" s="115"/>
      <c r="BL253" s="115"/>
      <c r="BM253" s="115"/>
      <c r="BN253" s="115"/>
      <c r="BO253" s="115"/>
      <c r="BP253" s="115"/>
      <c r="BQ253" s="115"/>
      <c r="BR253" s="115"/>
    </row>
    <row r="254" spans="1:70">
      <c r="A254" s="115"/>
      <c r="B254" s="115"/>
      <c r="C254" s="110" t="s">
        <v>1367</v>
      </c>
      <c r="D254" s="30" t="s">
        <v>1368</v>
      </c>
      <c r="E254" s="57" t="s">
        <v>1369</v>
      </c>
      <c r="F254" s="114" t="s">
        <v>72</v>
      </c>
      <c r="G254" s="114" t="s">
        <v>73</v>
      </c>
      <c r="H254" s="115">
        <v>1</v>
      </c>
      <c r="I254" s="115">
        <v>4</v>
      </c>
      <c r="J254" s="23">
        <v>13</v>
      </c>
      <c r="K254" s="116" t="s">
        <v>1297</v>
      </c>
      <c r="L254" s="115"/>
      <c r="M254" s="115" t="s">
        <v>75</v>
      </c>
      <c r="N254" s="115" t="s">
        <v>1298</v>
      </c>
      <c r="O254" s="124" t="s">
        <v>77</v>
      </c>
      <c r="P254" s="110" t="str">
        <f t="shared" si="18"/>
        <v>6200YYO3BDC1101</v>
      </c>
      <c r="Q254" s="110" t="s">
        <v>425</v>
      </c>
      <c r="R254" s="115" t="s">
        <v>1370</v>
      </c>
      <c r="S254" s="109" t="s">
        <v>413</v>
      </c>
      <c r="T254" s="109">
        <v>112</v>
      </c>
      <c r="U254" s="30" t="str">
        <f t="shared" si="15"/>
        <v>#1炉二室绝缘子加热启动</v>
      </c>
      <c r="V254" s="115"/>
      <c r="W254" s="114"/>
      <c r="X254" s="114"/>
      <c r="Y254" s="114"/>
      <c r="Z254" s="109" t="str">
        <f t="shared" si="16"/>
        <v>%Z014113</v>
      </c>
      <c r="AA254" s="115"/>
      <c r="AB254" s="115"/>
      <c r="AC254" s="137" t="s">
        <v>77</v>
      </c>
      <c r="AD254" s="138" t="s">
        <v>1300</v>
      </c>
      <c r="AE254" s="126"/>
      <c r="AF254" s="115"/>
      <c r="AG254" s="115"/>
      <c r="AH254" s="115"/>
      <c r="AI254" s="115"/>
      <c r="AJ254" s="115"/>
      <c r="AK254" s="115"/>
      <c r="AL254" s="115"/>
      <c r="AM254" s="62" t="s">
        <v>377</v>
      </c>
      <c r="AN254" s="84" t="s">
        <v>1371</v>
      </c>
      <c r="AO254" s="50" t="s">
        <v>323</v>
      </c>
      <c r="AP254" s="50">
        <v>1</v>
      </c>
      <c r="AQ254" s="115"/>
      <c r="AR254" s="115" t="s">
        <v>324</v>
      </c>
      <c r="AS254" s="115"/>
      <c r="AT254" s="115"/>
      <c r="AU254" s="115" t="s">
        <v>1302</v>
      </c>
      <c r="AV254" s="115" t="s">
        <v>1303</v>
      </c>
      <c r="AW254" s="115"/>
      <c r="AX254" s="115"/>
      <c r="AY254" s="115"/>
      <c r="AZ254" s="115"/>
      <c r="BA254" s="115"/>
      <c r="BB254" s="115"/>
      <c r="BC254" s="54" t="s">
        <v>1349</v>
      </c>
      <c r="BD254" s="54">
        <v>9</v>
      </c>
      <c r="BE254" s="54">
        <v>10</v>
      </c>
      <c r="BF254" s="115"/>
      <c r="BG254" s="115"/>
      <c r="BH254" s="115"/>
      <c r="BI254" s="115"/>
      <c r="BJ254" s="115"/>
      <c r="BK254" s="115"/>
      <c r="BL254" s="115"/>
      <c r="BM254" s="115"/>
      <c r="BN254" s="115"/>
      <c r="BO254" s="115"/>
      <c r="BP254" s="115"/>
      <c r="BQ254" s="115"/>
      <c r="BR254" s="115"/>
    </row>
    <row r="255" spans="1:70">
      <c r="A255" s="115"/>
      <c r="B255" s="115"/>
      <c r="C255" s="110" t="s">
        <v>1373</v>
      </c>
      <c r="D255" s="30" t="s">
        <v>1374</v>
      </c>
      <c r="E255" s="57" t="s">
        <v>1375</v>
      </c>
      <c r="F255" s="114" t="s">
        <v>72</v>
      </c>
      <c r="G255" s="114" t="s">
        <v>73</v>
      </c>
      <c r="H255" s="115">
        <v>1</v>
      </c>
      <c r="I255" s="115">
        <v>4</v>
      </c>
      <c r="J255" s="23">
        <v>14</v>
      </c>
      <c r="K255" s="116" t="s">
        <v>1297</v>
      </c>
      <c r="L255" s="115"/>
      <c r="M255" s="115" t="s">
        <v>75</v>
      </c>
      <c r="N255" s="115" t="s">
        <v>1298</v>
      </c>
      <c r="O255" s="124" t="s">
        <v>77</v>
      </c>
      <c r="P255" s="110" t="str">
        <f t="shared" si="18"/>
        <v>6200YYC3BDC1101</v>
      </c>
      <c r="Q255" s="110" t="s">
        <v>425</v>
      </c>
      <c r="R255" s="115" t="s">
        <v>1376</v>
      </c>
      <c r="S255" s="109" t="s">
        <v>413</v>
      </c>
      <c r="T255" s="109">
        <v>112</v>
      </c>
      <c r="U255" s="30" t="str">
        <f t="shared" si="15"/>
        <v>#1炉二室绝缘子加热停止</v>
      </c>
      <c r="V255" s="115"/>
      <c r="W255" s="114"/>
      <c r="X255" s="114"/>
      <c r="Y255" s="114"/>
      <c r="Z255" s="109" t="str">
        <f t="shared" si="16"/>
        <v>%Z014114</v>
      </c>
      <c r="AA255" s="115"/>
      <c r="AB255" s="115"/>
      <c r="AC255" s="137" t="s">
        <v>77</v>
      </c>
      <c r="AD255" s="138" t="s">
        <v>1300</v>
      </c>
      <c r="AE255" s="126"/>
      <c r="AF255" s="115"/>
      <c r="AG255" s="115"/>
      <c r="AH255" s="115"/>
      <c r="AI255" s="115"/>
      <c r="AJ255" s="115"/>
      <c r="AK255" s="115"/>
      <c r="AL255" s="115"/>
      <c r="AM255" s="62" t="s">
        <v>377</v>
      </c>
      <c r="AN255" s="84" t="s">
        <v>1371</v>
      </c>
      <c r="AO255" s="50" t="s">
        <v>323</v>
      </c>
      <c r="AP255" s="50">
        <v>2</v>
      </c>
      <c r="AQ255" s="115"/>
      <c r="AR255" s="115" t="s">
        <v>324</v>
      </c>
      <c r="AS255" s="115"/>
      <c r="AT255" s="115"/>
      <c r="AU255" s="115" t="s">
        <v>1302</v>
      </c>
      <c r="AV255" s="115" t="s">
        <v>1303</v>
      </c>
      <c r="AW255" s="115"/>
      <c r="AX255" s="115"/>
      <c r="AY255" s="115"/>
      <c r="AZ255" s="115"/>
      <c r="BA255" s="115"/>
      <c r="BB255" s="115"/>
      <c r="BC255" s="54" t="s">
        <v>1349</v>
      </c>
      <c r="BD255" s="54">
        <v>11</v>
      </c>
      <c r="BE255" s="54">
        <v>12</v>
      </c>
      <c r="BF255" s="115"/>
      <c r="BG255" s="115"/>
      <c r="BH255" s="115"/>
      <c r="BI255" s="115"/>
      <c r="BJ255" s="115"/>
      <c r="BK255" s="115"/>
      <c r="BL255" s="115"/>
      <c r="BM255" s="115"/>
      <c r="BN255" s="115"/>
      <c r="BO255" s="115"/>
      <c r="BP255" s="115"/>
      <c r="BQ255" s="115"/>
      <c r="BR255" s="115"/>
    </row>
    <row r="256" spans="1:70">
      <c r="A256" s="115"/>
      <c r="B256" s="115"/>
      <c r="C256" s="110" t="s">
        <v>1378</v>
      </c>
      <c r="D256" s="30" t="s">
        <v>1379</v>
      </c>
      <c r="E256" s="57" t="s">
        <v>1380</v>
      </c>
      <c r="F256" s="114" t="s">
        <v>72</v>
      </c>
      <c r="G256" s="114" t="s">
        <v>73</v>
      </c>
      <c r="H256" s="115">
        <v>1</v>
      </c>
      <c r="I256" s="115">
        <v>4</v>
      </c>
      <c r="J256" s="23">
        <v>15</v>
      </c>
      <c r="K256" s="116" t="s">
        <v>1297</v>
      </c>
      <c r="L256" s="115"/>
      <c r="M256" s="115" t="s">
        <v>75</v>
      </c>
      <c r="N256" s="115" t="s">
        <v>1298</v>
      </c>
      <c r="O256" s="124" t="s">
        <v>77</v>
      </c>
      <c r="P256" s="110" t="str">
        <f t="shared" si="18"/>
        <v>6200YYO4BDC1101</v>
      </c>
      <c r="Q256" s="110" t="s">
        <v>450</v>
      </c>
      <c r="R256" s="115" t="s">
        <v>1381</v>
      </c>
      <c r="S256" s="109" t="s">
        <v>413</v>
      </c>
      <c r="T256" s="109">
        <v>112</v>
      </c>
      <c r="U256" s="30" t="str">
        <f t="shared" si="15"/>
        <v>#1炉二室灰斗电加热启动</v>
      </c>
      <c r="V256" s="115"/>
      <c r="W256" s="114"/>
      <c r="X256" s="114"/>
      <c r="Y256" s="114"/>
      <c r="Z256" s="109" t="str">
        <f t="shared" si="16"/>
        <v>%Z014115</v>
      </c>
      <c r="AA256" s="115"/>
      <c r="AB256" s="115"/>
      <c r="AC256" s="137" t="s">
        <v>77</v>
      </c>
      <c r="AD256" s="138" t="s">
        <v>1300</v>
      </c>
      <c r="AE256" s="126"/>
      <c r="AF256" s="115"/>
      <c r="AG256" s="115"/>
      <c r="AH256" s="115"/>
      <c r="AI256" s="115"/>
      <c r="AJ256" s="115"/>
      <c r="AK256" s="115"/>
      <c r="AL256" s="115"/>
      <c r="AM256" s="62" t="s">
        <v>377</v>
      </c>
      <c r="AN256" s="84" t="s">
        <v>1382</v>
      </c>
      <c r="AO256" s="50" t="s">
        <v>323</v>
      </c>
      <c r="AP256" s="50">
        <v>1</v>
      </c>
      <c r="AQ256" s="115"/>
      <c r="AR256" s="115" t="s">
        <v>324</v>
      </c>
      <c r="AS256" s="115"/>
      <c r="AT256" s="115"/>
      <c r="AU256" s="115" t="s">
        <v>1302</v>
      </c>
      <c r="AV256" s="115" t="s">
        <v>1303</v>
      </c>
      <c r="AW256" s="115"/>
      <c r="AX256" s="115"/>
      <c r="AY256" s="115"/>
      <c r="AZ256" s="115"/>
      <c r="BA256" s="115"/>
      <c r="BB256" s="115"/>
      <c r="BC256" s="54" t="s">
        <v>1349</v>
      </c>
      <c r="BD256" s="54">
        <v>13</v>
      </c>
      <c r="BE256" s="54">
        <v>14</v>
      </c>
      <c r="BF256" s="115"/>
      <c r="BG256" s="115"/>
      <c r="BH256" s="115"/>
      <c r="BI256" s="115"/>
      <c r="BJ256" s="115"/>
      <c r="BK256" s="115"/>
      <c r="BL256" s="115"/>
      <c r="BM256" s="115"/>
      <c r="BN256" s="115"/>
      <c r="BO256" s="115"/>
      <c r="BP256" s="115"/>
      <c r="BQ256" s="115"/>
      <c r="BR256" s="115"/>
    </row>
    <row r="257" spans="1:70">
      <c r="A257" s="115"/>
      <c r="B257" s="115"/>
      <c r="C257" s="110" t="s">
        <v>1384</v>
      </c>
      <c r="D257" s="30" t="s">
        <v>1385</v>
      </c>
      <c r="E257" s="57" t="s">
        <v>1386</v>
      </c>
      <c r="F257" s="114" t="s">
        <v>72</v>
      </c>
      <c r="G257" s="114" t="s">
        <v>73</v>
      </c>
      <c r="H257" s="115">
        <v>1</v>
      </c>
      <c r="I257" s="115">
        <v>4</v>
      </c>
      <c r="J257" s="23">
        <v>16</v>
      </c>
      <c r="K257" s="116" t="s">
        <v>1297</v>
      </c>
      <c r="L257" s="115"/>
      <c r="M257" s="115" t="s">
        <v>75</v>
      </c>
      <c r="N257" s="115" t="s">
        <v>1298</v>
      </c>
      <c r="O257" s="124" t="s">
        <v>77</v>
      </c>
      <c r="P257" s="110" t="str">
        <f t="shared" si="18"/>
        <v>6200YYC4BDC1101</v>
      </c>
      <c r="Q257" s="110" t="s">
        <v>450</v>
      </c>
      <c r="R257" s="115" t="s">
        <v>1387</v>
      </c>
      <c r="S257" s="109" t="s">
        <v>413</v>
      </c>
      <c r="T257" s="109">
        <v>112</v>
      </c>
      <c r="U257" s="112" t="str">
        <f t="shared" si="15"/>
        <v>#1炉二室灰斗电加热停止</v>
      </c>
      <c r="V257" s="115"/>
      <c r="W257" s="114"/>
      <c r="X257" s="114"/>
      <c r="Y257" s="114"/>
      <c r="Z257" s="109" t="str">
        <f t="shared" si="16"/>
        <v>%Z014116</v>
      </c>
      <c r="AA257" s="115"/>
      <c r="AB257" s="115"/>
      <c r="AC257" s="137" t="s">
        <v>77</v>
      </c>
      <c r="AD257" s="138" t="s">
        <v>1300</v>
      </c>
      <c r="AE257" s="126"/>
      <c r="AF257" s="115"/>
      <c r="AG257" s="115"/>
      <c r="AH257" s="115"/>
      <c r="AI257" s="115"/>
      <c r="AJ257" s="115"/>
      <c r="AK257" s="115"/>
      <c r="AL257" s="115"/>
      <c r="AM257" s="62" t="s">
        <v>377</v>
      </c>
      <c r="AN257" s="84" t="s">
        <v>1382</v>
      </c>
      <c r="AO257" s="50" t="s">
        <v>323</v>
      </c>
      <c r="AP257" s="50">
        <v>2</v>
      </c>
      <c r="AQ257" s="115"/>
      <c r="AR257" s="115" t="s">
        <v>324</v>
      </c>
      <c r="AS257" s="115"/>
      <c r="AT257" s="115"/>
      <c r="AU257" s="115" t="s">
        <v>1302</v>
      </c>
      <c r="AV257" s="115" t="s">
        <v>1303</v>
      </c>
      <c r="AW257" s="115"/>
      <c r="AX257" s="115"/>
      <c r="AY257" s="115"/>
      <c r="AZ257" s="115"/>
      <c r="BA257" s="115"/>
      <c r="BB257" s="115"/>
      <c r="BC257" s="54" t="s">
        <v>1349</v>
      </c>
      <c r="BD257" s="54">
        <v>15</v>
      </c>
      <c r="BE257" s="54">
        <v>16</v>
      </c>
      <c r="BF257" s="115"/>
      <c r="BG257" s="115"/>
      <c r="BH257" s="115"/>
      <c r="BI257" s="115"/>
      <c r="BJ257" s="115"/>
      <c r="BK257" s="115"/>
      <c r="BL257" s="115"/>
      <c r="BM257" s="115"/>
      <c r="BN257" s="115"/>
      <c r="BO257" s="115"/>
      <c r="BP257" s="115"/>
      <c r="BQ257" s="115"/>
      <c r="BR257" s="115"/>
    </row>
    <row r="258" spans="1:70">
      <c r="A258" s="127"/>
      <c r="B258" s="115"/>
      <c r="C258" s="110" t="str">
        <f t="shared" ref="C258:C273" si="20">LEFT(G258,1)&amp;RIGHT(G258,4)&amp;"N"&amp;H258&amp;"S"&amp;I258&amp;"C"&amp;J258</f>
        <v>F0112N1S4C17</v>
      </c>
      <c r="D258" s="112" t="s">
        <v>1390</v>
      </c>
      <c r="E258" s="112" t="s">
        <v>1390</v>
      </c>
      <c r="F258" s="114" t="s">
        <v>72</v>
      </c>
      <c r="G258" s="114" t="s">
        <v>73</v>
      </c>
      <c r="H258" s="115">
        <v>1</v>
      </c>
      <c r="I258" s="115">
        <v>4</v>
      </c>
      <c r="J258" s="115">
        <v>17</v>
      </c>
      <c r="K258" s="116" t="s">
        <v>1297</v>
      </c>
      <c r="L258" s="115"/>
      <c r="M258" s="115" t="s">
        <v>75</v>
      </c>
      <c r="N258" s="115" t="s">
        <v>1298</v>
      </c>
      <c r="O258" s="124" t="s">
        <v>77</v>
      </c>
      <c r="P258" s="115" t="str">
        <f t="shared" si="18"/>
        <v>F0112N1S4C17</v>
      </c>
      <c r="Q258" s="115" t="s">
        <v>1389</v>
      </c>
      <c r="R258" s="115" t="s">
        <v>1389</v>
      </c>
      <c r="S258" s="109"/>
      <c r="T258" s="109"/>
      <c r="U258" s="115" t="str">
        <f t="shared" ref="U258:U321" si="21">IF(E258="","",E258)</f>
        <v>DO spare</v>
      </c>
      <c r="V258" s="114"/>
      <c r="W258" s="114"/>
      <c r="X258" s="114"/>
      <c r="Y258" s="115"/>
      <c r="Z258" s="109" t="str">
        <f t="shared" ref="Z258:Z321" si="22">"%Z"&amp;TEXT(H258,"00")&amp;TEXT(I258,"0")&amp;"1"&amp;TEXT(J258,"00")</f>
        <v>%Z014117</v>
      </c>
      <c r="AA258" s="115"/>
      <c r="AB258" s="137"/>
      <c r="AC258" s="138" t="s">
        <v>77</v>
      </c>
      <c r="AD258" s="126" t="s">
        <v>1300</v>
      </c>
      <c r="AE258" s="115"/>
      <c r="AF258" s="115"/>
      <c r="AG258" s="115"/>
      <c r="AH258" s="115"/>
      <c r="AI258" s="115"/>
      <c r="AJ258" s="115"/>
      <c r="AK258" s="115"/>
      <c r="AL258" s="124"/>
      <c r="AM258" s="124"/>
      <c r="AN258" s="115"/>
      <c r="AO258" s="124"/>
      <c r="AP258" s="124"/>
      <c r="AQ258" s="115"/>
      <c r="AR258" s="115" t="s">
        <v>324</v>
      </c>
      <c r="AS258" s="115"/>
      <c r="AT258" s="115"/>
      <c r="AU258" s="115" t="s">
        <v>1302</v>
      </c>
      <c r="AV258" s="115" t="s">
        <v>1303</v>
      </c>
      <c r="AW258" s="115"/>
      <c r="AX258" s="115"/>
      <c r="AY258" s="115"/>
      <c r="AZ258" s="115"/>
      <c r="BA258" s="115"/>
      <c r="BB258" s="115"/>
      <c r="BC258" s="115"/>
      <c r="BD258" s="115"/>
      <c r="BE258" s="115"/>
      <c r="BF258" s="115"/>
      <c r="BG258" s="115"/>
      <c r="BH258" s="115"/>
      <c r="BI258" s="115"/>
      <c r="BJ258" s="115"/>
      <c r="BK258" s="115"/>
    </row>
    <row r="259" spans="1:70">
      <c r="A259" s="127"/>
      <c r="B259" s="115"/>
      <c r="C259" s="110" t="str">
        <f t="shared" si="20"/>
        <v>F0112N1S4C18</v>
      </c>
      <c r="D259" s="112" t="s">
        <v>1390</v>
      </c>
      <c r="E259" s="112" t="s">
        <v>1390</v>
      </c>
      <c r="F259" s="114" t="s">
        <v>72</v>
      </c>
      <c r="G259" s="114" t="s">
        <v>73</v>
      </c>
      <c r="H259" s="115">
        <v>1</v>
      </c>
      <c r="I259" s="115">
        <v>4</v>
      </c>
      <c r="J259" s="115">
        <v>18</v>
      </c>
      <c r="K259" s="116" t="s">
        <v>1297</v>
      </c>
      <c r="L259" s="115"/>
      <c r="M259" s="115" t="s">
        <v>75</v>
      </c>
      <c r="N259" s="115" t="s">
        <v>1298</v>
      </c>
      <c r="O259" s="124" t="s">
        <v>77</v>
      </c>
      <c r="P259" s="115" t="str">
        <f t="shared" si="18"/>
        <v>F0112N1S4C18</v>
      </c>
      <c r="Q259" s="115" t="s">
        <v>1392</v>
      </c>
      <c r="R259" s="115" t="s">
        <v>1392</v>
      </c>
      <c r="S259" s="109"/>
      <c r="T259" s="109"/>
      <c r="U259" s="115" t="str">
        <f t="shared" si="21"/>
        <v>DO spare</v>
      </c>
      <c r="V259" s="114"/>
      <c r="W259" s="114"/>
      <c r="X259" s="114"/>
      <c r="Y259" s="115"/>
      <c r="Z259" s="109" t="str">
        <f t="shared" si="22"/>
        <v>%Z014118</v>
      </c>
      <c r="AA259" s="115"/>
      <c r="AB259" s="137"/>
      <c r="AC259" s="138" t="s">
        <v>77</v>
      </c>
      <c r="AD259" s="126" t="s">
        <v>1300</v>
      </c>
      <c r="AE259" s="115"/>
      <c r="AF259" s="115"/>
      <c r="AG259" s="115"/>
      <c r="AH259" s="115"/>
      <c r="AI259" s="115"/>
      <c r="AJ259" s="115"/>
      <c r="AK259" s="115"/>
      <c r="AL259" s="124"/>
      <c r="AM259" s="124"/>
      <c r="AN259" s="115"/>
      <c r="AO259" s="124"/>
      <c r="AP259" s="124"/>
      <c r="AQ259" s="115"/>
      <c r="AR259" s="115" t="s">
        <v>324</v>
      </c>
      <c r="AS259" s="115"/>
      <c r="AT259" s="115"/>
      <c r="AU259" s="115" t="s">
        <v>1302</v>
      </c>
      <c r="AV259" s="115" t="s">
        <v>1303</v>
      </c>
      <c r="AW259" s="115"/>
      <c r="AX259" s="115"/>
      <c r="AY259" s="115"/>
      <c r="AZ259" s="115"/>
      <c r="BA259" s="115"/>
      <c r="BB259" s="115"/>
      <c r="BC259" s="115"/>
      <c r="BD259" s="115"/>
      <c r="BE259" s="115"/>
      <c r="BF259" s="115"/>
      <c r="BG259" s="115"/>
      <c r="BH259" s="115"/>
      <c r="BI259" s="115"/>
      <c r="BJ259" s="115"/>
      <c r="BK259" s="115"/>
    </row>
    <row r="260" spans="1:70">
      <c r="A260" s="127"/>
      <c r="B260" s="115"/>
      <c r="C260" s="110" t="str">
        <f t="shared" si="20"/>
        <v>F0112N1S4C19</v>
      </c>
      <c r="D260" s="112" t="s">
        <v>1390</v>
      </c>
      <c r="E260" s="112" t="s">
        <v>1390</v>
      </c>
      <c r="F260" s="114" t="s">
        <v>72</v>
      </c>
      <c r="G260" s="114" t="s">
        <v>73</v>
      </c>
      <c r="H260" s="115">
        <v>1</v>
      </c>
      <c r="I260" s="115">
        <v>4</v>
      </c>
      <c r="J260" s="115">
        <v>19</v>
      </c>
      <c r="K260" s="116" t="s">
        <v>1297</v>
      </c>
      <c r="L260" s="115"/>
      <c r="M260" s="115" t="s">
        <v>75</v>
      </c>
      <c r="N260" s="115" t="s">
        <v>1298</v>
      </c>
      <c r="O260" s="124" t="s">
        <v>77</v>
      </c>
      <c r="P260" s="115" t="str">
        <f t="shared" si="18"/>
        <v>F0112N1S4C19</v>
      </c>
      <c r="Q260" s="115" t="s">
        <v>1394</v>
      </c>
      <c r="R260" s="115" t="s">
        <v>1394</v>
      </c>
      <c r="S260" s="109"/>
      <c r="T260" s="109"/>
      <c r="U260" s="115" t="str">
        <f t="shared" si="21"/>
        <v>DO spare</v>
      </c>
      <c r="V260" s="114"/>
      <c r="W260" s="114"/>
      <c r="X260" s="114"/>
      <c r="Y260" s="115"/>
      <c r="Z260" s="109" t="str">
        <f t="shared" si="22"/>
        <v>%Z014119</v>
      </c>
      <c r="AA260" s="115"/>
      <c r="AB260" s="137"/>
      <c r="AC260" s="138" t="s">
        <v>77</v>
      </c>
      <c r="AD260" s="126" t="s">
        <v>1300</v>
      </c>
      <c r="AE260" s="115"/>
      <c r="AF260" s="115"/>
      <c r="AG260" s="115"/>
      <c r="AH260" s="115"/>
      <c r="AI260" s="115"/>
      <c r="AJ260" s="115"/>
      <c r="AK260" s="115"/>
      <c r="AL260" s="124"/>
      <c r="AM260" s="124"/>
      <c r="AN260" s="115"/>
      <c r="AO260" s="124"/>
      <c r="AP260" s="124"/>
      <c r="AQ260" s="115"/>
      <c r="AR260" s="115" t="s">
        <v>324</v>
      </c>
      <c r="AS260" s="115"/>
      <c r="AT260" s="115"/>
      <c r="AU260" s="115" t="s">
        <v>1302</v>
      </c>
      <c r="AV260" s="115" t="s">
        <v>1303</v>
      </c>
      <c r="AW260" s="115"/>
      <c r="AX260" s="115"/>
      <c r="AY260" s="115"/>
      <c r="AZ260" s="115"/>
      <c r="BA260" s="115"/>
      <c r="BB260" s="115"/>
      <c r="BC260" s="115"/>
      <c r="BD260" s="115"/>
      <c r="BE260" s="115"/>
      <c r="BF260" s="115"/>
      <c r="BG260" s="115"/>
      <c r="BH260" s="115"/>
      <c r="BI260" s="115"/>
      <c r="BJ260" s="115"/>
      <c r="BK260" s="115"/>
    </row>
    <row r="261" spans="1:70">
      <c r="A261" s="127"/>
      <c r="B261" s="115"/>
      <c r="C261" s="110" t="str">
        <f t="shared" si="20"/>
        <v>F0112N1S4C20</v>
      </c>
      <c r="D261" s="112" t="s">
        <v>1390</v>
      </c>
      <c r="E261" s="112" t="s">
        <v>1390</v>
      </c>
      <c r="F261" s="114" t="s">
        <v>72</v>
      </c>
      <c r="G261" s="114" t="s">
        <v>73</v>
      </c>
      <c r="H261" s="115">
        <v>1</v>
      </c>
      <c r="I261" s="115">
        <v>4</v>
      </c>
      <c r="J261" s="115">
        <v>20</v>
      </c>
      <c r="K261" s="116" t="s">
        <v>1297</v>
      </c>
      <c r="L261" s="115"/>
      <c r="M261" s="115" t="s">
        <v>75</v>
      </c>
      <c r="N261" s="115" t="s">
        <v>1298</v>
      </c>
      <c r="O261" s="124" t="s">
        <v>77</v>
      </c>
      <c r="P261" s="115" t="str">
        <f t="shared" si="18"/>
        <v>F0112N1S4C20</v>
      </c>
      <c r="Q261" s="115" t="s">
        <v>1396</v>
      </c>
      <c r="R261" s="115" t="s">
        <v>1396</v>
      </c>
      <c r="S261" s="109"/>
      <c r="T261" s="109"/>
      <c r="U261" s="115" t="str">
        <f t="shared" si="21"/>
        <v>DO spare</v>
      </c>
      <c r="V261" s="114"/>
      <c r="W261" s="114"/>
      <c r="X261" s="114"/>
      <c r="Y261" s="115"/>
      <c r="Z261" s="109" t="str">
        <f t="shared" si="22"/>
        <v>%Z014120</v>
      </c>
      <c r="AA261" s="115"/>
      <c r="AB261" s="137"/>
      <c r="AC261" s="138" t="s">
        <v>77</v>
      </c>
      <c r="AD261" s="126" t="s">
        <v>1300</v>
      </c>
      <c r="AE261" s="115"/>
      <c r="AF261" s="115"/>
      <c r="AG261" s="115"/>
      <c r="AH261" s="115"/>
      <c r="AI261" s="115"/>
      <c r="AJ261" s="115"/>
      <c r="AK261" s="115"/>
      <c r="AL261" s="124"/>
      <c r="AM261" s="124"/>
      <c r="AN261" s="115"/>
      <c r="AO261" s="124"/>
      <c r="AP261" s="124"/>
      <c r="AQ261" s="115"/>
      <c r="AR261" s="115" t="s">
        <v>324</v>
      </c>
      <c r="AS261" s="115"/>
      <c r="AT261" s="115"/>
      <c r="AU261" s="115" t="s">
        <v>1302</v>
      </c>
      <c r="AV261" s="115" t="s">
        <v>1303</v>
      </c>
      <c r="AW261" s="115"/>
      <c r="AX261" s="115"/>
      <c r="AY261" s="115"/>
      <c r="AZ261" s="115"/>
      <c r="BA261" s="115"/>
      <c r="BB261" s="115"/>
      <c r="BC261" s="115"/>
      <c r="BD261" s="115"/>
      <c r="BE261" s="115"/>
      <c r="BF261" s="115"/>
      <c r="BG261" s="115"/>
      <c r="BH261" s="115"/>
      <c r="BI261" s="115"/>
      <c r="BJ261" s="115"/>
      <c r="BK261" s="115"/>
    </row>
    <row r="262" spans="1:70">
      <c r="A262" s="127"/>
      <c r="B262" s="115"/>
      <c r="C262" s="110" t="str">
        <f t="shared" si="20"/>
        <v>F0112N1S4C21</v>
      </c>
      <c r="D262" s="112" t="s">
        <v>1390</v>
      </c>
      <c r="E262" s="112" t="s">
        <v>1390</v>
      </c>
      <c r="F262" s="114" t="s">
        <v>72</v>
      </c>
      <c r="G262" s="114" t="s">
        <v>73</v>
      </c>
      <c r="H262" s="115">
        <v>1</v>
      </c>
      <c r="I262" s="115">
        <v>4</v>
      </c>
      <c r="J262" s="115">
        <v>21</v>
      </c>
      <c r="K262" s="116" t="s">
        <v>1297</v>
      </c>
      <c r="L262" s="115"/>
      <c r="M262" s="115" t="s">
        <v>75</v>
      </c>
      <c r="N262" s="115" t="s">
        <v>1298</v>
      </c>
      <c r="O262" s="124" t="s">
        <v>77</v>
      </c>
      <c r="P262" s="115" t="str">
        <f t="shared" si="18"/>
        <v>F0112N1S4C21</v>
      </c>
      <c r="Q262" s="115" t="s">
        <v>1398</v>
      </c>
      <c r="R262" s="115" t="s">
        <v>1398</v>
      </c>
      <c r="S262" s="109"/>
      <c r="T262" s="109"/>
      <c r="U262" s="115" t="str">
        <f t="shared" si="21"/>
        <v>DO spare</v>
      </c>
      <c r="V262" s="114"/>
      <c r="W262" s="114"/>
      <c r="X262" s="114"/>
      <c r="Y262" s="115"/>
      <c r="Z262" s="109" t="str">
        <f t="shared" si="22"/>
        <v>%Z014121</v>
      </c>
      <c r="AA262" s="115"/>
      <c r="AB262" s="137"/>
      <c r="AC262" s="138" t="s">
        <v>77</v>
      </c>
      <c r="AD262" s="126" t="s">
        <v>1300</v>
      </c>
      <c r="AE262" s="115"/>
      <c r="AF262" s="115"/>
      <c r="AG262" s="115"/>
      <c r="AH262" s="115"/>
      <c r="AI262" s="115"/>
      <c r="AJ262" s="115"/>
      <c r="AK262" s="115"/>
      <c r="AL262" s="124"/>
      <c r="AM262" s="124"/>
      <c r="AN262" s="115"/>
      <c r="AO262" s="124"/>
      <c r="AP262" s="124"/>
      <c r="AQ262" s="115"/>
      <c r="AR262" s="115" t="s">
        <v>324</v>
      </c>
      <c r="AS262" s="115"/>
      <c r="AT262" s="115"/>
      <c r="AU262" s="115" t="s">
        <v>1302</v>
      </c>
      <c r="AV262" s="115" t="s">
        <v>1303</v>
      </c>
      <c r="AW262" s="115"/>
      <c r="AX262" s="115"/>
      <c r="AY262" s="115"/>
      <c r="AZ262" s="115"/>
      <c r="BA262" s="115"/>
      <c r="BB262" s="115"/>
      <c r="BC262" s="115"/>
      <c r="BD262" s="115"/>
      <c r="BE262" s="115"/>
      <c r="BF262" s="115"/>
      <c r="BG262" s="115"/>
      <c r="BH262" s="115"/>
      <c r="BI262" s="115"/>
      <c r="BJ262" s="115"/>
      <c r="BK262" s="115"/>
    </row>
    <row r="263" spans="1:70">
      <c r="A263" s="127"/>
      <c r="B263" s="115"/>
      <c r="C263" s="110" t="str">
        <f t="shared" si="20"/>
        <v>F0112N1S4C22</v>
      </c>
      <c r="D263" s="112" t="s">
        <v>1390</v>
      </c>
      <c r="E263" s="112" t="s">
        <v>1390</v>
      </c>
      <c r="F263" s="114" t="s">
        <v>72</v>
      </c>
      <c r="G263" s="114" t="s">
        <v>73</v>
      </c>
      <c r="H263" s="115">
        <v>1</v>
      </c>
      <c r="I263" s="115">
        <v>4</v>
      </c>
      <c r="J263" s="115">
        <v>22</v>
      </c>
      <c r="K263" s="116" t="s">
        <v>1297</v>
      </c>
      <c r="L263" s="115"/>
      <c r="M263" s="115" t="s">
        <v>75</v>
      </c>
      <c r="N263" s="115" t="s">
        <v>1298</v>
      </c>
      <c r="O263" s="124" t="s">
        <v>77</v>
      </c>
      <c r="P263" s="115" t="str">
        <f t="shared" si="18"/>
        <v>F0112N1S4C22</v>
      </c>
      <c r="Q263" s="115" t="s">
        <v>1400</v>
      </c>
      <c r="R263" s="115" t="s">
        <v>1400</v>
      </c>
      <c r="S263" s="109"/>
      <c r="T263" s="109"/>
      <c r="U263" s="115" t="str">
        <f t="shared" si="21"/>
        <v>DO spare</v>
      </c>
      <c r="V263" s="114"/>
      <c r="W263" s="114"/>
      <c r="X263" s="114"/>
      <c r="Y263" s="115"/>
      <c r="Z263" s="109" t="str">
        <f t="shared" si="22"/>
        <v>%Z014122</v>
      </c>
      <c r="AA263" s="115"/>
      <c r="AB263" s="137"/>
      <c r="AC263" s="138" t="s">
        <v>77</v>
      </c>
      <c r="AD263" s="126" t="s">
        <v>1300</v>
      </c>
      <c r="AE263" s="115"/>
      <c r="AF263" s="115"/>
      <c r="AG263" s="115"/>
      <c r="AH263" s="115"/>
      <c r="AI263" s="115"/>
      <c r="AJ263" s="115"/>
      <c r="AK263" s="115"/>
      <c r="AL263" s="124"/>
      <c r="AM263" s="124"/>
      <c r="AN263" s="115"/>
      <c r="AO263" s="124"/>
      <c r="AP263" s="124"/>
      <c r="AQ263" s="115"/>
      <c r="AR263" s="115" t="s">
        <v>324</v>
      </c>
      <c r="AS263" s="115"/>
      <c r="AT263" s="115"/>
      <c r="AU263" s="115" t="s">
        <v>1302</v>
      </c>
      <c r="AV263" s="115" t="s">
        <v>1303</v>
      </c>
      <c r="AW263" s="115"/>
      <c r="AX263" s="115"/>
      <c r="AY263" s="115"/>
      <c r="AZ263" s="115"/>
      <c r="BA263" s="115"/>
      <c r="BB263" s="115"/>
      <c r="BC263" s="115"/>
      <c r="BD263" s="115"/>
      <c r="BE263" s="115"/>
      <c r="BF263" s="115"/>
      <c r="BG263" s="115"/>
      <c r="BH263" s="115"/>
      <c r="BI263" s="115"/>
      <c r="BJ263" s="115"/>
      <c r="BK263" s="115"/>
    </row>
    <row r="264" spans="1:70">
      <c r="A264" s="127"/>
      <c r="B264" s="115"/>
      <c r="C264" s="110" t="str">
        <f t="shared" si="20"/>
        <v>F0112N1S4C23</v>
      </c>
      <c r="D264" s="112" t="s">
        <v>1390</v>
      </c>
      <c r="E264" s="112" t="s">
        <v>1390</v>
      </c>
      <c r="F264" s="114" t="s">
        <v>72</v>
      </c>
      <c r="G264" s="114" t="s">
        <v>73</v>
      </c>
      <c r="H264" s="115">
        <v>1</v>
      </c>
      <c r="I264" s="115">
        <v>4</v>
      </c>
      <c r="J264" s="115">
        <v>23</v>
      </c>
      <c r="K264" s="116" t="s">
        <v>1297</v>
      </c>
      <c r="L264" s="115"/>
      <c r="M264" s="115" t="s">
        <v>75</v>
      </c>
      <c r="N264" s="115" t="s">
        <v>1298</v>
      </c>
      <c r="O264" s="124" t="s">
        <v>77</v>
      </c>
      <c r="P264" s="115" t="str">
        <f t="shared" si="18"/>
        <v>F0112N1S4C23</v>
      </c>
      <c r="Q264" s="115" t="s">
        <v>1402</v>
      </c>
      <c r="R264" s="115" t="s">
        <v>1402</v>
      </c>
      <c r="S264" s="109"/>
      <c r="T264" s="109"/>
      <c r="U264" s="115" t="str">
        <f t="shared" si="21"/>
        <v>DO spare</v>
      </c>
      <c r="V264" s="114"/>
      <c r="W264" s="114"/>
      <c r="X264" s="114"/>
      <c r="Y264" s="115"/>
      <c r="Z264" s="109" t="str">
        <f t="shared" si="22"/>
        <v>%Z014123</v>
      </c>
      <c r="AA264" s="115"/>
      <c r="AB264" s="137"/>
      <c r="AC264" s="138" t="s">
        <v>77</v>
      </c>
      <c r="AD264" s="126" t="s">
        <v>1300</v>
      </c>
      <c r="AE264" s="115"/>
      <c r="AF264" s="115"/>
      <c r="AG264" s="115"/>
      <c r="AH264" s="115"/>
      <c r="AI264" s="115"/>
      <c r="AJ264" s="115"/>
      <c r="AK264" s="115"/>
      <c r="AL264" s="124"/>
      <c r="AM264" s="124"/>
      <c r="AN264" s="115"/>
      <c r="AO264" s="124"/>
      <c r="AP264" s="124"/>
      <c r="AQ264" s="115"/>
      <c r="AR264" s="115" t="s">
        <v>324</v>
      </c>
      <c r="AS264" s="115"/>
      <c r="AT264" s="115"/>
      <c r="AU264" s="115" t="s">
        <v>1302</v>
      </c>
      <c r="AV264" s="115" t="s">
        <v>1303</v>
      </c>
      <c r="AW264" s="115"/>
      <c r="AX264" s="115"/>
      <c r="AY264" s="115"/>
      <c r="AZ264" s="115"/>
      <c r="BA264" s="115"/>
      <c r="BB264" s="115"/>
      <c r="BC264" s="115"/>
      <c r="BD264" s="115"/>
      <c r="BE264" s="115"/>
      <c r="BF264" s="115"/>
      <c r="BG264" s="115"/>
      <c r="BH264" s="115"/>
      <c r="BI264" s="115"/>
      <c r="BJ264" s="115"/>
      <c r="BK264" s="115"/>
    </row>
    <row r="265" spans="1:70">
      <c r="A265" s="127"/>
      <c r="B265" s="115"/>
      <c r="C265" s="110" t="str">
        <f t="shared" si="20"/>
        <v>F0112N1S4C24</v>
      </c>
      <c r="D265" s="112" t="s">
        <v>1390</v>
      </c>
      <c r="E265" s="112" t="s">
        <v>1390</v>
      </c>
      <c r="F265" s="114" t="s">
        <v>72</v>
      </c>
      <c r="G265" s="114" t="s">
        <v>73</v>
      </c>
      <c r="H265" s="115">
        <v>1</v>
      </c>
      <c r="I265" s="115">
        <v>4</v>
      </c>
      <c r="J265" s="115">
        <v>24</v>
      </c>
      <c r="K265" s="116" t="s">
        <v>1297</v>
      </c>
      <c r="L265" s="115"/>
      <c r="M265" s="115" t="s">
        <v>75</v>
      </c>
      <c r="N265" s="115" t="s">
        <v>1298</v>
      </c>
      <c r="O265" s="124" t="s">
        <v>77</v>
      </c>
      <c r="P265" s="115" t="str">
        <f t="shared" si="18"/>
        <v>F0112N1S4C24</v>
      </c>
      <c r="Q265" s="115" t="s">
        <v>1404</v>
      </c>
      <c r="R265" s="115" t="s">
        <v>1404</v>
      </c>
      <c r="S265" s="109"/>
      <c r="T265" s="109"/>
      <c r="U265" s="115" t="str">
        <f t="shared" si="21"/>
        <v>DO spare</v>
      </c>
      <c r="V265" s="114"/>
      <c r="W265" s="114"/>
      <c r="X265" s="114"/>
      <c r="Y265" s="115"/>
      <c r="Z265" s="109" t="str">
        <f t="shared" si="22"/>
        <v>%Z014124</v>
      </c>
      <c r="AA265" s="115"/>
      <c r="AB265" s="137"/>
      <c r="AC265" s="138" t="s">
        <v>77</v>
      </c>
      <c r="AD265" s="126" t="s">
        <v>1300</v>
      </c>
      <c r="AE265" s="115"/>
      <c r="AF265" s="115"/>
      <c r="AG265" s="115"/>
      <c r="AH265" s="115"/>
      <c r="AI265" s="115"/>
      <c r="AJ265" s="115"/>
      <c r="AK265" s="115"/>
      <c r="AL265" s="124"/>
      <c r="AM265" s="124"/>
      <c r="AN265" s="115"/>
      <c r="AO265" s="124"/>
      <c r="AP265" s="124"/>
      <c r="AQ265" s="115"/>
      <c r="AR265" s="115" t="s">
        <v>324</v>
      </c>
      <c r="AS265" s="115"/>
      <c r="AT265" s="115"/>
      <c r="AU265" s="115" t="s">
        <v>1302</v>
      </c>
      <c r="AV265" s="115" t="s">
        <v>1303</v>
      </c>
      <c r="AW265" s="115"/>
      <c r="AX265" s="115"/>
      <c r="AY265" s="115"/>
      <c r="AZ265" s="115"/>
      <c r="BA265" s="115"/>
      <c r="BB265" s="115"/>
      <c r="BC265" s="115"/>
      <c r="BD265" s="115"/>
      <c r="BE265" s="115"/>
      <c r="BF265" s="115"/>
      <c r="BG265" s="115"/>
      <c r="BH265" s="115"/>
      <c r="BI265" s="115"/>
      <c r="BJ265" s="115"/>
      <c r="BK265" s="115"/>
    </row>
    <row r="266" spans="1:70">
      <c r="A266" s="127"/>
      <c r="B266" s="115"/>
      <c r="C266" s="110" t="str">
        <f t="shared" si="20"/>
        <v>F0112N1S4C25</v>
      </c>
      <c r="D266" s="112" t="s">
        <v>1390</v>
      </c>
      <c r="E266" s="112" t="s">
        <v>1390</v>
      </c>
      <c r="F266" s="114" t="s">
        <v>72</v>
      </c>
      <c r="G266" s="114" t="s">
        <v>73</v>
      </c>
      <c r="H266" s="115">
        <v>1</v>
      </c>
      <c r="I266" s="115">
        <v>4</v>
      </c>
      <c r="J266" s="115">
        <v>25</v>
      </c>
      <c r="K266" s="116" t="s">
        <v>1297</v>
      </c>
      <c r="L266" s="115"/>
      <c r="M266" s="115" t="s">
        <v>75</v>
      </c>
      <c r="N266" s="115" t="s">
        <v>1298</v>
      </c>
      <c r="O266" s="124" t="s">
        <v>77</v>
      </c>
      <c r="P266" s="115" t="str">
        <f t="shared" si="18"/>
        <v>F0112N1S4C25</v>
      </c>
      <c r="Q266" s="115" t="s">
        <v>1406</v>
      </c>
      <c r="R266" s="115" t="s">
        <v>1406</v>
      </c>
      <c r="S266" s="109"/>
      <c r="T266" s="109"/>
      <c r="U266" s="115" t="str">
        <f t="shared" si="21"/>
        <v>DO spare</v>
      </c>
      <c r="V266" s="114"/>
      <c r="W266" s="114"/>
      <c r="X266" s="114"/>
      <c r="Y266" s="115"/>
      <c r="Z266" s="109" t="str">
        <f t="shared" si="22"/>
        <v>%Z014125</v>
      </c>
      <c r="AA266" s="115"/>
      <c r="AB266" s="137"/>
      <c r="AC266" s="138" t="s">
        <v>77</v>
      </c>
      <c r="AD266" s="126" t="s">
        <v>1300</v>
      </c>
      <c r="AE266" s="115"/>
      <c r="AF266" s="115"/>
      <c r="AG266" s="115"/>
      <c r="AH266" s="115"/>
      <c r="AI266" s="115"/>
      <c r="AJ266" s="115"/>
      <c r="AK266" s="115"/>
      <c r="AL266" s="124"/>
      <c r="AM266" s="124"/>
      <c r="AN266" s="115"/>
      <c r="AO266" s="124"/>
      <c r="AP266" s="124"/>
      <c r="AQ266" s="115"/>
      <c r="AR266" s="115" t="s">
        <v>324</v>
      </c>
      <c r="AS266" s="115"/>
      <c r="AT266" s="115"/>
      <c r="AU266" s="115" t="s">
        <v>1302</v>
      </c>
      <c r="AV266" s="115" t="s">
        <v>1303</v>
      </c>
      <c r="AW266" s="115"/>
      <c r="AX266" s="115"/>
      <c r="AY266" s="115"/>
      <c r="AZ266" s="115"/>
      <c r="BA266" s="115"/>
      <c r="BB266" s="115"/>
      <c r="BC266" s="115"/>
      <c r="BD266" s="115"/>
      <c r="BE266" s="115"/>
      <c r="BF266" s="115"/>
      <c r="BG266" s="115"/>
      <c r="BH266" s="115"/>
      <c r="BI266" s="115"/>
      <c r="BJ266" s="115"/>
      <c r="BK266" s="115"/>
    </row>
    <row r="267" spans="1:70">
      <c r="A267" s="127"/>
      <c r="B267" s="115"/>
      <c r="C267" s="110" t="str">
        <f t="shared" si="20"/>
        <v>F0112N1S4C26</v>
      </c>
      <c r="D267" s="112" t="s">
        <v>1390</v>
      </c>
      <c r="E267" s="112" t="s">
        <v>1390</v>
      </c>
      <c r="F267" s="114" t="s">
        <v>72</v>
      </c>
      <c r="G267" s="114" t="s">
        <v>73</v>
      </c>
      <c r="H267" s="115">
        <v>1</v>
      </c>
      <c r="I267" s="115">
        <v>4</v>
      </c>
      <c r="J267" s="115">
        <v>26</v>
      </c>
      <c r="K267" s="116" t="s">
        <v>1297</v>
      </c>
      <c r="L267" s="115"/>
      <c r="M267" s="115" t="s">
        <v>75</v>
      </c>
      <c r="N267" s="115" t="s">
        <v>1298</v>
      </c>
      <c r="O267" s="124" t="s">
        <v>77</v>
      </c>
      <c r="P267" s="115" t="str">
        <f t="shared" si="18"/>
        <v>F0112N1S4C26</v>
      </c>
      <c r="Q267" s="115" t="s">
        <v>1408</v>
      </c>
      <c r="R267" s="115" t="s">
        <v>1408</v>
      </c>
      <c r="S267" s="109"/>
      <c r="T267" s="109"/>
      <c r="U267" s="115" t="str">
        <f t="shared" si="21"/>
        <v>DO spare</v>
      </c>
      <c r="V267" s="114"/>
      <c r="W267" s="114"/>
      <c r="X267" s="114"/>
      <c r="Y267" s="115"/>
      <c r="Z267" s="109" t="str">
        <f t="shared" si="22"/>
        <v>%Z014126</v>
      </c>
      <c r="AA267" s="115"/>
      <c r="AB267" s="137"/>
      <c r="AC267" s="138" t="s">
        <v>77</v>
      </c>
      <c r="AD267" s="126" t="s">
        <v>1300</v>
      </c>
      <c r="AE267" s="115"/>
      <c r="AF267" s="115"/>
      <c r="AG267" s="115"/>
      <c r="AH267" s="115"/>
      <c r="AI267" s="115"/>
      <c r="AJ267" s="115"/>
      <c r="AK267" s="115"/>
      <c r="AL267" s="124"/>
      <c r="AM267" s="124"/>
      <c r="AN267" s="115"/>
      <c r="AO267" s="124"/>
      <c r="AP267" s="124"/>
      <c r="AQ267" s="115"/>
      <c r="AR267" s="115" t="s">
        <v>324</v>
      </c>
      <c r="AS267" s="115"/>
      <c r="AT267" s="115"/>
      <c r="AU267" s="115" t="s">
        <v>1302</v>
      </c>
      <c r="AV267" s="115" t="s">
        <v>1303</v>
      </c>
      <c r="AW267" s="115"/>
      <c r="AX267" s="115"/>
      <c r="AY267" s="115"/>
      <c r="AZ267" s="115"/>
      <c r="BA267" s="115"/>
      <c r="BB267" s="115"/>
      <c r="BC267" s="115"/>
      <c r="BD267" s="115"/>
      <c r="BE267" s="115"/>
      <c r="BF267" s="115"/>
      <c r="BG267" s="115"/>
      <c r="BH267" s="115"/>
      <c r="BI267" s="115"/>
      <c r="BJ267" s="115"/>
      <c r="BK267" s="115"/>
    </row>
    <row r="268" spans="1:70">
      <c r="A268" s="127"/>
      <c r="B268" s="115"/>
      <c r="C268" s="110" t="str">
        <f t="shared" si="20"/>
        <v>F0112N1S4C27</v>
      </c>
      <c r="D268" s="112" t="s">
        <v>1390</v>
      </c>
      <c r="E268" s="112" t="s">
        <v>1390</v>
      </c>
      <c r="F268" s="114" t="s">
        <v>72</v>
      </c>
      <c r="G268" s="114" t="s">
        <v>73</v>
      </c>
      <c r="H268" s="115">
        <v>1</v>
      </c>
      <c r="I268" s="115">
        <v>4</v>
      </c>
      <c r="J268" s="115">
        <v>27</v>
      </c>
      <c r="K268" s="116" t="s">
        <v>1297</v>
      </c>
      <c r="L268" s="115"/>
      <c r="M268" s="115" t="s">
        <v>75</v>
      </c>
      <c r="N268" s="115" t="s">
        <v>1298</v>
      </c>
      <c r="O268" s="124" t="s">
        <v>77</v>
      </c>
      <c r="P268" s="115" t="str">
        <f t="shared" si="18"/>
        <v>F0112N1S4C27</v>
      </c>
      <c r="Q268" s="115" t="s">
        <v>1410</v>
      </c>
      <c r="R268" s="115" t="s">
        <v>1410</v>
      </c>
      <c r="S268" s="109"/>
      <c r="T268" s="109"/>
      <c r="U268" s="115" t="str">
        <f t="shared" si="21"/>
        <v>DO spare</v>
      </c>
      <c r="V268" s="114"/>
      <c r="W268" s="114"/>
      <c r="X268" s="114"/>
      <c r="Y268" s="115"/>
      <c r="Z268" s="109" t="str">
        <f t="shared" si="22"/>
        <v>%Z014127</v>
      </c>
      <c r="AA268" s="115"/>
      <c r="AB268" s="137"/>
      <c r="AC268" s="138" t="s">
        <v>77</v>
      </c>
      <c r="AD268" s="126" t="s">
        <v>1300</v>
      </c>
      <c r="AE268" s="115"/>
      <c r="AF268" s="115"/>
      <c r="AG268" s="115"/>
      <c r="AH268" s="115"/>
      <c r="AI268" s="115"/>
      <c r="AJ268" s="115"/>
      <c r="AK268" s="115"/>
      <c r="AL268" s="124"/>
      <c r="AM268" s="124"/>
      <c r="AN268" s="115"/>
      <c r="AO268" s="124"/>
      <c r="AP268" s="124"/>
      <c r="AQ268" s="115"/>
      <c r="AR268" s="115" t="s">
        <v>324</v>
      </c>
      <c r="AS268" s="115"/>
      <c r="AT268" s="115"/>
      <c r="AU268" s="115" t="s">
        <v>1302</v>
      </c>
      <c r="AV268" s="115" t="s">
        <v>1303</v>
      </c>
      <c r="AW268" s="115"/>
      <c r="AX268" s="115"/>
      <c r="AY268" s="115"/>
      <c r="AZ268" s="115"/>
      <c r="BA268" s="115"/>
      <c r="BB268" s="115"/>
      <c r="BC268" s="115"/>
      <c r="BD268" s="115"/>
      <c r="BE268" s="115"/>
      <c r="BF268" s="115"/>
      <c r="BG268" s="115"/>
      <c r="BH268" s="115"/>
      <c r="BI268" s="115"/>
      <c r="BJ268" s="115"/>
      <c r="BK268" s="115"/>
    </row>
    <row r="269" spans="1:70">
      <c r="A269" s="127"/>
      <c r="B269" s="115"/>
      <c r="C269" s="110" t="str">
        <f t="shared" si="20"/>
        <v>F0112N1S4C28</v>
      </c>
      <c r="D269" s="112" t="s">
        <v>1390</v>
      </c>
      <c r="E269" s="112" t="s">
        <v>1390</v>
      </c>
      <c r="F269" s="114" t="s">
        <v>72</v>
      </c>
      <c r="G269" s="114" t="s">
        <v>73</v>
      </c>
      <c r="H269" s="115">
        <v>1</v>
      </c>
      <c r="I269" s="115">
        <v>4</v>
      </c>
      <c r="J269" s="115">
        <v>28</v>
      </c>
      <c r="K269" s="116" t="s">
        <v>1297</v>
      </c>
      <c r="L269" s="115"/>
      <c r="M269" s="115" t="s">
        <v>75</v>
      </c>
      <c r="N269" s="115" t="s">
        <v>1298</v>
      </c>
      <c r="O269" s="124" t="s">
        <v>77</v>
      </c>
      <c r="P269" s="115" t="str">
        <f t="shared" si="18"/>
        <v>F0112N1S4C28</v>
      </c>
      <c r="Q269" s="115" t="s">
        <v>1412</v>
      </c>
      <c r="R269" s="115" t="s">
        <v>1412</v>
      </c>
      <c r="S269" s="109"/>
      <c r="T269" s="109"/>
      <c r="U269" s="115" t="str">
        <f t="shared" si="21"/>
        <v>DO spare</v>
      </c>
      <c r="V269" s="114"/>
      <c r="W269" s="114"/>
      <c r="X269" s="114"/>
      <c r="Y269" s="115"/>
      <c r="Z269" s="109" t="str">
        <f t="shared" si="22"/>
        <v>%Z014128</v>
      </c>
      <c r="AA269" s="115"/>
      <c r="AB269" s="137"/>
      <c r="AC269" s="138" t="s">
        <v>77</v>
      </c>
      <c r="AD269" s="126" t="s">
        <v>1300</v>
      </c>
      <c r="AE269" s="115"/>
      <c r="AF269" s="115"/>
      <c r="AG269" s="115"/>
      <c r="AH269" s="115"/>
      <c r="AI269" s="115"/>
      <c r="AJ269" s="115"/>
      <c r="AK269" s="115"/>
      <c r="AL269" s="124"/>
      <c r="AM269" s="124"/>
      <c r="AN269" s="115"/>
      <c r="AO269" s="124"/>
      <c r="AP269" s="124"/>
      <c r="AQ269" s="115"/>
      <c r="AR269" s="115" t="s">
        <v>324</v>
      </c>
      <c r="AS269" s="115"/>
      <c r="AT269" s="115"/>
      <c r="AU269" s="115" t="s">
        <v>1302</v>
      </c>
      <c r="AV269" s="115" t="s">
        <v>1303</v>
      </c>
      <c r="AW269" s="115"/>
      <c r="AX269" s="115"/>
      <c r="AY269" s="115"/>
      <c r="AZ269" s="115"/>
      <c r="BA269" s="115"/>
      <c r="BB269" s="115"/>
      <c r="BC269" s="115"/>
      <c r="BD269" s="115"/>
      <c r="BE269" s="115"/>
      <c r="BF269" s="115"/>
      <c r="BG269" s="115"/>
      <c r="BH269" s="115"/>
      <c r="BI269" s="115"/>
      <c r="BJ269" s="115"/>
      <c r="BK269" s="115"/>
    </row>
    <row r="270" spans="1:70">
      <c r="A270" s="127"/>
      <c r="B270" s="115"/>
      <c r="C270" s="110" t="str">
        <f t="shared" si="20"/>
        <v>F0112N1S4C29</v>
      </c>
      <c r="D270" s="112" t="s">
        <v>1390</v>
      </c>
      <c r="E270" s="112" t="s">
        <v>1390</v>
      </c>
      <c r="F270" s="114" t="s">
        <v>72</v>
      </c>
      <c r="G270" s="114" t="s">
        <v>73</v>
      </c>
      <c r="H270" s="115">
        <v>1</v>
      </c>
      <c r="I270" s="115">
        <v>4</v>
      </c>
      <c r="J270" s="115">
        <v>29</v>
      </c>
      <c r="K270" s="116" t="s">
        <v>1297</v>
      </c>
      <c r="L270" s="115"/>
      <c r="M270" s="115" t="s">
        <v>75</v>
      </c>
      <c r="N270" s="115" t="s">
        <v>1298</v>
      </c>
      <c r="O270" s="124" t="s">
        <v>77</v>
      </c>
      <c r="P270" s="115" t="str">
        <f t="shared" si="18"/>
        <v>F0112N3S5C29</v>
      </c>
      <c r="Q270" s="115" t="s">
        <v>1415</v>
      </c>
      <c r="R270" s="115" t="s">
        <v>1415</v>
      </c>
      <c r="S270" s="109"/>
      <c r="T270" s="109"/>
      <c r="U270" s="115" t="str">
        <f t="shared" si="21"/>
        <v>DO spare</v>
      </c>
      <c r="V270" s="114"/>
      <c r="W270" s="114"/>
      <c r="X270" s="114"/>
      <c r="Y270" s="115"/>
      <c r="Z270" s="109" t="str">
        <f t="shared" si="22"/>
        <v>%Z014129</v>
      </c>
      <c r="AA270" s="115"/>
      <c r="AB270" s="137"/>
      <c r="AC270" s="138" t="s">
        <v>77</v>
      </c>
      <c r="AD270" s="126" t="s">
        <v>1300</v>
      </c>
      <c r="AE270" s="115"/>
      <c r="AF270" s="115"/>
      <c r="AG270" s="115"/>
      <c r="AH270" s="115"/>
      <c r="AI270" s="115"/>
      <c r="AJ270" s="115"/>
      <c r="AK270" s="115"/>
      <c r="AL270" s="124"/>
      <c r="AM270" s="124"/>
      <c r="AN270" s="115"/>
      <c r="AO270" s="124"/>
      <c r="AP270" s="124"/>
      <c r="AQ270" s="115"/>
      <c r="AR270" s="115" t="s">
        <v>324</v>
      </c>
      <c r="AS270" s="115"/>
      <c r="AT270" s="115"/>
      <c r="AU270" s="115" t="s">
        <v>1302</v>
      </c>
      <c r="AV270" s="115" t="s">
        <v>1303</v>
      </c>
      <c r="AW270" s="115"/>
      <c r="AX270" s="115"/>
      <c r="AY270" s="115"/>
      <c r="AZ270" s="115"/>
      <c r="BA270" s="115"/>
      <c r="BB270" s="115"/>
      <c r="BC270" s="115"/>
      <c r="BD270" s="115"/>
      <c r="BE270" s="115"/>
      <c r="BF270" s="115"/>
      <c r="BG270" s="115"/>
      <c r="BH270" s="115"/>
      <c r="BI270" s="115"/>
      <c r="BJ270" s="115"/>
      <c r="BK270" s="115"/>
    </row>
    <row r="271" spans="1:70">
      <c r="A271" s="127"/>
      <c r="B271" s="115"/>
      <c r="C271" s="110" t="str">
        <f t="shared" si="20"/>
        <v>F0112N1S4C30</v>
      </c>
      <c r="D271" s="112" t="s">
        <v>1390</v>
      </c>
      <c r="E271" s="112" t="s">
        <v>1390</v>
      </c>
      <c r="F271" s="114" t="s">
        <v>72</v>
      </c>
      <c r="G271" s="114" t="s">
        <v>73</v>
      </c>
      <c r="H271" s="115">
        <v>1</v>
      </c>
      <c r="I271" s="115">
        <v>4</v>
      </c>
      <c r="J271" s="115">
        <v>30</v>
      </c>
      <c r="K271" s="116" t="s">
        <v>1297</v>
      </c>
      <c r="L271" s="115"/>
      <c r="M271" s="115" t="s">
        <v>75</v>
      </c>
      <c r="N271" s="115" t="s">
        <v>1298</v>
      </c>
      <c r="O271" s="124" t="s">
        <v>77</v>
      </c>
      <c r="P271" s="115" t="str">
        <f t="shared" si="18"/>
        <v>F0112N3S5C30</v>
      </c>
      <c r="Q271" s="115" t="s">
        <v>1418</v>
      </c>
      <c r="R271" s="115" t="s">
        <v>1418</v>
      </c>
      <c r="S271" s="109"/>
      <c r="T271" s="109"/>
      <c r="U271" s="115" t="str">
        <f t="shared" si="21"/>
        <v>DO spare</v>
      </c>
      <c r="V271" s="114"/>
      <c r="W271" s="114"/>
      <c r="X271" s="114"/>
      <c r="Y271" s="115"/>
      <c r="Z271" s="109" t="str">
        <f t="shared" si="22"/>
        <v>%Z014130</v>
      </c>
      <c r="AA271" s="115"/>
      <c r="AB271" s="137"/>
      <c r="AC271" s="138" t="s">
        <v>77</v>
      </c>
      <c r="AD271" s="126" t="s">
        <v>1300</v>
      </c>
      <c r="AE271" s="115"/>
      <c r="AF271" s="115"/>
      <c r="AG271" s="115"/>
      <c r="AH271" s="115"/>
      <c r="AI271" s="115"/>
      <c r="AJ271" s="115"/>
      <c r="AK271" s="115"/>
      <c r="AL271" s="124"/>
      <c r="AM271" s="124"/>
      <c r="AN271" s="115"/>
      <c r="AO271" s="124"/>
      <c r="AP271" s="124"/>
      <c r="AQ271" s="115"/>
      <c r="AR271" s="115" t="s">
        <v>324</v>
      </c>
      <c r="AS271" s="115"/>
      <c r="AT271" s="115"/>
      <c r="AU271" s="115" t="s">
        <v>1302</v>
      </c>
      <c r="AV271" s="115" t="s">
        <v>1303</v>
      </c>
      <c r="AW271" s="115"/>
      <c r="AX271" s="115"/>
      <c r="AY271" s="115"/>
      <c r="AZ271" s="115"/>
      <c r="BA271" s="115"/>
      <c r="BB271" s="115"/>
      <c r="BC271" s="115"/>
      <c r="BD271" s="115"/>
      <c r="BE271" s="115"/>
      <c r="BF271" s="115"/>
      <c r="BG271" s="115"/>
      <c r="BH271" s="115"/>
      <c r="BI271" s="115"/>
      <c r="BJ271" s="115"/>
      <c r="BK271" s="115"/>
    </row>
    <row r="272" spans="1:70">
      <c r="A272" s="127"/>
      <c r="B272" s="115"/>
      <c r="C272" s="110" t="str">
        <f t="shared" si="20"/>
        <v>F0112N1S4C31</v>
      </c>
      <c r="D272" s="112" t="s">
        <v>1390</v>
      </c>
      <c r="E272" s="112" t="s">
        <v>1390</v>
      </c>
      <c r="F272" s="114" t="s">
        <v>72</v>
      </c>
      <c r="G272" s="114" t="s">
        <v>73</v>
      </c>
      <c r="H272" s="115">
        <v>1</v>
      </c>
      <c r="I272" s="115">
        <v>4</v>
      </c>
      <c r="J272" s="115">
        <v>31</v>
      </c>
      <c r="K272" s="116" t="s">
        <v>1297</v>
      </c>
      <c r="L272" s="115"/>
      <c r="M272" s="115" t="s">
        <v>75</v>
      </c>
      <c r="N272" s="115" t="s">
        <v>1298</v>
      </c>
      <c r="O272" s="124" t="s">
        <v>77</v>
      </c>
      <c r="P272" s="115" t="str">
        <f t="shared" si="18"/>
        <v>F0112N3S5C31</v>
      </c>
      <c r="Q272" s="115" t="s">
        <v>1421</v>
      </c>
      <c r="R272" s="115" t="s">
        <v>1421</v>
      </c>
      <c r="S272" s="109"/>
      <c r="T272" s="109"/>
      <c r="U272" s="115" t="str">
        <f t="shared" si="21"/>
        <v>DO spare</v>
      </c>
      <c r="V272" s="114"/>
      <c r="W272" s="114"/>
      <c r="X272" s="114"/>
      <c r="Y272" s="115"/>
      <c r="Z272" s="109" t="str">
        <f t="shared" si="22"/>
        <v>%Z014131</v>
      </c>
      <c r="AA272" s="115"/>
      <c r="AB272" s="137"/>
      <c r="AC272" s="138" t="s">
        <v>77</v>
      </c>
      <c r="AD272" s="126" t="s">
        <v>1300</v>
      </c>
      <c r="AE272" s="115"/>
      <c r="AF272" s="115"/>
      <c r="AG272" s="115"/>
      <c r="AH272" s="115"/>
      <c r="AI272" s="115"/>
      <c r="AJ272" s="115"/>
      <c r="AK272" s="115"/>
      <c r="AL272" s="124"/>
      <c r="AM272" s="124"/>
      <c r="AN272" s="115"/>
      <c r="AO272" s="124"/>
      <c r="AP272" s="124"/>
      <c r="AQ272" s="115"/>
      <c r="AR272" s="115" t="s">
        <v>324</v>
      </c>
      <c r="AS272" s="115"/>
      <c r="AT272" s="115"/>
      <c r="AU272" s="115" t="s">
        <v>1302</v>
      </c>
      <c r="AV272" s="115" t="s">
        <v>1303</v>
      </c>
      <c r="AW272" s="115"/>
      <c r="AX272" s="115"/>
      <c r="AY272" s="115"/>
      <c r="AZ272" s="115"/>
      <c r="BA272" s="115"/>
      <c r="BB272" s="115"/>
      <c r="BC272" s="115"/>
      <c r="BD272" s="115"/>
      <c r="BE272" s="115"/>
      <c r="BF272" s="115"/>
      <c r="BG272" s="115"/>
      <c r="BH272" s="115"/>
      <c r="BI272" s="115"/>
      <c r="BJ272" s="115"/>
      <c r="BK272" s="115"/>
    </row>
    <row r="273" spans="1:70" s="16" customFormat="1">
      <c r="A273" s="24"/>
      <c r="B273" s="28"/>
      <c r="C273" s="25" t="str">
        <f t="shared" si="20"/>
        <v>F0112N1S4C32</v>
      </c>
      <c r="D273" s="26" t="s">
        <v>1390</v>
      </c>
      <c r="E273" s="26" t="s">
        <v>1390</v>
      </c>
      <c r="F273" s="27" t="s">
        <v>72</v>
      </c>
      <c r="G273" s="27" t="s">
        <v>73</v>
      </c>
      <c r="H273" s="28">
        <v>1</v>
      </c>
      <c r="I273" s="28">
        <v>4</v>
      </c>
      <c r="J273" s="28">
        <v>32</v>
      </c>
      <c r="K273" s="33" t="s">
        <v>1297</v>
      </c>
      <c r="L273" s="28"/>
      <c r="M273" s="28" t="s">
        <v>75</v>
      </c>
      <c r="N273" s="28" t="s">
        <v>1298</v>
      </c>
      <c r="O273" s="48" t="s">
        <v>77</v>
      </c>
      <c r="P273" s="28" t="str">
        <f t="shared" si="18"/>
        <v>F0112N3S5C32</v>
      </c>
      <c r="Q273" s="28" t="s">
        <v>1424</v>
      </c>
      <c r="R273" s="28" t="s">
        <v>1424</v>
      </c>
      <c r="S273" s="67"/>
      <c r="T273" s="67"/>
      <c r="U273" s="28" t="str">
        <f t="shared" si="21"/>
        <v>DO spare</v>
      </c>
      <c r="V273" s="27"/>
      <c r="W273" s="27"/>
      <c r="X273" s="27"/>
      <c r="Y273" s="28"/>
      <c r="Z273" s="67" t="str">
        <f t="shared" si="22"/>
        <v>%Z014132</v>
      </c>
      <c r="AA273" s="28"/>
      <c r="AB273" s="58"/>
      <c r="AC273" s="61" t="s">
        <v>77</v>
      </c>
      <c r="AD273" s="45" t="s">
        <v>1300</v>
      </c>
      <c r="AE273" s="28"/>
      <c r="AF273" s="28"/>
      <c r="AG273" s="28"/>
      <c r="AH273" s="28"/>
      <c r="AI273" s="28"/>
      <c r="AJ273" s="28"/>
      <c r="AK273" s="28"/>
      <c r="AL273" s="48"/>
      <c r="AM273" s="48"/>
      <c r="AN273" s="28"/>
      <c r="AO273" s="48"/>
      <c r="AP273" s="48"/>
      <c r="AQ273" s="28"/>
      <c r="AR273" s="28" t="s">
        <v>324</v>
      </c>
      <c r="AS273" s="28"/>
      <c r="AT273" s="28"/>
      <c r="AU273" s="28" t="s">
        <v>1302</v>
      </c>
      <c r="AV273" s="28" t="s">
        <v>1303</v>
      </c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17"/>
      <c r="BM273" s="17"/>
      <c r="BN273" s="17"/>
      <c r="BO273" s="17"/>
      <c r="BP273" s="17"/>
      <c r="BQ273" s="17"/>
      <c r="BR273" s="17"/>
    </row>
    <row r="274" spans="1:70">
      <c r="A274" s="115"/>
      <c r="B274" s="115"/>
      <c r="C274" s="110" t="s">
        <v>1426</v>
      </c>
      <c r="D274" s="30" t="s">
        <v>1427</v>
      </c>
      <c r="E274" s="30" t="s">
        <v>1428</v>
      </c>
      <c r="F274" s="114" t="s">
        <v>72</v>
      </c>
      <c r="G274" s="114" t="s">
        <v>73</v>
      </c>
      <c r="H274" s="115">
        <v>2</v>
      </c>
      <c r="I274" s="115">
        <v>4</v>
      </c>
      <c r="J274" s="23">
        <v>1</v>
      </c>
      <c r="K274" s="116" t="s">
        <v>1297</v>
      </c>
      <c r="L274" s="115"/>
      <c r="M274" s="115" t="s">
        <v>75</v>
      </c>
      <c r="N274" s="115" t="s">
        <v>1298</v>
      </c>
      <c r="O274" s="124" t="s">
        <v>77</v>
      </c>
      <c r="P274" s="110" t="str">
        <f t="shared" ref="P274:P337" si="23">R274</f>
        <v>6200YYO1DC1101</v>
      </c>
      <c r="Q274" s="115" t="s">
        <v>1429</v>
      </c>
      <c r="R274" s="115" t="s">
        <v>1429</v>
      </c>
      <c r="S274" s="109"/>
      <c r="T274" s="109"/>
      <c r="U274" s="30" t="str">
        <f t="shared" si="21"/>
        <v>#1炉除尘1室脉冲阀行控1开</v>
      </c>
      <c r="V274" s="115"/>
      <c r="W274" s="114"/>
      <c r="X274" s="114"/>
      <c r="Y274" s="114"/>
      <c r="Z274" s="109" t="str">
        <f t="shared" si="22"/>
        <v>%Z024101</v>
      </c>
      <c r="AA274" s="115"/>
      <c r="AB274" s="115"/>
      <c r="AC274" s="137" t="s">
        <v>77</v>
      </c>
      <c r="AD274" s="138" t="s">
        <v>1300</v>
      </c>
      <c r="AE274" s="126"/>
      <c r="AF274" s="115"/>
      <c r="AG274" s="115"/>
      <c r="AH274" s="115"/>
      <c r="AI274" s="115"/>
      <c r="AJ274" s="115"/>
      <c r="AK274" s="115"/>
      <c r="AL274" s="115"/>
      <c r="AM274" s="62" t="s">
        <v>1430</v>
      </c>
      <c r="AN274" s="50" t="s">
        <v>1431</v>
      </c>
      <c r="AO274" s="50" t="s">
        <v>87</v>
      </c>
      <c r="AP274" s="50">
        <v>1</v>
      </c>
      <c r="AQ274" s="115"/>
      <c r="AR274" s="115" t="s">
        <v>324</v>
      </c>
      <c r="AS274" s="115"/>
      <c r="AT274" s="115"/>
      <c r="AU274" s="115" t="s">
        <v>1302</v>
      </c>
      <c r="AV274" s="115" t="s">
        <v>1432</v>
      </c>
      <c r="AW274" s="115"/>
      <c r="AX274" s="115"/>
      <c r="AY274" s="115"/>
      <c r="AZ274" s="115"/>
      <c r="BA274" s="115"/>
      <c r="BB274" s="115"/>
      <c r="BC274" s="54" t="s">
        <v>1433</v>
      </c>
      <c r="BD274" s="54">
        <v>1</v>
      </c>
      <c r="BE274" s="54">
        <v>2</v>
      </c>
      <c r="BF274" s="115"/>
      <c r="BG274" s="115"/>
      <c r="BH274" s="115"/>
      <c r="BI274" s="115"/>
      <c r="BJ274" s="115"/>
      <c r="BK274" s="115"/>
      <c r="BL274" s="115"/>
      <c r="BM274" s="115"/>
      <c r="BN274" s="115"/>
      <c r="BO274" s="115"/>
      <c r="BP274" s="115"/>
      <c r="BQ274" s="115"/>
      <c r="BR274" s="115"/>
    </row>
    <row r="275" spans="1:70">
      <c r="A275" s="115"/>
      <c r="B275" s="115"/>
      <c r="C275" s="110" t="s">
        <v>1435</v>
      </c>
      <c r="D275" s="30" t="s">
        <v>1436</v>
      </c>
      <c r="E275" s="30" t="s">
        <v>1437</v>
      </c>
      <c r="F275" s="114" t="s">
        <v>72</v>
      </c>
      <c r="G275" s="114" t="s">
        <v>73</v>
      </c>
      <c r="H275" s="115">
        <v>2</v>
      </c>
      <c r="I275" s="115">
        <v>4</v>
      </c>
      <c r="J275" s="23">
        <v>2</v>
      </c>
      <c r="K275" s="116" t="s">
        <v>1297</v>
      </c>
      <c r="L275" s="115"/>
      <c r="M275" s="115" t="s">
        <v>75</v>
      </c>
      <c r="N275" s="115" t="s">
        <v>1298</v>
      </c>
      <c r="O275" s="124" t="s">
        <v>77</v>
      </c>
      <c r="P275" s="110" t="str">
        <f t="shared" si="23"/>
        <v>6200YYO2DC1101</v>
      </c>
      <c r="Q275" s="115" t="s">
        <v>1438</v>
      </c>
      <c r="R275" s="115" t="s">
        <v>1438</v>
      </c>
      <c r="S275" s="109"/>
      <c r="T275" s="109"/>
      <c r="U275" s="30" t="str">
        <f t="shared" si="21"/>
        <v>#1炉除尘1室脉冲阀行控2开</v>
      </c>
      <c r="V275" s="115"/>
      <c r="W275" s="114"/>
      <c r="X275" s="114"/>
      <c r="Y275" s="114"/>
      <c r="Z275" s="109" t="str">
        <f t="shared" si="22"/>
        <v>%Z024102</v>
      </c>
      <c r="AA275" s="115"/>
      <c r="AB275" s="115"/>
      <c r="AC275" s="137" t="s">
        <v>77</v>
      </c>
      <c r="AD275" s="138" t="s">
        <v>1300</v>
      </c>
      <c r="AE275" s="126"/>
      <c r="AF275" s="115"/>
      <c r="AG275" s="115"/>
      <c r="AH275" s="115"/>
      <c r="AI275" s="115"/>
      <c r="AJ275" s="115"/>
      <c r="AK275" s="115"/>
      <c r="AL275" s="115"/>
      <c r="AM275" s="62" t="s">
        <v>1430</v>
      </c>
      <c r="AN275" s="50" t="s">
        <v>1431</v>
      </c>
      <c r="AO275" s="50" t="s">
        <v>87</v>
      </c>
      <c r="AP275" s="50">
        <v>2</v>
      </c>
      <c r="AQ275" s="115"/>
      <c r="AR275" s="115" t="s">
        <v>324</v>
      </c>
      <c r="AS275" s="115"/>
      <c r="AT275" s="115"/>
      <c r="AU275" s="115" t="s">
        <v>1302</v>
      </c>
      <c r="AV275" s="115" t="s">
        <v>1432</v>
      </c>
      <c r="AW275" s="115"/>
      <c r="AX275" s="115"/>
      <c r="AY275" s="115"/>
      <c r="AZ275" s="115"/>
      <c r="BA275" s="115"/>
      <c r="BB275" s="115"/>
      <c r="BC275" s="54" t="s">
        <v>1433</v>
      </c>
      <c r="BD275" s="54">
        <v>3</v>
      </c>
      <c r="BE275" s="54">
        <v>4</v>
      </c>
      <c r="BF275" s="115"/>
      <c r="BG275" s="115"/>
      <c r="BH275" s="115"/>
      <c r="BI275" s="115"/>
      <c r="BJ275" s="115"/>
      <c r="BK275" s="115"/>
      <c r="BL275" s="115"/>
      <c r="BM275" s="115"/>
      <c r="BN275" s="115"/>
      <c r="BO275" s="115"/>
      <c r="BP275" s="115"/>
      <c r="BQ275" s="115"/>
      <c r="BR275" s="115"/>
    </row>
    <row r="276" spans="1:70">
      <c r="A276" s="115"/>
      <c r="B276" s="115"/>
      <c r="C276" s="110" t="s">
        <v>1440</v>
      </c>
      <c r="D276" s="30" t="s">
        <v>1441</v>
      </c>
      <c r="E276" s="30" t="s">
        <v>1442</v>
      </c>
      <c r="F276" s="114" t="s">
        <v>72</v>
      </c>
      <c r="G276" s="114" t="s">
        <v>73</v>
      </c>
      <c r="H276" s="115">
        <v>2</v>
      </c>
      <c r="I276" s="115">
        <v>4</v>
      </c>
      <c r="J276" s="23">
        <v>3</v>
      </c>
      <c r="K276" s="116" t="s">
        <v>1297</v>
      </c>
      <c r="L276" s="115"/>
      <c r="M276" s="115" t="s">
        <v>75</v>
      </c>
      <c r="N276" s="115" t="s">
        <v>1298</v>
      </c>
      <c r="O276" s="124" t="s">
        <v>77</v>
      </c>
      <c r="P276" s="110" t="str">
        <f t="shared" si="23"/>
        <v>6200YYO3DC1101</v>
      </c>
      <c r="Q276" s="115" t="s">
        <v>1443</v>
      </c>
      <c r="R276" s="115" t="s">
        <v>1443</v>
      </c>
      <c r="S276" s="109"/>
      <c r="T276" s="109"/>
      <c r="U276" s="30" t="str">
        <f t="shared" si="21"/>
        <v>#1炉除尘1室脉冲阀行控3开</v>
      </c>
      <c r="V276" s="115"/>
      <c r="W276" s="114"/>
      <c r="X276" s="114"/>
      <c r="Y276" s="114"/>
      <c r="Z276" s="109" t="str">
        <f t="shared" si="22"/>
        <v>%Z024103</v>
      </c>
      <c r="AA276" s="115"/>
      <c r="AB276" s="115"/>
      <c r="AC276" s="137" t="s">
        <v>77</v>
      </c>
      <c r="AD276" s="138" t="s">
        <v>1300</v>
      </c>
      <c r="AE276" s="126"/>
      <c r="AF276" s="115"/>
      <c r="AG276" s="115"/>
      <c r="AH276" s="115"/>
      <c r="AI276" s="115"/>
      <c r="AJ276" s="115"/>
      <c r="AK276" s="115"/>
      <c r="AL276" s="115"/>
      <c r="AM276" s="62" t="s">
        <v>1430</v>
      </c>
      <c r="AN276" s="50" t="s">
        <v>1431</v>
      </c>
      <c r="AO276" s="50" t="s">
        <v>87</v>
      </c>
      <c r="AP276" s="50">
        <v>3</v>
      </c>
      <c r="AQ276" s="115"/>
      <c r="AR276" s="115" t="s">
        <v>324</v>
      </c>
      <c r="AS276" s="115"/>
      <c r="AT276" s="115"/>
      <c r="AU276" s="115" t="s">
        <v>1302</v>
      </c>
      <c r="AV276" s="115" t="s">
        <v>1432</v>
      </c>
      <c r="AW276" s="115"/>
      <c r="AX276" s="115"/>
      <c r="AY276" s="115"/>
      <c r="AZ276" s="115"/>
      <c r="BA276" s="115"/>
      <c r="BB276" s="115"/>
      <c r="BC276" s="54" t="s">
        <v>1433</v>
      </c>
      <c r="BD276" s="54">
        <v>5</v>
      </c>
      <c r="BE276" s="54">
        <v>6</v>
      </c>
      <c r="BF276" s="115"/>
      <c r="BG276" s="115"/>
      <c r="BH276" s="115"/>
      <c r="BI276" s="115"/>
      <c r="BJ276" s="115"/>
      <c r="BK276" s="115"/>
      <c r="BL276" s="115"/>
      <c r="BM276" s="115"/>
      <c r="BN276" s="115"/>
      <c r="BO276" s="115"/>
      <c r="BP276" s="115"/>
      <c r="BQ276" s="115"/>
      <c r="BR276" s="115"/>
    </row>
    <row r="277" spans="1:70">
      <c r="A277" s="115"/>
      <c r="B277" s="115"/>
      <c r="C277" s="110" t="s">
        <v>1445</v>
      </c>
      <c r="D277" s="30" t="s">
        <v>1446</v>
      </c>
      <c r="E277" s="30" t="s">
        <v>1447</v>
      </c>
      <c r="F277" s="114" t="s">
        <v>72</v>
      </c>
      <c r="G277" s="114" t="s">
        <v>73</v>
      </c>
      <c r="H277" s="115">
        <v>2</v>
      </c>
      <c r="I277" s="115">
        <v>4</v>
      </c>
      <c r="J277" s="23">
        <v>4</v>
      </c>
      <c r="K277" s="116" t="s">
        <v>1297</v>
      </c>
      <c r="L277" s="115"/>
      <c r="M277" s="115" t="s">
        <v>75</v>
      </c>
      <c r="N277" s="115" t="s">
        <v>1298</v>
      </c>
      <c r="O277" s="124" t="s">
        <v>77</v>
      </c>
      <c r="P277" s="110" t="str">
        <f t="shared" si="23"/>
        <v>6200YYO4DC1101</v>
      </c>
      <c r="Q277" s="115" t="s">
        <v>1448</v>
      </c>
      <c r="R277" s="115" t="s">
        <v>1448</v>
      </c>
      <c r="S277" s="109"/>
      <c r="T277" s="109"/>
      <c r="U277" s="30" t="str">
        <f t="shared" si="21"/>
        <v>#1炉除尘1室脉冲阀行控4开</v>
      </c>
      <c r="V277" s="115"/>
      <c r="W277" s="114"/>
      <c r="X277" s="114"/>
      <c r="Y277" s="114"/>
      <c r="Z277" s="109" t="str">
        <f t="shared" si="22"/>
        <v>%Z024104</v>
      </c>
      <c r="AA277" s="115"/>
      <c r="AB277" s="115"/>
      <c r="AC277" s="137" t="s">
        <v>77</v>
      </c>
      <c r="AD277" s="138" t="s">
        <v>1300</v>
      </c>
      <c r="AE277" s="126"/>
      <c r="AF277" s="115"/>
      <c r="AG277" s="115"/>
      <c r="AH277" s="115"/>
      <c r="AI277" s="115"/>
      <c r="AJ277" s="115"/>
      <c r="AK277" s="115"/>
      <c r="AL277" s="115"/>
      <c r="AM277" s="62" t="s">
        <v>1430</v>
      </c>
      <c r="AN277" s="50" t="s">
        <v>1431</v>
      </c>
      <c r="AO277" s="50" t="s">
        <v>87</v>
      </c>
      <c r="AP277" s="50">
        <v>4</v>
      </c>
      <c r="AQ277" s="115"/>
      <c r="AR277" s="115" t="s">
        <v>324</v>
      </c>
      <c r="AS277" s="115"/>
      <c r="AT277" s="115"/>
      <c r="AU277" s="115" t="s">
        <v>1302</v>
      </c>
      <c r="AV277" s="115" t="s">
        <v>1432</v>
      </c>
      <c r="AW277" s="115"/>
      <c r="AX277" s="115"/>
      <c r="AY277" s="115"/>
      <c r="AZ277" s="115"/>
      <c r="BA277" s="115"/>
      <c r="BB277" s="115"/>
      <c r="BC277" s="54" t="s">
        <v>1433</v>
      </c>
      <c r="BD277" s="54">
        <v>7</v>
      </c>
      <c r="BE277" s="54">
        <v>8</v>
      </c>
      <c r="BF277" s="115"/>
      <c r="BG277" s="115"/>
      <c r="BH277" s="115"/>
      <c r="BI277" s="115"/>
      <c r="BJ277" s="115"/>
      <c r="BK277" s="115"/>
      <c r="BL277" s="115"/>
      <c r="BM277" s="115"/>
      <c r="BN277" s="115"/>
      <c r="BO277" s="115"/>
      <c r="BP277" s="115"/>
      <c r="BQ277" s="115"/>
      <c r="BR277" s="115"/>
    </row>
    <row r="278" spans="1:70">
      <c r="A278" s="115"/>
      <c r="B278" s="115"/>
      <c r="C278" s="110" t="s">
        <v>1450</v>
      </c>
      <c r="D278" s="30" t="s">
        <v>1451</v>
      </c>
      <c r="E278" s="30" t="s">
        <v>1452</v>
      </c>
      <c r="F278" s="114" t="s">
        <v>72</v>
      </c>
      <c r="G278" s="114" t="s">
        <v>73</v>
      </c>
      <c r="H278" s="115">
        <v>2</v>
      </c>
      <c r="I278" s="115">
        <v>4</v>
      </c>
      <c r="J278" s="23">
        <v>5</v>
      </c>
      <c r="K278" s="116" t="s">
        <v>1297</v>
      </c>
      <c r="L278" s="115"/>
      <c r="M278" s="115" t="s">
        <v>75</v>
      </c>
      <c r="N278" s="115" t="s">
        <v>1298</v>
      </c>
      <c r="O278" s="124" t="s">
        <v>77</v>
      </c>
      <c r="P278" s="110" t="str">
        <f t="shared" si="23"/>
        <v>6200YYO5DC1101</v>
      </c>
      <c r="Q278" s="115" t="s">
        <v>1453</v>
      </c>
      <c r="R278" s="115" t="s">
        <v>1453</v>
      </c>
      <c r="S278" s="109"/>
      <c r="T278" s="109"/>
      <c r="U278" s="30" t="str">
        <f t="shared" si="21"/>
        <v>#1炉除尘1室脉冲阀行控5开</v>
      </c>
      <c r="V278" s="115"/>
      <c r="W278" s="114"/>
      <c r="X278" s="114"/>
      <c r="Y278" s="114"/>
      <c r="Z278" s="109" t="str">
        <f t="shared" si="22"/>
        <v>%Z024105</v>
      </c>
      <c r="AA278" s="115"/>
      <c r="AB278" s="115"/>
      <c r="AC278" s="137" t="s">
        <v>77</v>
      </c>
      <c r="AD278" s="138" t="s">
        <v>1300</v>
      </c>
      <c r="AE278" s="126"/>
      <c r="AF278" s="115"/>
      <c r="AG278" s="115"/>
      <c r="AH278" s="115"/>
      <c r="AI278" s="115"/>
      <c r="AJ278" s="115"/>
      <c r="AK278" s="115"/>
      <c r="AL278" s="115"/>
      <c r="AM278" s="62" t="s">
        <v>1430</v>
      </c>
      <c r="AN278" s="50" t="s">
        <v>1431</v>
      </c>
      <c r="AO278" s="50" t="s">
        <v>87</v>
      </c>
      <c r="AP278" s="50">
        <v>5</v>
      </c>
      <c r="AQ278" s="115"/>
      <c r="AR278" s="115" t="s">
        <v>324</v>
      </c>
      <c r="AS278" s="115"/>
      <c r="AT278" s="115"/>
      <c r="AU278" s="115" t="s">
        <v>1302</v>
      </c>
      <c r="AV278" s="115" t="s">
        <v>1432</v>
      </c>
      <c r="AW278" s="115"/>
      <c r="AX278" s="115"/>
      <c r="AY278" s="115"/>
      <c r="AZ278" s="115"/>
      <c r="BA278" s="115"/>
      <c r="BB278" s="115"/>
      <c r="BC278" s="54" t="s">
        <v>1433</v>
      </c>
      <c r="BD278" s="54">
        <v>9</v>
      </c>
      <c r="BE278" s="54">
        <v>10</v>
      </c>
      <c r="BF278" s="115"/>
      <c r="BG278" s="115"/>
      <c r="BH278" s="115"/>
      <c r="BI278" s="115"/>
      <c r="BJ278" s="115"/>
      <c r="BK278" s="115"/>
      <c r="BL278" s="115"/>
      <c r="BM278" s="115"/>
      <c r="BN278" s="115"/>
      <c r="BO278" s="115"/>
      <c r="BP278" s="115"/>
      <c r="BQ278" s="115"/>
      <c r="BR278" s="115"/>
    </row>
    <row r="279" spans="1:70">
      <c r="A279" s="115"/>
      <c r="B279" s="115"/>
      <c r="C279" s="110" t="s">
        <v>1455</v>
      </c>
      <c r="D279" s="30" t="s">
        <v>1456</v>
      </c>
      <c r="E279" s="30" t="s">
        <v>1457</v>
      </c>
      <c r="F279" s="114" t="s">
        <v>72</v>
      </c>
      <c r="G279" s="114" t="s">
        <v>73</v>
      </c>
      <c r="H279" s="115">
        <v>2</v>
      </c>
      <c r="I279" s="115">
        <v>4</v>
      </c>
      <c r="J279" s="23">
        <v>6</v>
      </c>
      <c r="K279" s="116" t="s">
        <v>1297</v>
      </c>
      <c r="L279" s="115"/>
      <c r="M279" s="115" t="s">
        <v>75</v>
      </c>
      <c r="N279" s="115" t="s">
        <v>1298</v>
      </c>
      <c r="O279" s="124" t="s">
        <v>77</v>
      </c>
      <c r="P279" s="110" t="str">
        <f t="shared" si="23"/>
        <v>6200YYO6DC1101</v>
      </c>
      <c r="Q279" s="115" t="s">
        <v>1458</v>
      </c>
      <c r="R279" s="115" t="s">
        <v>1458</v>
      </c>
      <c r="S279" s="109"/>
      <c r="T279" s="109"/>
      <c r="U279" s="30" t="str">
        <f t="shared" si="21"/>
        <v>#1炉除尘1室脉冲阀行控6开</v>
      </c>
      <c r="V279" s="115"/>
      <c r="W279" s="114"/>
      <c r="X279" s="114"/>
      <c r="Y279" s="114"/>
      <c r="Z279" s="109" t="str">
        <f t="shared" si="22"/>
        <v>%Z024106</v>
      </c>
      <c r="AA279" s="115"/>
      <c r="AB279" s="115"/>
      <c r="AC279" s="137" t="s">
        <v>77</v>
      </c>
      <c r="AD279" s="138" t="s">
        <v>1300</v>
      </c>
      <c r="AE279" s="126"/>
      <c r="AF279" s="115"/>
      <c r="AG279" s="115"/>
      <c r="AH279" s="115"/>
      <c r="AI279" s="115"/>
      <c r="AJ279" s="115"/>
      <c r="AK279" s="115"/>
      <c r="AL279" s="115"/>
      <c r="AM279" s="62" t="s">
        <v>1430</v>
      </c>
      <c r="AN279" s="50" t="s">
        <v>1431</v>
      </c>
      <c r="AO279" s="50" t="s">
        <v>87</v>
      </c>
      <c r="AP279" s="50">
        <v>6</v>
      </c>
      <c r="AQ279" s="115"/>
      <c r="AR279" s="115" t="s">
        <v>324</v>
      </c>
      <c r="AS279" s="115"/>
      <c r="AT279" s="115"/>
      <c r="AU279" s="115" t="s">
        <v>1302</v>
      </c>
      <c r="AV279" s="115" t="s">
        <v>1432</v>
      </c>
      <c r="AW279" s="115"/>
      <c r="AX279" s="115"/>
      <c r="AY279" s="115"/>
      <c r="AZ279" s="115"/>
      <c r="BA279" s="115"/>
      <c r="BB279" s="115"/>
      <c r="BC279" s="54" t="s">
        <v>1433</v>
      </c>
      <c r="BD279" s="54">
        <v>11</v>
      </c>
      <c r="BE279" s="54">
        <v>12</v>
      </c>
      <c r="BF279" s="115"/>
      <c r="BG279" s="115"/>
      <c r="BH279" s="115"/>
      <c r="BI279" s="115"/>
      <c r="BJ279" s="115"/>
      <c r="BK279" s="115"/>
      <c r="BL279" s="115"/>
      <c r="BM279" s="115"/>
      <c r="BN279" s="115"/>
      <c r="BO279" s="115"/>
      <c r="BP279" s="115"/>
      <c r="BQ279" s="115"/>
      <c r="BR279" s="115"/>
    </row>
    <row r="280" spans="1:70">
      <c r="A280" s="115"/>
      <c r="B280" s="115"/>
      <c r="C280" s="110" t="s">
        <v>1460</v>
      </c>
      <c r="D280" s="30" t="s">
        <v>1461</v>
      </c>
      <c r="E280" s="30" t="s">
        <v>1462</v>
      </c>
      <c r="F280" s="114" t="s">
        <v>72</v>
      </c>
      <c r="G280" s="114" t="s">
        <v>73</v>
      </c>
      <c r="H280" s="115">
        <v>2</v>
      </c>
      <c r="I280" s="115">
        <v>4</v>
      </c>
      <c r="J280" s="23">
        <v>7</v>
      </c>
      <c r="K280" s="116" t="s">
        <v>1297</v>
      </c>
      <c r="L280" s="115"/>
      <c r="M280" s="115" t="s">
        <v>75</v>
      </c>
      <c r="N280" s="115" t="s">
        <v>1298</v>
      </c>
      <c r="O280" s="124" t="s">
        <v>77</v>
      </c>
      <c r="P280" s="110" t="str">
        <f t="shared" si="23"/>
        <v>6200YYO7DC1101</v>
      </c>
      <c r="Q280" s="115" t="s">
        <v>1463</v>
      </c>
      <c r="R280" s="115" t="s">
        <v>1463</v>
      </c>
      <c r="S280" s="109"/>
      <c r="T280" s="109"/>
      <c r="U280" s="30" t="str">
        <f t="shared" si="21"/>
        <v>#1炉除尘1室脉冲阀行控7开</v>
      </c>
      <c r="V280" s="115"/>
      <c r="W280" s="114"/>
      <c r="X280" s="114"/>
      <c r="Y280" s="114"/>
      <c r="Z280" s="109" t="str">
        <f t="shared" si="22"/>
        <v>%Z024107</v>
      </c>
      <c r="AA280" s="115"/>
      <c r="AB280" s="115"/>
      <c r="AC280" s="137" t="s">
        <v>77</v>
      </c>
      <c r="AD280" s="138" t="s">
        <v>1300</v>
      </c>
      <c r="AE280" s="126"/>
      <c r="AF280" s="115"/>
      <c r="AG280" s="115"/>
      <c r="AH280" s="115"/>
      <c r="AI280" s="115"/>
      <c r="AJ280" s="115"/>
      <c r="AK280" s="115"/>
      <c r="AL280" s="115"/>
      <c r="AM280" s="62" t="s">
        <v>1430</v>
      </c>
      <c r="AN280" s="50" t="s">
        <v>1431</v>
      </c>
      <c r="AO280" s="50" t="s">
        <v>87</v>
      </c>
      <c r="AP280" s="50">
        <v>7</v>
      </c>
      <c r="AQ280" s="115"/>
      <c r="AR280" s="115" t="s">
        <v>324</v>
      </c>
      <c r="AS280" s="115"/>
      <c r="AT280" s="115"/>
      <c r="AU280" s="115" t="s">
        <v>1302</v>
      </c>
      <c r="AV280" s="115" t="s">
        <v>1432</v>
      </c>
      <c r="AW280" s="115"/>
      <c r="AX280" s="115"/>
      <c r="AY280" s="115"/>
      <c r="AZ280" s="115"/>
      <c r="BA280" s="115"/>
      <c r="BB280" s="115"/>
      <c r="BC280" s="54" t="s">
        <v>1433</v>
      </c>
      <c r="BD280" s="54">
        <v>13</v>
      </c>
      <c r="BE280" s="54">
        <v>14</v>
      </c>
      <c r="BF280" s="115"/>
      <c r="BG280" s="115"/>
      <c r="BH280" s="115"/>
      <c r="BI280" s="115"/>
      <c r="BJ280" s="115"/>
      <c r="BK280" s="115"/>
      <c r="BL280" s="115"/>
      <c r="BM280" s="115"/>
      <c r="BN280" s="115"/>
      <c r="BO280" s="115"/>
      <c r="BP280" s="115"/>
      <c r="BQ280" s="115"/>
      <c r="BR280" s="115"/>
    </row>
    <row r="281" spans="1:70">
      <c r="A281" s="115"/>
      <c r="B281" s="115"/>
      <c r="C281" s="110" t="s">
        <v>1465</v>
      </c>
      <c r="D281" s="30" t="s">
        <v>1466</v>
      </c>
      <c r="E281" s="30" t="s">
        <v>1467</v>
      </c>
      <c r="F281" s="114" t="s">
        <v>72</v>
      </c>
      <c r="G281" s="114" t="s">
        <v>73</v>
      </c>
      <c r="H281" s="115">
        <v>2</v>
      </c>
      <c r="I281" s="115">
        <v>4</v>
      </c>
      <c r="J281" s="23">
        <v>8</v>
      </c>
      <c r="K281" s="116" t="s">
        <v>1297</v>
      </c>
      <c r="L281" s="115"/>
      <c r="M281" s="115" t="s">
        <v>75</v>
      </c>
      <c r="N281" s="115" t="s">
        <v>1298</v>
      </c>
      <c r="O281" s="124" t="s">
        <v>77</v>
      </c>
      <c r="P281" s="110" t="str">
        <f t="shared" si="23"/>
        <v>6200YYO8DC1101</v>
      </c>
      <c r="Q281" s="115" t="s">
        <v>1468</v>
      </c>
      <c r="R281" s="115" t="s">
        <v>1468</v>
      </c>
      <c r="S281" s="109"/>
      <c r="T281" s="109"/>
      <c r="U281" s="30" t="str">
        <f t="shared" si="21"/>
        <v>#1炉除尘1室脉冲阀行控8开</v>
      </c>
      <c r="V281" s="115"/>
      <c r="W281" s="114"/>
      <c r="X281" s="114"/>
      <c r="Y281" s="114"/>
      <c r="Z281" s="109" t="str">
        <f t="shared" si="22"/>
        <v>%Z024108</v>
      </c>
      <c r="AA281" s="115"/>
      <c r="AB281" s="115"/>
      <c r="AC281" s="137" t="s">
        <v>77</v>
      </c>
      <c r="AD281" s="138" t="s">
        <v>1300</v>
      </c>
      <c r="AE281" s="126"/>
      <c r="AF281" s="115"/>
      <c r="AG281" s="115"/>
      <c r="AH281" s="115"/>
      <c r="AI281" s="115"/>
      <c r="AJ281" s="115"/>
      <c r="AK281" s="115"/>
      <c r="AL281" s="115"/>
      <c r="AM281" s="62" t="s">
        <v>1430</v>
      </c>
      <c r="AN281" s="50" t="s">
        <v>1431</v>
      </c>
      <c r="AO281" s="50" t="s">
        <v>87</v>
      </c>
      <c r="AP281" s="50">
        <v>8</v>
      </c>
      <c r="AQ281" s="115"/>
      <c r="AR281" s="115" t="s">
        <v>324</v>
      </c>
      <c r="AS281" s="115"/>
      <c r="AT281" s="115"/>
      <c r="AU281" s="115" t="s">
        <v>1302</v>
      </c>
      <c r="AV281" s="115" t="s">
        <v>1432</v>
      </c>
      <c r="AW281" s="115"/>
      <c r="AX281" s="115"/>
      <c r="AY281" s="115"/>
      <c r="AZ281" s="115"/>
      <c r="BA281" s="115"/>
      <c r="BB281" s="115"/>
      <c r="BC281" s="54" t="s">
        <v>1433</v>
      </c>
      <c r="BD281" s="54">
        <v>15</v>
      </c>
      <c r="BE281" s="54">
        <v>16</v>
      </c>
      <c r="BF281" s="115"/>
      <c r="BG281" s="115"/>
      <c r="BH281" s="115"/>
      <c r="BI281" s="115"/>
      <c r="BJ281" s="115"/>
      <c r="BK281" s="115"/>
      <c r="BL281" s="115"/>
      <c r="BM281" s="115"/>
      <c r="BN281" s="115"/>
      <c r="BO281" s="115"/>
      <c r="BP281" s="115"/>
      <c r="BQ281" s="115"/>
      <c r="BR281" s="115"/>
    </row>
    <row r="282" spans="1:70">
      <c r="A282" s="115"/>
      <c r="B282" s="115"/>
      <c r="C282" s="110" t="s">
        <v>1470</v>
      </c>
      <c r="D282" s="30" t="s">
        <v>1471</v>
      </c>
      <c r="E282" s="30" t="s">
        <v>1472</v>
      </c>
      <c r="F282" s="114" t="s">
        <v>72</v>
      </c>
      <c r="G282" s="114" t="s">
        <v>73</v>
      </c>
      <c r="H282" s="115">
        <v>2</v>
      </c>
      <c r="I282" s="115">
        <v>4</v>
      </c>
      <c r="J282" s="23">
        <v>9</v>
      </c>
      <c r="K282" s="116" t="s">
        <v>1297</v>
      </c>
      <c r="L282" s="115"/>
      <c r="M282" s="115" t="s">
        <v>75</v>
      </c>
      <c r="N282" s="115" t="s">
        <v>1298</v>
      </c>
      <c r="O282" s="124" t="s">
        <v>77</v>
      </c>
      <c r="P282" s="110" t="str">
        <f t="shared" si="23"/>
        <v>6200YYO9DC1101</v>
      </c>
      <c r="Q282" s="115" t="s">
        <v>1473</v>
      </c>
      <c r="R282" s="115" t="s">
        <v>1473</v>
      </c>
      <c r="S282" s="109"/>
      <c r="T282" s="109"/>
      <c r="U282" s="30" t="str">
        <f t="shared" si="21"/>
        <v>#1炉除尘1室脉冲阀行控9开</v>
      </c>
      <c r="V282" s="115"/>
      <c r="W282" s="114"/>
      <c r="X282" s="114"/>
      <c r="Y282" s="114"/>
      <c r="Z282" s="109" t="str">
        <f t="shared" si="22"/>
        <v>%Z024109</v>
      </c>
      <c r="AA282" s="115"/>
      <c r="AB282" s="115"/>
      <c r="AC282" s="137" t="s">
        <v>77</v>
      </c>
      <c r="AD282" s="138" t="s">
        <v>1300</v>
      </c>
      <c r="AE282" s="126"/>
      <c r="AF282" s="115"/>
      <c r="AG282" s="115"/>
      <c r="AH282" s="115"/>
      <c r="AI282" s="115"/>
      <c r="AJ282" s="115"/>
      <c r="AK282" s="115"/>
      <c r="AL282" s="115"/>
      <c r="AM282" s="62" t="s">
        <v>1430</v>
      </c>
      <c r="AN282" s="50" t="s">
        <v>1431</v>
      </c>
      <c r="AO282" s="50" t="s">
        <v>87</v>
      </c>
      <c r="AP282" s="50">
        <v>1</v>
      </c>
      <c r="AQ282" s="115"/>
      <c r="AR282" s="115" t="s">
        <v>324</v>
      </c>
      <c r="AS282" s="115"/>
      <c r="AT282" s="115"/>
      <c r="AU282" s="115" t="s">
        <v>1302</v>
      </c>
      <c r="AV282" s="115" t="s">
        <v>1432</v>
      </c>
      <c r="AW282" s="115"/>
      <c r="AX282" s="115"/>
      <c r="AY282" s="115"/>
      <c r="AZ282" s="115"/>
      <c r="BA282" s="115"/>
      <c r="BB282" s="115"/>
      <c r="BC282" s="54" t="s">
        <v>1474</v>
      </c>
      <c r="BD282" s="54">
        <v>1</v>
      </c>
      <c r="BE282" s="54">
        <v>2</v>
      </c>
      <c r="BF282" s="115"/>
      <c r="BG282" s="115"/>
      <c r="BH282" s="115"/>
      <c r="BI282" s="115"/>
      <c r="BJ282" s="115"/>
      <c r="BK282" s="115"/>
      <c r="BL282" s="115"/>
      <c r="BM282" s="115"/>
      <c r="BN282" s="115"/>
      <c r="BO282" s="115"/>
      <c r="BP282" s="115"/>
      <c r="BQ282" s="115"/>
      <c r="BR282" s="115"/>
    </row>
    <row r="283" spans="1:70">
      <c r="A283" s="115"/>
      <c r="B283" s="115"/>
      <c r="C283" s="110" t="s">
        <v>1476</v>
      </c>
      <c r="D283" s="30" t="s">
        <v>1477</v>
      </c>
      <c r="E283" s="30" t="s">
        <v>1478</v>
      </c>
      <c r="F283" s="114" t="s">
        <v>72</v>
      </c>
      <c r="G283" s="114" t="s">
        <v>73</v>
      </c>
      <c r="H283" s="115">
        <v>2</v>
      </c>
      <c r="I283" s="115">
        <v>4</v>
      </c>
      <c r="J283" s="23">
        <v>10</v>
      </c>
      <c r="K283" s="116" t="s">
        <v>1297</v>
      </c>
      <c r="L283" s="115"/>
      <c r="M283" s="115" t="s">
        <v>75</v>
      </c>
      <c r="N283" s="115" t="s">
        <v>1298</v>
      </c>
      <c r="O283" s="124" t="s">
        <v>77</v>
      </c>
      <c r="P283" s="110" t="str">
        <f t="shared" si="23"/>
        <v>6200YYO10DC1101</v>
      </c>
      <c r="Q283" s="115" t="s">
        <v>1479</v>
      </c>
      <c r="R283" s="115" t="s">
        <v>1479</v>
      </c>
      <c r="S283" s="109"/>
      <c r="T283" s="109"/>
      <c r="U283" s="30" t="str">
        <f t="shared" si="21"/>
        <v>#1炉除尘1脉冲阀行控10开</v>
      </c>
      <c r="V283" s="115"/>
      <c r="W283" s="114"/>
      <c r="X283" s="114"/>
      <c r="Y283" s="114"/>
      <c r="Z283" s="109" t="str">
        <f t="shared" si="22"/>
        <v>%Z024110</v>
      </c>
      <c r="AA283" s="115"/>
      <c r="AB283" s="115"/>
      <c r="AC283" s="137" t="s">
        <v>77</v>
      </c>
      <c r="AD283" s="138" t="s">
        <v>1300</v>
      </c>
      <c r="AE283" s="126"/>
      <c r="AF283" s="115"/>
      <c r="AG283" s="115"/>
      <c r="AH283" s="115"/>
      <c r="AI283" s="115"/>
      <c r="AJ283" s="115"/>
      <c r="AK283" s="115"/>
      <c r="AL283" s="115"/>
      <c r="AM283" s="62" t="s">
        <v>1430</v>
      </c>
      <c r="AN283" s="50" t="s">
        <v>1431</v>
      </c>
      <c r="AO283" s="50" t="s">
        <v>87</v>
      </c>
      <c r="AP283" s="50">
        <v>2</v>
      </c>
      <c r="AQ283" s="115"/>
      <c r="AR283" s="115" t="s">
        <v>324</v>
      </c>
      <c r="AS283" s="115"/>
      <c r="AT283" s="115"/>
      <c r="AU283" s="115" t="s">
        <v>1302</v>
      </c>
      <c r="AV283" s="115" t="s">
        <v>1432</v>
      </c>
      <c r="AW283" s="115"/>
      <c r="AX283" s="115"/>
      <c r="AY283" s="115"/>
      <c r="AZ283" s="115"/>
      <c r="BA283" s="115"/>
      <c r="BB283" s="115"/>
      <c r="BC283" s="54" t="s">
        <v>1474</v>
      </c>
      <c r="BD283" s="54">
        <v>3</v>
      </c>
      <c r="BE283" s="54">
        <v>4</v>
      </c>
      <c r="BF283" s="115"/>
      <c r="BG283" s="115"/>
      <c r="BH283" s="115"/>
      <c r="BI283" s="115"/>
      <c r="BJ283" s="115"/>
      <c r="BK283" s="115"/>
      <c r="BL283" s="115"/>
      <c r="BM283" s="115"/>
      <c r="BN283" s="115"/>
      <c r="BO283" s="115"/>
      <c r="BP283" s="115"/>
      <c r="BQ283" s="115"/>
      <c r="BR283" s="115"/>
    </row>
    <row r="284" spans="1:70">
      <c r="A284" s="115"/>
      <c r="B284" s="115"/>
      <c r="C284" s="110" t="s">
        <v>1481</v>
      </c>
      <c r="D284" s="30" t="s">
        <v>1482</v>
      </c>
      <c r="E284" s="30" t="s">
        <v>1483</v>
      </c>
      <c r="F284" s="114" t="s">
        <v>72</v>
      </c>
      <c r="G284" s="114" t="s">
        <v>73</v>
      </c>
      <c r="H284" s="115">
        <v>2</v>
      </c>
      <c r="I284" s="115">
        <v>4</v>
      </c>
      <c r="J284" s="23">
        <v>11</v>
      </c>
      <c r="K284" s="116" t="s">
        <v>1297</v>
      </c>
      <c r="L284" s="115"/>
      <c r="M284" s="115" t="s">
        <v>75</v>
      </c>
      <c r="N284" s="115" t="s">
        <v>1298</v>
      </c>
      <c r="O284" s="124" t="s">
        <v>77</v>
      </c>
      <c r="P284" s="110" t="str">
        <f t="shared" si="23"/>
        <v>6200YYO11DC1101</v>
      </c>
      <c r="Q284" s="115" t="s">
        <v>1484</v>
      </c>
      <c r="R284" s="115" t="s">
        <v>1484</v>
      </c>
      <c r="S284" s="109"/>
      <c r="T284" s="109"/>
      <c r="U284" s="30" t="str">
        <f t="shared" si="21"/>
        <v>#1炉除尘1脉冲阀行控11开</v>
      </c>
      <c r="V284" s="115"/>
      <c r="W284" s="114"/>
      <c r="X284" s="114"/>
      <c r="Y284" s="114"/>
      <c r="Z284" s="109" t="str">
        <f t="shared" si="22"/>
        <v>%Z024111</v>
      </c>
      <c r="AA284" s="115"/>
      <c r="AB284" s="115"/>
      <c r="AC284" s="137" t="s">
        <v>77</v>
      </c>
      <c r="AD284" s="138" t="s">
        <v>1300</v>
      </c>
      <c r="AE284" s="126"/>
      <c r="AF284" s="115"/>
      <c r="AG284" s="115"/>
      <c r="AH284" s="115"/>
      <c r="AI284" s="115"/>
      <c r="AJ284" s="115"/>
      <c r="AK284" s="115"/>
      <c r="AL284" s="115"/>
      <c r="AM284" s="62" t="s">
        <v>1430</v>
      </c>
      <c r="AN284" s="50" t="s">
        <v>1431</v>
      </c>
      <c r="AO284" s="50" t="s">
        <v>87</v>
      </c>
      <c r="AP284" s="50">
        <v>3</v>
      </c>
      <c r="AQ284" s="115"/>
      <c r="AR284" s="115" t="s">
        <v>324</v>
      </c>
      <c r="AS284" s="115"/>
      <c r="AT284" s="115"/>
      <c r="AU284" s="115" t="s">
        <v>1302</v>
      </c>
      <c r="AV284" s="115" t="s">
        <v>1432</v>
      </c>
      <c r="AW284" s="115"/>
      <c r="AX284" s="115"/>
      <c r="AY284" s="115"/>
      <c r="AZ284" s="115"/>
      <c r="BA284" s="115"/>
      <c r="BB284" s="115"/>
      <c r="BC284" s="54" t="s">
        <v>1474</v>
      </c>
      <c r="BD284" s="54">
        <v>5</v>
      </c>
      <c r="BE284" s="54">
        <v>6</v>
      </c>
      <c r="BF284" s="115"/>
      <c r="BG284" s="115"/>
      <c r="BH284" s="115"/>
      <c r="BI284" s="115"/>
      <c r="BJ284" s="115"/>
      <c r="BK284" s="115"/>
      <c r="BL284" s="115"/>
      <c r="BM284" s="115"/>
      <c r="BN284" s="115"/>
      <c r="BO284" s="115"/>
      <c r="BP284" s="115"/>
      <c r="BQ284" s="115"/>
      <c r="BR284" s="115"/>
    </row>
    <row r="285" spans="1:70">
      <c r="A285" s="115"/>
      <c r="B285" s="115"/>
      <c r="C285" s="110" t="s">
        <v>1486</v>
      </c>
      <c r="D285" s="30" t="s">
        <v>1487</v>
      </c>
      <c r="E285" s="30" t="s">
        <v>1488</v>
      </c>
      <c r="F285" s="114" t="s">
        <v>72</v>
      </c>
      <c r="G285" s="114" t="s">
        <v>73</v>
      </c>
      <c r="H285" s="115">
        <v>2</v>
      </c>
      <c r="I285" s="115">
        <v>4</v>
      </c>
      <c r="J285" s="23">
        <v>12</v>
      </c>
      <c r="K285" s="116" t="s">
        <v>1297</v>
      </c>
      <c r="L285" s="115"/>
      <c r="M285" s="115" t="s">
        <v>75</v>
      </c>
      <c r="N285" s="115" t="s">
        <v>1298</v>
      </c>
      <c r="O285" s="124" t="s">
        <v>77</v>
      </c>
      <c r="P285" s="110" t="str">
        <f t="shared" si="23"/>
        <v>6200YYO12DC1101</v>
      </c>
      <c r="Q285" s="115" t="s">
        <v>1489</v>
      </c>
      <c r="R285" s="115" t="s">
        <v>1489</v>
      </c>
      <c r="S285" s="109"/>
      <c r="T285" s="109"/>
      <c r="U285" s="30" t="str">
        <f t="shared" si="21"/>
        <v>#1炉除尘1脉冲阀行控12开</v>
      </c>
      <c r="V285" s="115"/>
      <c r="W285" s="114"/>
      <c r="X285" s="114"/>
      <c r="Y285" s="114"/>
      <c r="Z285" s="109" t="str">
        <f t="shared" si="22"/>
        <v>%Z024112</v>
      </c>
      <c r="AA285" s="115"/>
      <c r="AB285" s="115"/>
      <c r="AC285" s="137" t="s">
        <v>77</v>
      </c>
      <c r="AD285" s="138" t="s">
        <v>1300</v>
      </c>
      <c r="AE285" s="126"/>
      <c r="AF285" s="115"/>
      <c r="AG285" s="115"/>
      <c r="AH285" s="115"/>
      <c r="AI285" s="115"/>
      <c r="AJ285" s="115"/>
      <c r="AK285" s="115"/>
      <c r="AL285" s="115"/>
      <c r="AM285" s="62" t="s">
        <v>1430</v>
      </c>
      <c r="AN285" s="50" t="s">
        <v>1431</v>
      </c>
      <c r="AO285" s="50" t="s">
        <v>87</v>
      </c>
      <c r="AP285" s="50">
        <v>4</v>
      </c>
      <c r="AQ285" s="115"/>
      <c r="AR285" s="115" t="s">
        <v>324</v>
      </c>
      <c r="AS285" s="115"/>
      <c r="AT285" s="115"/>
      <c r="AU285" s="115" t="s">
        <v>1302</v>
      </c>
      <c r="AV285" s="115" t="s">
        <v>1432</v>
      </c>
      <c r="AW285" s="115"/>
      <c r="AX285" s="115"/>
      <c r="AY285" s="115"/>
      <c r="AZ285" s="115"/>
      <c r="BA285" s="115"/>
      <c r="BB285" s="115"/>
      <c r="BC285" s="54" t="s">
        <v>1474</v>
      </c>
      <c r="BD285" s="54">
        <v>7</v>
      </c>
      <c r="BE285" s="54">
        <v>8</v>
      </c>
      <c r="BF285" s="115"/>
      <c r="BG285" s="115"/>
      <c r="BH285" s="115"/>
      <c r="BI285" s="115"/>
      <c r="BJ285" s="115"/>
      <c r="BK285" s="115"/>
      <c r="BL285" s="115"/>
      <c r="BM285" s="115"/>
      <c r="BN285" s="115"/>
      <c r="BO285" s="115"/>
      <c r="BP285" s="115"/>
      <c r="BQ285" s="115"/>
      <c r="BR285" s="115"/>
    </row>
    <row r="286" spans="1:70">
      <c r="A286" s="115"/>
      <c r="B286" s="115"/>
      <c r="C286" s="110" t="s">
        <v>1491</v>
      </c>
      <c r="D286" s="30" t="s">
        <v>1492</v>
      </c>
      <c r="E286" s="30" t="s">
        <v>1493</v>
      </c>
      <c r="F286" s="114" t="s">
        <v>72</v>
      </c>
      <c r="G286" s="114" t="s">
        <v>73</v>
      </c>
      <c r="H286" s="115">
        <v>2</v>
      </c>
      <c r="I286" s="115">
        <v>4</v>
      </c>
      <c r="J286" s="23">
        <v>13</v>
      </c>
      <c r="K286" s="116" t="s">
        <v>1297</v>
      </c>
      <c r="L286" s="115"/>
      <c r="M286" s="115" t="s">
        <v>75</v>
      </c>
      <c r="N286" s="115" t="s">
        <v>1298</v>
      </c>
      <c r="O286" s="124" t="s">
        <v>77</v>
      </c>
      <c r="P286" s="110" t="str">
        <f t="shared" si="23"/>
        <v>6200YYO13DC1101</v>
      </c>
      <c r="Q286" s="115" t="s">
        <v>1494</v>
      </c>
      <c r="R286" s="115" t="s">
        <v>1494</v>
      </c>
      <c r="S286" s="109"/>
      <c r="T286" s="109"/>
      <c r="U286" s="30" t="str">
        <f t="shared" si="21"/>
        <v>#1炉除尘1脉冲阀行控13开</v>
      </c>
      <c r="V286" s="115"/>
      <c r="W286" s="114"/>
      <c r="X286" s="114"/>
      <c r="Y286" s="114"/>
      <c r="Z286" s="109" t="str">
        <f t="shared" si="22"/>
        <v>%Z024113</v>
      </c>
      <c r="AA286" s="115"/>
      <c r="AB286" s="115"/>
      <c r="AC286" s="137" t="s">
        <v>77</v>
      </c>
      <c r="AD286" s="138" t="s">
        <v>1300</v>
      </c>
      <c r="AE286" s="126"/>
      <c r="AF286" s="115"/>
      <c r="AG286" s="115"/>
      <c r="AH286" s="115"/>
      <c r="AI286" s="115"/>
      <c r="AJ286" s="115"/>
      <c r="AK286" s="115"/>
      <c r="AL286" s="115"/>
      <c r="AM286" s="62" t="s">
        <v>1430</v>
      </c>
      <c r="AN286" s="50" t="s">
        <v>1431</v>
      </c>
      <c r="AO286" s="50" t="s">
        <v>87</v>
      </c>
      <c r="AP286" s="50">
        <v>5</v>
      </c>
      <c r="AQ286" s="115"/>
      <c r="AR286" s="115" t="s">
        <v>324</v>
      </c>
      <c r="AS286" s="115"/>
      <c r="AT286" s="115"/>
      <c r="AU286" s="115" t="s">
        <v>1302</v>
      </c>
      <c r="AV286" s="115" t="s">
        <v>1432</v>
      </c>
      <c r="AW286" s="115"/>
      <c r="AX286" s="115"/>
      <c r="AY286" s="115"/>
      <c r="AZ286" s="115"/>
      <c r="BA286" s="115"/>
      <c r="BB286" s="115"/>
      <c r="BC286" s="54" t="s">
        <v>1474</v>
      </c>
      <c r="BD286" s="54">
        <v>9</v>
      </c>
      <c r="BE286" s="54">
        <v>10</v>
      </c>
      <c r="BF286" s="115"/>
      <c r="BG286" s="115"/>
      <c r="BH286" s="115"/>
      <c r="BI286" s="115"/>
      <c r="BJ286" s="115"/>
      <c r="BK286" s="115"/>
      <c r="BL286" s="115"/>
      <c r="BM286" s="115"/>
      <c r="BN286" s="115"/>
      <c r="BO286" s="115"/>
      <c r="BP286" s="115"/>
      <c r="BQ286" s="115"/>
      <c r="BR286" s="115"/>
    </row>
    <row r="287" spans="1:70">
      <c r="A287" s="115"/>
      <c r="B287" s="115"/>
      <c r="C287" s="110" t="s">
        <v>1496</v>
      </c>
      <c r="D287" s="30" t="s">
        <v>1497</v>
      </c>
      <c r="E287" s="30" t="s">
        <v>1498</v>
      </c>
      <c r="F287" s="114" t="s">
        <v>72</v>
      </c>
      <c r="G287" s="114" t="s">
        <v>73</v>
      </c>
      <c r="H287" s="115">
        <v>2</v>
      </c>
      <c r="I287" s="115">
        <v>4</v>
      </c>
      <c r="J287" s="23">
        <v>14</v>
      </c>
      <c r="K287" s="116" t="s">
        <v>1297</v>
      </c>
      <c r="L287" s="115"/>
      <c r="M287" s="115" t="s">
        <v>75</v>
      </c>
      <c r="N287" s="115" t="s">
        <v>1298</v>
      </c>
      <c r="O287" s="124" t="s">
        <v>77</v>
      </c>
      <c r="P287" s="110" t="str">
        <f t="shared" si="23"/>
        <v>6200YYO14DC1101</v>
      </c>
      <c r="Q287" s="115" t="s">
        <v>1499</v>
      </c>
      <c r="R287" s="115" t="s">
        <v>1499</v>
      </c>
      <c r="S287" s="109"/>
      <c r="T287" s="109"/>
      <c r="U287" s="30" t="str">
        <f t="shared" si="21"/>
        <v>#1炉除尘1脉冲阀行控14开</v>
      </c>
      <c r="V287" s="115"/>
      <c r="W287" s="114"/>
      <c r="X287" s="114"/>
      <c r="Y287" s="114"/>
      <c r="Z287" s="109" t="str">
        <f t="shared" si="22"/>
        <v>%Z024114</v>
      </c>
      <c r="AA287" s="115"/>
      <c r="AB287" s="115"/>
      <c r="AC287" s="137" t="s">
        <v>77</v>
      </c>
      <c r="AD287" s="138" t="s">
        <v>1300</v>
      </c>
      <c r="AE287" s="126"/>
      <c r="AF287" s="115"/>
      <c r="AG287" s="115"/>
      <c r="AH287" s="115"/>
      <c r="AI287" s="115"/>
      <c r="AJ287" s="115"/>
      <c r="AK287" s="115"/>
      <c r="AL287" s="115"/>
      <c r="AM287" s="62" t="s">
        <v>1430</v>
      </c>
      <c r="AN287" s="50" t="s">
        <v>1431</v>
      </c>
      <c r="AO287" s="50" t="s">
        <v>87</v>
      </c>
      <c r="AP287" s="50">
        <v>6</v>
      </c>
      <c r="AQ287" s="115"/>
      <c r="AR287" s="115" t="s">
        <v>324</v>
      </c>
      <c r="AS287" s="115"/>
      <c r="AT287" s="115"/>
      <c r="AU287" s="115" t="s">
        <v>1302</v>
      </c>
      <c r="AV287" s="115" t="s">
        <v>1432</v>
      </c>
      <c r="AW287" s="115"/>
      <c r="AX287" s="115"/>
      <c r="AY287" s="115"/>
      <c r="AZ287" s="115"/>
      <c r="BA287" s="115"/>
      <c r="BB287" s="115"/>
      <c r="BC287" s="54" t="s">
        <v>1474</v>
      </c>
      <c r="BD287" s="54">
        <v>11</v>
      </c>
      <c r="BE287" s="54">
        <v>12</v>
      </c>
      <c r="BF287" s="115"/>
      <c r="BG287" s="115"/>
      <c r="BH287" s="115"/>
      <c r="BI287" s="115"/>
      <c r="BJ287" s="115"/>
      <c r="BK287" s="115"/>
      <c r="BL287" s="115"/>
      <c r="BM287" s="115"/>
      <c r="BN287" s="115"/>
      <c r="BO287" s="115"/>
      <c r="BP287" s="115"/>
      <c r="BQ287" s="115"/>
      <c r="BR287" s="115"/>
    </row>
    <row r="288" spans="1:70">
      <c r="A288" s="115"/>
      <c r="B288" s="115"/>
      <c r="C288" s="110" t="s">
        <v>1501</v>
      </c>
      <c r="D288" s="30" t="s">
        <v>1502</v>
      </c>
      <c r="E288" s="30" t="s">
        <v>1503</v>
      </c>
      <c r="F288" s="114" t="s">
        <v>72</v>
      </c>
      <c r="G288" s="114" t="s">
        <v>73</v>
      </c>
      <c r="H288" s="115">
        <v>2</v>
      </c>
      <c r="I288" s="115">
        <v>4</v>
      </c>
      <c r="J288" s="23">
        <v>15</v>
      </c>
      <c r="K288" s="116" t="s">
        <v>1297</v>
      </c>
      <c r="L288" s="115"/>
      <c r="M288" s="115" t="s">
        <v>75</v>
      </c>
      <c r="N288" s="115" t="s">
        <v>1298</v>
      </c>
      <c r="O288" s="124" t="s">
        <v>77</v>
      </c>
      <c r="P288" s="110" t="str">
        <f t="shared" si="23"/>
        <v>6200YYO15DC1101</v>
      </c>
      <c r="Q288" s="115" t="s">
        <v>1504</v>
      </c>
      <c r="R288" s="115" t="s">
        <v>1504</v>
      </c>
      <c r="S288" s="109"/>
      <c r="T288" s="109"/>
      <c r="U288" s="30" t="str">
        <f t="shared" si="21"/>
        <v>#1炉除尘1脉冲阀行控15开</v>
      </c>
      <c r="V288" s="115"/>
      <c r="W288" s="114"/>
      <c r="X288" s="114"/>
      <c r="Y288" s="114"/>
      <c r="Z288" s="109" t="str">
        <f t="shared" si="22"/>
        <v>%Z024115</v>
      </c>
      <c r="AA288" s="115"/>
      <c r="AB288" s="115"/>
      <c r="AC288" s="137" t="s">
        <v>77</v>
      </c>
      <c r="AD288" s="138" t="s">
        <v>1300</v>
      </c>
      <c r="AE288" s="126"/>
      <c r="AF288" s="115"/>
      <c r="AG288" s="115"/>
      <c r="AH288" s="115"/>
      <c r="AI288" s="115"/>
      <c r="AJ288" s="115"/>
      <c r="AK288" s="115"/>
      <c r="AL288" s="115"/>
      <c r="AM288" s="62" t="s">
        <v>1430</v>
      </c>
      <c r="AN288" s="50" t="s">
        <v>1431</v>
      </c>
      <c r="AO288" s="50" t="s">
        <v>87</v>
      </c>
      <c r="AP288" s="50">
        <v>7</v>
      </c>
      <c r="AQ288" s="115"/>
      <c r="AR288" s="115" t="s">
        <v>324</v>
      </c>
      <c r="AS288" s="115"/>
      <c r="AT288" s="115"/>
      <c r="AU288" s="115" t="s">
        <v>1302</v>
      </c>
      <c r="AV288" s="115" t="s">
        <v>1432</v>
      </c>
      <c r="AW288" s="115"/>
      <c r="AX288" s="115"/>
      <c r="AY288" s="115"/>
      <c r="AZ288" s="115"/>
      <c r="BA288" s="115"/>
      <c r="BB288" s="115"/>
      <c r="BC288" s="54" t="s">
        <v>1474</v>
      </c>
      <c r="BD288" s="54">
        <v>13</v>
      </c>
      <c r="BE288" s="54">
        <v>14</v>
      </c>
      <c r="BF288" s="115"/>
      <c r="BG288" s="115"/>
      <c r="BH288" s="115"/>
      <c r="BI288" s="115"/>
      <c r="BJ288" s="115"/>
      <c r="BK288" s="115"/>
      <c r="BL288" s="115"/>
      <c r="BM288" s="115"/>
      <c r="BN288" s="115"/>
      <c r="BO288" s="115"/>
      <c r="BP288" s="115"/>
      <c r="BQ288" s="115"/>
      <c r="BR288" s="115"/>
    </row>
    <row r="289" spans="1:70">
      <c r="A289" s="115"/>
      <c r="B289" s="115"/>
      <c r="C289" s="110" t="s">
        <v>1506</v>
      </c>
      <c r="D289" s="30" t="s">
        <v>1507</v>
      </c>
      <c r="E289" s="30" t="s">
        <v>1508</v>
      </c>
      <c r="F289" s="114" t="s">
        <v>72</v>
      </c>
      <c r="G289" s="114" t="s">
        <v>73</v>
      </c>
      <c r="H289" s="115">
        <v>2</v>
      </c>
      <c r="I289" s="115">
        <v>4</v>
      </c>
      <c r="J289" s="23">
        <v>16</v>
      </c>
      <c r="K289" s="116" t="s">
        <v>1297</v>
      </c>
      <c r="L289" s="115"/>
      <c r="M289" s="115" t="s">
        <v>75</v>
      </c>
      <c r="N289" s="115" t="s">
        <v>1298</v>
      </c>
      <c r="O289" s="124" t="s">
        <v>77</v>
      </c>
      <c r="P289" s="110" t="str">
        <f t="shared" si="23"/>
        <v>6200YYO16DC1101</v>
      </c>
      <c r="Q289" s="115" t="s">
        <v>1509</v>
      </c>
      <c r="R289" s="115" t="s">
        <v>1509</v>
      </c>
      <c r="S289" s="109"/>
      <c r="T289" s="109"/>
      <c r="U289" s="112" t="str">
        <f t="shared" si="21"/>
        <v>#1炉除尘1脉冲阀行控16开</v>
      </c>
      <c r="V289" s="115"/>
      <c r="W289" s="114"/>
      <c r="X289" s="114"/>
      <c r="Y289" s="114"/>
      <c r="Z289" s="109" t="str">
        <f t="shared" si="22"/>
        <v>%Z024116</v>
      </c>
      <c r="AA289" s="115"/>
      <c r="AB289" s="115"/>
      <c r="AC289" s="137" t="s">
        <v>77</v>
      </c>
      <c r="AD289" s="138" t="s">
        <v>1300</v>
      </c>
      <c r="AE289" s="126"/>
      <c r="AF289" s="115"/>
      <c r="AG289" s="115"/>
      <c r="AH289" s="115"/>
      <c r="AI289" s="115"/>
      <c r="AJ289" s="115"/>
      <c r="AK289" s="115"/>
      <c r="AL289" s="115"/>
      <c r="AM289" s="62" t="s">
        <v>1430</v>
      </c>
      <c r="AN289" s="50" t="s">
        <v>1431</v>
      </c>
      <c r="AO289" s="50" t="s">
        <v>87</v>
      </c>
      <c r="AP289" s="50">
        <v>8</v>
      </c>
      <c r="AQ289" s="115"/>
      <c r="AR289" s="115" t="s">
        <v>324</v>
      </c>
      <c r="AS289" s="115"/>
      <c r="AT289" s="115"/>
      <c r="AU289" s="115" t="s">
        <v>1302</v>
      </c>
      <c r="AV289" s="115" t="s">
        <v>1432</v>
      </c>
      <c r="AW289" s="115"/>
      <c r="AX289" s="115"/>
      <c r="AY289" s="115"/>
      <c r="AZ289" s="115"/>
      <c r="BA289" s="115"/>
      <c r="BB289" s="115"/>
      <c r="BC289" s="54" t="s">
        <v>1474</v>
      </c>
      <c r="BD289" s="54">
        <v>15</v>
      </c>
      <c r="BE289" s="54">
        <v>16</v>
      </c>
      <c r="BF289" s="115"/>
      <c r="BG289" s="115"/>
      <c r="BH289" s="115"/>
      <c r="BI289" s="115"/>
      <c r="BJ289" s="115"/>
      <c r="BK289" s="115"/>
      <c r="BL289" s="115"/>
      <c r="BM289" s="115"/>
      <c r="BN289" s="115"/>
      <c r="BO289" s="115"/>
      <c r="BP289" s="115"/>
      <c r="BQ289" s="115"/>
      <c r="BR289" s="115"/>
    </row>
    <row r="290" spans="1:70">
      <c r="A290" s="115"/>
      <c r="B290" s="115"/>
      <c r="C290" s="110" t="s">
        <v>1511</v>
      </c>
      <c r="D290" s="30" t="s">
        <v>1512</v>
      </c>
      <c r="E290" s="30" t="s">
        <v>1513</v>
      </c>
      <c r="F290" s="114" t="s">
        <v>72</v>
      </c>
      <c r="G290" s="114" t="s">
        <v>73</v>
      </c>
      <c r="H290" s="115">
        <v>2</v>
      </c>
      <c r="I290" s="115">
        <v>4</v>
      </c>
      <c r="J290" s="23">
        <v>17</v>
      </c>
      <c r="K290" s="116" t="s">
        <v>1297</v>
      </c>
      <c r="L290" s="115"/>
      <c r="M290" s="115" t="s">
        <v>75</v>
      </c>
      <c r="N290" s="115" t="s">
        <v>1298</v>
      </c>
      <c r="O290" s="124" t="s">
        <v>77</v>
      </c>
      <c r="P290" s="110" t="str">
        <f t="shared" si="23"/>
        <v>6200YYO21DC1101</v>
      </c>
      <c r="Q290" s="115" t="s">
        <v>1514</v>
      </c>
      <c r="R290" s="115" t="s">
        <v>1514</v>
      </c>
      <c r="S290" s="109"/>
      <c r="T290" s="109"/>
      <c r="U290" s="30" t="str">
        <f t="shared" si="21"/>
        <v>#1炉除尘1室脉冲阀列控1开</v>
      </c>
      <c r="V290" s="115"/>
      <c r="W290" s="114"/>
      <c r="X290" s="114"/>
      <c r="Y290" s="114"/>
      <c r="Z290" s="109" t="str">
        <f t="shared" si="22"/>
        <v>%Z024117</v>
      </c>
      <c r="AA290" s="115"/>
      <c r="AB290" s="115"/>
      <c r="AC290" s="137" t="s">
        <v>77</v>
      </c>
      <c r="AD290" s="138" t="s">
        <v>1300</v>
      </c>
      <c r="AE290" s="126"/>
      <c r="AF290" s="115"/>
      <c r="AG290" s="115"/>
      <c r="AH290" s="115"/>
      <c r="AI290" s="115"/>
      <c r="AJ290" s="115"/>
      <c r="AK290" s="115"/>
      <c r="AL290" s="115"/>
      <c r="AM290" s="62" t="s">
        <v>1430</v>
      </c>
      <c r="AN290" s="50" t="s">
        <v>1515</v>
      </c>
      <c r="AO290" s="50" t="s">
        <v>342</v>
      </c>
      <c r="AP290" s="50">
        <v>1</v>
      </c>
      <c r="AQ290" s="115"/>
      <c r="AR290" s="115" t="s">
        <v>324</v>
      </c>
      <c r="AS290" s="115"/>
      <c r="AT290" s="115"/>
      <c r="AU290" s="115" t="s">
        <v>1302</v>
      </c>
      <c r="AV290" s="115" t="s">
        <v>1432</v>
      </c>
      <c r="AW290" s="115"/>
      <c r="AX290" s="115"/>
      <c r="AY290" s="115"/>
      <c r="AZ290" s="115"/>
      <c r="BA290" s="115"/>
      <c r="BB290" s="115"/>
      <c r="BC290" s="54" t="s">
        <v>1516</v>
      </c>
      <c r="BD290" s="54">
        <v>1</v>
      </c>
      <c r="BE290" s="54">
        <v>2</v>
      </c>
      <c r="BF290" s="115"/>
      <c r="BG290" s="115"/>
      <c r="BH290" s="115"/>
      <c r="BI290" s="115"/>
      <c r="BJ290" s="115"/>
      <c r="BK290" s="115"/>
      <c r="BL290" s="115"/>
      <c r="BM290" s="115"/>
      <c r="BN290" s="115"/>
      <c r="BO290" s="115"/>
      <c r="BP290" s="115"/>
      <c r="BQ290" s="115"/>
      <c r="BR290" s="115"/>
    </row>
    <row r="291" spans="1:70">
      <c r="A291" s="115"/>
      <c r="B291" s="115"/>
      <c r="C291" s="110" t="s">
        <v>1518</v>
      </c>
      <c r="D291" s="30" t="s">
        <v>1519</v>
      </c>
      <c r="E291" s="30" t="s">
        <v>1520</v>
      </c>
      <c r="F291" s="114" t="s">
        <v>72</v>
      </c>
      <c r="G291" s="114" t="s">
        <v>73</v>
      </c>
      <c r="H291" s="115">
        <v>2</v>
      </c>
      <c r="I291" s="115">
        <v>4</v>
      </c>
      <c r="J291" s="23">
        <v>18</v>
      </c>
      <c r="K291" s="116" t="s">
        <v>1297</v>
      </c>
      <c r="L291" s="115"/>
      <c r="M291" s="115" t="s">
        <v>75</v>
      </c>
      <c r="N291" s="115" t="s">
        <v>1298</v>
      </c>
      <c r="O291" s="124" t="s">
        <v>77</v>
      </c>
      <c r="P291" s="110" t="str">
        <f t="shared" si="23"/>
        <v>6200YYO22DC1101</v>
      </c>
      <c r="Q291" s="115" t="s">
        <v>1521</v>
      </c>
      <c r="R291" s="115" t="s">
        <v>1521</v>
      </c>
      <c r="S291" s="109"/>
      <c r="T291" s="109"/>
      <c r="U291" s="30" t="str">
        <f t="shared" si="21"/>
        <v>#1炉除尘1室脉冲阀列控2开</v>
      </c>
      <c r="V291" s="115"/>
      <c r="W291" s="114"/>
      <c r="X291" s="114"/>
      <c r="Y291" s="114"/>
      <c r="Z291" s="109" t="str">
        <f t="shared" si="22"/>
        <v>%Z024118</v>
      </c>
      <c r="AA291" s="115"/>
      <c r="AB291" s="115"/>
      <c r="AC291" s="137" t="s">
        <v>77</v>
      </c>
      <c r="AD291" s="138" t="s">
        <v>1300</v>
      </c>
      <c r="AE291" s="126"/>
      <c r="AF291" s="115"/>
      <c r="AG291" s="115"/>
      <c r="AH291" s="115"/>
      <c r="AI291" s="115"/>
      <c r="AJ291" s="115"/>
      <c r="AK291" s="115"/>
      <c r="AL291" s="115"/>
      <c r="AM291" s="62" t="s">
        <v>1430</v>
      </c>
      <c r="AN291" s="50" t="s">
        <v>1515</v>
      </c>
      <c r="AO291" s="50" t="s">
        <v>342</v>
      </c>
      <c r="AP291" s="50">
        <v>2</v>
      </c>
      <c r="AQ291" s="115"/>
      <c r="AR291" s="115" t="s">
        <v>324</v>
      </c>
      <c r="AS291" s="115"/>
      <c r="AT291" s="115"/>
      <c r="AU291" s="115" t="s">
        <v>1302</v>
      </c>
      <c r="AV291" s="115" t="s">
        <v>1432</v>
      </c>
      <c r="AW291" s="115"/>
      <c r="AX291" s="115"/>
      <c r="AY291" s="115"/>
      <c r="AZ291" s="115"/>
      <c r="BA291" s="115"/>
      <c r="BB291" s="115"/>
      <c r="BC291" s="54" t="s">
        <v>1516</v>
      </c>
      <c r="BD291" s="54">
        <v>3</v>
      </c>
      <c r="BE291" s="54">
        <v>4</v>
      </c>
      <c r="BF291" s="115"/>
      <c r="BG291" s="115"/>
      <c r="BH291" s="115"/>
      <c r="BI291" s="115"/>
      <c r="BJ291" s="115"/>
      <c r="BK291" s="115"/>
      <c r="BL291" s="115"/>
      <c r="BM291" s="115"/>
      <c r="BN291" s="115"/>
      <c r="BO291" s="115"/>
      <c r="BP291" s="115"/>
      <c r="BQ291" s="115"/>
      <c r="BR291" s="115"/>
    </row>
    <row r="292" spans="1:70">
      <c r="A292" s="115"/>
      <c r="B292" s="115"/>
      <c r="C292" s="110" t="s">
        <v>1523</v>
      </c>
      <c r="D292" s="30" t="s">
        <v>1524</v>
      </c>
      <c r="E292" s="30" t="s">
        <v>1525</v>
      </c>
      <c r="F292" s="114" t="s">
        <v>72</v>
      </c>
      <c r="G292" s="114" t="s">
        <v>73</v>
      </c>
      <c r="H292" s="115">
        <v>2</v>
      </c>
      <c r="I292" s="115">
        <v>4</v>
      </c>
      <c r="J292" s="23">
        <v>19</v>
      </c>
      <c r="K292" s="116" t="s">
        <v>1297</v>
      </c>
      <c r="L292" s="115"/>
      <c r="M292" s="115" t="s">
        <v>75</v>
      </c>
      <c r="N292" s="115" t="s">
        <v>1298</v>
      </c>
      <c r="O292" s="124" t="s">
        <v>77</v>
      </c>
      <c r="P292" s="110" t="str">
        <f t="shared" si="23"/>
        <v>6200YYO23DC1101</v>
      </c>
      <c r="Q292" s="115" t="s">
        <v>1526</v>
      </c>
      <c r="R292" s="115" t="s">
        <v>1526</v>
      </c>
      <c r="S292" s="109"/>
      <c r="T292" s="109"/>
      <c r="U292" s="30" t="str">
        <f t="shared" si="21"/>
        <v>#1炉除尘1室脉冲阀列控3开</v>
      </c>
      <c r="V292" s="115"/>
      <c r="W292" s="114"/>
      <c r="X292" s="114"/>
      <c r="Y292" s="114"/>
      <c r="Z292" s="109" t="str">
        <f t="shared" si="22"/>
        <v>%Z024119</v>
      </c>
      <c r="AA292" s="115"/>
      <c r="AB292" s="115"/>
      <c r="AC292" s="137" t="s">
        <v>77</v>
      </c>
      <c r="AD292" s="138" t="s">
        <v>1300</v>
      </c>
      <c r="AE292" s="126"/>
      <c r="AF292" s="115"/>
      <c r="AG292" s="115"/>
      <c r="AH292" s="115"/>
      <c r="AI292" s="115"/>
      <c r="AJ292" s="115"/>
      <c r="AK292" s="115"/>
      <c r="AL292" s="115"/>
      <c r="AM292" s="62" t="s">
        <v>1430</v>
      </c>
      <c r="AN292" s="50" t="s">
        <v>1515</v>
      </c>
      <c r="AO292" s="50" t="s">
        <v>342</v>
      </c>
      <c r="AP292" s="50">
        <v>3</v>
      </c>
      <c r="AQ292" s="115"/>
      <c r="AR292" s="115" t="s">
        <v>324</v>
      </c>
      <c r="AS292" s="115"/>
      <c r="AT292" s="115"/>
      <c r="AU292" s="115" t="s">
        <v>1302</v>
      </c>
      <c r="AV292" s="115" t="s">
        <v>1432</v>
      </c>
      <c r="AW292" s="115"/>
      <c r="AX292" s="115"/>
      <c r="AY292" s="115"/>
      <c r="AZ292" s="115"/>
      <c r="BA292" s="115"/>
      <c r="BB292" s="115"/>
      <c r="BC292" s="54" t="s">
        <v>1516</v>
      </c>
      <c r="BD292" s="54">
        <v>5</v>
      </c>
      <c r="BE292" s="54">
        <v>6</v>
      </c>
      <c r="BF292" s="115"/>
      <c r="BG292" s="115"/>
      <c r="BH292" s="115"/>
      <c r="BI292" s="115"/>
      <c r="BJ292" s="115"/>
      <c r="BK292" s="115"/>
      <c r="BL292" s="115"/>
      <c r="BM292" s="115"/>
      <c r="BN292" s="115"/>
      <c r="BO292" s="115"/>
      <c r="BP292" s="115"/>
      <c r="BQ292" s="115"/>
      <c r="BR292" s="115"/>
    </row>
    <row r="293" spans="1:70">
      <c r="A293" s="115"/>
      <c r="B293" s="115"/>
      <c r="C293" s="110" t="s">
        <v>1528</v>
      </c>
      <c r="D293" s="30" t="s">
        <v>1529</v>
      </c>
      <c r="E293" s="30" t="s">
        <v>1530</v>
      </c>
      <c r="F293" s="114" t="s">
        <v>72</v>
      </c>
      <c r="G293" s="114" t="s">
        <v>73</v>
      </c>
      <c r="H293" s="115">
        <v>2</v>
      </c>
      <c r="I293" s="115">
        <v>4</v>
      </c>
      <c r="J293" s="23">
        <v>20</v>
      </c>
      <c r="K293" s="116" t="s">
        <v>1297</v>
      </c>
      <c r="L293" s="115"/>
      <c r="M293" s="115" t="s">
        <v>75</v>
      </c>
      <c r="N293" s="115" t="s">
        <v>1298</v>
      </c>
      <c r="O293" s="124" t="s">
        <v>77</v>
      </c>
      <c r="P293" s="110" t="str">
        <f t="shared" si="23"/>
        <v>6200YYO24DC1101</v>
      </c>
      <c r="Q293" s="115" t="s">
        <v>1531</v>
      </c>
      <c r="R293" s="115" t="s">
        <v>1531</v>
      </c>
      <c r="S293" s="109"/>
      <c r="T293" s="109"/>
      <c r="U293" s="30" t="str">
        <f t="shared" si="21"/>
        <v>#1炉除尘1室脉冲阀列控4开</v>
      </c>
      <c r="V293" s="115"/>
      <c r="W293" s="114"/>
      <c r="X293" s="114"/>
      <c r="Y293" s="114"/>
      <c r="Z293" s="109" t="str">
        <f t="shared" si="22"/>
        <v>%Z024120</v>
      </c>
      <c r="AA293" s="115"/>
      <c r="AB293" s="115"/>
      <c r="AC293" s="137" t="s">
        <v>77</v>
      </c>
      <c r="AD293" s="138" t="s">
        <v>1300</v>
      </c>
      <c r="AE293" s="126"/>
      <c r="AF293" s="115"/>
      <c r="AG293" s="115"/>
      <c r="AH293" s="115"/>
      <c r="AI293" s="115"/>
      <c r="AJ293" s="115"/>
      <c r="AK293" s="115"/>
      <c r="AL293" s="115"/>
      <c r="AM293" s="62" t="s">
        <v>1430</v>
      </c>
      <c r="AN293" s="50" t="s">
        <v>1515</v>
      </c>
      <c r="AO293" s="50" t="s">
        <v>342</v>
      </c>
      <c r="AP293" s="50">
        <v>4</v>
      </c>
      <c r="AQ293" s="115"/>
      <c r="AR293" s="115" t="s">
        <v>324</v>
      </c>
      <c r="AS293" s="115"/>
      <c r="AT293" s="115"/>
      <c r="AU293" s="115" t="s">
        <v>1302</v>
      </c>
      <c r="AV293" s="115" t="s">
        <v>1432</v>
      </c>
      <c r="AW293" s="115"/>
      <c r="AX293" s="115"/>
      <c r="AY293" s="115"/>
      <c r="AZ293" s="115"/>
      <c r="BA293" s="115"/>
      <c r="BB293" s="115"/>
      <c r="BC293" s="54" t="s">
        <v>1516</v>
      </c>
      <c r="BD293" s="54">
        <v>7</v>
      </c>
      <c r="BE293" s="54">
        <v>8</v>
      </c>
      <c r="BF293" s="115"/>
      <c r="BG293" s="115"/>
      <c r="BH293" s="115"/>
      <c r="BI293" s="115"/>
      <c r="BJ293" s="115"/>
      <c r="BK293" s="115"/>
      <c r="BL293" s="115"/>
      <c r="BM293" s="115"/>
      <c r="BN293" s="115"/>
      <c r="BO293" s="115"/>
      <c r="BP293" s="115"/>
      <c r="BQ293" s="115"/>
      <c r="BR293" s="115"/>
    </row>
    <row r="294" spans="1:70">
      <c r="A294" s="115"/>
      <c r="B294" s="115"/>
      <c r="C294" s="110" t="s">
        <v>1533</v>
      </c>
      <c r="D294" s="30" t="s">
        <v>1534</v>
      </c>
      <c r="E294" s="30" t="s">
        <v>1535</v>
      </c>
      <c r="F294" s="114" t="s">
        <v>72</v>
      </c>
      <c r="G294" s="114" t="s">
        <v>73</v>
      </c>
      <c r="H294" s="115">
        <v>2</v>
      </c>
      <c r="I294" s="115">
        <v>4</v>
      </c>
      <c r="J294" s="23">
        <v>21</v>
      </c>
      <c r="K294" s="116" t="s">
        <v>1297</v>
      </c>
      <c r="L294" s="115"/>
      <c r="M294" s="115" t="s">
        <v>75</v>
      </c>
      <c r="N294" s="115" t="s">
        <v>1298</v>
      </c>
      <c r="O294" s="124" t="s">
        <v>77</v>
      </c>
      <c r="P294" s="110" t="str">
        <f t="shared" si="23"/>
        <v>6200YSLFV14113</v>
      </c>
      <c r="Q294" s="115"/>
      <c r="R294" s="115" t="s">
        <v>1536</v>
      </c>
      <c r="S294" s="109"/>
      <c r="T294" s="109"/>
      <c r="U294" s="30" t="str">
        <f t="shared" si="21"/>
        <v>1#炉省煤器输灰运行灯</v>
      </c>
      <c r="V294" s="115"/>
      <c r="W294" s="114"/>
      <c r="X294" s="114"/>
      <c r="Y294" s="114"/>
      <c r="Z294" s="109" t="str">
        <f t="shared" si="22"/>
        <v>%Z024121</v>
      </c>
      <c r="AA294" s="115"/>
      <c r="AB294" s="115"/>
      <c r="AC294" s="137" t="s">
        <v>77</v>
      </c>
      <c r="AD294" s="138" t="s">
        <v>1300</v>
      </c>
      <c r="AE294" s="126"/>
      <c r="AF294" s="115"/>
      <c r="AG294" s="115"/>
      <c r="AH294" s="115"/>
      <c r="AI294" s="115"/>
      <c r="AJ294" s="115"/>
      <c r="AK294" s="115"/>
      <c r="AL294" s="115"/>
      <c r="AM294" s="62" t="s">
        <v>656</v>
      </c>
      <c r="AN294" s="84" t="s">
        <v>1537</v>
      </c>
      <c r="AO294" s="50" t="s">
        <v>87</v>
      </c>
      <c r="AP294" s="50">
        <v>1</v>
      </c>
      <c r="AQ294" s="115"/>
      <c r="AR294" s="115" t="s">
        <v>324</v>
      </c>
      <c r="AS294" s="115"/>
      <c r="AT294" s="115"/>
      <c r="AU294" s="115" t="s">
        <v>1302</v>
      </c>
      <c r="AV294" s="115" t="s">
        <v>1432</v>
      </c>
      <c r="AW294" s="115"/>
      <c r="AX294" s="115"/>
      <c r="AY294" s="115"/>
      <c r="AZ294" s="115"/>
      <c r="BA294" s="115"/>
      <c r="BB294" s="115"/>
      <c r="BC294" s="54" t="s">
        <v>1516</v>
      </c>
      <c r="BD294" s="54">
        <v>9</v>
      </c>
      <c r="BE294" s="54">
        <v>10</v>
      </c>
      <c r="BF294" s="115"/>
      <c r="BG294" s="115"/>
      <c r="BH294" s="115"/>
      <c r="BI294" s="115"/>
      <c r="BJ294" s="115"/>
      <c r="BK294" s="115"/>
      <c r="BL294" s="115"/>
      <c r="BM294" s="115"/>
      <c r="BN294" s="115"/>
      <c r="BO294" s="115"/>
      <c r="BP294" s="115"/>
      <c r="BQ294" s="115"/>
      <c r="BR294" s="115"/>
    </row>
    <row r="295" spans="1:70">
      <c r="A295" s="115"/>
      <c r="B295" s="23"/>
      <c r="C295" s="110" t="s">
        <v>1539</v>
      </c>
      <c r="D295" s="30" t="s">
        <v>1540</v>
      </c>
      <c r="E295" s="30" t="s">
        <v>1541</v>
      </c>
      <c r="F295" s="114" t="s">
        <v>72</v>
      </c>
      <c r="G295" s="114" t="s">
        <v>73</v>
      </c>
      <c r="H295" s="115">
        <v>2</v>
      </c>
      <c r="I295" s="23">
        <v>4</v>
      </c>
      <c r="J295" s="23">
        <v>22</v>
      </c>
      <c r="K295" s="116" t="s">
        <v>1297</v>
      </c>
      <c r="L295" s="23"/>
      <c r="M295" s="23" t="s">
        <v>75</v>
      </c>
      <c r="N295" s="115" t="s">
        <v>1298</v>
      </c>
      <c r="O295" s="65" t="s">
        <v>77</v>
      </c>
      <c r="P295" s="110" t="str">
        <f t="shared" si="23"/>
        <v>6200XCO11701</v>
      </c>
      <c r="Q295" s="115" t="s">
        <v>665</v>
      </c>
      <c r="R295" s="115" t="s">
        <v>1542</v>
      </c>
      <c r="S295" s="109" t="s">
        <v>666</v>
      </c>
      <c r="T295" s="109">
        <v>101</v>
      </c>
      <c r="U295" s="30" t="str">
        <f t="shared" si="21"/>
        <v>1#炉省煤器输灰进气阀</v>
      </c>
      <c r="V295" s="23"/>
      <c r="W295" s="32"/>
      <c r="X295" s="32"/>
      <c r="Y295" s="32"/>
      <c r="Z295" s="64" t="str">
        <f t="shared" si="22"/>
        <v>%Z024122</v>
      </c>
      <c r="AA295" s="23"/>
      <c r="AB295" s="23"/>
      <c r="AC295" s="59" t="s">
        <v>77</v>
      </c>
      <c r="AD295" s="60" t="s">
        <v>1300</v>
      </c>
      <c r="AE295" s="41"/>
      <c r="AF295" s="23"/>
      <c r="AG295" s="115"/>
      <c r="AH295" s="23"/>
      <c r="AI295" s="23"/>
      <c r="AJ295" s="23"/>
      <c r="AK295" s="23"/>
      <c r="AL295" s="23"/>
      <c r="AM295" s="62" t="s">
        <v>656</v>
      </c>
      <c r="AN295" s="84" t="s">
        <v>1537</v>
      </c>
      <c r="AO295" s="50" t="s">
        <v>87</v>
      </c>
      <c r="AP295" s="50">
        <v>2</v>
      </c>
      <c r="AQ295" s="23"/>
      <c r="AR295" s="115" t="s">
        <v>324</v>
      </c>
      <c r="AS295" s="23"/>
      <c r="AT295" s="23"/>
      <c r="AU295" s="23" t="s">
        <v>1302</v>
      </c>
      <c r="AV295" s="115" t="s">
        <v>1432</v>
      </c>
      <c r="AW295" s="23"/>
      <c r="AX295" s="23"/>
      <c r="AY295" s="23"/>
      <c r="AZ295" s="23"/>
      <c r="BA295" s="23"/>
      <c r="BB295" s="23"/>
      <c r="BC295" s="54" t="s">
        <v>1516</v>
      </c>
      <c r="BD295" s="54">
        <v>11</v>
      </c>
      <c r="BE295" s="54">
        <v>12</v>
      </c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>
      <c r="A296" s="115"/>
      <c r="B296" s="23"/>
      <c r="C296" s="110" t="s">
        <v>1544</v>
      </c>
      <c r="D296" s="30" t="s">
        <v>1545</v>
      </c>
      <c r="E296" s="30" t="s">
        <v>1546</v>
      </c>
      <c r="F296" s="114" t="s">
        <v>72</v>
      </c>
      <c r="G296" s="114" t="s">
        <v>73</v>
      </c>
      <c r="H296" s="115">
        <v>2</v>
      </c>
      <c r="I296" s="23">
        <v>4</v>
      </c>
      <c r="J296" s="23">
        <v>23</v>
      </c>
      <c r="K296" s="116" t="s">
        <v>1297</v>
      </c>
      <c r="L296" s="23"/>
      <c r="M296" s="23" t="s">
        <v>75</v>
      </c>
      <c r="N296" s="115" t="s">
        <v>1298</v>
      </c>
      <c r="O296" s="65" t="s">
        <v>77</v>
      </c>
      <c r="P296" s="110" t="str">
        <f t="shared" si="23"/>
        <v>6200XCO11702</v>
      </c>
      <c r="Q296" s="115" t="s">
        <v>679</v>
      </c>
      <c r="R296" s="115" t="s">
        <v>1547</v>
      </c>
      <c r="S296" s="109" t="s">
        <v>666</v>
      </c>
      <c r="T296" s="109">
        <v>101</v>
      </c>
      <c r="U296" s="30" t="str">
        <f t="shared" si="21"/>
        <v>1#炉省煤器输灰补气阀</v>
      </c>
      <c r="V296" s="23"/>
      <c r="W296" s="32"/>
      <c r="X296" s="32"/>
      <c r="Y296" s="32"/>
      <c r="Z296" s="64" t="str">
        <f t="shared" si="22"/>
        <v>%Z024123</v>
      </c>
      <c r="AA296" s="23"/>
      <c r="AB296" s="23"/>
      <c r="AC296" s="59" t="s">
        <v>77</v>
      </c>
      <c r="AD296" s="60" t="s">
        <v>1300</v>
      </c>
      <c r="AE296" s="41"/>
      <c r="AF296" s="23"/>
      <c r="AG296" s="115"/>
      <c r="AH296" s="23"/>
      <c r="AI296" s="23"/>
      <c r="AJ296" s="23"/>
      <c r="AK296" s="23"/>
      <c r="AL296" s="23"/>
      <c r="AM296" s="62" t="s">
        <v>656</v>
      </c>
      <c r="AN296" s="84" t="s">
        <v>1537</v>
      </c>
      <c r="AO296" s="50" t="s">
        <v>87</v>
      </c>
      <c r="AP296" s="50">
        <v>3</v>
      </c>
      <c r="AQ296" s="23"/>
      <c r="AR296" s="115" t="s">
        <v>324</v>
      </c>
      <c r="AS296" s="23"/>
      <c r="AT296" s="23"/>
      <c r="AU296" s="23" t="s">
        <v>1302</v>
      </c>
      <c r="AV296" s="115" t="s">
        <v>1432</v>
      </c>
      <c r="AW296" s="23"/>
      <c r="AX296" s="23"/>
      <c r="AY296" s="23"/>
      <c r="AZ296" s="23"/>
      <c r="BA296" s="23"/>
      <c r="BB296" s="23"/>
      <c r="BC296" s="54" t="s">
        <v>1516</v>
      </c>
      <c r="BD296" s="54">
        <v>13</v>
      </c>
      <c r="BE296" s="54">
        <v>14</v>
      </c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>
      <c r="A297" s="115"/>
      <c r="B297" s="23"/>
      <c r="C297" s="110" t="s">
        <v>1549</v>
      </c>
      <c r="D297" s="30" t="s">
        <v>1550</v>
      </c>
      <c r="E297" s="30" t="s">
        <v>1551</v>
      </c>
      <c r="F297" s="114" t="s">
        <v>72</v>
      </c>
      <c r="G297" s="114" t="s">
        <v>73</v>
      </c>
      <c r="H297" s="115">
        <v>2</v>
      </c>
      <c r="I297" s="23">
        <v>4</v>
      </c>
      <c r="J297" s="23">
        <v>24</v>
      </c>
      <c r="K297" s="116" t="s">
        <v>1297</v>
      </c>
      <c r="L297" s="23"/>
      <c r="M297" s="23" t="s">
        <v>75</v>
      </c>
      <c r="N297" s="115" t="s">
        <v>1298</v>
      </c>
      <c r="O297" s="65" t="s">
        <v>77</v>
      </c>
      <c r="P297" s="110" t="str">
        <f t="shared" si="23"/>
        <v>6200XCO11703</v>
      </c>
      <c r="Q297" s="115" t="s">
        <v>690</v>
      </c>
      <c r="R297" s="115" t="s">
        <v>1552</v>
      </c>
      <c r="S297" s="109" t="s">
        <v>666</v>
      </c>
      <c r="T297" s="109">
        <v>101</v>
      </c>
      <c r="U297" s="30" t="str">
        <f t="shared" si="21"/>
        <v>1#炉省煤器输灰1#进料阀</v>
      </c>
      <c r="V297" s="23"/>
      <c r="W297" s="32"/>
      <c r="X297" s="32"/>
      <c r="Y297" s="32"/>
      <c r="Z297" s="64" t="str">
        <f t="shared" si="22"/>
        <v>%Z024124</v>
      </c>
      <c r="AA297" s="23"/>
      <c r="AB297" s="23"/>
      <c r="AC297" s="59" t="s">
        <v>77</v>
      </c>
      <c r="AD297" s="60" t="s">
        <v>1300</v>
      </c>
      <c r="AE297" s="41"/>
      <c r="AF297" s="23"/>
      <c r="AG297" s="115"/>
      <c r="AH297" s="23"/>
      <c r="AI297" s="23"/>
      <c r="AJ297" s="23"/>
      <c r="AK297" s="23"/>
      <c r="AL297" s="23"/>
      <c r="AM297" s="62" t="s">
        <v>656</v>
      </c>
      <c r="AN297" s="84" t="s">
        <v>1537</v>
      </c>
      <c r="AO297" s="50" t="s">
        <v>87</v>
      </c>
      <c r="AP297" s="50">
        <v>4</v>
      </c>
      <c r="AQ297" s="23"/>
      <c r="AR297" s="115" t="s">
        <v>324</v>
      </c>
      <c r="AS297" s="23"/>
      <c r="AT297" s="23"/>
      <c r="AU297" s="23" t="s">
        <v>1302</v>
      </c>
      <c r="AV297" s="115" t="s">
        <v>1432</v>
      </c>
      <c r="AW297" s="23"/>
      <c r="AX297" s="23"/>
      <c r="AY297" s="23"/>
      <c r="AZ297" s="23"/>
      <c r="BA297" s="23"/>
      <c r="BB297" s="23"/>
      <c r="BC297" s="54" t="s">
        <v>1516</v>
      </c>
      <c r="BD297" s="54">
        <v>15</v>
      </c>
      <c r="BE297" s="54">
        <v>16</v>
      </c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>
      <c r="A298" s="115"/>
      <c r="B298" s="23"/>
      <c r="C298" s="110" t="s">
        <v>1554</v>
      </c>
      <c r="D298" s="30" t="s">
        <v>1555</v>
      </c>
      <c r="E298" s="30" t="s">
        <v>1556</v>
      </c>
      <c r="F298" s="114" t="s">
        <v>72</v>
      </c>
      <c r="G298" s="114" t="s">
        <v>73</v>
      </c>
      <c r="H298" s="115">
        <v>2</v>
      </c>
      <c r="I298" s="23">
        <v>4</v>
      </c>
      <c r="J298" s="23">
        <v>25</v>
      </c>
      <c r="K298" s="116" t="s">
        <v>1297</v>
      </c>
      <c r="L298" s="23"/>
      <c r="M298" s="23" t="s">
        <v>75</v>
      </c>
      <c r="N298" s="115" t="s">
        <v>1298</v>
      </c>
      <c r="O298" s="65" t="s">
        <v>77</v>
      </c>
      <c r="P298" s="110" t="str">
        <f t="shared" si="23"/>
        <v>6200XCO11704</v>
      </c>
      <c r="Q298" s="115" t="s">
        <v>701</v>
      </c>
      <c r="R298" s="115" t="s">
        <v>1557</v>
      </c>
      <c r="S298" s="109" t="s">
        <v>666</v>
      </c>
      <c r="T298" s="109">
        <v>101</v>
      </c>
      <c r="U298" s="30" t="str">
        <f t="shared" si="21"/>
        <v>1#炉省煤器输灰2#进料阀</v>
      </c>
      <c r="V298" s="23"/>
      <c r="W298" s="32"/>
      <c r="X298" s="32"/>
      <c r="Y298" s="32"/>
      <c r="Z298" s="64" t="str">
        <f t="shared" si="22"/>
        <v>%Z024125</v>
      </c>
      <c r="AA298" s="23"/>
      <c r="AB298" s="23"/>
      <c r="AC298" s="59" t="s">
        <v>77</v>
      </c>
      <c r="AD298" s="60" t="s">
        <v>1300</v>
      </c>
      <c r="AE298" s="41"/>
      <c r="AF298" s="23"/>
      <c r="AG298" s="115"/>
      <c r="AH298" s="23"/>
      <c r="AI298" s="23"/>
      <c r="AJ298" s="23"/>
      <c r="AK298" s="23"/>
      <c r="AL298" s="23"/>
      <c r="AM298" s="62" t="s">
        <v>656</v>
      </c>
      <c r="AN298" s="84" t="s">
        <v>1537</v>
      </c>
      <c r="AO298" s="50" t="s">
        <v>87</v>
      </c>
      <c r="AP298" s="50">
        <v>5</v>
      </c>
      <c r="AQ298" s="23"/>
      <c r="AR298" s="115" t="s">
        <v>324</v>
      </c>
      <c r="AS298" s="23"/>
      <c r="AT298" s="23"/>
      <c r="AU298" s="23" t="s">
        <v>1302</v>
      </c>
      <c r="AV298" s="115" t="s">
        <v>1432</v>
      </c>
      <c r="AW298" s="23"/>
      <c r="AX298" s="23"/>
      <c r="AY298" s="23"/>
      <c r="AZ298" s="23"/>
      <c r="BA298" s="23"/>
      <c r="BB298" s="23"/>
      <c r="BC298" s="54" t="s">
        <v>1516</v>
      </c>
      <c r="BD298" s="54">
        <v>17</v>
      </c>
      <c r="BE298" s="54">
        <v>18</v>
      </c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>
      <c r="A299" s="115"/>
      <c r="B299" s="23"/>
      <c r="C299" s="110" t="s">
        <v>1559</v>
      </c>
      <c r="D299" s="30" t="s">
        <v>1560</v>
      </c>
      <c r="E299" s="30" t="s">
        <v>1561</v>
      </c>
      <c r="F299" s="114" t="s">
        <v>72</v>
      </c>
      <c r="G299" s="114" t="s">
        <v>73</v>
      </c>
      <c r="H299" s="115">
        <v>2</v>
      </c>
      <c r="I299" s="23">
        <v>4</v>
      </c>
      <c r="J299" s="23">
        <v>26</v>
      </c>
      <c r="K299" s="116" t="s">
        <v>1297</v>
      </c>
      <c r="L299" s="23"/>
      <c r="M299" s="23" t="s">
        <v>75</v>
      </c>
      <c r="N299" s="115" t="s">
        <v>1298</v>
      </c>
      <c r="O299" s="65" t="s">
        <v>77</v>
      </c>
      <c r="P299" s="110" t="str">
        <f t="shared" si="23"/>
        <v>6200XCO11705</v>
      </c>
      <c r="Q299" s="115" t="s">
        <v>712</v>
      </c>
      <c r="R299" s="115" t="s">
        <v>1562</v>
      </c>
      <c r="S299" s="109" t="s">
        <v>666</v>
      </c>
      <c r="T299" s="109">
        <v>101</v>
      </c>
      <c r="U299" s="30" t="str">
        <f t="shared" si="21"/>
        <v>1#炉省煤器输灰出料阀</v>
      </c>
      <c r="V299" s="23"/>
      <c r="W299" s="32"/>
      <c r="X299" s="32"/>
      <c r="Y299" s="32"/>
      <c r="Z299" s="64" t="str">
        <f t="shared" si="22"/>
        <v>%Z024126</v>
      </c>
      <c r="AA299" s="23"/>
      <c r="AB299" s="23"/>
      <c r="AC299" s="59" t="s">
        <v>77</v>
      </c>
      <c r="AD299" s="60" t="s">
        <v>1300</v>
      </c>
      <c r="AE299" s="41"/>
      <c r="AF299" s="23"/>
      <c r="AG299" s="140"/>
      <c r="AH299" s="23"/>
      <c r="AI299" s="23"/>
      <c r="AJ299" s="23"/>
      <c r="AK299" s="23"/>
      <c r="AL299" s="23"/>
      <c r="AM299" s="62" t="s">
        <v>656</v>
      </c>
      <c r="AN299" s="84" t="s">
        <v>1537</v>
      </c>
      <c r="AO299" s="50" t="s">
        <v>87</v>
      </c>
      <c r="AP299" s="50">
        <v>6</v>
      </c>
      <c r="AQ299" s="23"/>
      <c r="AR299" s="115" t="s">
        <v>324</v>
      </c>
      <c r="AS299" s="23"/>
      <c r="AT299" s="23"/>
      <c r="AU299" s="23" t="s">
        <v>1302</v>
      </c>
      <c r="AV299" s="115" t="s">
        <v>1432</v>
      </c>
      <c r="AW299" s="23"/>
      <c r="AX299" s="23"/>
      <c r="AY299" s="23"/>
      <c r="AZ299" s="23"/>
      <c r="BA299" s="23"/>
      <c r="BB299" s="23"/>
      <c r="BC299" s="54" t="s">
        <v>1516</v>
      </c>
      <c r="BD299" s="54">
        <v>19</v>
      </c>
      <c r="BE299" s="54">
        <v>20</v>
      </c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>
      <c r="A300" s="115"/>
      <c r="B300" s="23"/>
      <c r="C300" s="110" t="s">
        <v>1564</v>
      </c>
      <c r="D300" s="30" t="s">
        <v>1565</v>
      </c>
      <c r="E300" s="30" t="s">
        <v>1566</v>
      </c>
      <c r="F300" s="114" t="s">
        <v>72</v>
      </c>
      <c r="G300" s="114" t="s">
        <v>73</v>
      </c>
      <c r="H300" s="115">
        <v>2</v>
      </c>
      <c r="I300" s="23">
        <v>4</v>
      </c>
      <c r="J300" s="23">
        <v>27</v>
      </c>
      <c r="K300" s="116" t="s">
        <v>1297</v>
      </c>
      <c r="L300" s="23"/>
      <c r="M300" s="23" t="s">
        <v>75</v>
      </c>
      <c r="N300" s="115" t="s">
        <v>1298</v>
      </c>
      <c r="O300" s="65" t="s">
        <v>77</v>
      </c>
      <c r="P300" s="110" t="str">
        <f t="shared" si="23"/>
        <v>6200XCO11706</v>
      </c>
      <c r="Q300" s="115" t="s">
        <v>723</v>
      </c>
      <c r="R300" s="115" t="s">
        <v>1567</v>
      </c>
      <c r="S300" s="109" t="s">
        <v>666</v>
      </c>
      <c r="T300" s="109">
        <v>101</v>
      </c>
      <c r="U300" s="30" t="str">
        <f t="shared" si="21"/>
        <v>1#炉省煤器输灰排堵阀</v>
      </c>
      <c r="V300" s="23"/>
      <c r="W300" s="32"/>
      <c r="X300" s="32"/>
      <c r="Y300" s="32"/>
      <c r="Z300" s="64" t="str">
        <f t="shared" si="22"/>
        <v>%Z024127</v>
      </c>
      <c r="AA300" s="23"/>
      <c r="AB300" s="23"/>
      <c r="AC300" s="59" t="s">
        <v>77</v>
      </c>
      <c r="AD300" s="60" t="s">
        <v>1300</v>
      </c>
      <c r="AE300" s="41"/>
      <c r="AF300" s="23"/>
      <c r="AG300" s="140"/>
      <c r="AH300" s="23"/>
      <c r="AI300" s="23"/>
      <c r="AJ300" s="23"/>
      <c r="AK300" s="23"/>
      <c r="AL300" s="23"/>
      <c r="AM300" s="62" t="s">
        <v>656</v>
      </c>
      <c r="AN300" s="84" t="s">
        <v>1537</v>
      </c>
      <c r="AO300" s="50" t="s">
        <v>87</v>
      </c>
      <c r="AP300" s="50">
        <v>7</v>
      </c>
      <c r="AQ300" s="23"/>
      <c r="AR300" s="115" t="s">
        <v>324</v>
      </c>
      <c r="AS300" s="23"/>
      <c r="AT300" s="23"/>
      <c r="AU300" s="23" t="s">
        <v>1302</v>
      </c>
      <c r="AV300" s="115" t="s">
        <v>1432</v>
      </c>
      <c r="AW300" s="23"/>
      <c r="AX300" s="23"/>
      <c r="AY300" s="23"/>
      <c r="AZ300" s="23"/>
      <c r="BA300" s="23"/>
      <c r="BB300" s="23"/>
      <c r="BC300" s="54" t="s">
        <v>1516</v>
      </c>
      <c r="BD300" s="54">
        <v>21</v>
      </c>
      <c r="BE300" s="54">
        <v>22</v>
      </c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>
      <c r="A301" s="127"/>
      <c r="B301" s="115"/>
      <c r="C301" s="110" t="str">
        <f>LEFT(G301,1)&amp;RIGHT(G301,4)&amp;"N"&amp;H301&amp;"S"&amp;I301&amp;"C"&amp;J301</f>
        <v>F0112N2S4C28</v>
      </c>
      <c r="D301" s="112" t="s">
        <v>1390</v>
      </c>
      <c r="E301" s="112" t="s">
        <v>1390</v>
      </c>
      <c r="F301" s="114" t="s">
        <v>72</v>
      </c>
      <c r="G301" s="114" t="s">
        <v>73</v>
      </c>
      <c r="H301" s="115">
        <v>2</v>
      </c>
      <c r="I301" s="115">
        <v>4</v>
      </c>
      <c r="J301" s="115">
        <v>28</v>
      </c>
      <c r="K301" s="116" t="s">
        <v>1297</v>
      </c>
      <c r="L301" s="115"/>
      <c r="M301" s="115" t="s">
        <v>75</v>
      </c>
      <c r="N301" s="115" t="s">
        <v>1298</v>
      </c>
      <c r="O301" s="124" t="s">
        <v>77</v>
      </c>
      <c r="P301" s="115" t="str">
        <f t="shared" si="23"/>
        <v>F0112N3S6C28</v>
      </c>
      <c r="Q301" s="115"/>
      <c r="R301" s="115" t="s">
        <v>1570</v>
      </c>
      <c r="S301" s="109"/>
      <c r="T301" s="109"/>
      <c r="U301" s="115" t="str">
        <f t="shared" si="21"/>
        <v>DO spare</v>
      </c>
      <c r="V301" s="115"/>
      <c r="W301" s="114"/>
      <c r="X301" s="114"/>
      <c r="Y301" s="114"/>
      <c r="Z301" s="109" t="str">
        <f t="shared" si="22"/>
        <v>%Z024128</v>
      </c>
      <c r="AA301" s="115"/>
      <c r="AB301" s="115"/>
      <c r="AC301" s="137" t="s">
        <v>77</v>
      </c>
      <c r="AD301" s="138" t="s">
        <v>1300</v>
      </c>
      <c r="AE301" s="126"/>
      <c r="AF301" s="115"/>
      <c r="AG301" s="115"/>
      <c r="AH301" s="115"/>
      <c r="AI301" s="115"/>
      <c r="AJ301" s="115"/>
      <c r="AK301" s="115"/>
      <c r="AL301" s="115"/>
      <c r="AM301" s="124"/>
      <c r="AN301" s="124"/>
      <c r="AO301" s="124"/>
      <c r="AP301" s="124"/>
      <c r="AQ301" s="115"/>
      <c r="AR301" s="115" t="s">
        <v>324</v>
      </c>
      <c r="AS301" s="115"/>
      <c r="AT301" s="115"/>
      <c r="AU301" s="115" t="s">
        <v>1302</v>
      </c>
      <c r="AV301" s="115" t="s">
        <v>1432</v>
      </c>
      <c r="AW301" s="115"/>
      <c r="AX301" s="115"/>
      <c r="AY301" s="115"/>
      <c r="AZ301" s="115"/>
      <c r="BA301" s="115"/>
      <c r="BB301" s="115"/>
      <c r="BC301" s="115"/>
      <c r="BD301" s="115"/>
      <c r="BE301" s="115"/>
      <c r="BF301" s="115"/>
      <c r="BG301" s="115"/>
      <c r="BH301" s="115"/>
      <c r="BI301" s="115"/>
      <c r="BJ301" s="115"/>
      <c r="BK301" s="115"/>
      <c r="BL301" s="115"/>
      <c r="BM301" s="115"/>
      <c r="BN301" s="115"/>
      <c r="BO301" s="115"/>
      <c r="BP301" s="115"/>
      <c r="BQ301" s="115"/>
      <c r="BR301" s="115"/>
    </row>
    <row r="302" spans="1:70">
      <c r="A302" s="127"/>
      <c r="B302" s="115"/>
      <c r="C302" s="110" t="str">
        <f>LEFT(G302,1)&amp;RIGHT(G302,4)&amp;"N"&amp;H302&amp;"S"&amp;I302&amp;"C"&amp;J302</f>
        <v>F0112N2S4C29</v>
      </c>
      <c r="D302" s="112" t="s">
        <v>1390</v>
      </c>
      <c r="E302" s="112" t="s">
        <v>1390</v>
      </c>
      <c r="F302" s="114" t="s">
        <v>72</v>
      </c>
      <c r="G302" s="114" t="s">
        <v>73</v>
      </c>
      <c r="H302" s="115">
        <v>2</v>
      </c>
      <c r="I302" s="115">
        <v>4</v>
      </c>
      <c r="J302" s="115">
        <v>29</v>
      </c>
      <c r="K302" s="116" t="s">
        <v>1297</v>
      </c>
      <c r="L302" s="115"/>
      <c r="M302" s="115" t="s">
        <v>75</v>
      </c>
      <c r="N302" s="115" t="s">
        <v>1298</v>
      </c>
      <c r="O302" s="124" t="s">
        <v>77</v>
      </c>
      <c r="P302" s="115" t="str">
        <f t="shared" si="23"/>
        <v>F0112N3S6C29</v>
      </c>
      <c r="Q302" s="115"/>
      <c r="R302" s="115" t="s">
        <v>1573</v>
      </c>
      <c r="S302" s="109"/>
      <c r="T302" s="109"/>
      <c r="U302" s="115" t="str">
        <f t="shared" si="21"/>
        <v>DO spare</v>
      </c>
      <c r="V302" s="115"/>
      <c r="W302" s="114"/>
      <c r="X302" s="114"/>
      <c r="Y302" s="114"/>
      <c r="Z302" s="109" t="str">
        <f t="shared" si="22"/>
        <v>%Z024129</v>
      </c>
      <c r="AA302" s="115"/>
      <c r="AB302" s="115"/>
      <c r="AC302" s="137" t="s">
        <v>77</v>
      </c>
      <c r="AD302" s="138" t="s">
        <v>1300</v>
      </c>
      <c r="AE302" s="126"/>
      <c r="AF302" s="115"/>
      <c r="AG302" s="115"/>
      <c r="AH302" s="115"/>
      <c r="AI302" s="115"/>
      <c r="AJ302" s="115"/>
      <c r="AK302" s="115"/>
      <c r="AL302" s="115"/>
      <c r="AM302" s="124"/>
      <c r="AN302" s="124"/>
      <c r="AO302" s="124"/>
      <c r="AP302" s="124"/>
      <c r="AQ302" s="115"/>
      <c r="AR302" s="115" t="s">
        <v>324</v>
      </c>
      <c r="AS302" s="115"/>
      <c r="AT302" s="115"/>
      <c r="AU302" s="115" t="s">
        <v>1302</v>
      </c>
      <c r="AV302" s="115" t="s">
        <v>1432</v>
      </c>
      <c r="AW302" s="115"/>
      <c r="AX302" s="115"/>
      <c r="AY302" s="115"/>
      <c r="AZ302" s="115"/>
      <c r="BA302" s="115"/>
      <c r="BB302" s="115"/>
      <c r="BC302" s="115"/>
      <c r="BD302" s="115"/>
      <c r="BE302" s="115"/>
      <c r="BF302" s="115"/>
      <c r="BG302" s="115"/>
      <c r="BH302" s="115"/>
      <c r="BI302" s="115"/>
      <c r="BJ302" s="115"/>
      <c r="BK302" s="115"/>
      <c r="BL302" s="115"/>
      <c r="BM302" s="115"/>
      <c r="BN302" s="115"/>
      <c r="BO302" s="115"/>
      <c r="BP302" s="115"/>
      <c r="BQ302" s="115"/>
      <c r="BR302" s="115"/>
    </row>
    <row r="303" spans="1:70">
      <c r="A303" s="127"/>
      <c r="B303" s="115"/>
      <c r="C303" s="110" t="str">
        <f>LEFT(G303,1)&amp;RIGHT(G303,4)&amp;"N"&amp;H303&amp;"S"&amp;I303&amp;"C"&amp;J303</f>
        <v>F0112N2S4C30</v>
      </c>
      <c r="D303" s="112" t="s">
        <v>1390</v>
      </c>
      <c r="E303" s="112" t="s">
        <v>1390</v>
      </c>
      <c r="F303" s="114" t="s">
        <v>72</v>
      </c>
      <c r="G303" s="114" t="s">
        <v>73</v>
      </c>
      <c r="H303" s="115">
        <v>2</v>
      </c>
      <c r="I303" s="115">
        <v>4</v>
      </c>
      <c r="J303" s="115">
        <v>30</v>
      </c>
      <c r="K303" s="116" t="s">
        <v>1297</v>
      </c>
      <c r="L303" s="115"/>
      <c r="M303" s="115" t="s">
        <v>75</v>
      </c>
      <c r="N303" s="115" t="s">
        <v>1298</v>
      </c>
      <c r="O303" s="124" t="s">
        <v>77</v>
      </c>
      <c r="P303" s="115" t="str">
        <f t="shared" si="23"/>
        <v>F0112N3S6C30</v>
      </c>
      <c r="Q303" s="115"/>
      <c r="R303" s="115" t="s">
        <v>1576</v>
      </c>
      <c r="S303" s="109"/>
      <c r="T303" s="109"/>
      <c r="U303" s="115" t="str">
        <f t="shared" si="21"/>
        <v>DO spare</v>
      </c>
      <c r="V303" s="115"/>
      <c r="W303" s="114"/>
      <c r="X303" s="114"/>
      <c r="Y303" s="114"/>
      <c r="Z303" s="109" t="str">
        <f t="shared" si="22"/>
        <v>%Z024130</v>
      </c>
      <c r="AA303" s="115"/>
      <c r="AB303" s="115"/>
      <c r="AC303" s="137" t="s">
        <v>77</v>
      </c>
      <c r="AD303" s="138" t="s">
        <v>1300</v>
      </c>
      <c r="AE303" s="126"/>
      <c r="AF303" s="115"/>
      <c r="AG303" s="115"/>
      <c r="AH303" s="115"/>
      <c r="AI303" s="115"/>
      <c r="AJ303" s="115"/>
      <c r="AK303" s="115"/>
      <c r="AL303" s="115"/>
      <c r="AM303" s="124"/>
      <c r="AN303" s="124"/>
      <c r="AO303" s="124"/>
      <c r="AP303" s="124"/>
      <c r="AQ303" s="115"/>
      <c r="AR303" s="115" t="s">
        <v>324</v>
      </c>
      <c r="AS303" s="115"/>
      <c r="AT303" s="115"/>
      <c r="AU303" s="115" t="s">
        <v>1302</v>
      </c>
      <c r="AV303" s="115" t="s">
        <v>1432</v>
      </c>
      <c r="AW303" s="115"/>
      <c r="AX303" s="115"/>
      <c r="AY303" s="115"/>
      <c r="AZ303" s="115"/>
      <c r="BA303" s="115"/>
      <c r="BB303" s="115"/>
      <c r="BC303" s="115"/>
      <c r="BD303" s="115"/>
      <c r="BE303" s="115"/>
      <c r="BF303" s="115"/>
      <c r="BG303" s="115"/>
      <c r="BH303" s="115"/>
      <c r="BI303" s="115"/>
      <c r="BJ303" s="115"/>
      <c r="BK303" s="115"/>
      <c r="BL303" s="115"/>
      <c r="BM303" s="115"/>
      <c r="BN303" s="115"/>
      <c r="BO303" s="115"/>
      <c r="BP303" s="115"/>
      <c r="BQ303" s="115"/>
      <c r="BR303" s="115"/>
    </row>
    <row r="304" spans="1:70">
      <c r="A304" s="127"/>
      <c r="B304" s="115"/>
      <c r="C304" s="110" t="str">
        <f>LEFT(G304,1)&amp;RIGHT(G304,4)&amp;"N"&amp;H304&amp;"S"&amp;I304&amp;"C"&amp;J304</f>
        <v>F0112N2S4C31</v>
      </c>
      <c r="D304" s="112" t="s">
        <v>1390</v>
      </c>
      <c r="E304" s="112" t="s">
        <v>1390</v>
      </c>
      <c r="F304" s="114" t="s">
        <v>72</v>
      </c>
      <c r="G304" s="114" t="s">
        <v>73</v>
      </c>
      <c r="H304" s="115">
        <v>2</v>
      </c>
      <c r="I304" s="115">
        <v>4</v>
      </c>
      <c r="J304" s="115">
        <v>31</v>
      </c>
      <c r="K304" s="116" t="s">
        <v>1297</v>
      </c>
      <c r="L304" s="115"/>
      <c r="M304" s="115" t="s">
        <v>75</v>
      </c>
      <c r="N304" s="115" t="s">
        <v>1298</v>
      </c>
      <c r="O304" s="124" t="s">
        <v>77</v>
      </c>
      <c r="P304" s="115" t="str">
        <f t="shared" si="23"/>
        <v>F0112N3S6C31</v>
      </c>
      <c r="Q304" s="115"/>
      <c r="R304" s="115" t="s">
        <v>1579</v>
      </c>
      <c r="S304" s="109"/>
      <c r="T304" s="109"/>
      <c r="U304" s="115" t="str">
        <f t="shared" si="21"/>
        <v>DO spare</v>
      </c>
      <c r="V304" s="115"/>
      <c r="W304" s="114"/>
      <c r="X304" s="114"/>
      <c r="Y304" s="114"/>
      <c r="Z304" s="109" t="str">
        <f t="shared" si="22"/>
        <v>%Z024131</v>
      </c>
      <c r="AA304" s="115"/>
      <c r="AB304" s="115"/>
      <c r="AC304" s="137" t="s">
        <v>77</v>
      </c>
      <c r="AD304" s="138" t="s">
        <v>1300</v>
      </c>
      <c r="AE304" s="126"/>
      <c r="AF304" s="115"/>
      <c r="AG304" s="115"/>
      <c r="AH304" s="115"/>
      <c r="AI304" s="115"/>
      <c r="AJ304" s="115"/>
      <c r="AK304" s="115"/>
      <c r="AL304" s="115"/>
      <c r="AM304" s="124"/>
      <c r="AN304" s="124"/>
      <c r="AO304" s="124"/>
      <c r="AP304" s="124"/>
      <c r="AQ304" s="115"/>
      <c r="AR304" s="115" t="s">
        <v>324</v>
      </c>
      <c r="AS304" s="115"/>
      <c r="AT304" s="115"/>
      <c r="AU304" s="115" t="s">
        <v>1302</v>
      </c>
      <c r="AV304" s="115" t="s">
        <v>1432</v>
      </c>
      <c r="AW304" s="115"/>
      <c r="AX304" s="115"/>
      <c r="AY304" s="115"/>
      <c r="AZ304" s="115"/>
      <c r="BA304" s="115"/>
      <c r="BB304" s="115"/>
      <c r="BC304" s="115"/>
      <c r="BD304" s="115"/>
      <c r="BE304" s="115"/>
      <c r="BF304" s="115"/>
      <c r="BG304" s="115"/>
      <c r="BH304" s="115"/>
      <c r="BI304" s="115"/>
      <c r="BJ304" s="115"/>
      <c r="BK304" s="115"/>
      <c r="BL304" s="115"/>
      <c r="BM304" s="115"/>
      <c r="BN304" s="115"/>
      <c r="BO304" s="115"/>
      <c r="BP304" s="115"/>
      <c r="BQ304" s="115"/>
      <c r="BR304" s="115"/>
    </row>
    <row r="305" spans="1:70">
      <c r="A305" s="24"/>
      <c r="B305" s="28"/>
      <c r="C305" s="25" t="str">
        <f>LEFT(G305,1)&amp;RIGHT(G305,4)&amp;"N"&amp;H305&amp;"S"&amp;I305&amp;"C"&amp;J305</f>
        <v>F0112N2S4C32</v>
      </c>
      <c r="D305" s="26" t="s">
        <v>1390</v>
      </c>
      <c r="E305" s="26" t="s">
        <v>1390</v>
      </c>
      <c r="F305" s="27" t="s">
        <v>72</v>
      </c>
      <c r="G305" s="27" t="s">
        <v>73</v>
      </c>
      <c r="H305" s="28">
        <v>2</v>
      </c>
      <c r="I305" s="28">
        <v>4</v>
      </c>
      <c r="J305" s="28">
        <v>32</v>
      </c>
      <c r="K305" s="33" t="s">
        <v>1297</v>
      </c>
      <c r="L305" s="28"/>
      <c r="M305" s="28" t="s">
        <v>75</v>
      </c>
      <c r="N305" s="28" t="s">
        <v>1298</v>
      </c>
      <c r="O305" s="48" t="s">
        <v>77</v>
      </c>
      <c r="P305" s="28" t="str">
        <f t="shared" si="23"/>
        <v>F0112N3S6C32</v>
      </c>
      <c r="Q305" s="28"/>
      <c r="R305" s="28" t="s">
        <v>1582</v>
      </c>
      <c r="S305" s="67"/>
      <c r="T305" s="67"/>
      <c r="U305" s="28" t="str">
        <f t="shared" si="21"/>
        <v>DO spare</v>
      </c>
      <c r="V305" s="54"/>
      <c r="W305" s="27"/>
      <c r="X305" s="27"/>
      <c r="Y305" s="27"/>
      <c r="Z305" s="67" t="str">
        <f t="shared" si="22"/>
        <v>%Z024132</v>
      </c>
      <c r="AA305" s="28"/>
      <c r="AB305" s="28"/>
      <c r="AC305" s="58" t="s">
        <v>77</v>
      </c>
      <c r="AD305" s="61" t="s">
        <v>1300</v>
      </c>
      <c r="AE305" s="45"/>
      <c r="AF305" s="28"/>
      <c r="AG305" s="28"/>
      <c r="AH305" s="28"/>
      <c r="AI305" s="28"/>
      <c r="AJ305" s="28"/>
      <c r="AK305" s="28"/>
      <c r="AL305" s="28"/>
      <c r="AM305" s="48"/>
      <c r="AN305" s="48"/>
      <c r="AO305" s="48"/>
      <c r="AP305" s="48"/>
      <c r="AQ305" s="28"/>
      <c r="AR305" s="28" t="s">
        <v>324</v>
      </c>
      <c r="AS305" s="28"/>
      <c r="AT305" s="28"/>
      <c r="AU305" s="28" t="s">
        <v>1302</v>
      </c>
      <c r="AV305" s="28" t="s">
        <v>1432</v>
      </c>
      <c r="AW305" s="54"/>
      <c r="AX305" s="54"/>
      <c r="AY305" s="54"/>
      <c r="AZ305" s="54"/>
      <c r="BA305" s="54"/>
      <c r="BB305" s="54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</row>
    <row r="306" spans="1:70">
      <c r="A306" s="115"/>
      <c r="B306" s="115"/>
      <c r="C306" s="110" t="s">
        <v>1584</v>
      </c>
      <c r="D306" s="30" t="s">
        <v>1585</v>
      </c>
      <c r="E306" s="30" t="s">
        <v>1586</v>
      </c>
      <c r="F306" s="114" t="s">
        <v>72</v>
      </c>
      <c r="G306" s="114" t="s">
        <v>73</v>
      </c>
      <c r="H306" s="115">
        <v>2</v>
      </c>
      <c r="I306" s="115">
        <v>5</v>
      </c>
      <c r="J306" s="23">
        <v>1</v>
      </c>
      <c r="K306" s="116" t="s">
        <v>1297</v>
      </c>
      <c r="L306" s="115" t="s">
        <v>1587</v>
      </c>
      <c r="M306" s="115" t="s">
        <v>75</v>
      </c>
      <c r="N306" s="115" t="s">
        <v>1298</v>
      </c>
      <c r="O306" s="124" t="s">
        <v>77</v>
      </c>
      <c r="P306" s="110" t="str">
        <f t="shared" si="23"/>
        <v>6200YYO31DC1101</v>
      </c>
      <c r="Q306" s="115" t="s">
        <v>1588</v>
      </c>
      <c r="R306" s="115" t="s">
        <v>1588</v>
      </c>
      <c r="S306" s="109"/>
      <c r="T306" s="109"/>
      <c r="U306" s="30" t="str">
        <f t="shared" si="21"/>
        <v>#1炉除尘2室脉冲阀行控1开</v>
      </c>
      <c r="V306" s="115"/>
      <c r="W306" s="114"/>
      <c r="X306" s="114"/>
      <c r="Y306" s="114"/>
      <c r="Z306" s="109" t="str">
        <f t="shared" si="22"/>
        <v>%Z025101</v>
      </c>
      <c r="AA306" s="115"/>
      <c r="AB306" s="115"/>
      <c r="AC306" s="137" t="s">
        <v>77</v>
      </c>
      <c r="AD306" s="138" t="s">
        <v>1300</v>
      </c>
      <c r="AE306" s="126"/>
      <c r="AF306" s="115"/>
      <c r="AG306" s="115"/>
      <c r="AH306" s="115"/>
      <c r="AI306" s="115"/>
      <c r="AJ306" s="115"/>
      <c r="AK306" s="115"/>
      <c r="AL306" s="115"/>
      <c r="AM306" s="62" t="s">
        <v>1589</v>
      </c>
      <c r="AN306" s="50" t="s">
        <v>1590</v>
      </c>
      <c r="AO306" s="50" t="s">
        <v>87</v>
      </c>
      <c r="AP306" s="50">
        <v>1</v>
      </c>
      <c r="AQ306" s="115"/>
      <c r="AR306" s="140" t="s">
        <v>324</v>
      </c>
      <c r="AS306" s="115"/>
      <c r="AT306" s="115"/>
      <c r="AU306" s="115" t="s">
        <v>1302</v>
      </c>
      <c r="AV306" s="115" t="s">
        <v>1591</v>
      </c>
      <c r="AW306" s="115"/>
      <c r="AX306" s="115"/>
      <c r="AY306" s="115"/>
      <c r="AZ306" s="115"/>
      <c r="BA306" s="115"/>
      <c r="BB306" s="115"/>
      <c r="BC306" s="54" t="s">
        <v>1592</v>
      </c>
      <c r="BD306" s="54">
        <v>1</v>
      </c>
      <c r="BE306" s="54">
        <v>2</v>
      </c>
      <c r="BF306" s="115"/>
      <c r="BG306" s="115"/>
      <c r="BH306" s="115"/>
      <c r="BI306" s="115"/>
      <c r="BJ306" s="115"/>
      <c r="BK306" s="115"/>
      <c r="BL306" s="115"/>
      <c r="BM306" s="115"/>
      <c r="BN306" s="115"/>
      <c r="BO306" s="115"/>
      <c r="BP306" s="115"/>
      <c r="BQ306" s="115"/>
      <c r="BR306" s="115"/>
    </row>
    <row r="307" spans="1:70">
      <c r="A307" s="115"/>
      <c r="B307" s="115"/>
      <c r="C307" s="110" t="s">
        <v>1594</v>
      </c>
      <c r="D307" s="30" t="s">
        <v>1595</v>
      </c>
      <c r="E307" s="30" t="s">
        <v>1596</v>
      </c>
      <c r="F307" s="114" t="s">
        <v>72</v>
      </c>
      <c r="G307" s="114" t="s">
        <v>73</v>
      </c>
      <c r="H307" s="115">
        <v>2</v>
      </c>
      <c r="I307" s="115">
        <v>5</v>
      </c>
      <c r="J307" s="23">
        <v>2</v>
      </c>
      <c r="K307" s="116" t="s">
        <v>1297</v>
      </c>
      <c r="L307" s="115" t="s">
        <v>1587</v>
      </c>
      <c r="M307" s="115" t="s">
        <v>75</v>
      </c>
      <c r="N307" s="115" t="s">
        <v>1298</v>
      </c>
      <c r="O307" s="124" t="s">
        <v>77</v>
      </c>
      <c r="P307" s="110" t="str">
        <f t="shared" si="23"/>
        <v>6200YYO32DC1101</v>
      </c>
      <c r="Q307" s="115" t="s">
        <v>1597</v>
      </c>
      <c r="R307" s="115" t="s">
        <v>1597</v>
      </c>
      <c r="S307" s="109"/>
      <c r="T307" s="109"/>
      <c r="U307" s="30" t="str">
        <f t="shared" si="21"/>
        <v>#1炉除尘2室脉冲阀行控2开</v>
      </c>
      <c r="V307" s="115"/>
      <c r="W307" s="114"/>
      <c r="X307" s="114"/>
      <c r="Y307" s="114"/>
      <c r="Z307" s="109" t="str">
        <f t="shared" si="22"/>
        <v>%Z025102</v>
      </c>
      <c r="AA307" s="115"/>
      <c r="AB307" s="115"/>
      <c r="AC307" s="137" t="s">
        <v>77</v>
      </c>
      <c r="AD307" s="138" t="s">
        <v>1300</v>
      </c>
      <c r="AE307" s="126"/>
      <c r="AF307" s="115"/>
      <c r="AG307" s="115"/>
      <c r="AH307" s="115"/>
      <c r="AI307" s="115"/>
      <c r="AJ307" s="115"/>
      <c r="AK307" s="115"/>
      <c r="AL307" s="115"/>
      <c r="AM307" s="62" t="s">
        <v>1589</v>
      </c>
      <c r="AN307" s="50" t="s">
        <v>1590</v>
      </c>
      <c r="AO307" s="50" t="s">
        <v>87</v>
      </c>
      <c r="AP307" s="50">
        <v>2</v>
      </c>
      <c r="AQ307" s="115"/>
      <c r="AR307" s="140" t="s">
        <v>324</v>
      </c>
      <c r="AS307" s="115"/>
      <c r="AT307" s="115"/>
      <c r="AU307" s="115" t="s">
        <v>1302</v>
      </c>
      <c r="AV307" s="115" t="s">
        <v>1591</v>
      </c>
      <c r="AW307" s="115"/>
      <c r="AX307" s="115"/>
      <c r="AY307" s="115"/>
      <c r="AZ307" s="115"/>
      <c r="BA307" s="115"/>
      <c r="BB307" s="115"/>
      <c r="BC307" s="54" t="s">
        <v>1592</v>
      </c>
      <c r="BD307" s="54">
        <v>3</v>
      </c>
      <c r="BE307" s="54">
        <v>4</v>
      </c>
      <c r="BF307" s="115"/>
      <c r="BG307" s="115"/>
      <c r="BH307" s="115"/>
      <c r="BI307" s="115"/>
      <c r="BJ307" s="115"/>
      <c r="BK307" s="115"/>
      <c r="BL307" s="115"/>
      <c r="BM307" s="115"/>
      <c r="BN307" s="115"/>
      <c r="BO307" s="115"/>
      <c r="BP307" s="115"/>
      <c r="BQ307" s="115"/>
      <c r="BR307" s="115"/>
    </row>
    <row r="308" spans="1:70">
      <c r="A308" s="115"/>
      <c r="B308" s="115"/>
      <c r="C308" s="110" t="s">
        <v>1599</v>
      </c>
      <c r="D308" s="30" t="s">
        <v>1600</v>
      </c>
      <c r="E308" s="30" t="s">
        <v>1601</v>
      </c>
      <c r="F308" s="114" t="s">
        <v>72</v>
      </c>
      <c r="G308" s="114" t="s">
        <v>73</v>
      </c>
      <c r="H308" s="115">
        <v>2</v>
      </c>
      <c r="I308" s="115">
        <v>5</v>
      </c>
      <c r="J308" s="23">
        <v>3</v>
      </c>
      <c r="K308" s="116" t="s">
        <v>1297</v>
      </c>
      <c r="L308" s="115" t="s">
        <v>1587</v>
      </c>
      <c r="M308" s="115" t="s">
        <v>75</v>
      </c>
      <c r="N308" s="115" t="s">
        <v>1298</v>
      </c>
      <c r="O308" s="124" t="s">
        <v>77</v>
      </c>
      <c r="P308" s="110" t="str">
        <f t="shared" si="23"/>
        <v>6200YYO33DC1101</v>
      </c>
      <c r="Q308" s="115" t="s">
        <v>1602</v>
      </c>
      <c r="R308" s="115" t="s">
        <v>1602</v>
      </c>
      <c r="S308" s="109"/>
      <c r="T308" s="109"/>
      <c r="U308" s="30" t="str">
        <f t="shared" si="21"/>
        <v>#1炉除尘2室脉冲阀行控3开</v>
      </c>
      <c r="V308" s="115"/>
      <c r="W308" s="114"/>
      <c r="X308" s="114"/>
      <c r="Y308" s="114"/>
      <c r="Z308" s="109" t="str">
        <f t="shared" si="22"/>
        <v>%Z025103</v>
      </c>
      <c r="AA308" s="115"/>
      <c r="AB308" s="115"/>
      <c r="AC308" s="137" t="s">
        <v>77</v>
      </c>
      <c r="AD308" s="138" t="s">
        <v>1300</v>
      </c>
      <c r="AE308" s="126"/>
      <c r="AF308" s="115"/>
      <c r="AG308" s="115"/>
      <c r="AH308" s="115"/>
      <c r="AI308" s="115"/>
      <c r="AJ308" s="115"/>
      <c r="AK308" s="115"/>
      <c r="AL308" s="115"/>
      <c r="AM308" s="62" t="s">
        <v>1589</v>
      </c>
      <c r="AN308" s="50" t="s">
        <v>1590</v>
      </c>
      <c r="AO308" s="50" t="s">
        <v>87</v>
      </c>
      <c r="AP308" s="50">
        <v>3</v>
      </c>
      <c r="AQ308" s="115"/>
      <c r="AR308" s="140" t="s">
        <v>324</v>
      </c>
      <c r="AS308" s="115"/>
      <c r="AT308" s="115"/>
      <c r="AU308" s="115" t="s">
        <v>1302</v>
      </c>
      <c r="AV308" s="115" t="s">
        <v>1591</v>
      </c>
      <c r="AW308" s="115"/>
      <c r="AX308" s="115"/>
      <c r="AY308" s="115"/>
      <c r="AZ308" s="115"/>
      <c r="BA308" s="115"/>
      <c r="BB308" s="115"/>
      <c r="BC308" s="54" t="s">
        <v>1592</v>
      </c>
      <c r="BD308" s="54">
        <v>5</v>
      </c>
      <c r="BE308" s="54">
        <v>6</v>
      </c>
      <c r="BF308" s="115"/>
      <c r="BG308" s="115"/>
      <c r="BH308" s="115"/>
      <c r="BI308" s="115"/>
      <c r="BJ308" s="115"/>
      <c r="BK308" s="115"/>
      <c r="BL308" s="115"/>
      <c r="BM308" s="115"/>
      <c r="BN308" s="115"/>
      <c r="BO308" s="115"/>
      <c r="BP308" s="115"/>
      <c r="BQ308" s="115"/>
      <c r="BR308" s="115"/>
    </row>
    <row r="309" spans="1:70">
      <c r="A309" s="115"/>
      <c r="B309" s="115"/>
      <c r="C309" s="110" t="s">
        <v>1604</v>
      </c>
      <c r="D309" s="30" t="s">
        <v>1605</v>
      </c>
      <c r="E309" s="30" t="s">
        <v>1606</v>
      </c>
      <c r="F309" s="114" t="s">
        <v>72</v>
      </c>
      <c r="G309" s="114" t="s">
        <v>73</v>
      </c>
      <c r="H309" s="115">
        <v>2</v>
      </c>
      <c r="I309" s="115">
        <v>5</v>
      </c>
      <c r="J309" s="23">
        <v>4</v>
      </c>
      <c r="K309" s="116" t="s">
        <v>1297</v>
      </c>
      <c r="L309" s="115" t="s">
        <v>1587</v>
      </c>
      <c r="M309" s="115" t="s">
        <v>75</v>
      </c>
      <c r="N309" s="115" t="s">
        <v>1298</v>
      </c>
      <c r="O309" s="124" t="s">
        <v>77</v>
      </c>
      <c r="P309" s="110" t="str">
        <f t="shared" si="23"/>
        <v>6200YYO34DC1101</v>
      </c>
      <c r="Q309" s="115" t="s">
        <v>1607</v>
      </c>
      <c r="R309" s="115" t="s">
        <v>1607</v>
      </c>
      <c r="S309" s="109"/>
      <c r="T309" s="109"/>
      <c r="U309" s="30" t="str">
        <f t="shared" si="21"/>
        <v>#1炉除尘2室脉冲阀行控4开</v>
      </c>
      <c r="V309" s="115"/>
      <c r="W309" s="114"/>
      <c r="X309" s="114"/>
      <c r="Y309" s="114"/>
      <c r="Z309" s="109" t="str">
        <f t="shared" si="22"/>
        <v>%Z025104</v>
      </c>
      <c r="AA309" s="115"/>
      <c r="AB309" s="115"/>
      <c r="AC309" s="137" t="s">
        <v>77</v>
      </c>
      <c r="AD309" s="138" t="s">
        <v>1300</v>
      </c>
      <c r="AE309" s="126"/>
      <c r="AF309" s="115"/>
      <c r="AG309" s="115"/>
      <c r="AH309" s="115"/>
      <c r="AI309" s="115"/>
      <c r="AJ309" s="115"/>
      <c r="AK309" s="115"/>
      <c r="AL309" s="115"/>
      <c r="AM309" s="62" t="s">
        <v>1589</v>
      </c>
      <c r="AN309" s="50" t="s">
        <v>1590</v>
      </c>
      <c r="AO309" s="50" t="s">
        <v>87</v>
      </c>
      <c r="AP309" s="50">
        <v>4</v>
      </c>
      <c r="AQ309" s="115"/>
      <c r="AR309" s="140" t="s">
        <v>324</v>
      </c>
      <c r="AS309" s="115"/>
      <c r="AT309" s="115"/>
      <c r="AU309" s="115" t="s">
        <v>1302</v>
      </c>
      <c r="AV309" s="115" t="s">
        <v>1591</v>
      </c>
      <c r="AW309" s="115"/>
      <c r="AX309" s="115"/>
      <c r="AY309" s="115"/>
      <c r="AZ309" s="115"/>
      <c r="BA309" s="115"/>
      <c r="BB309" s="115"/>
      <c r="BC309" s="54" t="s">
        <v>1592</v>
      </c>
      <c r="BD309" s="54">
        <v>7</v>
      </c>
      <c r="BE309" s="54">
        <v>8</v>
      </c>
      <c r="BF309" s="115"/>
      <c r="BG309" s="115"/>
      <c r="BH309" s="115"/>
      <c r="BI309" s="115"/>
      <c r="BJ309" s="115"/>
      <c r="BK309" s="115"/>
      <c r="BL309" s="115"/>
      <c r="BM309" s="115"/>
      <c r="BN309" s="115"/>
      <c r="BO309" s="115"/>
      <c r="BP309" s="115"/>
      <c r="BQ309" s="115"/>
      <c r="BR309" s="115"/>
    </row>
    <row r="310" spans="1:70">
      <c r="A310" s="115"/>
      <c r="B310" s="115"/>
      <c r="C310" s="110" t="s">
        <v>1609</v>
      </c>
      <c r="D310" s="30" t="s">
        <v>1610</v>
      </c>
      <c r="E310" s="30" t="s">
        <v>1611</v>
      </c>
      <c r="F310" s="114" t="s">
        <v>72</v>
      </c>
      <c r="G310" s="114" t="s">
        <v>73</v>
      </c>
      <c r="H310" s="115">
        <v>2</v>
      </c>
      <c r="I310" s="115">
        <v>5</v>
      </c>
      <c r="J310" s="23">
        <v>5</v>
      </c>
      <c r="K310" s="116" t="s">
        <v>1297</v>
      </c>
      <c r="L310" s="115" t="s">
        <v>1587</v>
      </c>
      <c r="M310" s="115" t="s">
        <v>75</v>
      </c>
      <c r="N310" s="115" t="s">
        <v>1298</v>
      </c>
      <c r="O310" s="124" t="s">
        <v>77</v>
      </c>
      <c r="P310" s="110" t="str">
        <f t="shared" si="23"/>
        <v>6200YYO35DC1101</v>
      </c>
      <c r="Q310" s="115" t="s">
        <v>1612</v>
      </c>
      <c r="R310" s="115" t="s">
        <v>1612</v>
      </c>
      <c r="S310" s="109"/>
      <c r="T310" s="109"/>
      <c r="U310" s="30" t="str">
        <f t="shared" si="21"/>
        <v>#1炉除尘2室脉冲阀行控5开</v>
      </c>
      <c r="V310" s="115"/>
      <c r="W310" s="114"/>
      <c r="X310" s="114"/>
      <c r="Y310" s="114"/>
      <c r="Z310" s="109" t="str">
        <f t="shared" si="22"/>
        <v>%Z025105</v>
      </c>
      <c r="AA310" s="115"/>
      <c r="AB310" s="115"/>
      <c r="AC310" s="137" t="s">
        <v>77</v>
      </c>
      <c r="AD310" s="138" t="s">
        <v>1300</v>
      </c>
      <c r="AE310" s="126"/>
      <c r="AF310" s="115"/>
      <c r="AG310" s="115"/>
      <c r="AH310" s="115"/>
      <c r="AI310" s="115"/>
      <c r="AJ310" s="115"/>
      <c r="AK310" s="115"/>
      <c r="AL310" s="115"/>
      <c r="AM310" s="62" t="s">
        <v>1589</v>
      </c>
      <c r="AN310" s="50" t="s">
        <v>1590</v>
      </c>
      <c r="AO310" s="50" t="s">
        <v>87</v>
      </c>
      <c r="AP310" s="50">
        <v>5</v>
      </c>
      <c r="AQ310" s="115"/>
      <c r="AR310" s="140" t="s">
        <v>324</v>
      </c>
      <c r="AS310" s="115"/>
      <c r="AT310" s="115"/>
      <c r="AU310" s="115" t="s">
        <v>1302</v>
      </c>
      <c r="AV310" s="115" t="s">
        <v>1591</v>
      </c>
      <c r="AW310" s="115"/>
      <c r="AX310" s="115"/>
      <c r="AY310" s="115"/>
      <c r="AZ310" s="115"/>
      <c r="BA310" s="115"/>
      <c r="BB310" s="115"/>
      <c r="BC310" s="54" t="s">
        <v>1592</v>
      </c>
      <c r="BD310" s="54">
        <v>9</v>
      </c>
      <c r="BE310" s="54">
        <v>10</v>
      </c>
      <c r="BF310" s="115"/>
      <c r="BG310" s="115"/>
      <c r="BH310" s="115"/>
      <c r="BI310" s="115"/>
      <c r="BJ310" s="115"/>
      <c r="BK310" s="115"/>
      <c r="BL310" s="115"/>
      <c r="BM310" s="115"/>
      <c r="BN310" s="115"/>
      <c r="BO310" s="115"/>
      <c r="BP310" s="115"/>
      <c r="BQ310" s="115"/>
      <c r="BR310" s="115"/>
    </row>
    <row r="311" spans="1:70">
      <c r="A311" s="115"/>
      <c r="B311" s="115"/>
      <c r="C311" s="110" t="s">
        <v>1614</v>
      </c>
      <c r="D311" s="30" t="s">
        <v>1615</v>
      </c>
      <c r="E311" s="30" t="s">
        <v>1616</v>
      </c>
      <c r="F311" s="114" t="s">
        <v>72</v>
      </c>
      <c r="G311" s="114" t="s">
        <v>73</v>
      </c>
      <c r="H311" s="115">
        <v>2</v>
      </c>
      <c r="I311" s="115">
        <v>5</v>
      </c>
      <c r="J311" s="23">
        <v>6</v>
      </c>
      <c r="K311" s="116" t="s">
        <v>1297</v>
      </c>
      <c r="L311" s="115" t="s">
        <v>1587</v>
      </c>
      <c r="M311" s="115" t="s">
        <v>75</v>
      </c>
      <c r="N311" s="115" t="s">
        <v>1298</v>
      </c>
      <c r="O311" s="124" t="s">
        <v>77</v>
      </c>
      <c r="P311" s="110" t="str">
        <f t="shared" si="23"/>
        <v>6200YYO36DC1101</v>
      </c>
      <c r="Q311" s="115" t="s">
        <v>1617</v>
      </c>
      <c r="R311" s="115" t="s">
        <v>1617</v>
      </c>
      <c r="S311" s="109"/>
      <c r="T311" s="109"/>
      <c r="U311" s="30" t="str">
        <f t="shared" si="21"/>
        <v>#1炉除尘2室脉冲阀行控6开</v>
      </c>
      <c r="V311" s="115"/>
      <c r="W311" s="114"/>
      <c r="X311" s="114"/>
      <c r="Y311" s="114"/>
      <c r="Z311" s="109" t="str">
        <f t="shared" si="22"/>
        <v>%Z025106</v>
      </c>
      <c r="AA311" s="115"/>
      <c r="AB311" s="115"/>
      <c r="AC311" s="137" t="s">
        <v>77</v>
      </c>
      <c r="AD311" s="138" t="s">
        <v>1300</v>
      </c>
      <c r="AE311" s="126"/>
      <c r="AF311" s="115"/>
      <c r="AG311" s="115"/>
      <c r="AH311" s="115"/>
      <c r="AI311" s="115"/>
      <c r="AJ311" s="115"/>
      <c r="AK311" s="115"/>
      <c r="AL311" s="115"/>
      <c r="AM311" s="62" t="s">
        <v>1589</v>
      </c>
      <c r="AN311" s="50" t="s">
        <v>1590</v>
      </c>
      <c r="AO311" s="50" t="s">
        <v>87</v>
      </c>
      <c r="AP311" s="50">
        <v>6</v>
      </c>
      <c r="AQ311" s="115"/>
      <c r="AR311" s="140" t="s">
        <v>324</v>
      </c>
      <c r="AS311" s="115"/>
      <c r="AT311" s="115"/>
      <c r="AU311" s="115" t="s">
        <v>1302</v>
      </c>
      <c r="AV311" s="115" t="s">
        <v>1591</v>
      </c>
      <c r="AW311" s="115"/>
      <c r="AX311" s="115"/>
      <c r="AY311" s="115"/>
      <c r="AZ311" s="115"/>
      <c r="BA311" s="115"/>
      <c r="BB311" s="115"/>
      <c r="BC311" s="54" t="s">
        <v>1592</v>
      </c>
      <c r="BD311" s="54">
        <v>11</v>
      </c>
      <c r="BE311" s="54">
        <v>12</v>
      </c>
      <c r="BF311" s="115"/>
      <c r="BG311" s="115"/>
      <c r="BH311" s="115"/>
      <c r="BI311" s="115"/>
      <c r="BJ311" s="115"/>
      <c r="BK311" s="115"/>
      <c r="BL311" s="115"/>
      <c r="BM311" s="115"/>
      <c r="BN311" s="115"/>
      <c r="BO311" s="115"/>
      <c r="BP311" s="115"/>
      <c r="BQ311" s="115"/>
      <c r="BR311" s="115"/>
    </row>
    <row r="312" spans="1:70">
      <c r="A312" s="115"/>
      <c r="B312" s="115"/>
      <c r="C312" s="110" t="s">
        <v>1619</v>
      </c>
      <c r="D312" s="30" t="s">
        <v>1620</v>
      </c>
      <c r="E312" s="30" t="s">
        <v>1621</v>
      </c>
      <c r="F312" s="114" t="s">
        <v>72</v>
      </c>
      <c r="G312" s="114" t="s">
        <v>73</v>
      </c>
      <c r="H312" s="115">
        <v>2</v>
      </c>
      <c r="I312" s="115">
        <v>5</v>
      </c>
      <c r="J312" s="23">
        <v>7</v>
      </c>
      <c r="K312" s="116" t="s">
        <v>1297</v>
      </c>
      <c r="L312" s="115" t="s">
        <v>1587</v>
      </c>
      <c r="M312" s="115" t="s">
        <v>75</v>
      </c>
      <c r="N312" s="115" t="s">
        <v>1298</v>
      </c>
      <c r="O312" s="124" t="s">
        <v>77</v>
      </c>
      <c r="P312" s="110" t="str">
        <f t="shared" si="23"/>
        <v>6200YYO37DC1101</v>
      </c>
      <c r="Q312" s="115" t="s">
        <v>1622</v>
      </c>
      <c r="R312" s="115" t="s">
        <v>1622</v>
      </c>
      <c r="S312" s="109"/>
      <c r="T312" s="109"/>
      <c r="U312" s="30" t="str">
        <f t="shared" si="21"/>
        <v>#1炉除尘2室脉冲阀行控7开</v>
      </c>
      <c r="V312" s="115"/>
      <c r="W312" s="114"/>
      <c r="X312" s="114"/>
      <c r="Y312" s="114"/>
      <c r="Z312" s="109" t="str">
        <f t="shared" si="22"/>
        <v>%Z025107</v>
      </c>
      <c r="AA312" s="115"/>
      <c r="AB312" s="115"/>
      <c r="AC312" s="137" t="s">
        <v>77</v>
      </c>
      <c r="AD312" s="138" t="s">
        <v>1300</v>
      </c>
      <c r="AE312" s="126"/>
      <c r="AF312" s="115"/>
      <c r="AG312" s="115"/>
      <c r="AH312" s="115"/>
      <c r="AI312" s="115"/>
      <c r="AJ312" s="115"/>
      <c r="AK312" s="115"/>
      <c r="AL312" s="115"/>
      <c r="AM312" s="62" t="s">
        <v>1589</v>
      </c>
      <c r="AN312" s="50" t="s">
        <v>1590</v>
      </c>
      <c r="AO312" s="50" t="s">
        <v>87</v>
      </c>
      <c r="AP312" s="50">
        <v>7</v>
      </c>
      <c r="AQ312" s="115"/>
      <c r="AR312" s="140" t="s">
        <v>324</v>
      </c>
      <c r="AS312" s="115"/>
      <c r="AT312" s="115"/>
      <c r="AU312" s="115" t="s">
        <v>1302</v>
      </c>
      <c r="AV312" s="115" t="s">
        <v>1591</v>
      </c>
      <c r="AW312" s="115"/>
      <c r="AX312" s="115"/>
      <c r="AY312" s="115"/>
      <c r="AZ312" s="115"/>
      <c r="BA312" s="115"/>
      <c r="BB312" s="115"/>
      <c r="BC312" s="54" t="s">
        <v>1592</v>
      </c>
      <c r="BD312" s="54">
        <v>13</v>
      </c>
      <c r="BE312" s="54">
        <v>14</v>
      </c>
      <c r="BF312" s="115"/>
      <c r="BG312" s="115"/>
      <c r="BH312" s="115"/>
      <c r="BI312" s="115"/>
      <c r="BJ312" s="115"/>
      <c r="BK312" s="115"/>
      <c r="BL312" s="115"/>
      <c r="BM312" s="115"/>
      <c r="BN312" s="115"/>
      <c r="BO312" s="115"/>
      <c r="BP312" s="115"/>
      <c r="BQ312" s="115"/>
      <c r="BR312" s="115"/>
    </row>
    <row r="313" spans="1:70">
      <c r="A313" s="115"/>
      <c r="B313" s="115"/>
      <c r="C313" s="110" t="s">
        <v>1624</v>
      </c>
      <c r="D313" s="30" t="s">
        <v>1625</v>
      </c>
      <c r="E313" s="30" t="s">
        <v>1626</v>
      </c>
      <c r="F313" s="114" t="s">
        <v>72</v>
      </c>
      <c r="G313" s="114" t="s">
        <v>73</v>
      </c>
      <c r="H313" s="115">
        <v>2</v>
      </c>
      <c r="I313" s="115">
        <v>5</v>
      </c>
      <c r="J313" s="23">
        <v>8</v>
      </c>
      <c r="K313" s="116" t="s">
        <v>1297</v>
      </c>
      <c r="L313" s="115" t="s">
        <v>1587</v>
      </c>
      <c r="M313" s="115" t="s">
        <v>75</v>
      </c>
      <c r="N313" s="115" t="s">
        <v>1298</v>
      </c>
      <c r="O313" s="124" t="s">
        <v>77</v>
      </c>
      <c r="P313" s="110" t="str">
        <f t="shared" si="23"/>
        <v>6200YYO38DC1101</v>
      </c>
      <c r="Q313" s="115" t="s">
        <v>1627</v>
      </c>
      <c r="R313" s="115" t="s">
        <v>1627</v>
      </c>
      <c r="S313" s="109"/>
      <c r="T313" s="109"/>
      <c r="U313" s="30" t="str">
        <f t="shared" si="21"/>
        <v>#1炉除尘2室脉冲阀行控8开</v>
      </c>
      <c r="V313" s="115"/>
      <c r="W313" s="114"/>
      <c r="X313" s="114"/>
      <c r="Y313" s="114"/>
      <c r="Z313" s="109" t="str">
        <f t="shared" si="22"/>
        <v>%Z025108</v>
      </c>
      <c r="AA313" s="115"/>
      <c r="AB313" s="115"/>
      <c r="AC313" s="137" t="s">
        <v>77</v>
      </c>
      <c r="AD313" s="138" t="s">
        <v>1300</v>
      </c>
      <c r="AE313" s="126"/>
      <c r="AF313" s="115"/>
      <c r="AG313" s="115"/>
      <c r="AH313" s="115"/>
      <c r="AI313" s="115"/>
      <c r="AJ313" s="115"/>
      <c r="AK313" s="115"/>
      <c r="AL313" s="115"/>
      <c r="AM313" s="62" t="s">
        <v>1589</v>
      </c>
      <c r="AN313" s="50" t="s">
        <v>1590</v>
      </c>
      <c r="AO313" s="50" t="s">
        <v>87</v>
      </c>
      <c r="AP313" s="50">
        <v>8</v>
      </c>
      <c r="AQ313" s="115"/>
      <c r="AR313" s="140" t="s">
        <v>324</v>
      </c>
      <c r="AS313" s="115"/>
      <c r="AT313" s="115"/>
      <c r="AU313" s="115" t="s">
        <v>1302</v>
      </c>
      <c r="AV313" s="115" t="s">
        <v>1591</v>
      </c>
      <c r="AW313" s="115"/>
      <c r="AX313" s="115"/>
      <c r="AY313" s="115"/>
      <c r="AZ313" s="115"/>
      <c r="BA313" s="115"/>
      <c r="BB313" s="115"/>
      <c r="BC313" s="54" t="s">
        <v>1592</v>
      </c>
      <c r="BD313" s="54">
        <v>15</v>
      </c>
      <c r="BE313" s="54">
        <v>16</v>
      </c>
      <c r="BF313" s="115"/>
      <c r="BG313" s="115"/>
      <c r="BH313" s="115"/>
      <c r="BI313" s="115"/>
      <c r="BJ313" s="115"/>
      <c r="BK313" s="115"/>
      <c r="BL313" s="115"/>
      <c r="BM313" s="115"/>
      <c r="BN313" s="115"/>
      <c r="BO313" s="115"/>
      <c r="BP313" s="115"/>
      <c r="BQ313" s="115"/>
      <c r="BR313" s="115"/>
    </row>
    <row r="314" spans="1:70">
      <c r="A314" s="115"/>
      <c r="B314" s="115"/>
      <c r="C314" s="110" t="s">
        <v>1629</v>
      </c>
      <c r="D314" s="30" t="s">
        <v>1630</v>
      </c>
      <c r="E314" s="30" t="s">
        <v>1631</v>
      </c>
      <c r="F314" s="114" t="s">
        <v>72</v>
      </c>
      <c r="G314" s="114" t="s">
        <v>73</v>
      </c>
      <c r="H314" s="115">
        <v>2</v>
      </c>
      <c r="I314" s="115">
        <v>5</v>
      </c>
      <c r="J314" s="23">
        <v>9</v>
      </c>
      <c r="K314" s="116" t="s">
        <v>1297</v>
      </c>
      <c r="L314" s="115" t="s">
        <v>1587</v>
      </c>
      <c r="M314" s="115" t="s">
        <v>75</v>
      </c>
      <c r="N314" s="115" t="s">
        <v>1298</v>
      </c>
      <c r="O314" s="124" t="s">
        <v>77</v>
      </c>
      <c r="P314" s="110" t="str">
        <f t="shared" si="23"/>
        <v>6200YYO39DC1101</v>
      </c>
      <c r="Q314" s="115" t="s">
        <v>1632</v>
      </c>
      <c r="R314" s="115" t="s">
        <v>1632</v>
      </c>
      <c r="S314" s="109"/>
      <c r="T314" s="109"/>
      <c r="U314" s="30" t="str">
        <f t="shared" si="21"/>
        <v>#1炉除尘2室脉冲阀行控9开</v>
      </c>
      <c r="V314" s="115"/>
      <c r="W314" s="114"/>
      <c r="X314" s="114"/>
      <c r="Y314" s="114"/>
      <c r="Z314" s="109" t="str">
        <f t="shared" si="22"/>
        <v>%Z025109</v>
      </c>
      <c r="AA314" s="115"/>
      <c r="AB314" s="115"/>
      <c r="AC314" s="137" t="s">
        <v>77</v>
      </c>
      <c r="AD314" s="138" t="s">
        <v>1300</v>
      </c>
      <c r="AE314" s="126"/>
      <c r="AF314" s="115"/>
      <c r="AG314" s="115"/>
      <c r="AH314" s="115"/>
      <c r="AI314" s="115"/>
      <c r="AJ314" s="115"/>
      <c r="AK314" s="115"/>
      <c r="AL314" s="115"/>
      <c r="AM314" s="62" t="s">
        <v>1589</v>
      </c>
      <c r="AN314" s="50" t="s">
        <v>1590</v>
      </c>
      <c r="AO314" s="50" t="s">
        <v>87</v>
      </c>
      <c r="AP314" s="50">
        <v>1</v>
      </c>
      <c r="AQ314" s="115"/>
      <c r="AR314" s="140" t="s">
        <v>324</v>
      </c>
      <c r="AS314" s="115"/>
      <c r="AT314" s="115"/>
      <c r="AU314" s="115" t="s">
        <v>1302</v>
      </c>
      <c r="AV314" s="115" t="s">
        <v>1591</v>
      </c>
      <c r="AW314" s="115"/>
      <c r="AX314" s="115"/>
      <c r="AY314" s="115"/>
      <c r="AZ314" s="115"/>
      <c r="BA314" s="115"/>
      <c r="BB314" s="115"/>
      <c r="BC314" s="54" t="s">
        <v>1633</v>
      </c>
      <c r="BD314" s="54">
        <v>1</v>
      </c>
      <c r="BE314" s="54">
        <v>2</v>
      </c>
      <c r="BF314" s="115"/>
      <c r="BG314" s="115"/>
      <c r="BH314" s="115"/>
      <c r="BI314" s="115"/>
      <c r="BJ314" s="115"/>
      <c r="BK314" s="115"/>
      <c r="BL314" s="115"/>
      <c r="BM314" s="115"/>
      <c r="BN314" s="115"/>
      <c r="BO314" s="115"/>
      <c r="BP314" s="115"/>
      <c r="BQ314" s="115"/>
      <c r="BR314" s="115"/>
    </row>
    <row r="315" spans="1:70">
      <c r="A315" s="115"/>
      <c r="B315" s="115"/>
      <c r="C315" s="110" t="s">
        <v>1635</v>
      </c>
      <c r="D315" s="30" t="s">
        <v>1636</v>
      </c>
      <c r="E315" s="30" t="s">
        <v>1637</v>
      </c>
      <c r="F315" s="114" t="s">
        <v>72</v>
      </c>
      <c r="G315" s="114" t="s">
        <v>73</v>
      </c>
      <c r="H315" s="115">
        <v>2</v>
      </c>
      <c r="I315" s="115">
        <v>5</v>
      </c>
      <c r="J315" s="23">
        <v>10</v>
      </c>
      <c r="K315" s="116" t="s">
        <v>1297</v>
      </c>
      <c r="L315" s="115" t="s">
        <v>1587</v>
      </c>
      <c r="M315" s="115" t="s">
        <v>75</v>
      </c>
      <c r="N315" s="115" t="s">
        <v>1298</v>
      </c>
      <c r="O315" s="124" t="s">
        <v>77</v>
      </c>
      <c r="P315" s="110" t="str">
        <f t="shared" si="23"/>
        <v>6200YYO40DC1101</v>
      </c>
      <c r="Q315" s="115" t="s">
        <v>1638</v>
      </c>
      <c r="R315" s="115" t="s">
        <v>1638</v>
      </c>
      <c r="S315" s="109"/>
      <c r="T315" s="109"/>
      <c r="U315" s="30" t="str">
        <f t="shared" si="21"/>
        <v>#1炉除尘2脉冲阀行控10开</v>
      </c>
      <c r="V315" s="115"/>
      <c r="W315" s="114"/>
      <c r="X315" s="114"/>
      <c r="Y315" s="114"/>
      <c r="Z315" s="109" t="str">
        <f t="shared" si="22"/>
        <v>%Z025110</v>
      </c>
      <c r="AA315" s="115"/>
      <c r="AB315" s="115"/>
      <c r="AC315" s="137" t="s">
        <v>77</v>
      </c>
      <c r="AD315" s="138" t="s">
        <v>1300</v>
      </c>
      <c r="AE315" s="126"/>
      <c r="AF315" s="115"/>
      <c r="AG315" s="115"/>
      <c r="AH315" s="115"/>
      <c r="AI315" s="115"/>
      <c r="AJ315" s="115"/>
      <c r="AK315" s="115"/>
      <c r="AL315" s="115"/>
      <c r="AM315" s="62" t="s">
        <v>1589</v>
      </c>
      <c r="AN315" s="50" t="s">
        <v>1590</v>
      </c>
      <c r="AO315" s="50" t="s">
        <v>87</v>
      </c>
      <c r="AP315" s="50">
        <v>2</v>
      </c>
      <c r="AQ315" s="115"/>
      <c r="AR315" s="140" t="s">
        <v>324</v>
      </c>
      <c r="AS315" s="115"/>
      <c r="AT315" s="115"/>
      <c r="AU315" s="115" t="s">
        <v>1302</v>
      </c>
      <c r="AV315" s="115" t="s">
        <v>1591</v>
      </c>
      <c r="AW315" s="115"/>
      <c r="AX315" s="115"/>
      <c r="AY315" s="115"/>
      <c r="AZ315" s="115"/>
      <c r="BA315" s="115"/>
      <c r="BB315" s="115"/>
      <c r="BC315" s="54" t="s">
        <v>1633</v>
      </c>
      <c r="BD315" s="54">
        <v>3</v>
      </c>
      <c r="BE315" s="54">
        <v>4</v>
      </c>
      <c r="BF315" s="115"/>
      <c r="BG315" s="115"/>
      <c r="BH315" s="115"/>
      <c r="BI315" s="115"/>
      <c r="BJ315" s="115"/>
      <c r="BK315" s="115"/>
      <c r="BL315" s="115"/>
      <c r="BM315" s="115"/>
      <c r="BN315" s="115"/>
      <c r="BO315" s="115"/>
      <c r="BP315" s="115"/>
      <c r="BQ315" s="115"/>
      <c r="BR315" s="115"/>
    </row>
    <row r="316" spans="1:70">
      <c r="A316" s="115"/>
      <c r="B316" s="115"/>
      <c r="C316" s="110" t="s">
        <v>1640</v>
      </c>
      <c r="D316" s="30" t="s">
        <v>1641</v>
      </c>
      <c r="E316" s="30" t="s">
        <v>1642</v>
      </c>
      <c r="F316" s="114" t="s">
        <v>72</v>
      </c>
      <c r="G316" s="114" t="s">
        <v>73</v>
      </c>
      <c r="H316" s="115">
        <v>2</v>
      </c>
      <c r="I316" s="115">
        <v>5</v>
      </c>
      <c r="J316" s="23">
        <v>11</v>
      </c>
      <c r="K316" s="116" t="s">
        <v>1297</v>
      </c>
      <c r="L316" s="115" t="s">
        <v>1587</v>
      </c>
      <c r="M316" s="115" t="s">
        <v>75</v>
      </c>
      <c r="N316" s="115" t="s">
        <v>1298</v>
      </c>
      <c r="O316" s="124" t="s">
        <v>77</v>
      </c>
      <c r="P316" s="110" t="str">
        <f t="shared" si="23"/>
        <v>6200YYO41DC1101</v>
      </c>
      <c r="Q316" s="115" t="s">
        <v>1643</v>
      </c>
      <c r="R316" s="115" t="s">
        <v>1643</v>
      </c>
      <c r="S316" s="109"/>
      <c r="T316" s="109"/>
      <c r="U316" s="30" t="str">
        <f t="shared" si="21"/>
        <v>#1炉除尘2脉冲阀行控11开</v>
      </c>
      <c r="V316" s="115"/>
      <c r="W316" s="114"/>
      <c r="X316" s="114"/>
      <c r="Y316" s="114"/>
      <c r="Z316" s="109" t="str">
        <f t="shared" si="22"/>
        <v>%Z025111</v>
      </c>
      <c r="AA316" s="115"/>
      <c r="AB316" s="115"/>
      <c r="AC316" s="137" t="s">
        <v>77</v>
      </c>
      <c r="AD316" s="138" t="s">
        <v>1300</v>
      </c>
      <c r="AE316" s="126"/>
      <c r="AF316" s="115"/>
      <c r="AG316" s="115"/>
      <c r="AH316" s="115"/>
      <c r="AI316" s="115"/>
      <c r="AJ316" s="115"/>
      <c r="AK316" s="115"/>
      <c r="AL316" s="115"/>
      <c r="AM316" s="62" t="s">
        <v>1589</v>
      </c>
      <c r="AN316" s="50" t="s">
        <v>1590</v>
      </c>
      <c r="AO316" s="50" t="s">
        <v>87</v>
      </c>
      <c r="AP316" s="50">
        <v>3</v>
      </c>
      <c r="AQ316" s="115"/>
      <c r="AR316" s="140" t="s">
        <v>324</v>
      </c>
      <c r="AS316" s="115"/>
      <c r="AT316" s="115"/>
      <c r="AU316" s="115" t="s">
        <v>1302</v>
      </c>
      <c r="AV316" s="115" t="s">
        <v>1591</v>
      </c>
      <c r="AW316" s="115"/>
      <c r="AX316" s="115"/>
      <c r="AY316" s="115"/>
      <c r="AZ316" s="115"/>
      <c r="BA316" s="115"/>
      <c r="BB316" s="115"/>
      <c r="BC316" s="54" t="s">
        <v>1633</v>
      </c>
      <c r="BD316" s="54">
        <v>5</v>
      </c>
      <c r="BE316" s="54">
        <v>6</v>
      </c>
      <c r="BF316" s="115"/>
      <c r="BG316" s="115"/>
      <c r="BH316" s="115"/>
      <c r="BI316" s="115"/>
      <c r="BJ316" s="115"/>
      <c r="BK316" s="115"/>
      <c r="BL316" s="115"/>
      <c r="BM316" s="115"/>
      <c r="BN316" s="115"/>
      <c r="BO316" s="115"/>
      <c r="BP316" s="115"/>
      <c r="BQ316" s="115"/>
      <c r="BR316" s="115"/>
    </row>
    <row r="317" spans="1:70">
      <c r="A317" s="115"/>
      <c r="B317" s="115"/>
      <c r="C317" s="110" t="s">
        <v>1645</v>
      </c>
      <c r="D317" s="30" t="s">
        <v>1646</v>
      </c>
      <c r="E317" s="30" t="s">
        <v>1647</v>
      </c>
      <c r="F317" s="114" t="s">
        <v>72</v>
      </c>
      <c r="G317" s="114" t="s">
        <v>73</v>
      </c>
      <c r="H317" s="115">
        <v>2</v>
      </c>
      <c r="I317" s="115">
        <v>5</v>
      </c>
      <c r="J317" s="23">
        <v>12</v>
      </c>
      <c r="K317" s="116" t="s">
        <v>1297</v>
      </c>
      <c r="L317" s="115" t="s">
        <v>1587</v>
      </c>
      <c r="M317" s="115" t="s">
        <v>75</v>
      </c>
      <c r="N317" s="115" t="s">
        <v>1298</v>
      </c>
      <c r="O317" s="124" t="s">
        <v>77</v>
      </c>
      <c r="P317" s="110" t="str">
        <f t="shared" si="23"/>
        <v>6200YYO42DC1101</v>
      </c>
      <c r="Q317" s="115" t="s">
        <v>1648</v>
      </c>
      <c r="R317" s="115" t="s">
        <v>1648</v>
      </c>
      <c r="S317" s="109"/>
      <c r="T317" s="109"/>
      <c r="U317" s="30" t="str">
        <f t="shared" si="21"/>
        <v>#1炉除尘2脉冲阀行控12开</v>
      </c>
      <c r="V317" s="115"/>
      <c r="W317" s="114"/>
      <c r="X317" s="114"/>
      <c r="Y317" s="114"/>
      <c r="Z317" s="109" t="str">
        <f t="shared" si="22"/>
        <v>%Z025112</v>
      </c>
      <c r="AA317" s="115"/>
      <c r="AB317" s="115"/>
      <c r="AC317" s="137" t="s">
        <v>77</v>
      </c>
      <c r="AD317" s="138" t="s">
        <v>1300</v>
      </c>
      <c r="AE317" s="126"/>
      <c r="AF317" s="115"/>
      <c r="AG317" s="115"/>
      <c r="AH317" s="115"/>
      <c r="AI317" s="115"/>
      <c r="AJ317" s="115"/>
      <c r="AK317" s="115"/>
      <c r="AL317" s="115"/>
      <c r="AM317" s="62" t="s">
        <v>1589</v>
      </c>
      <c r="AN317" s="50" t="s">
        <v>1590</v>
      </c>
      <c r="AO317" s="50" t="s">
        <v>87</v>
      </c>
      <c r="AP317" s="50">
        <v>4</v>
      </c>
      <c r="AQ317" s="115"/>
      <c r="AR317" s="140" t="s">
        <v>324</v>
      </c>
      <c r="AS317" s="115"/>
      <c r="AT317" s="115"/>
      <c r="AU317" s="115" t="s">
        <v>1302</v>
      </c>
      <c r="AV317" s="115" t="s">
        <v>1591</v>
      </c>
      <c r="AW317" s="115"/>
      <c r="AX317" s="115"/>
      <c r="AY317" s="115"/>
      <c r="AZ317" s="115"/>
      <c r="BA317" s="115"/>
      <c r="BB317" s="115"/>
      <c r="BC317" s="54" t="s">
        <v>1633</v>
      </c>
      <c r="BD317" s="54">
        <v>7</v>
      </c>
      <c r="BE317" s="54">
        <v>8</v>
      </c>
      <c r="BF317" s="115"/>
      <c r="BG317" s="115"/>
      <c r="BH317" s="115"/>
      <c r="BI317" s="115"/>
      <c r="BJ317" s="115"/>
      <c r="BK317" s="115"/>
      <c r="BL317" s="115"/>
      <c r="BM317" s="115"/>
      <c r="BN317" s="115"/>
      <c r="BO317" s="115"/>
      <c r="BP317" s="115"/>
      <c r="BQ317" s="115"/>
      <c r="BR317" s="115"/>
    </row>
    <row r="318" spans="1:70">
      <c r="A318" s="115"/>
      <c r="B318" s="115"/>
      <c r="C318" s="110" t="s">
        <v>1650</v>
      </c>
      <c r="D318" s="30" t="s">
        <v>1651</v>
      </c>
      <c r="E318" s="30" t="s">
        <v>1652</v>
      </c>
      <c r="F318" s="114" t="s">
        <v>72</v>
      </c>
      <c r="G318" s="114" t="s">
        <v>73</v>
      </c>
      <c r="H318" s="115">
        <v>2</v>
      </c>
      <c r="I318" s="115">
        <v>5</v>
      </c>
      <c r="J318" s="23">
        <v>13</v>
      </c>
      <c r="K318" s="116" t="s">
        <v>1297</v>
      </c>
      <c r="L318" s="115" t="s">
        <v>1587</v>
      </c>
      <c r="M318" s="115" t="s">
        <v>75</v>
      </c>
      <c r="N318" s="115" t="s">
        <v>1298</v>
      </c>
      <c r="O318" s="124" t="s">
        <v>77</v>
      </c>
      <c r="P318" s="110" t="str">
        <f t="shared" si="23"/>
        <v>6200YYO43DC1101</v>
      </c>
      <c r="Q318" s="115" t="s">
        <v>1653</v>
      </c>
      <c r="R318" s="115" t="s">
        <v>1653</v>
      </c>
      <c r="S318" s="109"/>
      <c r="T318" s="109"/>
      <c r="U318" s="30" t="str">
        <f t="shared" si="21"/>
        <v>#1炉除尘2脉冲阀行控13开</v>
      </c>
      <c r="V318" s="115"/>
      <c r="W318" s="114"/>
      <c r="X318" s="114"/>
      <c r="Y318" s="114"/>
      <c r="Z318" s="109" t="str">
        <f t="shared" si="22"/>
        <v>%Z025113</v>
      </c>
      <c r="AA318" s="115"/>
      <c r="AB318" s="115"/>
      <c r="AC318" s="137" t="s">
        <v>77</v>
      </c>
      <c r="AD318" s="138" t="s">
        <v>1300</v>
      </c>
      <c r="AE318" s="126"/>
      <c r="AF318" s="115"/>
      <c r="AG318" s="115"/>
      <c r="AH318" s="115"/>
      <c r="AI318" s="115"/>
      <c r="AJ318" s="115"/>
      <c r="AK318" s="115"/>
      <c r="AL318" s="115"/>
      <c r="AM318" s="62" t="s">
        <v>1589</v>
      </c>
      <c r="AN318" s="50" t="s">
        <v>1590</v>
      </c>
      <c r="AO318" s="50" t="s">
        <v>87</v>
      </c>
      <c r="AP318" s="50">
        <v>5</v>
      </c>
      <c r="AQ318" s="115"/>
      <c r="AR318" s="140" t="s">
        <v>324</v>
      </c>
      <c r="AS318" s="115"/>
      <c r="AT318" s="115"/>
      <c r="AU318" s="115" t="s">
        <v>1302</v>
      </c>
      <c r="AV318" s="115" t="s">
        <v>1591</v>
      </c>
      <c r="AW318" s="115"/>
      <c r="AX318" s="115"/>
      <c r="AY318" s="115"/>
      <c r="AZ318" s="115"/>
      <c r="BA318" s="115"/>
      <c r="BB318" s="115"/>
      <c r="BC318" s="54" t="s">
        <v>1633</v>
      </c>
      <c r="BD318" s="54">
        <v>9</v>
      </c>
      <c r="BE318" s="54">
        <v>10</v>
      </c>
      <c r="BF318" s="115"/>
      <c r="BG318" s="115"/>
      <c r="BH318" s="115"/>
      <c r="BI318" s="115"/>
      <c r="BJ318" s="115"/>
      <c r="BK318" s="115"/>
      <c r="BL318" s="115"/>
      <c r="BM318" s="115"/>
      <c r="BN318" s="115"/>
      <c r="BO318" s="115"/>
      <c r="BP318" s="115"/>
      <c r="BQ318" s="115"/>
      <c r="BR318" s="115"/>
    </row>
    <row r="319" spans="1:70">
      <c r="A319" s="115"/>
      <c r="B319" s="115"/>
      <c r="C319" s="110" t="s">
        <v>1655</v>
      </c>
      <c r="D319" s="30" t="s">
        <v>1656</v>
      </c>
      <c r="E319" s="30" t="s">
        <v>1657</v>
      </c>
      <c r="F319" s="114" t="s">
        <v>72</v>
      </c>
      <c r="G319" s="114" t="s">
        <v>73</v>
      </c>
      <c r="H319" s="115">
        <v>2</v>
      </c>
      <c r="I319" s="115">
        <v>5</v>
      </c>
      <c r="J319" s="23">
        <v>14</v>
      </c>
      <c r="K319" s="116" t="s">
        <v>1297</v>
      </c>
      <c r="L319" s="115" t="s">
        <v>1587</v>
      </c>
      <c r="M319" s="115" t="s">
        <v>75</v>
      </c>
      <c r="N319" s="115" t="s">
        <v>1298</v>
      </c>
      <c r="O319" s="124" t="s">
        <v>77</v>
      </c>
      <c r="P319" s="110" t="str">
        <f t="shared" si="23"/>
        <v>6200YYO44DC1101</v>
      </c>
      <c r="Q319" s="115" t="s">
        <v>1658</v>
      </c>
      <c r="R319" s="115" t="s">
        <v>1658</v>
      </c>
      <c r="S319" s="109"/>
      <c r="T319" s="109"/>
      <c r="U319" s="30" t="str">
        <f t="shared" si="21"/>
        <v>#1炉除尘2脉冲阀行控14开</v>
      </c>
      <c r="V319" s="115"/>
      <c r="W319" s="114"/>
      <c r="X319" s="114"/>
      <c r="Y319" s="114"/>
      <c r="Z319" s="109" t="str">
        <f t="shared" si="22"/>
        <v>%Z025114</v>
      </c>
      <c r="AA319" s="115"/>
      <c r="AB319" s="115"/>
      <c r="AC319" s="137" t="s">
        <v>77</v>
      </c>
      <c r="AD319" s="138" t="s">
        <v>1300</v>
      </c>
      <c r="AE319" s="126"/>
      <c r="AF319" s="115"/>
      <c r="AG319" s="115"/>
      <c r="AH319" s="115"/>
      <c r="AI319" s="115"/>
      <c r="AJ319" s="115"/>
      <c r="AK319" s="115"/>
      <c r="AL319" s="115"/>
      <c r="AM319" s="62" t="s">
        <v>1589</v>
      </c>
      <c r="AN319" s="50" t="s">
        <v>1590</v>
      </c>
      <c r="AO319" s="50" t="s">
        <v>87</v>
      </c>
      <c r="AP319" s="50">
        <v>6</v>
      </c>
      <c r="AQ319" s="115"/>
      <c r="AR319" s="140" t="s">
        <v>324</v>
      </c>
      <c r="AS319" s="115"/>
      <c r="AT319" s="115"/>
      <c r="AU319" s="115" t="s">
        <v>1302</v>
      </c>
      <c r="AV319" s="115" t="s">
        <v>1591</v>
      </c>
      <c r="AW319" s="115"/>
      <c r="AX319" s="115"/>
      <c r="AY319" s="115"/>
      <c r="AZ319" s="115"/>
      <c r="BA319" s="115"/>
      <c r="BB319" s="115"/>
      <c r="BC319" s="54" t="s">
        <v>1633</v>
      </c>
      <c r="BD319" s="54">
        <v>11</v>
      </c>
      <c r="BE319" s="54">
        <v>12</v>
      </c>
      <c r="BF319" s="115"/>
      <c r="BG319" s="115"/>
      <c r="BH319" s="115"/>
      <c r="BI319" s="115"/>
      <c r="BJ319" s="115"/>
      <c r="BK319" s="115"/>
      <c r="BL319" s="115"/>
      <c r="BM319" s="115"/>
      <c r="BN319" s="115"/>
      <c r="BO319" s="115"/>
      <c r="BP319" s="115"/>
      <c r="BQ319" s="115"/>
      <c r="BR319" s="115"/>
    </row>
    <row r="320" spans="1:70">
      <c r="A320" s="115"/>
      <c r="B320" s="115"/>
      <c r="C320" s="110" t="s">
        <v>1660</v>
      </c>
      <c r="D320" s="30" t="s">
        <v>1661</v>
      </c>
      <c r="E320" s="30" t="s">
        <v>1662</v>
      </c>
      <c r="F320" s="114" t="s">
        <v>72</v>
      </c>
      <c r="G320" s="114" t="s">
        <v>73</v>
      </c>
      <c r="H320" s="115">
        <v>2</v>
      </c>
      <c r="I320" s="115">
        <v>5</v>
      </c>
      <c r="J320" s="23">
        <v>15</v>
      </c>
      <c r="K320" s="116" t="s">
        <v>1297</v>
      </c>
      <c r="L320" s="115" t="s">
        <v>1587</v>
      </c>
      <c r="M320" s="115" t="s">
        <v>75</v>
      </c>
      <c r="N320" s="115" t="s">
        <v>1298</v>
      </c>
      <c r="O320" s="124" t="s">
        <v>77</v>
      </c>
      <c r="P320" s="110" t="str">
        <f t="shared" si="23"/>
        <v>6200YYO45DC1101</v>
      </c>
      <c r="Q320" s="115" t="s">
        <v>1663</v>
      </c>
      <c r="R320" s="115" t="s">
        <v>1663</v>
      </c>
      <c r="S320" s="109"/>
      <c r="T320" s="109"/>
      <c r="U320" s="30" t="str">
        <f t="shared" si="21"/>
        <v>#1炉除尘2脉冲阀行控15开</v>
      </c>
      <c r="V320" s="115"/>
      <c r="W320" s="114"/>
      <c r="X320" s="114"/>
      <c r="Y320" s="114"/>
      <c r="Z320" s="109" t="str">
        <f t="shared" si="22"/>
        <v>%Z025115</v>
      </c>
      <c r="AA320" s="115"/>
      <c r="AB320" s="115"/>
      <c r="AC320" s="137" t="s">
        <v>77</v>
      </c>
      <c r="AD320" s="138" t="s">
        <v>1300</v>
      </c>
      <c r="AE320" s="126"/>
      <c r="AF320" s="115"/>
      <c r="AG320" s="115"/>
      <c r="AH320" s="115"/>
      <c r="AI320" s="115"/>
      <c r="AJ320" s="115"/>
      <c r="AK320" s="115"/>
      <c r="AL320" s="115"/>
      <c r="AM320" s="62" t="s">
        <v>1589</v>
      </c>
      <c r="AN320" s="50" t="s">
        <v>1590</v>
      </c>
      <c r="AO320" s="50" t="s">
        <v>87</v>
      </c>
      <c r="AP320" s="50">
        <v>7</v>
      </c>
      <c r="AQ320" s="115"/>
      <c r="AR320" s="140" t="s">
        <v>324</v>
      </c>
      <c r="AS320" s="115"/>
      <c r="AT320" s="115"/>
      <c r="AU320" s="115" t="s">
        <v>1302</v>
      </c>
      <c r="AV320" s="115" t="s">
        <v>1591</v>
      </c>
      <c r="AW320" s="115"/>
      <c r="AX320" s="115"/>
      <c r="AY320" s="115"/>
      <c r="AZ320" s="115"/>
      <c r="BA320" s="115"/>
      <c r="BB320" s="115"/>
      <c r="BC320" s="54" t="s">
        <v>1633</v>
      </c>
      <c r="BD320" s="54">
        <v>13</v>
      </c>
      <c r="BE320" s="54">
        <v>14</v>
      </c>
      <c r="BF320" s="115"/>
      <c r="BG320" s="115"/>
      <c r="BH320" s="115"/>
      <c r="BI320" s="115"/>
      <c r="BJ320" s="115"/>
      <c r="BK320" s="115"/>
      <c r="BL320" s="115"/>
      <c r="BM320" s="115"/>
      <c r="BN320" s="115"/>
      <c r="BO320" s="115"/>
      <c r="BP320" s="115"/>
      <c r="BQ320" s="115"/>
      <c r="BR320" s="115"/>
    </row>
    <row r="321" spans="1:70">
      <c r="A321" s="115"/>
      <c r="B321" s="115"/>
      <c r="C321" s="110" t="s">
        <v>1665</v>
      </c>
      <c r="D321" s="30" t="s">
        <v>1666</v>
      </c>
      <c r="E321" s="30" t="s">
        <v>1667</v>
      </c>
      <c r="F321" s="114" t="s">
        <v>72</v>
      </c>
      <c r="G321" s="114" t="s">
        <v>73</v>
      </c>
      <c r="H321" s="115">
        <v>2</v>
      </c>
      <c r="I321" s="115">
        <v>5</v>
      </c>
      <c r="J321" s="23">
        <v>16</v>
      </c>
      <c r="K321" s="116" t="s">
        <v>1297</v>
      </c>
      <c r="L321" s="115" t="s">
        <v>1587</v>
      </c>
      <c r="M321" s="115" t="s">
        <v>75</v>
      </c>
      <c r="N321" s="115" t="s">
        <v>1298</v>
      </c>
      <c r="O321" s="124" t="s">
        <v>77</v>
      </c>
      <c r="P321" s="110" t="str">
        <f t="shared" si="23"/>
        <v>6200YYO46DC1101</v>
      </c>
      <c r="Q321" s="115" t="s">
        <v>1668</v>
      </c>
      <c r="R321" s="115" t="s">
        <v>1668</v>
      </c>
      <c r="S321" s="109"/>
      <c r="T321" s="109"/>
      <c r="U321" s="112" t="str">
        <f t="shared" si="21"/>
        <v>#1炉除尘2脉冲阀行控16开</v>
      </c>
      <c r="V321" s="115"/>
      <c r="W321" s="114"/>
      <c r="X321" s="114"/>
      <c r="Y321" s="114"/>
      <c r="Z321" s="109" t="str">
        <f t="shared" si="22"/>
        <v>%Z025116</v>
      </c>
      <c r="AA321" s="115"/>
      <c r="AB321" s="115"/>
      <c r="AC321" s="137" t="s">
        <v>77</v>
      </c>
      <c r="AD321" s="138" t="s">
        <v>1300</v>
      </c>
      <c r="AE321" s="126"/>
      <c r="AF321" s="115"/>
      <c r="AG321" s="115"/>
      <c r="AH321" s="115"/>
      <c r="AI321" s="115"/>
      <c r="AJ321" s="115"/>
      <c r="AK321" s="115"/>
      <c r="AL321" s="115"/>
      <c r="AM321" s="62" t="s">
        <v>1589</v>
      </c>
      <c r="AN321" s="50" t="s">
        <v>1590</v>
      </c>
      <c r="AO321" s="50" t="s">
        <v>87</v>
      </c>
      <c r="AP321" s="50">
        <v>8</v>
      </c>
      <c r="AQ321" s="115"/>
      <c r="AR321" s="140" t="s">
        <v>324</v>
      </c>
      <c r="AS321" s="115"/>
      <c r="AT321" s="115"/>
      <c r="AU321" s="115" t="s">
        <v>1302</v>
      </c>
      <c r="AV321" s="115" t="s">
        <v>1591</v>
      </c>
      <c r="AW321" s="115"/>
      <c r="AX321" s="115"/>
      <c r="AY321" s="115"/>
      <c r="AZ321" s="115"/>
      <c r="BA321" s="115"/>
      <c r="BB321" s="115"/>
      <c r="BC321" s="54" t="s">
        <v>1633</v>
      </c>
      <c r="BD321" s="54">
        <v>15</v>
      </c>
      <c r="BE321" s="54">
        <v>16</v>
      </c>
      <c r="BF321" s="115"/>
      <c r="BG321" s="115"/>
      <c r="BH321" s="115"/>
      <c r="BI321" s="115"/>
      <c r="BJ321" s="115"/>
      <c r="BK321" s="115"/>
      <c r="BL321" s="115"/>
      <c r="BM321" s="115"/>
      <c r="BN321" s="115"/>
      <c r="BO321" s="115"/>
      <c r="BP321" s="115"/>
      <c r="BQ321" s="115"/>
      <c r="BR321" s="115"/>
    </row>
    <row r="322" spans="1:70">
      <c r="A322" s="115"/>
      <c r="B322" s="115"/>
      <c r="C322" s="110" t="s">
        <v>1670</v>
      </c>
      <c r="D322" s="30" t="s">
        <v>1671</v>
      </c>
      <c r="E322" s="30" t="s">
        <v>1672</v>
      </c>
      <c r="F322" s="114" t="s">
        <v>72</v>
      </c>
      <c r="G322" s="114" t="s">
        <v>73</v>
      </c>
      <c r="H322" s="115">
        <v>2</v>
      </c>
      <c r="I322" s="115">
        <v>5</v>
      </c>
      <c r="J322" s="23">
        <v>17</v>
      </c>
      <c r="K322" s="116" t="s">
        <v>1297</v>
      </c>
      <c r="L322" s="115" t="s">
        <v>1587</v>
      </c>
      <c r="M322" s="115" t="s">
        <v>75</v>
      </c>
      <c r="N322" s="115" t="s">
        <v>1298</v>
      </c>
      <c r="O322" s="124" t="s">
        <v>77</v>
      </c>
      <c r="P322" s="110" t="str">
        <f t="shared" si="23"/>
        <v>6200YYO51DC1101</v>
      </c>
      <c r="Q322" s="115" t="s">
        <v>1673</v>
      </c>
      <c r="R322" s="115" t="s">
        <v>1673</v>
      </c>
      <c r="S322" s="109"/>
      <c r="T322" s="109"/>
      <c r="U322" s="30" t="str">
        <f t="shared" ref="U322:U385" si="24">IF(E322="","",E322)</f>
        <v>#1炉除尘2室脉冲阀列控1开</v>
      </c>
      <c r="V322" s="115"/>
      <c r="W322" s="114"/>
      <c r="X322" s="114"/>
      <c r="Y322" s="114"/>
      <c r="Z322" s="109" t="str">
        <f t="shared" ref="Z322:Z385" si="25">"%Z"&amp;TEXT(H322,"00")&amp;TEXT(I322,"0")&amp;"1"&amp;TEXT(J322,"00")</f>
        <v>%Z025117</v>
      </c>
      <c r="AA322" s="115"/>
      <c r="AB322" s="115"/>
      <c r="AC322" s="137" t="s">
        <v>77</v>
      </c>
      <c r="AD322" s="138" t="s">
        <v>1300</v>
      </c>
      <c r="AE322" s="126"/>
      <c r="AF322" s="115"/>
      <c r="AG322" s="115"/>
      <c r="AH322" s="115"/>
      <c r="AI322" s="115"/>
      <c r="AJ322" s="115"/>
      <c r="AK322" s="115"/>
      <c r="AL322" s="115"/>
      <c r="AM322" s="62" t="s">
        <v>1589</v>
      </c>
      <c r="AN322" s="50" t="s">
        <v>1674</v>
      </c>
      <c r="AO322" s="50" t="s">
        <v>342</v>
      </c>
      <c r="AP322" s="50">
        <v>1</v>
      </c>
      <c r="AQ322" s="115"/>
      <c r="AR322" s="140" t="s">
        <v>324</v>
      </c>
      <c r="AS322" s="115"/>
      <c r="AT322" s="115"/>
      <c r="AU322" s="115" t="s">
        <v>1302</v>
      </c>
      <c r="AV322" s="115" t="s">
        <v>1591</v>
      </c>
      <c r="AW322" s="115"/>
      <c r="AX322" s="115"/>
      <c r="AY322" s="115"/>
      <c r="AZ322" s="115"/>
      <c r="BA322" s="115"/>
      <c r="BB322" s="115"/>
      <c r="BC322" s="54" t="s">
        <v>1675</v>
      </c>
      <c r="BD322" s="54">
        <v>1</v>
      </c>
      <c r="BE322" s="54">
        <v>2</v>
      </c>
      <c r="BF322" s="115"/>
      <c r="BG322" s="115"/>
      <c r="BH322" s="115"/>
      <c r="BI322" s="115"/>
      <c r="BJ322" s="115"/>
      <c r="BK322" s="115"/>
      <c r="BL322" s="115"/>
      <c r="BM322" s="115"/>
      <c r="BN322" s="115"/>
      <c r="BO322" s="115"/>
      <c r="BP322" s="115"/>
      <c r="BQ322" s="115"/>
      <c r="BR322" s="115"/>
    </row>
    <row r="323" spans="1:70">
      <c r="A323" s="115"/>
      <c r="B323" s="115"/>
      <c r="C323" s="110" t="s">
        <v>1677</v>
      </c>
      <c r="D323" s="30" t="s">
        <v>1678</v>
      </c>
      <c r="E323" s="30" t="s">
        <v>1679</v>
      </c>
      <c r="F323" s="114" t="s">
        <v>72</v>
      </c>
      <c r="G323" s="114" t="s">
        <v>73</v>
      </c>
      <c r="H323" s="115">
        <v>2</v>
      </c>
      <c r="I323" s="115">
        <v>5</v>
      </c>
      <c r="J323" s="23">
        <v>18</v>
      </c>
      <c r="K323" s="116" t="s">
        <v>1297</v>
      </c>
      <c r="L323" s="115" t="s">
        <v>1587</v>
      </c>
      <c r="M323" s="115" t="s">
        <v>75</v>
      </c>
      <c r="N323" s="115" t="s">
        <v>1298</v>
      </c>
      <c r="O323" s="124" t="s">
        <v>77</v>
      </c>
      <c r="P323" s="110" t="str">
        <f t="shared" si="23"/>
        <v>6200YYO52DC1101</v>
      </c>
      <c r="Q323" s="115" t="s">
        <v>1680</v>
      </c>
      <c r="R323" s="115" t="s">
        <v>1680</v>
      </c>
      <c r="S323" s="109"/>
      <c r="T323" s="109"/>
      <c r="U323" s="30" t="str">
        <f t="shared" si="24"/>
        <v>#1炉除尘2室脉冲阀列控2开</v>
      </c>
      <c r="V323" s="115"/>
      <c r="W323" s="114"/>
      <c r="X323" s="114"/>
      <c r="Y323" s="114"/>
      <c r="Z323" s="109" t="str">
        <f t="shared" si="25"/>
        <v>%Z025118</v>
      </c>
      <c r="AA323" s="115"/>
      <c r="AB323" s="115"/>
      <c r="AC323" s="137" t="s">
        <v>77</v>
      </c>
      <c r="AD323" s="138" t="s">
        <v>1300</v>
      </c>
      <c r="AE323" s="126"/>
      <c r="AF323" s="115"/>
      <c r="AG323" s="115"/>
      <c r="AH323" s="115"/>
      <c r="AI323" s="115"/>
      <c r="AJ323" s="115"/>
      <c r="AK323" s="115"/>
      <c r="AL323" s="115"/>
      <c r="AM323" s="62" t="s">
        <v>1589</v>
      </c>
      <c r="AN323" s="50" t="s">
        <v>1674</v>
      </c>
      <c r="AO323" s="50" t="s">
        <v>342</v>
      </c>
      <c r="AP323" s="50">
        <v>2</v>
      </c>
      <c r="AQ323" s="115"/>
      <c r="AR323" s="140" t="s">
        <v>324</v>
      </c>
      <c r="AS323" s="115"/>
      <c r="AT323" s="115"/>
      <c r="AU323" s="115" t="s">
        <v>1302</v>
      </c>
      <c r="AV323" s="115" t="s">
        <v>1591</v>
      </c>
      <c r="AW323" s="115"/>
      <c r="AX323" s="115"/>
      <c r="AY323" s="115"/>
      <c r="AZ323" s="115"/>
      <c r="BA323" s="115"/>
      <c r="BB323" s="115"/>
      <c r="BC323" s="54" t="s">
        <v>1675</v>
      </c>
      <c r="BD323" s="54">
        <v>3</v>
      </c>
      <c r="BE323" s="54">
        <v>4</v>
      </c>
      <c r="BF323" s="115"/>
      <c r="BG323" s="115"/>
      <c r="BH323" s="115"/>
      <c r="BI323" s="115"/>
      <c r="BJ323" s="115"/>
      <c r="BK323" s="115"/>
      <c r="BL323" s="115"/>
      <c r="BM323" s="115"/>
      <c r="BN323" s="115"/>
      <c r="BO323" s="115"/>
      <c r="BP323" s="115"/>
      <c r="BQ323" s="115"/>
      <c r="BR323" s="115"/>
    </row>
    <row r="324" spans="1:70">
      <c r="A324" s="115"/>
      <c r="B324" s="115"/>
      <c r="C324" s="110" t="s">
        <v>1682</v>
      </c>
      <c r="D324" s="30" t="s">
        <v>1683</v>
      </c>
      <c r="E324" s="30" t="s">
        <v>1684</v>
      </c>
      <c r="F324" s="114" t="s">
        <v>72</v>
      </c>
      <c r="G324" s="114" t="s">
        <v>73</v>
      </c>
      <c r="H324" s="115">
        <v>2</v>
      </c>
      <c r="I324" s="115">
        <v>5</v>
      </c>
      <c r="J324" s="23">
        <v>19</v>
      </c>
      <c r="K324" s="116" t="s">
        <v>1297</v>
      </c>
      <c r="L324" s="115" t="s">
        <v>1587</v>
      </c>
      <c r="M324" s="115" t="s">
        <v>75</v>
      </c>
      <c r="N324" s="115" t="s">
        <v>1298</v>
      </c>
      <c r="O324" s="124" t="s">
        <v>77</v>
      </c>
      <c r="P324" s="110" t="str">
        <f t="shared" si="23"/>
        <v>6200YYO53DC1101</v>
      </c>
      <c r="Q324" s="115" t="s">
        <v>1685</v>
      </c>
      <c r="R324" s="115" t="s">
        <v>1685</v>
      </c>
      <c r="S324" s="109"/>
      <c r="T324" s="109"/>
      <c r="U324" s="30" t="str">
        <f t="shared" si="24"/>
        <v>#1炉除尘2室脉冲阀列控3开</v>
      </c>
      <c r="V324" s="115"/>
      <c r="W324" s="114"/>
      <c r="X324" s="114"/>
      <c r="Y324" s="114"/>
      <c r="Z324" s="109" t="str">
        <f t="shared" si="25"/>
        <v>%Z025119</v>
      </c>
      <c r="AA324" s="115"/>
      <c r="AB324" s="115"/>
      <c r="AC324" s="137" t="s">
        <v>77</v>
      </c>
      <c r="AD324" s="138" t="s">
        <v>1300</v>
      </c>
      <c r="AE324" s="126"/>
      <c r="AF324" s="115"/>
      <c r="AG324" s="115"/>
      <c r="AH324" s="115"/>
      <c r="AI324" s="115"/>
      <c r="AJ324" s="115"/>
      <c r="AK324" s="115"/>
      <c r="AL324" s="115"/>
      <c r="AM324" s="62" t="s">
        <v>1589</v>
      </c>
      <c r="AN324" s="50" t="s">
        <v>1674</v>
      </c>
      <c r="AO324" s="50" t="s">
        <v>342</v>
      </c>
      <c r="AP324" s="50">
        <v>3</v>
      </c>
      <c r="AQ324" s="115"/>
      <c r="AR324" s="140" t="s">
        <v>324</v>
      </c>
      <c r="AS324" s="115"/>
      <c r="AT324" s="115"/>
      <c r="AU324" s="115" t="s">
        <v>1302</v>
      </c>
      <c r="AV324" s="115" t="s">
        <v>1591</v>
      </c>
      <c r="AW324" s="115"/>
      <c r="AX324" s="115"/>
      <c r="AY324" s="115"/>
      <c r="AZ324" s="115"/>
      <c r="BA324" s="115"/>
      <c r="BB324" s="115"/>
      <c r="BC324" s="54" t="s">
        <v>1675</v>
      </c>
      <c r="BD324" s="54">
        <v>5</v>
      </c>
      <c r="BE324" s="54">
        <v>6</v>
      </c>
      <c r="BF324" s="115"/>
      <c r="BG324" s="115"/>
      <c r="BH324" s="115"/>
      <c r="BI324" s="115"/>
      <c r="BJ324" s="115"/>
      <c r="BK324" s="115"/>
      <c r="BL324" s="115"/>
      <c r="BM324" s="115"/>
      <c r="BN324" s="115"/>
      <c r="BO324" s="115"/>
      <c r="BP324" s="115"/>
      <c r="BQ324" s="115"/>
      <c r="BR324" s="115"/>
    </row>
    <row r="325" spans="1:70">
      <c r="A325" s="115"/>
      <c r="B325" s="115"/>
      <c r="C325" s="110" t="s">
        <v>1687</v>
      </c>
      <c r="D325" s="30" t="s">
        <v>1688</v>
      </c>
      <c r="E325" s="30" t="s">
        <v>1689</v>
      </c>
      <c r="F325" s="114" t="s">
        <v>72</v>
      </c>
      <c r="G325" s="114" t="s">
        <v>73</v>
      </c>
      <c r="H325" s="115">
        <v>2</v>
      </c>
      <c r="I325" s="115">
        <v>5</v>
      </c>
      <c r="J325" s="23">
        <v>20</v>
      </c>
      <c r="K325" s="116" t="s">
        <v>1297</v>
      </c>
      <c r="L325" s="115" t="s">
        <v>1587</v>
      </c>
      <c r="M325" s="115" t="s">
        <v>75</v>
      </c>
      <c r="N325" s="115" t="s">
        <v>1298</v>
      </c>
      <c r="O325" s="124" t="s">
        <v>77</v>
      </c>
      <c r="P325" s="110" t="str">
        <f t="shared" si="23"/>
        <v>6200YYO54DC1101</v>
      </c>
      <c r="Q325" s="115" t="s">
        <v>1690</v>
      </c>
      <c r="R325" s="115" t="s">
        <v>1690</v>
      </c>
      <c r="S325" s="109"/>
      <c r="T325" s="109"/>
      <c r="U325" s="30" t="str">
        <f t="shared" si="24"/>
        <v>#1炉除尘2室脉冲阀列控4开</v>
      </c>
      <c r="V325" s="115"/>
      <c r="W325" s="114"/>
      <c r="X325" s="114"/>
      <c r="Y325" s="114"/>
      <c r="Z325" s="109" t="str">
        <f t="shared" si="25"/>
        <v>%Z025120</v>
      </c>
      <c r="AA325" s="115"/>
      <c r="AB325" s="115"/>
      <c r="AC325" s="137" t="s">
        <v>77</v>
      </c>
      <c r="AD325" s="138" t="s">
        <v>1300</v>
      </c>
      <c r="AE325" s="126"/>
      <c r="AF325" s="115"/>
      <c r="AG325" s="115"/>
      <c r="AH325" s="115"/>
      <c r="AI325" s="115"/>
      <c r="AJ325" s="115"/>
      <c r="AK325" s="115"/>
      <c r="AL325" s="115"/>
      <c r="AM325" s="62" t="s">
        <v>1589</v>
      </c>
      <c r="AN325" s="50" t="s">
        <v>1674</v>
      </c>
      <c r="AO325" s="50" t="s">
        <v>342</v>
      </c>
      <c r="AP325" s="50">
        <v>4</v>
      </c>
      <c r="AQ325" s="115"/>
      <c r="AR325" s="140" t="s">
        <v>324</v>
      </c>
      <c r="AS325" s="115"/>
      <c r="AT325" s="115"/>
      <c r="AU325" s="115" t="s">
        <v>1302</v>
      </c>
      <c r="AV325" s="115" t="s">
        <v>1591</v>
      </c>
      <c r="AW325" s="115"/>
      <c r="AX325" s="115"/>
      <c r="AY325" s="115"/>
      <c r="AZ325" s="115"/>
      <c r="BA325" s="115"/>
      <c r="BB325" s="115"/>
      <c r="BC325" s="54" t="s">
        <v>1675</v>
      </c>
      <c r="BD325" s="54">
        <v>7</v>
      </c>
      <c r="BE325" s="54">
        <v>8</v>
      </c>
      <c r="BF325" s="115"/>
      <c r="BG325" s="115"/>
      <c r="BH325" s="115"/>
      <c r="BI325" s="115"/>
      <c r="BJ325" s="115"/>
      <c r="BK325" s="115"/>
      <c r="BL325" s="115"/>
      <c r="BM325" s="115"/>
      <c r="BN325" s="115"/>
      <c r="BO325" s="115"/>
      <c r="BP325" s="115"/>
      <c r="BQ325" s="115"/>
      <c r="BR325" s="115"/>
    </row>
    <row r="326" spans="1:70">
      <c r="A326" s="115"/>
      <c r="B326" s="115"/>
      <c r="C326" s="110" t="s">
        <v>1692</v>
      </c>
      <c r="D326" s="30" t="s">
        <v>1693</v>
      </c>
      <c r="E326" s="30" t="s">
        <v>1694</v>
      </c>
      <c r="F326" s="114" t="s">
        <v>72</v>
      </c>
      <c r="G326" s="114" t="s">
        <v>73</v>
      </c>
      <c r="H326" s="115">
        <v>2</v>
      </c>
      <c r="I326" s="115">
        <v>5</v>
      </c>
      <c r="J326" s="23">
        <v>21</v>
      </c>
      <c r="K326" s="116" t="s">
        <v>1297</v>
      </c>
      <c r="L326" s="115" t="s">
        <v>1587</v>
      </c>
      <c r="M326" s="115" t="s">
        <v>75</v>
      </c>
      <c r="N326" s="115" t="s">
        <v>1298</v>
      </c>
      <c r="O326" s="124" t="s">
        <v>77</v>
      </c>
      <c r="P326" s="110" t="str">
        <f t="shared" si="23"/>
        <v>6200YSLFV14101</v>
      </c>
      <c r="Q326" s="115"/>
      <c r="R326" s="115" t="s">
        <v>1695</v>
      </c>
      <c r="S326" s="109"/>
      <c r="T326" s="109"/>
      <c r="U326" s="30" t="str">
        <f t="shared" si="24"/>
        <v>1#炉电除尘输灰运行灯1</v>
      </c>
      <c r="V326" s="115"/>
      <c r="W326" s="114"/>
      <c r="X326" s="114"/>
      <c r="Y326" s="114"/>
      <c r="Z326" s="109" t="str">
        <f t="shared" si="25"/>
        <v>%Z025121</v>
      </c>
      <c r="AA326" s="115"/>
      <c r="AB326" s="115"/>
      <c r="AC326" s="137" t="s">
        <v>77</v>
      </c>
      <c r="AD326" s="138" t="s">
        <v>1300</v>
      </c>
      <c r="AE326" s="126"/>
      <c r="AF326" s="115"/>
      <c r="AG326" s="115"/>
      <c r="AH326" s="115"/>
      <c r="AI326" s="115"/>
      <c r="AJ326" s="115"/>
      <c r="AK326" s="115"/>
      <c r="AL326" s="115"/>
      <c r="AM326" s="62" t="s">
        <v>733</v>
      </c>
      <c r="AN326" s="50" t="s">
        <v>1696</v>
      </c>
      <c r="AO326" s="50" t="s">
        <v>735</v>
      </c>
      <c r="AP326" s="50">
        <v>1</v>
      </c>
      <c r="AQ326" s="115"/>
      <c r="AR326" s="140" t="s">
        <v>324</v>
      </c>
      <c r="AS326" s="115"/>
      <c r="AT326" s="115"/>
      <c r="AU326" s="115" t="s">
        <v>1302</v>
      </c>
      <c r="AV326" s="115" t="s">
        <v>1591</v>
      </c>
      <c r="AW326" s="115"/>
      <c r="AX326" s="115"/>
      <c r="AY326" s="115"/>
      <c r="AZ326" s="115"/>
      <c r="BA326" s="115"/>
      <c r="BB326" s="115"/>
      <c r="BC326" s="54" t="s">
        <v>1675</v>
      </c>
      <c r="BD326" s="54">
        <v>9</v>
      </c>
      <c r="BE326" s="54">
        <v>10</v>
      </c>
      <c r="BF326" s="115"/>
      <c r="BG326" s="115"/>
      <c r="BH326" s="115"/>
      <c r="BI326" s="115"/>
      <c r="BJ326" s="115"/>
      <c r="BK326" s="115"/>
      <c r="BL326" s="115"/>
      <c r="BM326" s="115"/>
      <c r="BN326" s="115"/>
      <c r="BO326" s="115"/>
      <c r="BP326" s="115"/>
      <c r="BQ326" s="115"/>
      <c r="BR326" s="115"/>
    </row>
    <row r="327" spans="1:70">
      <c r="A327" s="115"/>
      <c r="B327" s="23"/>
      <c r="C327" s="110" t="s">
        <v>1698</v>
      </c>
      <c r="D327" s="30" t="s">
        <v>1699</v>
      </c>
      <c r="E327" s="30" t="s">
        <v>1700</v>
      </c>
      <c r="F327" s="114" t="s">
        <v>72</v>
      </c>
      <c r="G327" s="114" t="s">
        <v>73</v>
      </c>
      <c r="H327" s="115">
        <v>2</v>
      </c>
      <c r="I327" s="115">
        <v>5</v>
      </c>
      <c r="J327" s="23">
        <v>22</v>
      </c>
      <c r="K327" s="116" t="s">
        <v>1297</v>
      </c>
      <c r="L327" s="23" t="s">
        <v>1587</v>
      </c>
      <c r="M327" s="23" t="s">
        <v>75</v>
      </c>
      <c r="N327" s="115" t="s">
        <v>1298</v>
      </c>
      <c r="O327" s="65" t="s">
        <v>77</v>
      </c>
      <c r="P327" s="110" t="str">
        <f t="shared" si="23"/>
        <v>6200XCO11707</v>
      </c>
      <c r="Q327" s="110" t="s">
        <v>742</v>
      </c>
      <c r="R327" s="115" t="s">
        <v>1701</v>
      </c>
      <c r="S327" s="109" t="s">
        <v>666</v>
      </c>
      <c r="T327" s="109">
        <v>102</v>
      </c>
      <c r="U327" s="30" t="str">
        <f t="shared" si="24"/>
        <v>1#炉电除尘输灰进气阀</v>
      </c>
      <c r="V327" s="23"/>
      <c r="W327" s="32"/>
      <c r="X327" s="32"/>
      <c r="Y327" s="32"/>
      <c r="Z327" s="64" t="str">
        <f t="shared" si="25"/>
        <v>%Z025122</v>
      </c>
      <c r="AA327" s="23"/>
      <c r="AB327" s="23"/>
      <c r="AC327" s="59" t="s">
        <v>77</v>
      </c>
      <c r="AD327" s="60" t="s">
        <v>1300</v>
      </c>
      <c r="AE327" s="41"/>
      <c r="AF327" s="23"/>
      <c r="AG327" s="115"/>
      <c r="AH327" s="23"/>
      <c r="AI327" s="23"/>
      <c r="AJ327" s="23"/>
      <c r="AK327" s="23"/>
      <c r="AL327" s="23"/>
      <c r="AM327" s="62" t="s">
        <v>733</v>
      </c>
      <c r="AN327" s="50" t="s">
        <v>1696</v>
      </c>
      <c r="AO327" s="50" t="s">
        <v>735</v>
      </c>
      <c r="AP327" s="50">
        <v>2</v>
      </c>
      <c r="AQ327" s="23"/>
      <c r="AR327" s="140" t="s">
        <v>324</v>
      </c>
      <c r="AS327" s="23"/>
      <c r="AT327" s="23"/>
      <c r="AU327" s="23" t="s">
        <v>1302</v>
      </c>
      <c r="AV327" s="115" t="s">
        <v>1591</v>
      </c>
      <c r="AW327" s="23"/>
      <c r="AX327" s="23"/>
      <c r="AY327" s="23"/>
      <c r="AZ327" s="23"/>
      <c r="BA327" s="23"/>
      <c r="BB327" s="23"/>
      <c r="BC327" s="54" t="s">
        <v>1675</v>
      </c>
      <c r="BD327" s="54">
        <v>11</v>
      </c>
      <c r="BE327" s="54">
        <v>12</v>
      </c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>
      <c r="A328" s="115"/>
      <c r="B328" s="23"/>
      <c r="C328" s="110" t="s">
        <v>1703</v>
      </c>
      <c r="D328" s="30" t="s">
        <v>1704</v>
      </c>
      <c r="E328" s="30" t="s">
        <v>1705</v>
      </c>
      <c r="F328" s="114" t="s">
        <v>72</v>
      </c>
      <c r="G328" s="114" t="s">
        <v>73</v>
      </c>
      <c r="H328" s="115">
        <v>2</v>
      </c>
      <c r="I328" s="115">
        <v>5</v>
      </c>
      <c r="J328" s="23">
        <v>23</v>
      </c>
      <c r="K328" s="116" t="s">
        <v>1297</v>
      </c>
      <c r="L328" s="23" t="s">
        <v>1587</v>
      </c>
      <c r="M328" s="23" t="s">
        <v>75</v>
      </c>
      <c r="N328" s="115" t="s">
        <v>1298</v>
      </c>
      <c r="O328" s="65" t="s">
        <v>77</v>
      </c>
      <c r="P328" s="110" t="str">
        <f t="shared" si="23"/>
        <v>6200XCO11708</v>
      </c>
      <c r="Q328" s="110" t="s">
        <v>753</v>
      </c>
      <c r="R328" s="115" t="s">
        <v>1706</v>
      </c>
      <c r="S328" s="109" t="s">
        <v>666</v>
      </c>
      <c r="T328" s="109">
        <v>102</v>
      </c>
      <c r="U328" s="30" t="str">
        <f t="shared" si="24"/>
        <v>1#炉电除尘输灰补气阀</v>
      </c>
      <c r="V328" s="23"/>
      <c r="W328" s="32"/>
      <c r="X328" s="32"/>
      <c r="Y328" s="32"/>
      <c r="Z328" s="64" t="str">
        <f t="shared" si="25"/>
        <v>%Z025123</v>
      </c>
      <c r="AA328" s="23"/>
      <c r="AB328" s="23"/>
      <c r="AC328" s="59" t="s">
        <v>77</v>
      </c>
      <c r="AD328" s="60" t="s">
        <v>1300</v>
      </c>
      <c r="AE328" s="41"/>
      <c r="AF328" s="23"/>
      <c r="AG328" s="115"/>
      <c r="AH328" s="23"/>
      <c r="AI328" s="23"/>
      <c r="AJ328" s="23"/>
      <c r="AK328" s="23"/>
      <c r="AL328" s="23"/>
      <c r="AM328" s="62" t="s">
        <v>733</v>
      </c>
      <c r="AN328" s="50" t="s">
        <v>1696</v>
      </c>
      <c r="AO328" s="50" t="s">
        <v>735</v>
      </c>
      <c r="AP328" s="50">
        <v>3</v>
      </c>
      <c r="AQ328" s="23"/>
      <c r="AR328" s="140" t="s">
        <v>324</v>
      </c>
      <c r="AS328" s="23"/>
      <c r="AT328" s="23"/>
      <c r="AU328" s="23" t="s">
        <v>1302</v>
      </c>
      <c r="AV328" s="115" t="s">
        <v>1591</v>
      </c>
      <c r="AW328" s="23"/>
      <c r="AX328" s="23"/>
      <c r="AY328" s="23"/>
      <c r="AZ328" s="23"/>
      <c r="BA328" s="23"/>
      <c r="BB328" s="23"/>
      <c r="BC328" s="54" t="s">
        <v>1675</v>
      </c>
      <c r="BD328" s="54">
        <v>13</v>
      </c>
      <c r="BE328" s="54">
        <v>14</v>
      </c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>
      <c r="A329" s="115"/>
      <c r="B329" s="23"/>
      <c r="C329" s="135" t="s">
        <v>1708</v>
      </c>
      <c r="D329" s="139" t="s">
        <v>1709</v>
      </c>
      <c r="E329" s="86" t="s">
        <v>1710</v>
      </c>
      <c r="F329" s="114" t="s">
        <v>72</v>
      </c>
      <c r="G329" s="114" t="s">
        <v>73</v>
      </c>
      <c r="H329" s="115">
        <v>2</v>
      </c>
      <c r="I329" s="115">
        <v>5</v>
      </c>
      <c r="J329" s="23">
        <v>24</v>
      </c>
      <c r="K329" s="116" t="s">
        <v>1297</v>
      </c>
      <c r="L329" s="23" t="s">
        <v>1587</v>
      </c>
      <c r="M329" s="23" t="s">
        <v>75</v>
      </c>
      <c r="N329" s="115" t="s">
        <v>1298</v>
      </c>
      <c r="O329" s="65" t="s">
        <v>77</v>
      </c>
      <c r="P329" s="110" t="str">
        <f t="shared" si="23"/>
        <v>6200YCFV14101</v>
      </c>
      <c r="Q329" s="115"/>
      <c r="R329" s="115" t="s">
        <v>1711</v>
      </c>
      <c r="S329" s="109"/>
      <c r="T329" s="109"/>
      <c r="U329" s="30" t="str">
        <f t="shared" si="24"/>
        <v>1炉电除尘输灰12进料阀</v>
      </c>
      <c r="V329" s="23"/>
      <c r="W329" s="32"/>
      <c r="X329" s="32"/>
      <c r="Y329" s="32"/>
      <c r="Z329" s="64" t="str">
        <f t="shared" si="25"/>
        <v>%Z025124</v>
      </c>
      <c r="AA329" s="23"/>
      <c r="AB329" s="23"/>
      <c r="AC329" s="59" t="s">
        <v>77</v>
      </c>
      <c r="AD329" s="60" t="s">
        <v>1300</v>
      </c>
      <c r="AE329" s="41"/>
      <c r="AF329" s="23"/>
      <c r="AG329" s="115"/>
      <c r="AH329" s="23"/>
      <c r="AI329" s="23"/>
      <c r="AJ329" s="23"/>
      <c r="AK329" s="23"/>
      <c r="AL329" s="23"/>
      <c r="AM329" s="62" t="s">
        <v>733</v>
      </c>
      <c r="AN329" s="50" t="s">
        <v>1696</v>
      </c>
      <c r="AO329" s="50" t="s">
        <v>735</v>
      </c>
      <c r="AP329" s="50">
        <v>4</v>
      </c>
      <c r="AQ329" s="23"/>
      <c r="AR329" s="140" t="s">
        <v>324</v>
      </c>
      <c r="AS329" s="23"/>
      <c r="AT329" s="23"/>
      <c r="AU329" s="23" t="s">
        <v>1302</v>
      </c>
      <c r="AV329" s="115" t="s">
        <v>1591</v>
      </c>
      <c r="AW329" s="23"/>
      <c r="AX329" s="23"/>
      <c r="AY329" s="23"/>
      <c r="AZ329" s="23"/>
      <c r="BA329" s="23"/>
      <c r="BB329" s="23"/>
      <c r="BC329" s="54" t="s">
        <v>1675</v>
      </c>
      <c r="BD329" s="54">
        <v>15</v>
      </c>
      <c r="BE329" s="54">
        <v>16</v>
      </c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>
      <c r="A330" s="115"/>
      <c r="B330" s="23"/>
      <c r="C330" s="110" t="s">
        <v>1713</v>
      </c>
      <c r="D330" s="112" t="s">
        <v>1714</v>
      </c>
      <c r="E330" s="30" t="s">
        <v>1715</v>
      </c>
      <c r="F330" s="114" t="s">
        <v>72</v>
      </c>
      <c r="G330" s="114" t="s">
        <v>73</v>
      </c>
      <c r="H330" s="115">
        <v>2</v>
      </c>
      <c r="I330" s="115">
        <v>5</v>
      </c>
      <c r="J330" s="23">
        <v>25</v>
      </c>
      <c r="K330" s="116" t="s">
        <v>1297</v>
      </c>
      <c r="L330" s="23" t="s">
        <v>1587</v>
      </c>
      <c r="M330" s="23" t="s">
        <v>75</v>
      </c>
      <c r="N330" s="115" t="s">
        <v>1298</v>
      </c>
      <c r="O330" s="65" t="s">
        <v>77</v>
      </c>
      <c r="P330" s="110" t="str">
        <f t="shared" si="23"/>
        <v>6200XCO11709</v>
      </c>
      <c r="Q330" s="115" t="s">
        <v>773</v>
      </c>
      <c r="R330" s="115" t="s">
        <v>1716</v>
      </c>
      <c r="S330" s="109" t="s">
        <v>666</v>
      </c>
      <c r="T330" s="109">
        <v>102</v>
      </c>
      <c r="U330" s="30" t="str">
        <f t="shared" si="24"/>
        <v>1#炉电除尘输灰1#进料阀</v>
      </c>
      <c r="V330" s="23"/>
      <c r="W330" s="32"/>
      <c r="X330" s="32"/>
      <c r="Y330" s="32"/>
      <c r="Z330" s="64" t="str">
        <f t="shared" si="25"/>
        <v>%Z025125</v>
      </c>
      <c r="AA330" s="23"/>
      <c r="AB330" s="23"/>
      <c r="AC330" s="59" t="s">
        <v>77</v>
      </c>
      <c r="AD330" s="60" t="s">
        <v>1300</v>
      </c>
      <c r="AE330" s="41"/>
      <c r="AF330" s="23"/>
      <c r="AG330" s="115"/>
      <c r="AH330" s="23"/>
      <c r="AI330" s="23"/>
      <c r="AJ330" s="23"/>
      <c r="AK330" s="23"/>
      <c r="AL330" s="23"/>
      <c r="AM330" s="62" t="s">
        <v>733</v>
      </c>
      <c r="AN330" s="50" t="s">
        <v>1696</v>
      </c>
      <c r="AO330" s="50" t="s">
        <v>735</v>
      </c>
      <c r="AP330" s="50">
        <v>5</v>
      </c>
      <c r="AQ330" s="23"/>
      <c r="AR330" s="140" t="s">
        <v>324</v>
      </c>
      <c r="AS330" s="23"/>
      <c r="AT330" s="23"/>
      <c r="AU330" s="23" t="s">
        <v>1302</v>
      </c>
      <c r="AV330" s="115" t="s">
        <v>1591</v>
      </c>
      <c r="AW330" s="23"/>
      <c r="AX330" s="23"/>
      <c r="AY330" s="23"/>
      <c r="AZ330" s="23"/>
      <c r="BA330" s="23"/>
      <c r="BB330" s="23"/>
      <c r="BC330" s="54" t="s">
        <v>1675</v>
      </c>
      <c r="BD330" s="54">
        <v>17</v>
      </c>
      <c r="BE330" s="54">
        <v>18</v>
      </c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>
      <c r="A331" s="115"/>
      <c r="B331" s="23"/>
      <c r="C331" s="110" t="s">
        <v>1718</v>
      </c>
      <c r="D331" s="112" t="s">
        <v>1719</v>
      </c>
      <c r="E331" s="30" t="s">
        <v>1720</v>
      </c>
      <c r="F331" s="114" t="s">
        <v>72</v>
      </c>
      <c r="G331" s="114" t="s">
        <v>73</v>
      </c>
      <c r="H331" s="115">
        <v>2</v>
      </c>
      <c r="I331" s="115">
        <v>5</v>
      </c>
      <c r="J331" s="23">
        <v>26</v>
      </c>
      <c r="K331" s="116" t="s">
        <v>1297</v>
      </c>
      <c r="L331" s="23" t="s">
        <v>1587</v>
      </c>
      <c r="M331" s="23" t="s">
        <v>75</v>
      </c>
      <c r="N331" s="115" t="s">
        <v>1298</v>
      </c>
      <c r="O331" s="65" t="s">
        <v>77</v>
      </c>
      <c r="P331" s="110" t="str">
        <f t="shared" si="23"/>
        <v>6200XCO11710</v>
      </c>
      <c r="Q331" s="115" t="s">
        <v>784</v>
      </c>
      <c r="R331" s="115" t="s">
        <v>1721</v>
      </c>
      <c r="S331" s="109" t="s">
        <v>666</v>
      </c>
      <c r="T331" s="109">
        <v>102</v>
      </c>
      <c r="U331" s="30" t="str">
        <f t="shared" si="24"/>
        <v>1#炉电除尘输灰1#平衡阀</v>
      </c>
      <c r="V331" s="23"/>
      <c r="W331" s="32"/>
      <c r="X331" s="32"/>
      <c r="Y331" s="32"/>
      <c r="Z331" s="64" t="str">
        <f t="shared" si="25"/>
        <v>%Z025126</v>
      </c>
      <c r="AA331" s="23"/>
      <c r="AB331" s="23"/>
      <c r="AC331" s="59" t="s">
        <v>77</v>
      </c>
      <c r="AD331" s="60" t="s">
        <v>1300</v>
      </c>
      <c r="AE331" s="41"/>
      <c r="AF331" s="23"/>
      <c r="AG331" s="140"/>
      <c r="AH331" s="23"/>
      <c r="AI331" s="23"/>
      <c r="AJ331" s="23"/>
      <c r="AK331" s="23"/>
      <c r="AL331" s="23"/>
      <c r="AM331" s="62" t="s">
        <v>733</v>
      </c>
      <c r="AN331" s="50" t="s">
        <v>1696</v>
      </c>
      <c r="AO331" s="50" t="s">
        <v>735</v>
      </c>
      <c r="AP331" s="50">
        <v>6</v>
      </c>
      <c r="AQ331" s="23"/>
      <c r="AR331" s="140" t="s">
        <v>324</v>
      </c>
      <c r="AS331" s="23"/>
      <c r="AT331" s="23"/>
      <c r="AU331" s="23" t="s">
        <v>1302</v>
      </c>
      <c r="AV331" s="115" t="s">
        <v>1591</v>
      </c>
      <c r="AW331" s="23"/>
      <c r="AX331" s="23"/>
      <c r="AY331" s="23"/>
      <c r="AZ331" s="23"/>
      <c r="BA331" s="23"/>
      <c r="BB331" s="23"/>
      <c r="BC331" s="54" t="s">
        <v>1675</v>
      </c>
      <c r="BD331" s="54">
        <v>19</v>
      </c>
      <c r="BE331" s="54">
        <v>20</v>
      </c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>
      <c r="A332" s="115"/>
      <c r="B332" s="23"/>
      <c r="C332" s="110" t="s">
        <v>1723</v>
      </c>
      <c r="D332" s="112" t="s">
        <v>1724</v>
      </c>
      <c r="E332" s="30" t="s">
        <v>1725</v>
      </c>
      <c r="F332" s="114" t="s">
        <v>72</v>
      </c>
      <c r="G332" s="114" t="s">
        <v>73</v>
      </c>
      <c r="H332" s="115">
        <v>2</v>
      </c>
      <c r="I332" s="115">
        <v>5</v>
      </c>
      <c r="J332" s="23">
        <v>27</v>
      </c>
      <c r="K332" s="116" t="s">
        <v>1297</v>
      </c>
      <c r="L332" s="23" t="s">
        <v>1587</v>
      </c>
      <c r="M332" s="23" t="s">
        <v>75</v>
      </c>
      <c r="N332" s="115" t="s">
        <v>1298</v>
      </c>
      <c r="O332" s="65" t="s">
        <v>77</v>
      </c>
      <c r="P332" s="110" t="str">
        <f t="shared" si="23"/>
        <v>6200XCO11711</v>
      </c>
      <c r="Q332" s="115" t="s">
        <v>801</v>
      </c>
      <c r="R332" s="115" t="s">
        <v>1726</v>
      </c>
      <c r="S332" s="109" t="s">
        <v>666</v>
      </c>
      <c r="T332" s="109">
        <v>102</v>
      </c>
      <c r="U332" s="30" t="str">
        <f t="shared" si="24"/>
        <v>1#炉电除尘输灰2#进料阀</v>
      </c>
      <c r="V332" s="23"/>
      <c r="W332" s="32"/>
      <c r="X332" s="32"/>
      <c r="Y332" s="32"/>
      <c r="Z332" s="64" t="str">
        <f t="shared" si="25"/>
        <v>%Z025127</v>
      </c>
      <c r="AA332" s="23"/>
      <c r="AB332" s="23"/>
      <c r="AC332" s="59" t="s">
        <v>77</v>
      </c>
      <c r="AD332" s="60" t="s">
        <v>1300</v>
      </c>
      <c r="AE332" s="41"/>
      <c r="AF332" s="23"/>
      <c r="AG332" s="140"/>
      <c r="AH332" s="23"/>
      <c r="AI332" s="23"/>
      <c r="AJ332" s="23"/>
      <c r="AK332" s="23"/>
      <c r="AL332" s="23"/>
      <c r="AM332" s="62" t="s">
        <v>733</v>
      </c>
      <c r="AN332" s="50" t="s">
        <v>1696</v>
      </c>
      <c r="AO332" s="50" t="s">
        <v>735</v>
      </c>
      <c r="AP332" s="50">
        <v>7</v>
      </c>
      <c r="AQ332" s="23"/>
      <c r="AR332" s="140" t="s">
        <v>324</v>
      </c>
      <c r="AS332" s="23"/>
      <c r="AT332" s="23"/>
      <c r="AU332" s="23" t="s">
        <v>1302</v>
      </c>
      <c r="AV332" s="115" t="s">
        <v>1591</v>
      </c>
      <c r="AW332" s="23"/>
      <c r="AX332" s="23"/>
      <c r="AY332" s="23"/>
      <c r="AZ332" s="23"/>
      <c r="BA332" s="23"/>
      <c r="BB332" s="23"/>
      <c r="BC332" s="54" t="s">
        <v>1675</v>
      </c>
      <c r="BD332" s="54">
        <v>21</v>
      </c>
      <c r="BE332" s="54">
        <v>22</v>
      </c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>
      <c r="A333" s="115"/>
      <c r="B333" s="23"/>
      <c r="C333" s="110" t="s">
        <v>1728</v>
      </c>
      <c r="D333" s="112" t="s">
        <v>1729</v>
      </c>
      <c r="E333" s="112" t="s">
        <v>1730</v>
      </c>
      <c r="F333" s="114" t="s">
        <v>72</v>
      </c>
      <c r="G333" s="114" t="s">
        <v>73</v>
      </c>
      <c r="H333" s="115">
        <v>2</v>
      </c>
      <c r="I333" s="115">
        <v>5</v>
      </c>
      <c r="J333" s="23">
        <v>28</v>
      </c>
      <c r="K333" s="116" t="s">
        <v>1297</v>
      </c>
      <c r="L333" s="23" t="s">
        <v>1587</v>
      </c>
      <c r="M333" s="23" t="s">
        <v>75</v>
      </c>
      <c r="N333" s="115" t="s">
        <v>1298</v>
      </c>
      <c r="O333" s="65" t="s">
        <v>77</v>
      </c>
      <c r="P333" s="110" t="str">
        <f t="shared" si="23"/>
        <v>6200XCO11712</v>
      </c>
      <c r="Q333" s="115" t="s">
        <v>812</v>
      </c>
      <c r="R333" s="115" t="s">
        <v>1731</v>
      </c>
      <c r="S333" s="109" t="s">
        <v>666</v>
      </c>
      <c r="T333" s="109">
        <v>102</v>
      </c>
      <c r="U333" s="30" t="str">
        <f t="shared" si="24"/>
        <v>1#炉电除尘输灰2#平衡阀</v>
      </c>
      <c r="V333" s="23"/>
      <c r="W333" s="32"/>
      <c r="X333" s="32"/>
      <c r="Y333" s="32"/>
      <c r="Z333" s="64" t="str">
        <f t="shared" si="25"/>
        <v>%Z025128</v>
      </c>
      <c r="AA333" s="23"/>
      <c r="AB333" s="23"/>
      <c r="AC333" s="59" t="s">
        <v>77</v>
      </c>
      <c r="AD333" s="60" t="s">
        <v>1300</v>
      </c>
      <c r="AE333" s="41"/>
      <c r="AF333" s="23"/>
      <c r="AG333" s="140"/>
      <c r="AH333" s="23"/>
      <c r="AI333" s="23"/>
      <c r="AJ333" s="23"/>
      <c r="AK333" s="23"/>
      <c r="AL333" s="23"/>
      <c r="AM333" s="62" t="s">
        <v>733</v>
      </c>
      <c r="AN333" s="50" t="s">
        <v>1696</v>
      </c>
      <c r="AO333" s="50" t="s">
        <v>735</v>
      </c>
      <c r="AP333" s="50">
        <v>8</v>
      </c>
      <c r="AQ333" s="23"/>
      <c r="AR333" s="140" t="s">
        <v>324</v>
      </c>
      <c r="AS333" s="23"/>
      <c r="AT333" s="23"/>
      <c r="AU333" s="23" t="s">
        <v>1302</v>
      </c>
      <c r="AV333" s="115" t="s">
        <v>1591</v>
      </c>
      <c r="AW333" s="23"/>
      <c r="AX333" s="23"/>
      <c r="AY333" s="23"/>
      <c r="AZ333" s="23"/>
      <c r="BA333" s="23"/>
      <c r="BB333" s="23"/>
      <c r="BC333" s="54" t="s">
        <v>1675</v>
      </c>
      <c r="BD333" s="54">
        <v>23</v>
      </c>
      <c r="BE333" s="54">
        <v>24</v>
      </c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>
      <c r="A334" s="127"/>
      <c r="B334" s="115"/>
      <c r="C334" s="110" t="str">
        <f>LEFT(G334,1)&amp;RIGHT(G334,4)&amp;"N"&amp;H334&amp;"S"&amp;I334&amp;"C"&amp;J334</f>
        <v>F0112N2S5C29</v>
      </c>
      <c r="D334" s="112" t="s">
        <v>1390</v>
      </c>
      <c r="E334" s="112" t="s">
        <v>1390</v>
      </c>
      <c r="F334" s="114" t="s">
        <v>72</v>
      </c>
      <c r="G334" s="114" t="s">
        <v>73</v>
      </c>
      <c r="H334" s="115">
        <v>2</v>
      </c>
      <c r="I334" s="115">
        <v>5</v>
      </c>
      <c r="J334" s="115">
        <v>29</v>
      </c>
      <c r="K334" s="116" t="s">
        <v>1297</v>
      </c>
      <c r="L334" s="115" t="s">
        <v>1587</v>
      </c>
      <c r="M334" s="115" t="s">
        <v>75</v>
      </c>
      <c r="N334" s="115" t="s">
        <v>1298</v>
      </c>
      <c r="O334" s="124" t="s">
        <v>77</v>
      </c>
      <c r="P334" s="115" t="str">
        <f t="shared" si="23"/>
        <v>F0112N2S5C29</v>
      </c>
      <c r="Q334" s="115" t="s">
        <v>1733</v>
      </c>
      <c r="R334" s="115" t="s">
        <v>1733</v>
      </c>
      <c r="S334" s="109"/>
      <c r="T334" s="109"/>
      <c r="U334" s="115" t="str">
        <f t="shared" si="24"/>
        <v>DO spare</v>
      </c>
      <c r="V334" s="115"/>
      <c r="W334" s="114"/>
      <c r="X334" s="114"/>
      <c r="Y334" s="114"/>
      <c r="Z334" s="109" t="str">
        <f t="shared" si="25"/>
        <v>%Z025129</v>
      </c>
      <c r="AA334" s="115"/>
      <c r="AB334" s="115"/>
      <c r="AC334" s="137" t="s">
        <v>77</v>
      </c>
      <c r="AD334" s="138" t="s">
        <v>1300</v>
      </c>
      <c r="AE334" s="126"/>
      <c r="AF334" s="115"/>
      <c r="AG334" s="115"/>
      <c r="AH334" s="115"/>
      <c r="AI334" s="115"/>
      <c r="AJ334" s="115"/>
      <c r="AK334" s="115"/>
      <c r="AL334" s="115"/>
      <c r="AM334" s="124"/>
      <c r="AN334" s="124"/>
      <c r="AO334" s="124"/>
      <c r="AP334" s="124"/>
      <c r="AQ334" s="115"/>
      <c r="AR334" s="140" t="s">
        <v>324</v>
      </c>
      <c r="AS334" s="115"/>
      <c r="AT334" s="115"/>
      <c r="AU334" s="115" t="s">
        <v>1302</v>
      </c>
      <c r="AV334" s="115" t="s">
        <v>1591</v>
      </c>
      <c r="AW334" s="115"/>
      <c r="AX334" s="115"/>
      <c r="AY334" s="115"/>
      <c r="AZ334" s="115"/>
      <c r="BA334" s="115"/>
      <c r="BB334" s="115"/>
      <c r="BC334" s="115"/>
      <c r="BD334" s="115"/>
      <c r="BE334" s="115"/>
      <c r="BF334" s="115"/>
      <c r="BG334" s="115"/>
      <c r="BH334" s="115"/>
      <c r="BI334" s="115"/>
      <c r="BJ334" s="115"/>
      <c r="BK334" s="115"/>
      <c r="BL334" s="115"/>
      <c r="BM334" s="115"/>
      <c r="BN334" s="115"/>
      <c r="BO334" s="115"/>
      <c r="BP334" s="115"/>
      <c r="BQ334" s="115"/>
      <c r="BR334" s="115"/>
    </row>
    <row r="335" spans="1:70">
      <c r="A335" s="127"/>
      <c r="B335" s="115"/>
      <c r="C335" s="110" t="str">
        <f>LEFT(G335,1)&amp;RIGHT(G335,4)&amp;"N"&amp;H335&amp;"S"&amp;I335&amp;"C"&amp;J335</f>
        <v>F0112N2S5C30</v>
      </c>
      <c r="D335" s="112" t="s">
        <v>1390</v>
      </c>
      <c r="E335" s="112" t="s">
        <v>1390</v>
      </c>
      <c r="F335" s="114" t="s">
        <v>72</v>
      </c>
      <c r="G335" s="114" t="s">
        <v>73</v>
      </c>
      <c r="H335" s="115">
        <v>2</v>
      </c>
      <c r="I335" s="115">
        <v>5</v>
      </c>
      <c r="J335" s="115">
        <v>30</v>
      </c>
      <c r="K335" s="116" t="s">
        <v>1297</v>
      </c>
      <c r="L335" s="115" t="s">
        <v>1587</v>
      </c>
      <c r="M335" s="115" t="s">
        <v>75</v>
      </c>
      <c r="N335" s="115" t="s">
        <v>1298</v>
      </c>
      <c r="O335" s="124" t="s">
        <v>77</v>
      </c>
      <c r="P335" s="115" t="str">
        <f t="shared" si="23"/>
        <v>F0112N2S5C30</v>
      </c>
      <c r="Q335" s="115" t="s">
        <v>1735</v>
      </c>
      <c r="R335" s="115" t="s">
        <v>1735</v>
      </c>
      <c r="S335" s="109"/>
      <c r="T335" s="109"/>
      <c r="U335" s="115" t="str">
        <f t="shared" si="24"/>
        <v>DO spare</v>
      </c>
      <c r="V335" s="115"/>
      <c r="W335" s="114"/>
      <c r="X335" s="114"/>
      <c r="Y335" s="114"/>
      <c r="Z335" s="109" t="str">
        <f t="shared" si="25"/>
        <v>%Z025130</v>
      </c>
      <c r="AA335" s="115"/>
      <c r="AB335" s="115"/>
      <c r="AC335" s="137" t="s">
        <v>77</v>
      </c>
      <c r="AD335" s="138" t="s">
        <v>1300</v>
      </c>
      <c r="AE335" s="126"/>
      <c r="AF335" s="115"/>
      <c r="AG335" s="115"/>
      <c r="AH335" s="115"/>
      <c r="AI335" s="115"/>
      <c r="AJ335" s="115"/>
      <c r="AK335" s="115"/>
      <c r="AL335" s="115"/>
      <c r="AM335" s="124"/>
      <c r="AN335" s="124"/>
      <c r="AO335" s="124"/>
      <c r="AP335" s="124"/>
      <c r="AQ335" s="115"/>
      <c r="AR335" s="140" t="s">
        <v>324</v>
      </c>
      <c r="AS335" s="115"/>
      <c r="AT335" s="115"/>
      <c r="AU335" s="115" t="s">
        <v>1302</v>
      </c>
      <c r="AV335" s="115" t="s">
        <v>1591</v>
      </c>
      <c r="AW335" s="115"/>
      <c r="AX335" s="115"/>
      <c r="AY335" s="115"/>
      <c r="AZ335" s="115"/>
      <c r="BA335" s="115"/>
      <c r="BB335" s="115"/>
      <c r="BC335" s="115"/>
      <c r="BD335" s="115"/>
      <c r="BE335" s="115"/>
      <c r="BF335" s="115"/>
      <c r="BG335" s="115"/>
      <c r="BH335" s="115"/>
      <c r="BI335" s="115"/>
      <c r="BJ335" s="115"/>
      <c r="BK335" s="115"/>
      <c r="BL335" s="115"/>
      <c r="BM335" s="115"/>
      <c r="BN335" s="115"/>
      <c r="BO335" s="115"/>
      <c r="BP335" s="115"/>
      <c r="BQ335" s="115"/>
      <c r="BR335" s="115"/>
    </row>
    <row r="336" spans="1:70">
      <c r="A336" s="127"/>
      <c r="B336" s="115"/>
      <c r="C336" s="110" t="str">
        <f>LEFT(G336,1)&amp;RIGHT(G336,4)&amp;"N"&amp;H336&amp;"S"&amp;I336&amp;"C"&amp;J336</f>
        <v>F0112N2S5C31</v>
      </c>
      <c r="D336" s="112" t="s">
        <v>1390</v>
      </c>
      <c r="E336" s="112" t="s">
        <v>1390</v>
      </c>
      <c r="F336" s="114" t="s">
        <v>72</v>
      </c>
      <c r="G336" s="114" t="s">
        <v>73</v>
      </c>
      <c r="H336" s="115">
        <v>2</v>
      </c>
      <c r="I336" s="115">
        <v>5</v>
      </c>
      <c r="J336" s="115">
        <v>31</v>
      </c>
      <c r="K336" s="116" t="s">
        <v>1297</v>
      </c>
      <c r="L336" s="115" t="s">
        <v>1587</v>
      </c>
      <c r="M336" s="115" t="s">
        <v>75</v>
      </c>
      <c r="N336" s="115" t="s">
        <v>1298</v>
      </c>
      <c r="O336" s="124" t="s">
        <v>77</v>
      </c>
      <c r="P336" s="115" t="str">
        <f t="shared" si="23"/>
        <v>F0112N2S5C31</v>
      </c>
      <c r="Q336" s="115" t="s">
        <v>1737</v>
      </c>
      <c r="R336" s="115" t="s">
        <v>1737</v>
      </c>
      <c r="S336" s="109"/>
      <c r="T336" s="109"/>
      <c r="U336" s="115" t="str">
        <f t="shared" si="24"/>
        <v>DO spare</v>
      </c>
      <c r="V336" s="115"/>
      <c r="W336" s="114"/>
      <c r="X336" s="114"/>
      <c r="Y336" s="114"/>
      <c r="Z336" s="109" t="str">
        <f t="shared" si="25"/>
        <v>%Z025131</v>
      </c>
      <c r="AA336" s="115"/>
      <c r="AB336" s="115"/>
      <c r="AC336" s="137" t="s">
        <v>77</v>
      </c>
      <c r="AD336" s="138" t="s">
        <v>1300</v>
      </c>
      <c r="AE336" s="126"/>
      <c r="AF336" s="115"/>
      <c r="AG336" s="115"/>
      <c r="AH336" s="115"/>
      <c r="AI336" s="115"/>
      <c r="AJ336" s="115"/>
      <c r="AK336" s="115"/>
      <c r="AL336" s="115"/>
      <c r="AM336" s="124"/>
      <c r="AN336" s="124"/>
      <c r="AO336" s="124"/>
      <c r="AP336" s="124"/>
      <c r="AQ336" s="115"/>
      <c r="AR336" s="140" t="s">
        <v>324</v>
      </c>
      <c r="AS336" s="115"/>
      <c r="AT336" s="115"/>
      <c r="AU336" s="115" t="s">
        <v>1302</v>
      </c>
      <c r="AV336" s="115" t="s">
        <v>1591</v>
      </c>
      <c r="AW336" s="115"/>
      <c r="AX336" s="115"/>
      <c r="AY336" s="115"/>
      <c r="AZ336" s="115"/>
      <c r="BA336" s="115"/>
      <c r="BB336" s="115"/>
      <c r="BC336" s="115"/>
      <c r="BD336" s="115"/>
      <c r="BE336" s="115"/>
      <c r="BF336" s="115"/>
      <c r="BG336" s="115"/>
      <c r="BH336" s="115"/>
      <c r="BI336" s="115"/>
      <c r="BJ336" s="115"/>
      <c r="BK336" s="115"/>
      <c r="BL336" s="115"/>
      <c r="BM336" s="115"/>
      <c r="BN336" s="115"/>
      <c r="BO336" s="115"/>
      <c r="BP336" s="115"/>
      <c r="BQ336" s="115"/>
      <c r="BR336" s="115"/>
    </row>
    <row r="337" spans="1:70">
      <c r="A337" s="24"/>
      <c r="B337" s="28"/>
      <c r="C337" s="25" t="str">
        <f>LEFT(G337,1)&amp;RIGHT(G337,4)&amp;"N"&amp;H337&amp;"S"&amp;I337&amp;"C"&amp;J337</f>
        <v>F0112N2S5C32</v>
      </c>
      <c r="D337" s="26" t="s">
        <v>1390</v>
      </c>
      <c r="E337" s="26" t="s">
        <v>1390</v>
      </c>
      <c r="F337" s="27" t="s">
        <v>72</v>
      </c>
      <c r="G337" s="27" t="s">
        <v>73</v>
      </c>
      <c r="H337" s="28">
        <v>2</v>
      </c>
      <c r="I337" s="28">
        <v>5</v>
      </c>
      <c r="J337" s="28">
        <v>32</v>
      </c>
      <c r="K337" s="33" t="s">
        <v>1297</v>
      </c>
      <c r="L337" s="28" t="s">
        <v>1587</v>
      </c>
      <c r="M337" s="28" t="s">
        <v>75</v>
      </c>
      <c r="N337" s="28" t="s">
        <v>1298</v>
      </c>
      <c r="O337" s="48" t="s">
        <v>77</v>
      </c>
      <c r="P337" s="28" t="str">
        <f t="shared" si="23"/>
        <v>F0112N4S4C32</v>
      </c>
      <c r="Q337" s="28" t="s">
        <v>1740</v>
      </c>
      <c r="R337" s="28" t="s">
        <v>1740</v>
      </c>
      <c r="S337" s="67"/>
      <c r="T337" s="67"/>
      <c r="U337" s="28" t="str">
        <f t="shared" si="24"/>
        <v>DO spare</v>
      </c>
      <c r="V337" s="54"/>
      <c r="W337" s="27"/>
      <c r="X337" s="27"/>
      <c r="Y337" s="27"/>
      <c r="Z337" s="67" t="str">
        <f t="shared" si="25"/>
        <v>%Z025132</v>
      </c>
      <c r="AA337" s="28"/>
      <c r="AB337" s="28"/>
      <c r="AC337" s="58" t="s">
        <v>77</v>
      </c>
      <c r="AD337" s="61" t="s">
        <v>1300</v>
      </c>
      <c r="AE337" s="45"/>
      <c r="AF337" s="28"/>
      <c r="AG337" s="28"/>
      <c r="AH337" s="28"/>
      <c r="AI337" s="28"/>
      <c r="AJ337" s="28"/>
      <c r="AK337" s="28"/>
      <c r="AL337" s="28"/>
      <c r="AM337" s="48"/>
      <c r="AN337" s="48"/>
      <c r="AO337" s="48"/>
      <c r="AP337" s="48"/>
      <c r="AQ337" s="28"/>
      <c r="AR337" s="68" t="s">
        <v>324</v>
      </c>
      <c r="AS337" s="28"/>
      <c r="AT337" s="28"/>
      <c r="AU337" s="28" t="s">
        <v>1302</v>
      </c>
      <c r="AV337" s="28" t="s">
        <v>1591</v>
      </c>
      <c r="AW337" s="54"/>
      <c r="AX337" s="54"/>
      <c r="AY337" s="54"/>
      <c r="AZ337" s="54"/>
      <c r="BA337" s="54"/>
      <c r="BB337" s="54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</row>
    <row r="338" spans="1:70">
      <c r="A338" s="115"/>
      <c r="B338" s="115"/>
      <c r="C338" s="110" t="s">
        <v>1742</v>
      </c>
      <c r="D338" s="112" t="s">
        <v>1743</v>
      </c>
      <c r="E338" s="112" t="s">
        <v>1744</v>
      </c>
      <c r="F338" s="114" t="s">
        <v>72</v>
      </c>
      <c r="G338" s="114" t="s">
        <v>73</v>
      </c>
      <c r="H338" s="115">
        <v>2</v>
      </c>
      <c r="I338" s="115">
        <v>6</v>
      </c>
      <c r="J338" s="23">
        <v>1</v>
      </c>
      <c r="K338" s="116" t="s">
        <v>1297</v>
      </c>
      <c r="L338" s="115"/>
      <c r="M338" s="115" t="s">
        <v>75</v>
      </c>
      <c r="N338" s="115" t="s">
        <v>1298</v>
      </c>
      <c r="O338" s="124" t="s">
        <v>77</v>
      </c>
      <c r="P338" s="110" t="str">
        <f t="shared" ref="P338:P401" si="26">R338</f>
        <v>6200YSLFV14103</v>
      </c>
      <c r="Q338" s="115"/>
      <c r="R338" s="115" t="s">
        <v>1745</v>
      </c>
      <c r="S338" s="109"/>
      <c r="T338" s="109"/>
      <c r="U338" s="30" t="str">
        <f t="shared" si="24"/>
        <v>1#炉电除尘输灰运行灯2</v>
      </c>
      <c r="V338" s="115"/>
      <c r="W338" s="114"/>
      <c r="X338" s="114"/>
      <c r="Y338" s="114"/>
      <c r="Z338" s="109" t="str">
        <f t="shared" si="25"/>
        <v>%Z026101</v>
      </c>
      <c r="AA338" s="115"/>
      <c r="AB338" s="115"/>
      <c r="AC338" s="137" t="s">
        <v>77</v>
      </c>
      <c r="AD338" s="138" t="s">
        <v>1300</v>
      </c>
      <c r="AE338" s="126"/>
      <c r="AF338" s="115"/>
      <c r="AG338" s="115"/>
      <c r="AH338" s="115"/>
      <c r="AI338" s="115"/>
      <c r="AJ338" s="115"/>
      <c r="AK338" s="115"/>
      <c r="AL338" s="115"/>
      <c r="AM338" s="62" t="s">
        <v>828</v>
      </c>
      <c r="AN338" s="50" t="s">
        <v>1746</v>
      </c>
      <c r="AO338" s="50" t="s">
        <v>735</v>
      </c>
      <c r="AP338" s="50">
        <v>1</v>
      </c>
      <c r="AQ338" s="115"/>
      <c r="AR338" s="115" t="s">
        <v>830</v>
      </c>
      <c r="AS338" s="115"/>
      <c r="AT338" s="115"/>
      <c r="AU338" s="115" t="s">
        <v>1302</v>
      </c>
      <c r="AV338" s="115" t="s">
        <v>1303</v>
      </c>
      <c r="AW338" s="115"/>
      <c r="AX338" s="115"/>
      <c r="AY338" s="115"/>
      <c r="AZ338" s="115"/>
      <c r="BA338" s="115"/>
      <c r="BB338" s="115"/>
      <c r="BC338" s="54" t="s">
        <v>1304</v>
      </c>
      <c r="BD338" s="54">
        <v>1</v>
      </c>
      <c r="BE338" s="54">
        <v>2</v>
      </c>
      <c r="BF338" s="115"/>
      <c r="BG338" s="115"/>
      <c r="BH338" s="115"/>
      <c r="BI338" s="115"/>
      <c r="BJ338" s="115"/>
      <c r="BK338" s="115"/>
      <c r="BL338" s="115"/>
      <c r="BM338" s="115"/>
      <c r="BN338" s="115"/>
      <c r="BO338" s="115"/>
      <c r="BP338" s="115"/>
      <c r="BQ338" s="115"/>
      <c r="BR338" s="115"/>
    </row>
    <row r="339" spans="1:70">
      <c r="A339" s="115"/>
      <c r="B339" s="115"/>
      <c r="C339" s="110" t="s">
        <v>1748</v>
      </c>
      <c r="D339" s="112" t="s">
        <v>1749</v>
      </c>
      <c r="E339" s="30" t="s">
        <v>1750</v>
      </c>
      <c r="F339" s="114" t="s">
        <v>72</v>
      </c>
      <c r="G339" s="114" t="s">
        <v>73</v>
      </c>
      <c r="H339" s="115">
        <v>2</v>
      </c>
      <c r="I339" s="115">
        <v>6</v>
      </c>
      <c r="J339" s="23">
        <v>2</v>
      </c>
      <c r="K339" s="116" t="s">
        <v>1297</v>
      </c>
      <c r="L339" s="115"/>
      <c r="M339" s="115" t="s">
        <v>75</v>
      </c>
      <c r="N339" s="115" t="s">
        <v>1298</v>
      </c>
      <c r="O339" s="124" t="s">
        <v>77</v>
      </c>
      <c r="P339" s="110" t="str">
        <f t="shared" si="26"/>
        <v>6200YCFV14103</v>
      </c>
      <c r="Q339" s="115"/>
      <c r="R339" s="115" t="s">
        <v>1751</v>
      </c>
      <c r="S339" s="109"/>
      <c r="T339" s="109"/>
      <c r="U339" s="30" t="str">
        <f t="shared" si="24"/>
        <v>1炉电除尘输灰34进料阀</v>
      </c>
      <c r="V339" s="115"/>
      <c r="W339" s="114"/>
      <c r="X339" s="114"/>
      <c r="Y339" s="114"/>
      <c r="Z339" s="109" t="str">
        <f t="shared" si="25"/>
        <v>%Z026102</v>
      </c>
      <c r="AA339" s="115"/>
      <c r="AB339" s="115"/>
      <c r="AC339" s="137" t="s">
        <v>77</v>
      </c>
      <c r="AD339" s="138" t="s">
        <v>1300</v>
      </c>
      <c r="AE339" s="126"/>
      <c r="AF339" s="115"/>
      <c r="AG339" s="115"/>
      <c r="AH339" s="115"/>
      <c r="AI339" s="115"/>
      <c r="AJ339" s="115"/>
      <c r="AK339" s="115"/>
      <c r="AL339" s="115"/>
      <c r="AM339" s="62" t="s">
        <v>828</v>
      </c>
      <c r="AN339" s="50" t="s">
        <v>1746</v>
      </c>
      <c r="AO339" s="50" t="s">
        <v>735</v>
      </c>
      <c r="AP339" s="50">
        <v>2</v>
      </c>
      <c r="AQ339" s="115"/>
      <c r="AR339" s="115" t="s">
        <v>830</v>
      </c>
      <c r="AS339" s="115"/>
      <c r="AT339" s="115"/>
      <c r="AU339" s="115" t="s">
        <v>1302</v>
      </c>
      <c r="AV339" s="115" t="s">
        <v>1303</v>
      </c>
      <c r="AW339" s="115"/>
      <c r="AX339" s="115"/>
      <c r="AY339" s="115"/>
      <c r="AZ339" s="115"/>
      <c r="BA339" s="115"/>
      <c r="BB339" s="115"/>
      <c r="BC339" s="54" t="s">
        <v>1304</v>
      </c>
      <c r="BD339" s="54">
        <v>3</v>
      </c>
      <c r="BE339" s="54">
        <v>4</v>
      </c>
      <c r="BF339" s="115"/>
      <c r="BG339" s="115"/>
      <c r="BH339" s="115"/>
      <c r="BI339" s="115"/>
      <c r="BJ339" s="115"/>
      <c r="BK339" s="115"/>
      <c r="BL339" s="115"/>
      <c r="BM339" s="115"/>
      <c r="BN339" s="115"/>
      <c r="BO339" s="115"/>
      <c r="BP339" s="115"/>
      <c r="BQ339" s="115"/>
      <c r="BR339" s="115"/>
    </row>
    <row r="340" spans="1:70">
      <c r="A340" s="115"/>
      <c r="B340" s="115"/>
      <c r="C340" s="110" t="s">
        <v>1753</v>
      </c>
      <c r="D340" s="112" t="s">
        <v>1754</v>
      </c>
      <c r="E340" s="112" t="s">
        <v>1755</v>
      </c>
      <c r="F340" s="114" t="s">
        <v>72</v>
      </c>
      <c r="G340" s="114" t="s">
        <v>73</v>
      </c>
      <c r="H340" s="115">
        <v>2</v>
      </c>
      <c r="I340" s="115">
        <v>6</v>
      </c>
      <c r="J340" s="23">
        <v>3</v>
      </c>
      <c r="K340" s="116" t="s">
        <v>1297</v>
      </c>
      <c r="L340" s="115"/>
      <c r="M340" s="115" t="s">
        <v>75</v>
      </c>
      <c r="N340" s="115" t="s">
        <v>1298</v>
      </c>
      <c r="O340" s="124" t="s">
        <v>77</v>
      </c>
      <c r="P340" s="110" t="str">
        <f t="shared" si="26"/>
        <v>6200XCO11713</v>
      </c>
      <c r="Q340" s="115" t="s">
        <v>845</v>
      </c>
      <c r="R340" s="115" t="s">
        <v>1756</v>
      </c>
      <c r="S340" s="109" t="s">
        <v>666</v>
      </c>
      <c r="T340" s="109">
        <v>103</v>
      </c>
      <c r="U340" s="30" t="str">
        <f t="shared" si="24"/>
        <v>1#炉电除尘输灰3#进料阀</v>
      </c>
      <c r="V340" s="115"/>
      <c r="W340" s="114"/>
      <c r="X340" s="114"/>
      <c r="Y340" s="114"/>
      <c r="Z340" s="109" t="str">
        <f t="shared" si="25"/>
        <v>%Z026103</v>
      </c>
      <c r="AA340" s="115"/>
      <c r="AB340" s="115"/>
      <c r="AC340" s="137" t="s">
        <v>77</v>
      </c>
      <c r="AD340" s="138" t="s">
        <v>1300</v>
      </c>
      <c r="AE340" s="126"/>
      <c r="AF340" s="115"/>
      <c r="AG340" s="115"/>
      <c r="AH340" s="115"/>
      <c r="AI340" s="115"/>
      <c r="AJ340" s="115"/>
      <c r="AK340" s="115"/>
      <c r="AL340" s="115"/>
      <c r="AM340" s="62" t="s">
        <v>828</v>
      </c>
      <c r="AN340" s="50" t="s">
        <v>1746</v>
      </c>
      <c r="AO340" s="50" t="s">
        <v>735</v>
      </c>
      <c r="AP340" s="50">
        <v>3</v>
      </c>
      <c r="AQ340" s="115"/>
      <c r="AR340" s="115" t="s">
        <v>830</v>
      </c>
      <c r="AS340" s="115"/>
      <c r="AT340" s="115"/>
      <c r="AU340" s="115" t="s">
        <v>1302</v>
      </c>
      <c r="AV340" s="115" t="s">
        <v>1303</v>
      </c>
      <c r="AW340" s="115"/>
      <c r="AX340" s="115"/>
      <c r="AY340" s="115"/>
      <c r="AZ340" s="115"/>
      <c r="BA340" s="115"/>
      <c r="BB340" s="115"/>
      <c r="BC340" s="54" t="s">
        <v>1304</v>
      </c>
      <c r="BD340" s="54">
        <v>5</v>
      </c>
      <c r="BE340" s="54">
        <v>6</v>
      </c>
      <c r="BF340" s="115"/>
      <c r="BG340" s="115"/>
      <c r="BH340" s="115"/>
      <c r="BI340" s="115"/>
      <c r="BJ340" s="115"/>
      <c r="BK340" s="115"/>
      <c r="BL340" s="115"/>
      <c r="BM340" s="115"/>
      <c r="BN340" s="115"/>
      <c r="BO340" s="115"/>
      <c r="BP340" s="115"/>
      <c r="BQ340" s="115"/>
      <c r="BR340" s="115"/>
    </row>
    <row r="341" spans="1:70">
      <c r="A341" s="115"/>
      <c r="B341" s="115"/>
      <c r="C341" s="110" t="s">
        <v>1758</v>
      </c>
      <c r="D341" s="112" t="s">
        <v>1759</v>
      </c>
      <c r="E341" s="112" t="s">
        <v>1760</v>
      </c>
      <c r="F341" s="114" t="s">
        <v>72</v>
      </c>
      <c r="G341" s="114" t="s">
        <v>73</v>
      </c>
      <c r="H341" s="115">
        <v>2</v>
      </c>
      <c r="I341" s="115">
        <v>6</v>
      </c>
      <c r="J341" s="23">
        <v>4</v>
      </c>
      <c r="K341" s="116" t="s">
        <v>1297</v>
      </c>
      <c r="L341" s="115"/>
      <c r="M341" s="115" t="s">
        <v>75</v>
      </c>
      <c r="N341" s="115" t="s">
        <v>1298</v>
      </c>
      <c r="O341" s="124" t="s">
        <v>77</v>
      </c>
      <c r="P341" s="110" t="str">
        <f t="shared" si="26"/>
        <v>6200XCO11714</v>
      </c>
      <c r="Q341" s="115" t="s">
        <v>856</v>
      </c>
      <c r="R341" s="115" t="s">
        <v>1761</v>
      </c>
      <c r="S341" s="109" t="s">
        <v>666</v>
      </c>
      <c r="T341" s="109">
        <v>103</v>
      </c>
      <c r="U341" s="30" t="str">
        <f t="shared" si="24"/>
        <v>1#炉电除尘输灰3#平衡阀</v>
      </c>
      <c r="V341" s="115"/>
      <c r="W341" s="114"/>
      <c r="X341" s="114"/>
      <c r="Y341" s="114"/>
      <c r="Z341" s="109" t="str">
        <f t="shared" si="25"/>
        <v>%Z026104</v>
      </c>
      <c r="AA341" s="115"/>
      <c r="AB341" s="115"/>
      <c r="AC341" s="137" t="s">
        <v>77</v>
      </c>
      <c r="AD341" s="138" t="s">
        <v>1300</v>
      </c>
      <c r="AE341" s="126"/>
      <c r="AF341" s="115"/>
      <c r="AG341" s="115"/>
      <c r="AH341" s="115"/>
      <c r="AI341" s="115"/>
      <c r="AJ341" s="115"/>
      <c r="AK341" s="115"/>
      <c r="AL341" s="115"/>
      <c r="AM341" s="62" t="s">
        <v>828</v>
      </c>
      <c r="AN341" s="50" t="s">
        <v>1746</v>
      </c>
      <c r="AO341" s="50" t="s">
        <v>735</v>
      </c>
      <c r="AP341" s="50">
        <v>4</v>
      </c>
      <c r="AQ341" s="115"/>
      <c r="AR341" s="115" t="s">
        <v>830</v>
      </c>
      <c r="AS341" s="115"/>
      <c r="AT341" s="115"/>
      <c r="AU341" s="115" t="s">
        <v>1302</v>
      </c>
      <c r="AV341" s="115" t="s">
        <v>1303</v>
      </c>
      <c r="AW341" s="115"/>
      <c r="AX341" s="115"/>
      <c r="AY341" s="115"/>
      <c r="AZ341" s="115"/>
      <c r="BA341" s="115"/>
      <c r="BB341" s="115"/>
      <c r="BC341" s="54" t="s">
        <v>1304</v>
      </c>
      <c r="BD341" s="54">
        <v>7</v>
      </c>
      <c r="BE341" s="54">
        <v>8</v>
      </c>
      <c r="BF341" s="115"/>
      <c r="BG341" s="115"/>
      <c r="BH341" s="115"/>
      <c r="BI341" s="115"/>
      <c r="BJ341" s="115"/>
      <c r="BK341" s="115"/>
      <c r="BL341" s="115"/>
      <c r="BM341" s="115"/>
      <c r="BN341" s="115"/>
      <c r="BO341" s="115"/>
      <c r="BP341" s="115"/>
      <c r="BQ341" s="115"/>
      <c r="BR341" s="115"/>
    </row>
    <row r="342" spans="1:70">
      <c r="A342" s="115"/>
      <c r="B342" s="115"/>
      <c r="C342" s="110" t="s">
        <v>1763</v>
      </c>
      <c r="D342" s="112" t="s">
        <v>1764</v>
      </c>
      <c r="E342" s="112" t="s">
        <v>1765</v>
      </c>
      <c r="F342" s="114" t="s">
        <v>72</v>
      </c>
      <c r="G342" s="114" t="s">
        <v>73</v>
      </c>
      <c r="H342" s="115">
        <v>2</v>
      </c>
      <c r="I342" s="115">
        <v>6</v>
      </c>
      <c r="J342" s="23">
        <v>5</v>
      </c>
      <c r="K342" s="116" t="s">
        <v>1297</v>
      </c>
      <c r="L342" s="115"/>
      <c r="M342" s="115" t="s">
        <v>75</v>
      </c>
      <c r="N342" s="115" t="s">
        <v>1298</v>
      </c>
      <c r="O342" s="124" t="s">
        <v>77</v>
      </c>
      <c r="P342" s="110" t="str">
        <f t="shared" si="26"/>
        <v>6200XCO11715</v>
      </c>
      <c r="Q342" s="115" t="s">
        <v>871</v>
      </c>
      <c r="R342" s="115" t="s">
        <v>1766</v>
      </c>
      <c r="S342" s="109" t="s">
        <v>666</v>
      </c>
      <c r="T342" s="109">
        <v>103</v>
      </c>
      <c r="U342" s="30" t="str">
        <f t="shared" si="24"/>
        <v>1#炉电除尘输灰4#进料阀</v>
      </c>
      <c r="V342" s="115"/>
      <c r="W342" s="114"/>
      <c r="X342" s="114"/>
      <c r="Y342" s="114"/>
      <c r="Z342" s="109" t="str">
        <f t="shared" si="25"/>
        <v>%Z026105</v>
      </c>
      <c r="AA342" s="115"/>
      <c r="AB342" s="115"/>
      <c r="AC342" s="137" t="s">
        <v>77</v>
      </c>
      <c r="AD342" s="138" t="s">
        <v>1300</v>
      </c>
      <c r="AE342" s="126"/>
      <c r="AF342" s="115"/>
      <c r="AG342" s="115"/>
      <c r="AH342" s="115"/>
      <c r="AI342" s="115"/>
      <c r="AJ342" s="115"/>
      <c r="AK342" s="115"/>
      <c r="AL342" s="115"/>
      <c r="AM342" s="62" t="s">
        <v>828</v>
      </c>
      <c r="AN342" s="50" t="s">
        <v>1746</v>
      </c>
      <c r="AO342" s="50" t="s">
        <v>735</v>
      </c>
      <c r="AP342" s="50">
        <v>5</v>
      </c>
      <c r="AQ342" s="115"/>
      <c r="AR342" s="115" t="s">
        <v>830</v>
      </c>
      <c r="AS342" s="115"/>
      <c r="AT342" s="115"/>
      <c r="AU342" s="115" t="s">
        <v>1302</v>
      </c>
      <c r="AV342" s="115" t="s">
        <v>1303</v>
      </c>
      <c r="AW342" s="115"/>
      <c r="AX342" s="115"/>
      <c r="AY342" s="115"/>
      <c r="AZ342" s="115"/>
      <c r="BA342" s="115"/>
      <c r="BB342" s="115"/>
      <c r="BC342" s="54" t="s">
        <v>1304</v>
      </c>
      <c r="BD342" s="54">
        <v>9</v>
      </c>
      <c r="BE342" s="54">
        <v>10</v>
      </c>
      <c r="BF342" s="115"/>
      <c r="BG342" s="115"/>
      <c r="BH342" s="115"/>
      <c r="BI342" s="115"/>
      <c r="BJ342" s="115"/>
      <c r="BK342" s="115"/>
      <c r="BL342" s="115"/>
      <c r="BM342" s="115"/>
      <c r="BN342" s="115"/>
      <c r="BO342" s="115"/>
      <c r="BP342" s="115"/>
      <c r="BQ342" s="115"/>
      <c r="BR342" s="115"/>
    </row>
    <row r="343" spans="1:70">
      <c r="A343" s="115"/>
      <c r="B343" s="115"/>
      <c r="C343" s="110" t="s">
        <v>1768</v>
      </c>
      <c r="D343" s="112" t="s">
        <v>1769</v>
      </c>
      <c r="E343" s="112" t="s">
        <v>1770</v>
      </c>
      <c r="F343" s="114" t="s">
        <v>72</v>
      </c>
      <c r="G343" s="114" t="s">
        <v>73</v>
      </c>
      <c r="H343" s="115">
        <v>2</v>
      </c>
      <c r="I343" s="115">
        <v>6</v>
      </c>
      <c r="J343" s="23">
        <v>6</v>
      </c>
      <c r="K343" s="116" t="s">
        <v>1297</v>
      </c>
      <c r="L343" s="115"/>
      <c r="M343" s="115" t="s">
        <v>75</v>
      </c>
      <c r="N343" s="115" t="s">
        <v>1298</v>
      </c>
      <c r="O343" s="124" t="s">
        <v>77</v>
      </c>
      <c r="P343" s="110" t="str">
        <f t="shared" si="26"/>
        <v>6200XCO11716</v>
      </c>
      <c r="Q343" s="115" t="s">
        <v>882</v>
      </c>
      <c r="R343" s="115" t="s">
        <v>1771</v>
      </c>
      <c r="S343" s="109" t="s">
        <v>666</v>
      </c>
      <c r="T343" s="109">
        <v>103</v>
      </c>
      <c r="U343" s="30" t="str">
        <f t="shared" si="24"/>
        <v>1#炉电除尘输灰4#平衡阀</v>
      </c>
      <c r="V343" s="115"/>
      <c r="W343" s="114"/>
      <c r="X343" s="114"/>
      <c r="Y343" s="114"/>
      <c r="Z343" s="109" t="str">
        <f t="shared" si="25"/>
        <v>%Z026106</v>
      </c>
      <c r="AA343" s="115"/>
      <c r="AB343" s="115"/>
      <c r="AC343" s="137" t="s">
        <v>77</v>
      </c>
      <c r="AD343" s="138" t="s">
        <v>1300</v>
      </c>
      <c r="AE343" s="126"/>
      <c r="AF343" s="115"/>
      <c r="AG343" s="115"/>
      <c r="AH343" s="115"/>
      <c r="AI343" s="115"/>
      <c r="AJ343" s="115"/>
      <c r="AK343" s="115"/>
      <c r="AL343" s="115"/>
      <c r="AM343" s="62" t="s">
        <v>828</v>
      </c>
      <c r="AN343" s="50" t="s">
        <v>1746</v>
      </c>
      <c r="AO343" s="50" t="s">
        <v>735</v>
      </c>
      <c r="AP343" s="50">
        <v>6</v>
      </c>
      <c r="AQ343" s="115"/>
      <c r="AR343" s="115" t="s">
        <v>830</v>
      </c>
      <c r="AS343" s="115"/>
      <c r="AT343" s="115"/>
      <c r="AU343" s="115" t="s">
        <v>1302</v>
      </c>
      <c r="AV343" s="115" t="s">
        <v>1303</v>
      </c>
      <c r="AW343" s="115"/>
      <c r="AX343" s="115"/>
      <c r="AY343" s="115"/>
      <c r="AZ343" s="115"/>
      <c r="BA343" s="115"/>
      <c r="BB343" s="115"/>
      <c r="BC343" s="54" t="s">
        <v>1304</v>
      </c>
      <c r="BD343" s="54">
        <v>11</v>
      </c>
      <c r="BE343" s="54">
        <v>12</v>
      </c>
      <c r="BF343" s="115"/>
      <c r="BG343" s="115"/>
      <c r="BH343" s="115"/>
      <c r="BI343" s="115"/>
      <c r="BJ343" s="115"/>
      <c r="BK343" s="115"/>
      <c r="BL343" s="115"/>
      <c r="BM343" s="115"/>
      <c r="BN343" s="115"/>
      <c r="BO343" s="115"/>
      <c r="BP343" s="115"/>
      <c r="BQ343" s="115"/>
      <c r="BR343" s="115"/>
    </row>
    <row r="344" spans="1:70">
      <c r="A344" s="115"/>
      <c r="B344" s="115"/>
      <c r="C344" s="110" t="s">
        <v>1773</v>
      </c>
      <c r="D344" s="112" t="s">
        <v>1774</v>
      </c>
      <c r="E344" s="112" t="s">
        <v>1775</v>
      </c>
      <c r="F344" s="114" t="s">
        <v>72</v>
      </c>
      <c r="G344" s="114" t="s">
        <v>73</v>
      </c>
      <c r="H344" s="115">
        <v>2</v>
      </c>
      <c r="I344" s="115">
        <v>6</v>
      </c>
      <c r="J344" s="23">
        <v>7</v>
      </c>
      <c r="K344" s="116" t="s">
        <v>1297</v>
      </c>
      <c r="L344" s="115"/>
      <c r="M344" s="115" t="s">
        <v>75</v>
      </c>
      <c r="N344" s="115" t="s">
        <v>1298</v>
      </c>
      <c r="O344" s="124" t="s">
        <v>77</v>
      </c>
      <c r="P344" s="110" t="str">
        <f t="shared" si="26"/>
        <v>6200XCO11717</v>
      </c>
      <c r="Q344" s="115" t="s">
        <v>894</v>
      </c>
      <c r="R344" s="110" t="s">
        <v>1776</v>
      </c>
      <c r="S344" s="109" t="s">
        <v>666</v>
      </c>
      <c r="T344" s="109">
        <v>104</v>
      </c>
      <c r="U344" s="30" t="str">
        <f t="shared" si="24"/>
        <v>1#炉电除尘输灰出料阀</v>
      </c>
      <c r="V344" s="115"/>
      <c r="W344" s="114"/>
      <c r="X344" s="114"/>
      <c r="Y344" s="114"/>
      <c r="Z344" s="109" t="str">
        <f t="shared" si="25"/>
        <v>%Z026107</v>
      </c>
      <c r="AA344" s="115"/>
      <c r="AB344" s="115"/>
      <c r="AC344" s="137" t="s">
        <v>77</v>
      </c>
      <c r="AD344" s="138" t="s">
        <v>1300</v>
      </c>
      <c r="AE344" s="126"/>
      <c r="AF344" s="115"/>
      <c r="AG344" s="115"/>
      <c r="AH344" s="115"/>
      <c r="AI344" s="115"/>
      <c r="AJ344" s="115"/>
      <c r="AK344" s="115"/>
      <c r="AL344" s="115"/>
      <c r="AM344" s="62" t="s">
        <v>828</v>
      </c>
      <c r="AN344" s="50" t="s">
        <v>1746</v>
      </c>
      <c r="AO344" s="50" t="s">
        <v>735</v>
      </c>
      <c r="AP344" s="50">
        <v>7</v>
      </c>
      <c r="AQ344" s="115"/>
      <c r="AR344" s="115" t="s">
        <v>830</v>
      </c>
      <c r="AS344" s="115"/>
      <c r="AT344" s="115"/>
      <c r="AU344" s="115" t="s">
        <v>1302</v>
      </c>
      <c r="AV344" s="115" t="s">
        <v>1303</v>
      </c>
      <c r="AW344" s="115"/>
      <c r="AX344" s="115"/>
      <c r="AY344" s="115"/>
      <c r="AZ344" s="115"/>
      <c r="BA344" s="115"/>
      <c r="BB344" s="115"/>
      <c r="BC344" s="54" t="s">
        <v>1304</v>
      </c>
      <c r="BD344" s="54">
        <v>13</v>
      </c>
      <c r="BE344" s="54">
        <v>14</v>
      </c>
      <c r="BF344" s="115"/>
      <c r="BG344" s="115"/>
      <c r="BH344" s="115"/>
      <c r="BI344" s="115"/>
      <c r="BJ344" s="115"/>
      <c r="BK344" s="115"/>
      <c r="BL344" s="115"/>
      <c r="BM344" s="115"/>
      <c r="BN344" s="115"/>
      <c r="BO344" s="115"/>
      <c r="BP344" s="115"/>
      <c r="BQ344" s="115"/>
      <c r="BR344" s="115"/>
    </row>
    <row r="345" spans="1:70">
      <c r="A345" s="115"/>
      <c r="B345" s="115"/>
      <c r="C345" s="110" t="s">
        <v>1778</v>
      </c>
      <c r="D345" s="112" t="s">
        <v>1779</v>
      </c>
      <c r="E345" s="112" t="s">
        <v>1780</v>
      </c>
      <c r="F345" s="114" t="s">
        <v>72</v>
      </c>
      <c r="G345" s="114" t="s">
        <v>73</v>
      </c>
      <c r="H345" s="115">
        <v>2</v>
      </c>
      <c r="I345" s="115">
        <v>6</v>
      </c>
      <c r="J345" s="23">
        <v>8</v>
      </c>
      <c r="K345" s="116" t="s">
        <v>1297</v>
      </c>
      <c r="L345" s="115"/>
      <c r="M345" s="115" t="s">
        <v>75</v>
      </c>
      <c r="N345" s="115" t="s">
        <v>1298</v>
      </c>
      <c r="O345" s="124" t="s">
        <v>77</v>
      </c>
      <c r="P345" s="110" t="str">
        <f t="shared" si="26"/>
        <v>6200XCO11718</v>
      </c>
      <c r="Q345" s="115" t="s">
        <v>905</v>
      </c>
      <c r="R345" s="110" t="s">
        <v>1781</v>
      </c>
      <c r="S345" s="109" t="s">
        <v>666</v>
      </c>
      <c r="T345" s="109">
        <v>104</v>
      </c>
      <c r="U345" s="30" t="str">
        <f t="shared" si="24"/>
        <v>1#炉电除尘输灰助吹阀</v>
      </c>
      <c r="V345" s="115"/>
      <c r="W345" s="114"/>
      <c r="X345" s="114"/>
      <c r="Y345" s="114"/>
      <c r="Z345" s="109" t="str">
        <f t="shared" si="25"/>
        <v>%Z026108</v>
      </c>
      <c r="AA345" s="115"/>
      <c r="AB345" s="115"/>
      <c r="AC345" s="137" t="s">
        <v>77</v>
      </c>
      <c r="AD345" s="138" t="s">
        <v>1300</v>
      </c>
      <c r="AE345" s="126"/>
      <c r="AF345" s="115"/>
      <c r="AG345" s="115"/>
      <c r="AH345" s="115"/>
      <c r="AI345" s="115"/>
      <c r="AJ345" s="115"/>
      <c r="AK345" s="115"/>
      <c r="AL345" s="115"/>
      <c r="AM345" s="62" t="s">
        <v>828</v>
      </c>
      <c r="AN345" s="50" t="s">
        <v>1746</v>
      </c>
      <c r="AO345" s="50" t="s">
        <v>735</v>
      </c>
      <c r="AP345" s="50">
        <v>8</v>
      </c>
      <c r="AQ345" s="115"/>
      <c r="AR345" s="115" t="s">
        <v>830</v>
      </c>
      <c r="AS345" s="115"/>
      <c r="AT345" s="115"/>
      <c r="AU345" s="115" t="s">
        <v>1302</v>
      </c>
      <c r="AV345" s="115" t="s">
        <v>1303</v>
      </c>
      <c r="AW345" s="115"/>
      <c r="AX345" s="115"/>
      <c r="AY345" s="115"/>
      <c r="AZ345" s="115"/>
      <c r="BA345" s="115"/>
      <c r="BB345" s="115"/>
      <c r="BC345" s="54" t="s">
        <v>1304</v>
      </c>
      <c r="BD345" s="54">
        <v>15</v>
      </c>
      <c r="BE345" s="54">
        <v>16</v>
      </c>
      <c r="BF345" s="115"/>
      <c r="BG345" s="115"/>
      <c r="BH345" s="115"/>
      <c r="BI345" s="115"/>
      <c r="BJ345" s="115"/>
      <c r="BK345" s="115"/>
      <c r="BL345" s="115"/>
      <c r="BM345" s="115"/>
      <c r="BN345" s="115"/>
      <c r="BO345" s="115"/>
      <c r="BP345" s="115"/>
      <c r="BQ345" s="115"/>
      <c r="BR345" s="115"/>
    </row>
    <row r="346" spans="1:70">
      <c r="A346" s="115"/>
      <c r="B346" s="115"/>
      <c r="C346" s="110" t="s">
        <v>1783</v>
      </c>
      <c r="D346" s="112" t="s">
        <v>1784</v>
      </c>
      <c r="E346" s="112" t="s">
        <v>1785</v>
      </c>
      <c r="F346" s="114" t="s">
        <v>72</v>
      </c>
      <c r="G346" s="114" t="s">
        <v>73</v>
      </c>
      <c r="H346" s="115">
        <v>2</v>
      </c>
      <c r="I346" s="115">
        <v>6</v>
      </c>
      <c r="J346" s="23">
        <v>9</v>
      </c>
      <c r="K346" s="116" t="s">
        <v>1297</v>
      </c>
      <c r="L346" s="115"/>
      <c r="M346" s="115" t="s">
        <v>75</v>
      </c>
      <c r="N346" s="115" t="s">
        <v>1298</v>
      </c>
      <c r="O346" s="124" t="s">
        <v>77</v>
      </c>
      <c r="P346" s="110" t="str">
        <f t="shared" si="26"/>
        <v>6200XCO11719</v>
      </c>
      <c r="Q346" s="115" t="s">
        <v>916</v>
      </c>
      <c r="R346" s="110" t="s">
        <v>1786</v>
      </c>
      <c r="S346" s="109" t="s">
        <v>666</v>
      </c>
      <c r="T346" s="109">
        <v>104</v>
      </c>
      <c r="U346" s="30" t="str">
        <f t="shared" si="24"/>
        <v>1#炉电除尘输灰排堵阀</v>
      </c>
      <c r="V346" s="115"/>
      <c r="W346" s="114"/>
      <c r="X346" s="114"/>
      <c r="Y346" s="114"/>
      <c r="Z346" s="109" t="str">
        <f t="shared" si="25"/>
        <v>%Z026109</v>
      </c>
      <c r="AA346" s="115"/>
      <c r="AB346" s="115"/>
      <c r="AC346" s="137" t="s">
        <v>77</v>
      </c>
      <c r="AD346" s="138" t="s">
        <v>1300</v>
      </c>
      <c r="AE346" s="126"/>
      <c r="AF346" s="115"/>
      <c r="AG346" s="115"/>
      <c r="AH346" s="115"/>
      <c r="AI346" s="115"/>
      <c r="AJ346" s="115"/>
      <c r="AK346" s="115"/>
      <c r="AL346" s="115"/>
      <c r="AM346" s="62" t="s">
        <v>828</v>
      </c>
      <c r="AN346" s="50" t="s">
        <v>1746</v>
      </c>
      <c r="AO346" s="50" t="s">
        <v>735</v>
      </c>
      <c r="AP346" s="50">
        <v>9</v>
      </c>
      <c r="AQ346" s="115"/>
      <c r="AR346" s="115" t="s">
        <v>830</v>
      </c>
      <c r="AS346" s="115"/>
      <c r="AT346" s="115"/>
      <c r="AU346" s="115" t="s">
        <v>1302</v>
      </c>
      <c r="AV346" s="115" t="s">
        <v>1303</v>
      </c>
      <c r="AW346" s="115"/>
      <c r="AX346" s="115"/>
      <c r="AY346" s="115"/>
      <c r="AZ346" s="115"/>
      <c r="BA346" s="115"/>
      <c r="BB346" s="115"/>
      <c r="BC346" s="54" t="s">
        <v>1304</v>
      </c>
      <c r="BD346" s="54">
        <v>17</v>
      </c>
      <c r="BE346" s="54">
        <v>18</v>
      </c>
      <c r="BF346" s="115"/>
      <c r="BG346" s="115"/>
      <c r="BH346" s="115"/>
      <c r="BI346" s="115"/>
      <c r="BJ346" s="115"/>
      <c r="BK346" s="115"/>
      <c r="BL346" s="115"/>
      <c r="BM346" s="115"/>
      <c r="BN346" s="115"/>
      <c r="BO346" s="115"/>
      <c r="BP346" s="115"/>
      <c r="BQ346" s="115"/>
      <c r="BR346" s="115"/>
    </row>
    <row r="347" spans="1:70">
      <c r="A347" s="115"/>
      <c r="B347" s="115"/>
      <c r="C347" s="110" t="s">
        <v>1788</v>
      </c>
      <c r="D347" s="112" t="s">
        <v>1789</v>
      </c>
      <c r="E347" s="112" t="s">
        <v>1790</v>
      </c>
      <c r="F347" s="114" t="s">
        <v>72</v>
      </c>
      <c r="G347" s="114" t="s">
        <v>73</v>
      </c>
      <c r="H347" s="115">
        <v>2</v>
      </c>
      <c r="I347" s="115">
        <v>6</v>
      </c>
      <c r="J347" s="23">
        <v>10</v>
      </c>
      <c r="K347" s="116" t="s">
        <v>1297</v>
      </c>
      <c r="L347" s="115"/>
      <c r="M347" s="115" t="s">
        <v>75</v>
      </c>
      <c r="N347" s="115" t="s">
        <v>1298</v>
      </c>
      <c r="O347" s="124" t="s">
        <v>77</v>
      </c>
      <c r="P347" s="110" t="str">
        <f t="shared" si="26"/>
        <v>6200YSLFV14105</v>
      </c>
      <c r="Q347" s="110"/>
      <c r="R347" s="110" t="s">
        <v>1791</v>
      </c>
      <c r="S347" s="109"/>
      <c r="T347" s="109"/>
      <c r="U347" s="30" t="str">
        <f t="shared" si="24"/>
        <v>1#炉布袋1输灰运行灯1</v>
      </c>
      <c r="V347" s="115"/>
      <c r="W347" s="114"/>
      <c r="X347" s="114"/>
      <c r="Y347" s="114"/>
      <c r="Z347" s="109" t="str">
        <f t="shared" si="25"/>
        <v>%Z026110</v>
      </c>
      <c r="AA347" s="115"/>
      <c r="AB347" s="115"/>
      <c r="AC347" s="137" t="s">
        <v>77</v>
      </c>
      <c r="AD347" s="138" t="s">
        <v>1300</v>
      </c>
      <c r="AE347" s="126"/>
      <c r="AF347" s="115"/>
      <c r="AG347" s="115"/>
      <c r="AH347" s="115"/>
      <c r="AI347" s="115"/>
      <c r="AJ347" s="115"/>
      <c r="AK347" s="115"/>
      <c r="AL347" s="115"/>
      <c r="AM347" s="62" t="s">
        <v>989</v>
      </c>
      <c r="AN347" s="50" t="s">
        <v>1792</v>
      </c>
      <c r="AO347" s="50" t="s">
        <v>87</v>
      </c>
      <c r="AP347" s="50">
        <v>1</v>
      </c>
      <c r="AQ347" s="115"/>
      <c r="AR347" s="115" t="s">
        <v>830</v>
      </c>
      <c r="AS347" s="115"/>
      <c r="AT347" s="115"/>
      <c r="AU347" s="115" t="s">
        <v>1302</v>
      </c>
      <c r="AV347" s="115" t="s">
        <v>1303</v>
      </c>
      <c r="AW347" s="115"/>
      <c r="AX347" s="115"/>
      <c r="AY347" s="115"/>
      <c r="AZ347" s="115"/>
      <c r="BA347" s="115"/>
      <c r="BB347" s="115"/>
      <c r="BC347" s="54" t="s">
        <v>1349</v>
      </c>
      <c r="BD347" s="54">
        <v>1</v>
      </c>
      <c r="BE347" s="54">
        <v>2</v>
      </c>
      <c r="BF347" s="115"/>
      <c r="BG347" s="115"/>
      <c r="BH347" s="115"/>
      <c r="BI347" s="115"/>
      <c r="BJ347" s="115"/>
      <c r="BK347" s="115"/>
      <c r="BL347" s="115"/>
      <c r="BM347" s="115"/>
      <c r="BN347" s="115"/>
      <c r="BO347" s="115"/>
      <c r="BP347" s="115"/>
      <c r="BQ347" s="115"/>
      <c r="BR347" s="115"/>
    </row>
    <row r="348" spans="1:70">
      <c r="A348" s="115"/>
      <c r="B348" s="115"/>
      <c r="C348" s="110" t="s">
        <v>1794</v>
      </c>
      <c r="D348" s="112" t="s">
        <v>1795</v>
      </c>
      <c r="E348" s="112" t="s">
        <v>1796</v>
      </c>
      <c r="F348" s="114" t="s">
        <v>72</v>
      </c>
      <c r="G348" s="114" t="s">
        <v>73</v>
      </c>
      <c r="H348" s="115">
        <v>2</v>
      </c>
      <c r="I348" s="115">
        <v>6</v>
      </c>
      <c r="J348" s="23">
        <v>11</v>
      </c>
      <c r="K348" s="116" t="s">
        <v>1297</v>
      </c>
      <c r="L348" s="115"/>
      <c r="M348" s="115" t="s">
        <v>75</v>
      </c>
      <c r="N348" s="115" t="s">
        <v>1298</v>
      </c>
      <c r="O348" s="124" t="s">
        <v>77</v>
      </c>
      <c r="P348" s="110" t="str">
        <f t="shared" si="26"/>
        <v>6200XCO11720</v>
      </c>
      <c r="Q348" s="115" t="s">
        <v>996</v>
      </c>
      <c r="R348" s="115" t="s">
        <v>1797</v>
      </c>
      <c r="S348" s="109" t="s">
        <v>666</v>
      </c>
      <c r="T348" s="109">
        <v>106</v>
      </c>
      <c r="U348" s="30" t="str">
        <f t="shared" si="24"/>
        <v>1#炉布袋1输灰进气阀</v>
      </c>
      <c r="V348" s="115"/>
      <c r="W348" s="114"/>
      <c r="X348" s="114"/>
      <c r="Y348" s="114"/>
      <c r="Z348" s="109" t="str">
        <f t="shared" si="25"/>
        <v>%Z026111</v>
      </c>
      <c r="AA348" s="115"/>
      <c r="AB348" s="115"/>
      <c r="AC348" s="137" t="s">
        <v>77</v>
      </c>
      <c r="AD348" s="138" t="s">
        <v>1300</v>
      </c>
      <c r="AE348" s="126"/>
      <c r="AF348" s="115"/>
      <c r="AG348" s="115"/>
      <c r="AH348" s="115"/>
      <c r="AI348" s="115"/>
      <c r="AJ348" s="115"/>
      <c r="AK348" s="115"/>
      <c r="AL348" s="115"/>
      <c r="AM348" s="62" t="s">
        <v>989</v>
      </c>
      <c r="AN348" s="50" t="s">
        <v>1792</v>
      </c>
      <c r="AO348" s="50" t="s">
        <v>87</v>
      </c>
      <c r="AP348" s="50">
        <v>2</v>
      </c>
      <c r="AQ348" s="115"/>
      <c r="AR348" s="115" t="s">
        <v>830</v>
      </c>
      <c r="AS348" s="115"/>
      <c r="AT348" s="115"/>
      <c r="AU348" s="115" t="s">
        <v>1302</v>
      </c>
      <c r="AV348" s="115" t="s">
        <v>1303</v>
      </c>
      <c r="AW348" s="115"/>
      <c r="AX348" s="115"/>
      <c r="AY348" s="115"/>
      <c r="AZ348" s="115"/>
      <c r="BA348" s="115"/>
      <c r="BB348" s="115"/>
      <c r="BC348" s="54" t="s">
        <v>1349</v>
      </c>
      <c r="BD348" s="54">
        <v>3</v>
      </c>
      <c r="BE348" s="54">
        <v>4</v>
      </c>
      <c r="BF348" s="115"/>
      <c r="BG348" s="115"/>
      <c r="BH348" s="115"/>
      <c r="BI348" s="115"/>
      <c r="BJ348" s="115"/>
      <c r="BK348" s="115"/>
      <c r="BL348" s="115"/>
      <c r="BM348" s="115"/>
      <c r="BN348" s="115"/>
      <c r="BO348" s="115"/>
      <c r="BP348" s="115"/>
      <c r="BQ348" s="115"/>
      <c r="BR348" s="115"/>
    </row>
    <row r="349" spans="1:70">
      <c r="A349" s="115"/>
      <c r="B349" s="115"/>
      <c r="C349" s="110" t="s">
        <v>1799</v>
      </c>
      <c r="D349" s="30" t="s">
        <v>1800</v>
      </c>
      <c r="E349" s="30" t="s">
        <v>1801</v>
      </c>
      <c r="F349" s="114" t="s">
        <v>72</v>
      </c>
      <c r="G349" s="114" t="s">
        <v>73</v>
      </c>
      <c r="H349" s="115">
        <v>2</v>
      </c>
      <c r="I349" s="115">
        <v>6</v>
      </c>
      <c r="J349" s="23">
        <v>12</v>
      </c>
      <c r="K349" s="116" t="s">
        <v>1297</v>
      </c>
      <c r="L349" s="115"/>
      <c r="M349" s="115" t="s">
        <v>75</v>
      </c>
      <c r="N349" s="115" t="s">
        <v>1298</v>
      </c>
      <c r="O349" s="124" t="s">
        <v>77</v>
      </c>
      <c r="P349" s="110" t="str">
        <f t="shared" si="26"/>
        <v>6200XCO11721</v>
      </c>
      <c r="Q349" s="115" t="s">
        <v>1007</v>
      </c>
      <c r="R349" s="115" t="s">
        <v>1802</v>
      </c>
      <c r="S349" s="109" t="s">
        <v>666</v>
      </c>
      <c r="T349" s="109">
        <v>106</v>
      </c>
      <c r="U349" s="30" t="str">
        <f t="shared" si="24"/>
        <v>1#炉布袋1输灰补气阀</v>
      </c>
      <c r="V349" s="115"/>
      <c r="W349" s="114"/>
      <c r="X349" s="114"/>
      <c r="Y349" s="114"/>
      <c r="Z349" s="109" t="str">
        <f t="shared" si="25"/>
        <v>%Z026112</v>
      </c>
      <c r="AA349" s="115"/>
      <c r="AB349" s="115"/>
      <c r="AC349" s="137" t="s">
        <v>77</v>
      </c>
      <c r="AD349" s="138" t="s">
        <v>1300</v>
      </c>
      <c r="AE349" s="126"/>
      <c r="AF349" s="115"/>
      <c r="AG349" s="115"/>
      <c r="AH349" s="115"/>
      <c r="AI349" s="115"/>
      <c r="AJ349" s="115"/>
      <c r="AK349" s="115"/>
      <c r="AL349" s="115"/>
      <c r="AM349" s="62" t="s">
        <v>989</v>
      </c>
      <c r="AN349" s="50" t="s">
        <v>1792</v>
      </c>
      <c r="AO349" s="50" t="s">
        <v>87</v>
      </c>
      <c r="AP349" s="50">
        <v>3</v>
      </c>
      <c r="AQ349" s="115"/>
      <c r="AR349" s="115" t="s">
        <v>830</v>
      </c>
      <c r="AS349" s="115"/>
      <c r="AT349" s="115"/>
      <c r="AU349" s="115" t="s">
        <v>1302</v>
      </c>
      <c r="AV349" s="115" t="s">
        <v>1303</v>
      </c>
      <c r="AW349" s="115"/>
      <c r="AX349" s="115"/>
      <c r="AY349" s="115"/>
      <c r="AZ349" s="115"/>
      <c r="BA349" s="115"/>
      <c r="BB349" s="115"/>
      <c r="BC349" s="54" t="s">
        <v>1349</v>
      </c>
      <c r="BD349" s="54">
        <v>5</v>
      </c>
      <c r="BE349" s="54">
        <v>6</v>
      </c>
      <c r="BF349" s="115"/>
      <c r="BG349" s="115"/>
      <c r="BH349" s="115"/>
      <c r="BI349" s="115"/>
      <c r="BJ349" s="115"/>
      <c r="BK349" s="115"/>
      <c r="BL349" s="115"/>
      <c r="BM349" s="115"/>
      <c r="BN349" s="115"/>
      <c r="BO349" s="115"/>
      <c r="BP349" s="115"/>
      <c r="BQ349" s="115"/>
      <c r="BR349" s="115"/>
    </row>
    <row r="350" spans="1:70">
      <c r="A350" s="115"/>
      <c r="B350" s="115"/>
      <c r="C350" s="110" t="s">
        <v>1804</v>
      </c>
      <c r="D350" s="139" t="s">
        <v>1805</v>
      </c>
      <c r="E350" s="112" t="s">
        <v>1806</v>
      </c>
      <c r="F350" s="114" t="s">
        <v>72</v>
      </c>
      <c r="G350" s="114" t="s">
        <v>73</v>
      </c>
      <c r="H350" s="115">
        <v>2</v>
      </c>
      <c r="I350" s="115">
        <v>6</v>
      </c>
      <c r="J350" s="23">
        <v>13</v>
      </c>
      <c r="K350" s="116" t="s">
        <v>1297</v>
      </c>
      <c r="L350" s="115"/>
      <c r="M350" s="115" t="s">
        <v>75</v>
      </c>
      <c r="N350" s="115" t="s">
        <v>1298</v>
      </c>
      <c r="O350" s="124" t="s">
        <v>77</v>
      </c>
      <c r="P350" s="110" t="str">
        <f t="shared" si="26"/>
        <v>6200YCFV14105</v>
      </c>
      <c r="Q350" s="115"/>
      <c r="R350" s="115" t="s">
        <v>1807</v>
      </c>
      <c r="S350" s="109"/>
      <c r="T350" s="109"/>
      <c r="U350" s="30" t="str">
        <f t="shared" si="24"/>
        <v>1#炉布袋1输灰12进料阀</v>
      </c>
      <c r="V350" s="115"/>
      <c r="W350" s="114"/>
      <c r="X350" s="114"/>
      <c r="Y350" s="114"/>
      <c r="Z350" s="109" t="str">
        <f t="shared" si="25"/>
        <v>%Z026113</v>
      </c>
      <c r="AA350" s="115"/>
      <c r="AB350" s="115"/>
      <c r="AC350" s="137" t="s">
        <v>77</v>
      </c>
      <c r="AD350" s="138" t="s">
        <v>1300</v>
      </c>
      <c r="AE350" s="126"/>
      <c r="AF350" s="115"/>
      <c r="AG350" s="115"/>
      <c r="AH350" s="115"/>
      <c r="AI350" s="115"/>
      <c r="AJ350" s="115"/>
      <c r="AK350" s="115"/>
      <c r="AL350" s="115"/>
      <c r="AM350" s="62" t="s">
        <v>989</v>
      </c>
      <c r="AN350" s="50" t="s">
        <v>1792</v>
      </c>
      <c r="AO350" s="50" t="s">
        <v>87</v>
      </c>
      <c r="AP350" s="50">
        <v>4</v>
      </c>
      <c r="AQ350" s="115"/>
      <c r="AR350" s="115" t="s">
        <v>830</v>
      </c>
      <c r="AS350" s="115"/>
      <c r="AT350" s="115"/>
      <c r="AU350" s="115" t="s">
        <v>1302</v>
      </c>
      <c r="AV350" s="115" t="s">
        <v>1303</v>
      </c>
      <c r="AW350" s="115"/>
      <c r="AX350" s="115"/>
      <c r="AY350" s="115"/>
      <c r="AZ350" s="115"/>
      <c r="BA350" s="115"/>
      <c r="BB350" s="115"/>
      <c r="BC350" s="54" t="s">
        <v>1349</v>
      </c>
      <c r="BD350" s="54">
        <v>7</v>
      </c>
      <c r="BE350" s="54">
        <v>8</v>
      </c>
      <c r="BF350" s="115"/>
      <c r="BG350" s="115"/>
      <c r="BH350" s="115"/>
      <c r="BI350" s="115"/>
      <c r="BJ350" s="115"/>
      <c r="BK350" s="115"/>
      <c r="BL350" s="115"/>
      <c r="BM350" s="115"/>
      <c r="BN350" s="115"/>
      <c r="BO350" s="115"/>
      <c r="BP350" s="115"/>
      <c r="BQ350" s="115"/>
      <c r="BR350" s="115"/>
    </row>
    <row r="351" spans="1:70">
      <c r="A351" s="115"/>
      <c r="B351" s="115"/>
      <c r="C351" s="110" t="s">
        <v>1809</v>
      </c>
      <c r="D351" s="30" t="s">
        <v>1810</v>
      </c>
      <c r="E351" s="30" t="s">
        <v>1811</v>
      </c>
      <c r="F351" s="114" t="s">
        <v>72</v>
      </c>
      <c r="G351" s="114" t="s">
        <v>73</v>
      </c>
      <c r="H351" s="115">
        <v>2</v>
      </c>
      <c r="I351" s="115">
        <v>6</v>
      </c>
      <c r="J351" s="23">
        <v>14</v>
      </c>
      <c r="K351" s="116" t="s">
        <v>1297</v>
      </c>
      <c r="L351" s="115"/>
      <c r="M351" s="115" t="s">
        <v>75</v>
      </c>
      <c r="N351" s="115" t="s">
        <v>1298</v>
      </c>
      <c r="O351" s="124" t="s">
        <v>77</v>
      </c>
      <c r="P351" s="110" t="str">
        <f t="shared" si="26"/>
        <v>6200XCO11722</v>
      </c>
      <c r="Q351" s="115" t="s">
        <v>1029</v>
      </c>
      <c r="R351" s="115" t="s">
        <v>1812</v>
      </c>
      <c r="S351" s="109" t="s">
        <v>666</v>
      </c>
      <c r="T351" s="109">
        <v>106</v>
      </c>
      <c r="U351" s="30" t="str">
        <f t="shared" si="24"/>
        <v>1#炉布袋1输灰1#进料阀</v>
      </c>
      <c r="V351" s="115"/>
      <c r="W351" s="114"/>
      <c r="X351" s="114"/>
      <c r="Y351" s="114"/>
      <c r="Z351" s="109" t="str">
        <f t="shared" si="25"/>
        <v>%Z026114</v>
      </c>
      <c r="AA351" s="115"/>
      <c r="AB351" s="115"/>
      <c r="AC351" s="137" t="s">
        <v>77</v>
      </c>
      <c r="AD351" s="138" t="s">
        <v>1300</v>
      </c>
      <c r="AE351" s="126"/>
      <c r="AF351" s="115"/>
      <c r="AG351" s="115"/>
      <c r="AH351" s="115"/>
      <c r="AI351" s="115"/>
      <c r="AJ351" s="115"/>
      <c r="AK351" s="115"/>
      <c r="AL351" s="115"/>
      <c r="AM351" s="62" t="s">
        <v>989</v>
      </c>
      <c r="AN351" s="50" t="s">
        <v>1792</v>
      </c>
      <c r="AO351" s="50" t="s">
        <v>87</v>
      </c>
      <c r="AP351" s="50">
        <v>5</v>
      </c>
      <c r="AQ351" s="115"/>
      <c r="AR351" s="115" t="s">
        <v>830</v>
      </c>
      <c r="AS351" s="115"/>
      <c r="AT351" s="115"/>
      <c r="AU351" s="115" t="s">
        <v>1302</v>
      </c>
      <c r="AV351" s="115" t="s">
        <v>1303</v>
      </c>
      <c r="AW351" s="115"/>
      <c r="AX351" s="115"/>
      <c r="AY351" s="115"/>
      <c r="AZ351" s="115"/>
      <c r="BA351" s="115"/>
      <c r="BB351" s="115"/>
      <c r="BC351" s="54" t="s">
        <v>1349</v>
      </c>
      <c r="BD351" s="54">
        <v>9</v>
      </c>
      <c r="BE351" s="54">
        <v>10</v>
      </c>
      <c r="BF351" s="115"/>
      <c r="BG351" s="115"/>
      <c r="BH351" s="115"/>
      <c r="BI351" s="115"/>
      <c r="BJ351" s="115"/>
      <c r="BK351" s="115"/>
      <c r="BL351" s="115"/>
      <c r="BM351" s="115"/>
      <c r="BN351" s="115"/>
      <c r="BO351" s="115"/>
      <c r="BP351" s="115"/>
      <c r="BQ351" s="115"/>
      <c r="BR351" s="115"/>
    </row>
    <row r="352" spans="1:70">
      <c r="A352" s="115"/>
      <c r="B352" s="115"/>
      <c r="C352" s="110" t="s">
        <v>1814</v>
      </c>
      <c r="D352" s="30" t="s">
        <v>1815</v>
      </c>
      <c r="E352" s="30" t="s">
        <v>1816</v>
      </c>
      <c r="F352" s="114" t="s">
        <v>72</v>
      </c>
      <c r="G352" s="114" t="s">
        <v>73</v>
      </c>
      <c r="H352" s="115">
        <v>2</v>
      </c>
      <c r="I352" s="115">
        <v>6</v>
      </c>
      <c r="J352" s="115">
        <v>15</v>
      </c>
      <c r="K352" s="116" t="s">
        <v>1297</v>
      </c>
      <c r="L352" s="115"/>
      <c r="M352" s="115" t="s">
        <v>75</v>
      </c>
      <c r="N352" s="115" t="s">
        <v>1298</v>
      </c>
      <c r="O352" s="124" t="s">
        <v>77</v>
      </c>
      <c r="P352" s="110" t="str">
        <f t="shared" si="26"/>
        <v>6200XCO11723</v>
      </c>
      <c r="Q352" s="115" t="s">
        <v>1040</v>
      </c>
      <c r="R352" s="115" t="s">
        <v>1817</v>
      </c>
      <c r="S352" s="109" t="s">
        <v>666</v>
      </c>
      <c r="T352" s="109">
        <v>106</v>
      </c>
      <c r="U352" s="112" t="str">
        <f t="shared" si="24"/>
        <v>1#炉布袋1输灰1#平衡阀</v>
      </c>
      <c r="V352" s="115"/>
      <c r="W352" s="114"/>
      <c r="X352" s="114"/>
      <c r="Y352" s="114"/>
      <c r="Z352" s="109" t="str">
        <f t="shared" si="25"/>
        <v>%Z026115</v>
      </c>
      <c r="AA352" s="115"/>
      <c r="AB352" s="115"/>
      <c r="AC352" s="137" t="s">
        <v>77</v>
      </c>
      <c r="AD352" s="138" t="s">
        <v>1300</v>
      </c>
      <c r="AE352" s="126"/>
      <c r="AF352" s="115"/>
      <c r="AG352" s="115"/>
      <c r="AH352" s="115"/>
      <c r="AI352" s="115"/>
      <c r="AJ352" s="115"/>
      <c r="AK352" s="115"/>
      <c r="AL352" s="115"/>
      <c r="AM352" s="62" t="s">
        <v>989</v>
      </c>
      <c r="AN352" s="50" t="s">
        <v>1792</v>
      </c>
      <c r="AO352" s="50" t="s">
        <v>87</v>
      </c>
      <c r="AP352" s="50">
        <v>6</v>
      </c>
      <c r="AQ352" s="115"/>
      <c r="AR352" s="115" t="s">
        <v>830</v>
      </c>
      <c r="AS352" s="115"/>
      <c r="AT352" s="115"/>
      <c r="AU352" s="115" t="s">
        <v>1302</v>
      </c>
      <c r="AV352" s="115" t="s">
        <v>1303</v>
      </c>
      <c r="AW352" s="115"/>
      <c r="AX352" s="115"/>
      <c r="AY352" s="115"/>
      <c r="AZ352" s="115"/>
      <c r="BA352" s="115"/>
      <c r="BB352" s="115"/>
      <c r="BC352" s="54" t="s">
        <v>1349</v>
      </c>
      <c r="BD352" s="54">
        <v>11</v>
      </c>
      <c r="BE352" s="54">
        <v>12</v>
      </c>
      <c r="BF352" s="115"/>
      <c r="BG352" s="115"/>
      <c r="BH352" s="115"/>
      <c r="BI352" s="115"/>
      <c r="BJ352" s="115"/>
      <c r="BK352" s="115"/>
      <c r="BL352" s="115"/>
      <c r="BM352" s="115"/>
      <c r="BN352" s="115"/>
      <c r="BO352" s="115"/>
      <c r="BP352" s="115"/>
      <c r="BQ352" s="115"/>
      <c r="BR352" s="115"/>
    </row>
    <row r="353" spans="1:70">
      <c r="A353" s="115"/>
      <c r="B353" s="115"/>
      <c r="C353" s="110" t="s">
        <v>1819</v>
      </c>
      <c r="D353" s="30" t="s">
        <v>1820</v>
      </c>
      <c r="E353" s="30" t="s">
        <v>1821</v>
      </c>
      <c r="F353" s="114" t="s">
        <v>72</v>
      </c>
      <c r="G353" s="114" t="s">
        <v>73</v>
      </c>
      <c r="H353" s="115">
        <v>2</v>
      </c>
      <c r="I353" s="115">
        <v>6</v>
      </c>
      <c r="J353" s="115">
        <v>16</v>
      </c>
      <c r="K353" s="116" t="s">
        <v>1297</v>
      </c>
      <c r="L353" s="115"/>
      <c r="M353" s="115" t="s">
        <v>75</v>
      </c>
      <c r="N353" s="115" t="s">
        <v>1298</v>
      </c>
      <c r="O353" s="124" t="s">
        <v>77</v>
      </c>
      <c r="P353" s="110" t="str">
        <f t="shared" si="26"/>
        <v>6200XCO11724</v>
      </c>
      <c r="Q353" s="115" t="s">
        <v>1051</v>
      </c>
      <c r="R353" s="115" t="s">
        <v>1822</v>
      </c>
      <c r="S353" s="109" t="s">
        <v>666</v>
      </c>
      <c r="T353" s="109">
        <v>106</v>
      </c>
      <c r="U353" s="112" t="str">
        <f t="shared" si="24"/>
        <v>1#炉布袋1输灰2#进料阀</v>
      </c>
      <c r="V353" s="115"/>
      <c r="W353" s="114"/>
      <c r="X353" s="114"/>
      <c r="Y353" s="114"/>
      <c r="Z353" s="109" t="str">
        <f t="shared" si="25"/>
        <v>%Z026116</v>
      </c>
      <c r="AA353" s="115"/>
      <c r="AB353" s="115"/>
      <c r="AC353" s="137" t="s">
        <v>77</v>
      </c>
      <c r="AD353" s="138" t="s">
        <v>1300</v>
      </c>
      <c r="AE353" s="126"/>
      <c r="AF353" s="115"/>
      <c r="AG353" s="115"/>
      <c r="AH353" s="115"/>
      <c r="AI353" s="115"/>
      <c r="AJ353" s="115"/>
      <c r="AK353" s="115"/>
      <c r="AL353" s="115"/>
      <c r="AM353" s="62" t="s">
        <v>989</v>
      </c>
      <c r="AN353" s="50" t="s">
        <v>1792</v>
      </c>
      <c r="AO353" s="50" t="s">
        <v>87</v>
      </c>
      <c r="AP353" s="50">
        <v>7</v>
      </c>
      <c r="AQ353" s="115"/>
      <c r="AR353" s="115" t="s">
        <v>830</v>
      </c>
      <c r="AS353" s="115"/>
      <c r="AT353" s="115"/>
      <c r="AU353" s="115" t="s">
        <v>1302</v>
      </c>
      <c r="AV353" s="115" t="s">
        <v>1303</v>
      </c>
      <c r="AW353" s="115"/>
      <c r="AX353" s="115"/>
      <c r="AY353" s="115"/>
      <c r="AZ353" s="115"/>
      <c r="BA353" s="115"/>
      <c r="BB353" s="115"/>
      <c r="BC353" s="54" t="s">
        <v>1349</v>
      </c>
      <c r="BD353" s="54">
        <v>13</v>
      </c>
      <c r="BE353" s="54">
        <v>14</v>
      </c>
      <c r="BF353" s="115"/>
      <c r="BG353" s="115"/>
      <c r="BH353" s="115"/>
      <c r="BI353" s="115"/>
      <c r="BJ353" s="115"/>
      <c r="BK353" s="115"/>
      <c r="BL353" s="115"/>
      <c r="BM353" s="115"/>
      <c r="BN353" s="115"/>
      <c r="BO353" s="115"/>
      <c r="BP353" s="115"/>
      <c r="BQ353" s="115"/>
      <c r="BR353" s="115"/>
    </row>
    <row r="354" spans="1:70">
      <c r="A354" s="115"/>
      <c r="B354" s="115"/>
      <c r="C354" s="110" t="s">
        <v>1824</v>
      </c>
      <c r="D354" s="112" t="s">
        <v>1825</v>
      </c>
      <c r="E354" s="30" t="s">
        <v>1826</v>
      </c>
      <c r="F354" s="114" t="s">
        <v>72</v>
      </c>
      <c r="G354" s="114" t="s">
        <v>73</v>
      </c>
      <c r="H354" s="115">
        <v>2</v>
      </c>
      <c r="I354" s="115">
        <v>6</v>
      </c>
      <c r="J354" s="115">
        <v>17</v>
      </c>
      <c r="K354" s="116" t="s">
        <v>1297</v>
      </c>
      <c r="L354" s="115"/>
      <c r="M354" s="115" t="s">
        <v>75</v>
      </c>
      <c r="N354" s="115" t="s">
        <v>1298</v>
      </c>
      <c r="O354" s="124" t="s">
        <v>77</v>
      </c>
      <c r="P354" s="110" t="str">
        <f t="shared" si="26"/>
        <v>6200YSLFV14107</v>
      </c>
      <c r="Q354" s="115"/>
      <c r="R354" s="115" t="s">
        <v>1827</v>
      </c>
      <c r="S354" s="109"/>
      <c r="T354" s="109"/>
      <c r="U354" s="112" t="str">
        <f t="shared" si="24"/>
        <v>1#炉布袋1输灰运行灯2</v>
      </c>
      <c r="V354" s="115"/>
      <c r="W354" s="114"/>
      <c r="X354" s="114"/>
      <c r="Y354" s="114"/>
      <c r="Z354" s="109" t="str">
        <f t="shared" si="25"/>
        <v>%Z026117</v>
      </c>
      <c r="AA354" s="115"/>
      <c r="AB354" s="115"/>
      <c r="AC354" s="137" t="s">
        <v>77</v>
      </c>
      <c r="AD354" s="138" t="s">
        <v>1300</v>
      </c>
      <c r="AE354" s="126"/>
      <c r="AF354" s="115"/>
      <c r="AG354" s="115"/>
      <c r="AH354" s="115"/>
      <c r="AI354" s="115"/>
      <c r="AJ354" s="115"/>
      <c r="AK354" s="115"/>
      <c r="AL354" s="115"/>
      <c r="AM354" s="62" t="s">
        <v>1062</v>
      </c>
      <c r="AN354" s="50" t="s">
        <v>1828</v>
      </c>
      <c r="AO354" s="50" t="s">
        <v>87</v>
      </c>
      <c r="AP354" s="50">
        <v>1</v>
      </c>
      <c r="AQ354" s="115"/>
      <c r="AR354" s="115" t="s">
        <v>830</v>
      </c>
      <c r="AS354" s="115"/>
      <c r="AT354" s="115"/>
      <c r="AU354" s="115" t="s">
        <v>1302</v>
      </c>
      <c r="AV354" s="115" t="s">
        <v>1303</v>
      </c>
      <c r="AW354" s="115"/>
      <c r="AX354" s="115"/>
      <c r="AY354" s="115"/>
      <c r="AZ354" s="115"/>
      <c r="BA354" s="115"/>
      <c r="BB354" s="115"/>
      <c r="BC354" s="54" t="s">
        <v>1433</v>
      </c>
      <c r="BD354" s="54">
        <v>1</v>
      </c>
      <c r="BE354" s="54">
        <v>2</v>
      </c>
      <c r="BF354" s="115"/>
      <c r="BG354" s="115"/>
      <c r="BH354" s="115"/>
      <c r="BI354" s="115"/>
      <c r="BJ354" s="115"/>
      <c r="BK354" s="115"/>
      <c r="BL354" s="115"/>
      <c r="BM354" s="115"/>
      <c r="BN354" s="115"/>
      <c r="BO354" s="115"/>
      <c r="BP354" s="115"/>
      <c r="BQ354" s="115"/>
      <c r="BR354" s="115"/>
    </row>
    <row r="355" spans="1:70">
      <c r="A355" s="115"/>
      <c r="B355" s="115"/>
      <c r="C355" s="110" t="s">
        <v>1830</v>
      </c>
      <c r="D355" s="112" t="s">
        <v>1831</v>
      </c>
      <c r="E355" s="30" t="s">
        <v>1832</v>
      </c>
      <c r="F355" s="114" t="s">
        <v>72</v>
      </c>
      <c r="G355" s="114" t="s">
        <v>73</v>
      </c>
      <c r="H355" s="115">
        <v>2</v>
      </c>
      <c r="I355" s="115">
        <v>6</v>
      </c>
      <c r="J355" s="115">
        <v>18</v>
      </c>
      <c r="K355" s="116" t="s">
        <v>1297</v>
      </c>
      <c r="L355" s="115"/>
      <c r="M355" s="115" t="s">
        <v>75</v>
      </c>
      <c r="N355" s="115" t="s">
        <v>1298</v>
      </c>
      <c r="O355" s="124" t="s">
        <v>77</v>
      </c>
      <c r="P355" s="110" t="str">
        <f t="shared" si="26"/>
        <v>6200YCFV14107</v>
      </c>
      <c r="Q355" s="115"/>
      <c r="R355" s="115" t="s">
        <v>1833</v>
      </c>
      <c r="S355" s="109"/>
      <c r="T355" s="109"/>
      <c r="U355" s="112" t="str">
        <f t="shared" si="24"/>
        <v>1#炉布袋1输灰34进料阀</v>
      </c>
      <c r="V355" s="115"/>
      <c r="W355" s="114"/>
      <c r="X355" s="114"/>
      <c r="Y355" s="114"/>
      <c r="Z355" s="109" t="str">
        <f t="shared" si="25"/>
        <v>%Z026118</v>
      </c>
      <c r="AA355" s="115"/>
      <c r="AB355" s="115"/>
      <c r="AC355" s="137" t="s">
        <v>77</v>
      </c>
      <c r="AD355" s="138" t="s">
        <v>1300</v>
      </c>
      <c r="AE355" s="126"/>
      <c r="AF355" s="115"/>
      <c r="AG355" s="115"/>
      <c r="AH355" s="115"/>
      <c r="AI355" s="115"/>
      <c r="AJ355" s="115"/>
      <c r="AK355" s="115"/>
      <c r="AL355" s="115"/>
      <c r="AM355" s="62" t="s">
        <v>1062</v>
      </c>
      <c r="AN355" s="50" t="s">
        <v>1828</v>
      </c>
      <c r="AO355" s="50" t="s">
        <v>87</v>
      </c>
      <c r="AP355" s="50">
        <v>2</v>
      </c>
      <c r="AQ355" s="115"/>
      <c r="AR355" s="115" t="s">
        <v>830</v>
      </c>
      <c r="AS355" s="115"/>
      <c r="AT355" s="115"/>
      <c r="AU355" s="115" t="s">
        <v>1302</v>
      </c>
      <c r="AV355" s="115" t="s">
        <v>1303</v>
      </c>
      <c r="AW355" s="115"/>
      <c r="AX355" s="115"/>
      <c r="AY355" s="115"/>
      <c r="AZ355" s="115"/>
      <c r="BA355" s="115"/>
      <c r="BB355" s="115"/>
      <c r="BC355" s="54" t="s">
        <v>1433</v>
      </c>
      <c r="BD355" s="54">
        <v>3</v>
      </c>
      <c r="BE355" s="54">
        <v>4</v>
      </c>
      <c r="BF355" s="115"/>
      <c r="BG355" s="115"/>
      <c r="BH355" s="115"/>
      <c r="BI355" s="115"/>
      <c r="BJ355" s="115"/>
      <c r="BK355" s="115"/>
      <c r="BL355" s="115"/>
      <c r="BM355" s="115"/>
      <c r="BN355" s="115"/>
      <c r="BO355" s="115"/>
      <c r="BP355" s="115"/>
      <c r="BQ355" s="115"/>
      <c r="BR355" s="115"/>
    </row>
    <row r="356" spans="1:70">
      <c r="A356" s="115"/>
      <c r="B356" s="115"/>
      <c r="C356" s="110" t="s">
        <v>1835</v>
      </c>
      <c r="D356" s="112" t="s">
        <v>1836</v>
      </c>
      <c r="E356" s="30" t="s">
        <v>1837</v>
      </c>
      <c r="F356" s="114" t="s">
        <v>72</v>
      </c>
      <c r="G356" s="114" t="s">
        <v>73</v>
      </c>
      <c r="H356" s="115">
        <v>2</v>
      </c>
      <c r="I356" s="115">
        <v>6</v>
      </c>
      <c r="J356" s="115">
        <v>19</v>
      </c>
      <c r="K356" s="116" t="s">
        <v>1297</v>
      </c>
      <c r="L356" s="115"/>
      <c r="M356" s="115" t="s">
        <v>75</v>
      </c>
      <c r="N356" s="115" t="s">
        <v>1298</v>
      </c>
      <c r="O356" s="124" t="s">
        <v>77</v>
      </c>
      <c r="P356" s="110" t="str">
        <f t="shared" si="26"/>
        <v>6200XCO11725</v>
      </c>
      <c r="Q356" s="115" t="s">
        <v>1079</v>
      </c>
      <c r="R356" s="115" t="s">
        <v>1838</v>
      </c>
      <c r="S356" s="109" t="s">
        <v>666</v>
      </c>
      <c r="T356" s="109">
        <v>107</v>
      </c>
      <c r="U356" s="112" t="str">
        <f t="shared" si="24"/>
        <v>1#炉布袋1输灰3#进料阀</v>
      </c>
      <c r="V356" s="115"/>
      <c r="W356" s="114"/>
      <c r="X356" s="114"/>
      <c r="Y356" s="114"/>
      <c r="Z356" s="109" t="str">
        <f t="shared" si="25"/>
        <v>%Z026119</v>
      </c>
      <c r="AA356" s="115"/>
      <c r="AB356" s="115"/>
      <c r="AC356" s="137" t="s">
        <v>77</v>
      </c>
      <c r="AD356" s="138" t="s">
        <v>1300</v>
      </c>
      <c r="AE356" s="126"/>
      <c r="AF356" s="115"/>
      <c r="AG356" s="115"/>
      <c r="AH356" s="115"/>
      <c r="AI356" s="115"/>
      <c r="AJ356" s="115"/>
      <c r="AK356" s="115"/>
      <c r="AL356" s="115"/>
      <c r="AM356" s="62" t="s">
        <v>1062</v>
      </c>
      <c r="AN356" s="50" t="s">
        <v>1828</v>
      </c>
      <c r="AO356" s="50" t="s">
        <v>87</v>
      </c>
      <c r="AP356" s="50">
        <v>3</v>
      </c>
      <c r="AQ356" s="115"/>
      <c r="AR356" s="115" t="s">
        <v>830</v>
      </c>
      <c r="AS356" s="115"/>
      <c r="AT356" s="115"/>
      <c r="AU356" s="115" t="s">
        <v>1302</v>
      </c>
      <c r="AV356" s="115" t="s">
        <v>1303</v>
      </c>
      <c r="AW356" s="115"/>
      <c r="AX356" s="115"/>
      <c r="AY356" s="115"/>
      <c r="AZ356" s="115"/>
      <c r="BA356" s="115"/>
      <c r="BB356" s="115"/>
      <c r="BC356" s="54" t="s">
        <v>1433</v>
      </c>
      <c r="BD356" s="54">
        <v>5</v>
      </c>
      <c r="BE356" s="54">
        <v>6</v>
      </c>
      <c r="BF356" s="115"/>
      <c r="BG356" s="115"/>
      <c r="BH356" s="115"/>
      <c r="BI356" s="115"/>
      <c r="BJ356" s="115"/>
      <c r="BK356" s="115"/>
      <c r="BL356" s="115"/>
      <c r="BM356" s="115"/>
      <c r="BN356" s="115"/>
      <c r="BO356" s="115"/>
      <c r="BP356" s="115"/>
      <c r="BQ356" s="115"/>
      <c r="BR356" s="115"/>
    </row>
    <row r="357" spans="1:70">
      <c r="A357" s="115"/>
      <c r="B357" s="115"/>
      <c r="C357" s="110" t="s">
        <v>1840</v>
      </c>
      <c r="D357" s="112" t="s">
        <v>1841</v>
      </c>
      <c r="E357" s="30" t="s">
        <v>1842</v>
      </c>
      <c r="F357" s="114" t="s">
        <v>72</v>
      </c>
      <c r="G357" s="114" t="s">
        <v>73</v>
      </c>
      <c r="H357" s="115">
        <v>2</v>
      </c>
      <c r="I357" s="115">
        <v>6</v>
      </c>
      <c r="J357" s="115">
        <v>20</v>
      </c>
      <c r="K357" s="116" t="s">
        <v>1297</v>
      </c>
      <c r="L357" s="115"/>
      <c r="M357" s="115" t="s">
        <v>75</v>
      </c>
      <c r="N357" s="115" t="s">
        <v>1298</v>
      </c>
      <c r="O357" s="124" t="s">
        <v>77</v>
      </c>
      <c r="P357" s="110" t="str">
        <f t="shared" si="26"/>
        <v>6200XCO11726</v>
      </c>
      <c r="Q357" s="115" t="s">
        <v>1090</v>
      </c>
      <c r="R357" s="115" t="s">
        <v>1843</v>
      </c>
      <c r="S357" s="109" t="s">
        <v>666</v>
      </c>
      <c r="T357" s="109">
        <v>107</v>
      </c>
      <c r="U357" s="112" t="str">
        <f t="shared" si="24"/>
        <v>1#炉布袋1输灰3#平衡阀</v>
      </c>
      <c r="V357" s="115"/>
      <c r="W357" s="114"/>
      <c r="X357" s="114"/>
      <c r="Y357" s="114"/>
      <c r="Z357" s="109" t="str">
        <f t="shared" si="25"/>
        <v>%Z026120</v>
      </c>
      <c r="AA357" s="115"/>
      <c r="AB357" s="115"/>
      <c r="AC357" s="137" t="s">
        <v>77</v>
      </c>
      <c r="AD357" s="138" t="s">
        <v>1300</v>
      </c>
      <c r="AE357" s="126"/>
      <c r="AF357" s="115"/>
      <c r="AG357" s="115"/>
      <c r="AH357" s="115"/>
      <c r="AI357" s="115"/>
      <c r="AJ357" s="115"/>
      <c r="AK357" s="115"/>
      <c r="AL357" s="115"/>
      <c r="AM357" s="62" t="s">
        <v>1062</v>
      </c>
      <c r="AN357" s="50" t="s">
        <v>1828</v>
      </c>
      <c r="AO357" s="50" t="s">
        <v>87</v>
      </c>
      <c r="AP357" s="50">
        <v>4</v>
      </c>
      <c r="AQ357" s="115"/>
      <c r="AR357" s="115" t="s">
        <v>830</v>
      </c>
      <c r="AS357" s="115"/>
      <c r="AT357" s="115"/>
      <c r="AU357" s="115" t="s">
        <v>1302</v>
      </c>
      <c r="AV357" s="115" t="s">
        <v>1303</v>
      </c>
      <c r="AW357" s="115"/>
      <c r="AX357" s="115"/>
      <c r="AY357" s="115"/>
      <c r="AZ357" s="115"/>
      <c r="BA357" s="115"/>
      <c r="BB357" s="115"/>
      <c r="BC357" s="54" t="s">
        <v>1433</v>
      </c>
      <c r="BD357" s="54">
        <v>7</v>
      </c>
      <c r="BE357" s="54">
        <v>8</v>
      </c>
      <c r="BF357" s="115"/>
      <c r="BG357" s="115"/>
      <c r="BH357" s="115"/>
      <c r="BI357" s="115"/>
      <c r="BJ357" s="115"/>
      <c r="BK357" s="115"/>
      <c r="BL357" s="115"/>
      <c r="BM357" s="115"/>
      <c r="BN357" s="115"/>
      <c r="BO357" s="115"/>
      <c r="BP357" s="115"/>
      <c r="BQ357" s="115"/>
      <c r="BR357" s="115"/>
    </row>
    <row r="358" spans="1:70">
      <c r="A358" s="115"/>
      <c r="B358" s="115"/>
      <c r="C358" s="110" t="s">
        <v>1845</v>
      </c>
      <c r="D358" s="112" t="s">
        <v>1846</v>
      </c>
      <c r="E358" s="30" t="s">
        <v>1847</v>
      </c>
      <c r="F358" s="114" t="s">
        <v>72</v>
      </c>
      <c r="G358" s="114" t="s">
        <v>73</v>
      </c>
      <c r="H358" s="115">
        <v>2</v>
      </c>
      <c r="I358" s="115">
        <v>6</v>
      </c>
      <c r="J358" s="115">
        <v>21</v>
      </c>
      <c r="K358" s="116" t="s">
        <v>1297</v>
      </c>
      <c r="L358" s="115"/>
      <c r="M358" s="115" t="s">
        <v>75</v>
      </c>
      <c r="N358" s="115" t="s">
        <v>1298</v>
      </c>
      <c r="O358" s="124" t="s">
        <v>77</v>
      </c>
      <c r="P358" s="110" t="str">
        <f t="shared" si="26"/>
        <v>6200XCO11727</v>
      </c>
      <c r="Q358" s="115" t="s">
        <v>1101</v>
      </c>
      <c r="R358" s="115" t="s">
        <v>1848</v>
      </c>
      <c r="S358" s="109" t="s">
        <v>666</v>
      </c>
      <c r="T358" s="109">
        <v>107</v>
      </c>
      <c r="U358" s="112" t="str">
        <f t="shared" si="24"/>
        <v>1#炉布袋1输灰4#进料阀</v>
      </c>
      <c r="V358" s="115"/>
      <c r="W358" s="114"/>
      <c r="X358" s="114"/>
      <c r="Y358" s="114"/>
      <c r="Z358" s="109" t="str">
        <f t="shared" si="25"/>
        <v>%Z026121</v>
      </c>
      <c r="AA358" s="115"/>
      <c r="AB358" s="115"/>
      <c r="AC358" s="137" t="s">
        <v>77</v>
      </c>
      <c r="AD358" s="138" t="s">
        <v>1300</v>
      </c>
      <c r="AE358" s="126"/>
      <c r="AF358" s="115"/>
      <c r="AG358" s="115"/>
      <c r="AH358" s="115"/>
      <c r="AI358" s="115"/>
      <c r="AJ358" s="115"/>
      <c r="AK358" s="115"/>
      <c r="AL358" s="115"/>
      <c r="AM358" s="62" t="s">
        <v>1062</v>
      </c>
      <c r="AN358" s="50" t="s">
        <v>1828</v>
      </c>
      <c r="AO358" s="50" t="s">
        <v>87</v>
      </c>
      <c r="AP358" s="50">
        <v>5</v>
      </c>
      <c r="AQ358" s="115"/>
      <c r="AR358" s="115" t="s">
        <v>830</v>
      </c>
      <c r="AS358" s="115"/>
      <c r="AT358" s="115"/>
      <c r="AU358" s="115" t="s">
        <v>1302</v>
      </c>
      <c r="AV358" s="115" t="s">
        <v>1303</v>
      </c>
      <c r="AW358" s="115"/>
      <c r="AX358" s="115"/>
      <c r="AY358" s="115"/>
      <c r="AZ358" s="115"/>
      <c r="BA358" s="115"/>
      <c r="BB358" s="115"/>
      <c r="BC358" s="54" t="s">
        <v>1433</v>
      </c>
      <c r="BD358" s="54">
        <v>9</v>
      </c>
      <c r="BE358" s="54">
        <v>10</v>
      </c>
      <c r="BF358" s="115"/>
      <c r="BG358" s="115"/>
      <c r="BH358" s="115"/>
      <c r="BI358" s="115"/>
      <c r="BJ358" s="115"/>
      <c r="BK358" s="115"/>
      <c r="BL358" s="115"/>
      <c r="BM358" s="115"/>
      <c r="BN358" s="115"/>
      <c r="BO358" s="115"/>
      <c r="BP358" s="115"/>
      <c r="BQ358" s="115"/>
      <c r="BR358" s="115"/>
    </row>
    <row r="359" spans="1:70" s="15" customFormat="1">
      <c r="A359" s="115"/>
      <c r="B359" s="115"/>
      <c r="C359" s="110" t="s">
        <v>1850</v>
      </c>
      <c r="D359" s="112" t="s">
        <v>1851</v>
      </c>
      <c r="E359" s="30" t="s">
        <v>1852</v>
      </c>
      <c r="F359" s="114" t="s">
        <v>72</v>
      </c>
      <c r="G359" s="114" t="s">
        <v>73</v>
      </c>
      <c r="H359" s="115">
        <v>2</v>
      </c>
      <c r="I359" s="115">
        <v>6</v>
      </c>
      <c r="J359" s="115">
        <v>22</v>
      </c>
      <c r="K359" s="116" t="s">
        <v>1297</v>
      </c>
      <c r="L359" s="115"/>
      <c r="M359" s="115" t="s">
        <v>75</v>
      </c>
      <c r="N359" s="115" t="s">
        <v>1298</v>
      </c>
      <c r="O359" s="124" t="s">
        <v>77</v>
      </c>
      <c r="P359" s="110" t="str">
        <f t="shared" si="26"/>
        <v>6200XCO11728</v>
      </c>
      <c r="Q359" s="115" t="s">
        <v>1112</v>
      </c>
      <c r="R359" s="115" t="s">
        <v>1853</v>
      </c>
      <c r="S359" s="109" t="s">
        <v>666</v>
      </c>
      <c r="T359" s="109">
        <v>107</v>
      </c>
      <c r="U359" s="112" t="str">
        <f t="shared" si="24"/>
        <v>1#炉布袋1输灰出料阀</v>
      </c>
      <c r="V359" s="115"/>
      <c r="W359" s="114"/>
      <c r="X359" s="114"/>
      <c r="Y359" s="114"/>
      <c r="Z359" s="109" t="str">
        <f t="shared" si="25"/>
        <v>%Z026122</v>
      </c>
      <c r="AA359" s="115"/>
      <c r="AB359" s="115"/>
      <c r="AC359" s="137" t="s">
        <v>77</v>
      </c>
      <c r="AD359" s="138" t="s">
        <v>1300</v>
      </c>
      <c r="AE359" s="126"/>
      <c r="AF359" s="115"/>
      <c r="AG359" s="115"/>
      <c r="AH359" s="115"/>
      <c r="AI359" s="115"/>
      <c r="AJ359" s="115"/>
      <c r="AK359" s="115"/>
      <c r="AL359" s="115"/>
      <c r="AM359" s="62" t="s">
        <v>1062</v>
      </c>
      <c r="AN359" s="50" t="s">
        <v>1828</v>
      </c>
      <c r="AO359" s="50" t="s">
        <v>87</v>
      </c>
      <c r="AP359" s="50">
        <v>6</v>
      </c>
      <c r="AQ359" s="115"/>
      <c r="AR359" s="115" t="s">
        <v>830</v>
      </c>
      <c r="AS359" s="115"/>
      <c r="AT359" s="115"/>
      <c r="AU359" s="115" t="s">
        <v>1302</v>
      </c>
      <c r="AV359" s="115" t="s">
        <v>1303</v>
      </c>
      <c r="AW359" s="115"/>
      <c r="AX359" s="115"/>
      <c r="AY359" s="115"/>
      <c r="AZ359" s="115"/>
      <c r="BA359" s="115"/>
      <c r="BB359" s="115"/>
      <c r="BC359" s="54" t="s">
        <v>1433</v>
      </c>
      <c r="BD359" s="54">
        <v>11</v>
      </c>
      <c r="BE359" s="54">
        <v>12</v>
      </c>
      <c r="BF359" s="115"/>
      <c r="BG359" s="115"/>
      <c r="BH359" s="115"/>
      <c r="BI359" s="115"/>
      <c r="BJ359" s="115"/>
      <c r="BK359" s="115"/>
      <c r="BL359" s="115"/>
      <c r="BM359" s="115"/>
      <c r="BN359" s="115"/>
      <c r="BO359" s="115"/>
      <c r="BP359" s="115"/>
      <c r="BQ359" s="115"/>
      <c r="BR359" s="115"/>
    </row>
    <row r="360" spans="1:70">
      <c r="A360" s="127"/>
      <c r="B360" s="115"/>
      <c r="C360" s="110" t="str">
        <f t="shared" ref="C360:C369" si="27">LEFT(G360,1)&amp;RIGHT(G360,4)&amp;"N"&amp;H360&amp;"S"&amp;I360&amp;"C"&amp;J360</f>
        <v>F0112N2S6C23</v>
      </c>
      <c r="D360" s="112" t="s">
        <v>1390</v>
      </c>
      <c r="E360" s="112" t="s">
        <v>1390</v>
      </c>
      <c r="F360" s="114" t="s">
        <v>72</v>
      </c>
      <c r="G360" s="114" t="s">
        <v>73</v>
      </c>
      <c r="H360" s="115">
        <v>2</v>
      </c>
      <c r="I360" s="115">
        <v>6</v>
      </c>
      <c r="J360" s="115">
        <v>23</v>
      </c>
      <c r="K360" s="116" t="s">
        <v>1297</v>
      </c>
      <c r="L360" s="115"/>
      <c r="M360" s="115" t="s">
        <v>75</v>
      </c>
      <c r="N360" s="115" t="s">
        <v>1298</v>
      </c>
      <c r="O360" s="124" t="s">
        <v>77</v>
      </c>
      <c r="P360" s="115" t="str">
        <f t="shared" si="26"/>
        <v>F0112N2S6C23</v>
      </c>
      <c r="Q360" s="115" t="s">
        <v>1855</v>
      </c>
      <c r="R360" s="115" t="s">
        <v>1855</v>
      </c>
      <c r="S360" s="109"/>
      <c r="T360" s="109"/>
      <c r="U360" s="115" t="str">
        <f t="shared" si="24"/>
        <v>DO spare</v>
      </c>
      <c r="V360" s="114"/>
      <c r="W360" s="114"/>
      <c r="X360" s="114"/>
      <c r="Y360" s="115"/>
      <c r="Z360" s="109" t="str">
        <f t="shared" si="25"/>
        <v>%Z026123</v>
      </c>
      <c r="AA360" s="115"/>
      <c r="AB360" s="137"/>
      <c r="AC360" s="138" t="s">
        <v>77</v>
      </c>
      <c r="AD360" s="126" t="s">
        <v>1300</v>
      </c>
      <c r="AE360" s="115"/>
      <c r="AF360" s="115"/>
      <c r="AG360" s="115"/>
      <c r="AH360" s="115"/>
      <c r="AI360" s="115"/>
      <c r="AJ360" s="115"/>
      <c r="AK360" s="115"/>
      <c r="AL360" s="124"/>
      <c r="AM360" s="124"/>
      <c r="AN360" s="115"/>
      <c r="AO360" s="124"/>
      <c r="AP360" s="124"/>
      <c r="AQ360" s="115"/>
      <c r="AR360" s="115" t="s">
        <v>830</v>
      </c>
      <c r="AS360" s="115"/>
      <c r="AT360" s="115"/>
      <c r="AU360" s="115" t="s">
        <v>1302</v>
      </c>
      <c r="AV360" s="115" t="s">
        <v>1303</v>
      </c>
      <c r="AW360" s="115"/>
      <c r="AX360" s="115"/>
      <c r="AY360" s="115"/>
      <c r="AZ360" s="115"/>
      <c r="BA360" s="115"/>
      <c r="BB360" s="115"/>
      <c r="BC360" s="115"/>
      <c r="BD360" s="115"/>
      <c r="BE360" s="115"/>
      <c r="BF360" s="115"/>
      <c r="BG360" s="115"/>
      <c r="BH360" s="115"/>
      <c r="BI360" s="115"/>
      <c r="BJ360" s="115"/>
      <c r="BK360" s="115"/>
    </row>
    <row r="361" spans="1:70">
      <c r="A361" s="127"/>
      <c r="B361" s="115"/>
      <c r="C361" s="110" t="str">
        <f t="shared" si="27"/>
        <v>F0112N2S6C24</v>
      </c>
      <c r="D361" s="112" t="s">
        <v>1390</v>
      </c>
      <c r="E361" s="112" t="s">
        <v>1390</v>
      </c>
      <c r="F361" s="114" t="s">
        <v>72</v>
      </c>
      <c r="G361" s="114" t="s">
        <v>73</v>
      </c>
      <c r="H361" s="115">
        <v>2</v>
      </c>
      <c r="I361" s="115">
        <v>6</v>
      </c>
      <c r="J361" s="115">
        <v>24</v>
      </c>
      <c r="K361" s="116" t="s">
        <v>1297</v>
      </c>
      <c r="L361" s="115"/>
      <c r="M361" s="115" t="s">
        <v>75</v>
      </c>
      <c r="N361" s="115" t="s">
        <v>1298</v>
      </c>
      <c r="O361" s="124" t="s">
        <v>77</v>
      </c>
      <c r="P361" s="115" t="str">
        <f t="shared" si="26"/>
        <v>F0112N2S6C24</v>
      </c>
      <c r="Q361" s="115" t="s">
        <v>1857</v>
      </c>
      <c r="R361" s="115" t="s">
        <v>1857</v>
      </c>
      <c r="S361" s="109"/>
      <c r="T361" s="109"/>
      <c r="U361" s="115" t="str">
        <f t="shared" si="24"/>
        <v>DO spare</v>
      </c>
      <c r="V361" s="114"/>
      <c r="W361" s="114"/>
      <c r="X361" s="114"/>
      <c r="Y361" s="115"/>
      <c r="Z361" s="109" t="str">
        <f t="shared" si="25"/>
        <v>%Z026124</v>
      </c>
      <c r="AA361" s="115"/>
      <c r="AB361" s="137"/>
      <c r="AC361" s="138" t="s">
        <v>77</v>
      </c>
      <c r="AD361" s="126" t="s">
        <v>1300</v>
      </c>
      <c r="AE361" s="115"/>
      <c r="AF361" s="115"/>
      <c r="AG361" s="115"/>
      <c r="AH361" s="115"/>
      <c r="AI361" s="115"/>
      <c r="AJ361" s="115"/>
      <c r="AK361" s="115"/>
      <c r="AL361" s="124"/>
      <c r="AM361" s="124"/>
      <c r="AN361" s="115"/>
      <c r="AO361" s="124"/>
      <c r="AP361" s="124"/>
      <c r="AQ361" s="115"/>
      <c r="AR361" s="115" t="s">
        <v>830</v>
      </c>
      <c r="AS361" s="115"/>
      <c r="AT361" s="115"/>
      <c r="AU361" s="115" t="s">
        <v>1302</v>
      </c>
      <c r="AV361" s="115" t="s">
        <v>1303</v>
      </c>
      <c r="AW361" s="115"/>
      <c r="AX361" s="115"/>
      <c r="AY361" s="115"/>
      <c r="AZ361" s="115"/>
      <c r="BA361" s="115"/>
      <c r="BB361" s="115"/>
      <c r="BC361" s="115"/>
      <c r="BD361" s="115"/>
      <c r="BE361" s="115"/>
      <c r="BF361" s="115"/>
      <c r="BG361" s="115"/>
      <c r="BH361" s="115"/>
      <c r="BI361" s="115"/>
      <c r="BJ361" s="115"/>
      <c r="BK361" s="115"/>
    </row>
    <row r="362" spans="1:70">
      <c r="A362" s="127"/>
      <c r="B362" s="115"/>
      <c r="C362" s="110" t="str">
        <f t="shared" si="27"/>
        <v>F0112N2S6C25</v>
      </c>
      <c r="D362" s="112" t="s">
        <v>1390</v>
      </c>
      <c r="E362" s="112" t="s">
        <v>1390</v>
      </c>
      <c r="F362" s="114" t="s">
        <v>72</v>
      </c>
      <c r="G362" s="114" t="s">
        <v>73</v>
      </c>
      <c r="H362" s="115">
        <v>2</v>
      </c>
      <c r="I362" s="115">
        <v>6</v>
      </c>
      <c r="J362" s="115">
        <v>25</v>
      </c>
      <c r="K362" s="116" t="s">
        <v>1297</v>
      </c>
      <c r="L362" s="115"/>
      <c r="M362" s="115" t="s">
        <v>75</v>
      </c>
      <c r="N362" s="115" t="s">
        <v>1298</v>
      </c>
      <c r="O362" s="124" t="s">
        <v>77</v>
      </c>
      <c r="P362" s="115" t="str">
        <f t="shared" si="26"/>
        <v>F0112N2S6C25</v>
      </c>
      <c r="Q362" s="115" t="s">
        <v>1859</v>
      </c>
      <c r="R362" s="115" t="s">
        <v>1859</v>
      </c>
      <c r="S362" s="109"/>
      <c r="T362" s="109"/>
      <c r="U362" s="115" t="str">
        <f t="shared" si="24"/>
        <v>DO spare</v>
      </c>
      <c r="V362" s="114"/>
      <c r="W362" s="114"/>
      <c r="X362" s="114"/>
      <c r="Y362" s="115"/>
      <c r="Z362" s="109" t="str">
        <f t="shared" si="25"/>
        <v>%Z026125</v>
      </c>
      <c r="AA362" s="115"/>
      <c r="AB362" s="137"/>
      <c r="AC362" s="138" t="s">
        <v>77</v>
      </c>
      <c r="AD362" s="126" t="s">
        <v>1300</v>
      </c>
      <c r="AE362" s="115"/>
      <c r="AF362" s="115"/>
      <c r="AG362" s="115"/>
      <c r="AH362" s="115"/>
      <c r="AI362" s="115"/>
      <c r="AJ362" s="115"/>
      <c r="AK362" s="115"/>
      <c r="AL362" s="124"/>
      <c r="AM362" s="124"/>
      <c r="AN362" s="115"/>
      <c r="AO362" s="124"/>
      <c r="AP362" s="124"/>
      <c r="AQ362" s="115"/>
      <c r="AR362" s="115" t="s">
        <v>830</v>
      </c>
      <c r="AS362" s="115"/>
      <c r="AT362" s="115"/>
      <c r="AU362" s="115" t="s">
        <v>1302</v>
      </c>
      <c r="AV362" s="115" t="s">
        <v>1303</v>
      </c>
      <c r="AW362" s="115"/>
      <c r="AX362" s="115"/>
      <c r="AY362" s="115"/>
      <c r="AZ362" s="115"/>
      <c r="BA362" s="115"/>
      <c r="BB362" s="115"/>
      <c r="BC362" s="115"/>
      <c r="BD362" s="115"/>
      <c r="BE362" s="115"/>
      <c r="BF362" s="115"/>
      <c r="BG362" s="115"/>
      <c r="BH362" s="115"/>
      <c r="BI362" s="115"/>
      <c r="BJ362" s="115"/>
      <c r="BK362" s="115"/>
    </row>
    <row r="363" spans="1:70">
      <c r="A363" s="127"/>
      <c r="B363" s="115"/>
      <c r="C363" s="110" t="str">
        <f t="shared" si="27"/>
        <v>F0112N2S6C26</v>
      </c>
      <c r="D363" s="112" t="s">
        <v>1390</v>
      </c>
      <c r="E363" s="112" t="s">
        <v>1390</v>
      </c>
      <c r="F363" s="114" t="s">
        <v>72</v>
      </c>
      <c r="G363" s="114" t="s">
        <v>73</v>
      </c>
      <c r="H363" s="115">
        <v>2</v>
      </c>
      <c r="I363" s="115">
        <v>6</v>
      </c>
      <c r="J363" s="115">
        <v>26</v>
      </c>
      <c r="K363" s="116" t="s">
        <v>1297</v>
      </c>
      <c r="L363" s="115"/>
      <c r="M363" s="115" t="s">
        <v>75</v>
      </c>
      <c r="N363" s="115" t="s">
        <v>1298</v>
      </c>
      <c r="O363" s="124" t="s">
        <v>77</v>
      </c>
      <c r="P363" s="115" t="str">
        <f t="shared" si="26"/>
        <v>F0112N2S6C26</v>
      </c>
      <c r="Q363" s="115" t="s">
        <v>1861</v>
      </c>
      <c r="R363" s="115" t="s">
        <v>1861</v>
      </c>
      <c r="S363" s="109"/>
      <c r="T363" s="109"/>
      <c r="U363" s="115" t="str">
        <f t="shared" si="24"/>
        <v>DO spare</v>
      </c>
      <c r="V363" s="114"/>
      <c r="W363" s="114"/>
      <c r="X363" s="114"/>
      <c r="Y363" s="115"/>
      <c r="Z363" s="109" t="str">
        <f t="shared" si="25"/>
        <v>%Z026126</v>
      </c>
      <c r="AA363" s="115"/>
      <c r="AB363" s="137"/>
      <c r="AC363" s="138" t="s">
        <v>77</v>
      </c>
      <c r="AD363" s="126" t="s">
        <v>1300</v>
      </c>
      <c r="AE363" s="115"/>
      <c r="AF363" s="115"/>
      <c r="AG363" s="115"/>
      <c r="AH363" s="115"/>
      <c r="AI363" s="115"/>
      <c r="AJ363" s="115"/>
      <c r="AK363" s="115"/>
      <c r="AL363" s="124"/>
      <c r="AM363" s="124"/>
      <c r="AN363" s="115"/>
      <c r="AO363" s="124"/>
      <c r="AP363" s="124"/>
      <c r="AQ363" s="115"/>
      <c r="AR363" s="115" t="s">
        <v>830</v>
      </c>
      <c r="AS363" s="115"/>
      <c r="AT363" s="115"/>
      <c r="AU363" s="115" t="s">
        <v>1302</v>
      </c>
      <c r="AV363" s="115" t="s">
        <v>1303</v>
      </c>
      <c r="AW363" s="115"/>
      <c r="AX363" s="115"/>
      <c r="AY363" s="115"/>
      <c r="AZ363" s="115"/>
      <c r="BA363" s="115"/>
      <c r="BB363" s="115"/>
      <c r="BC363" s="115"/>
      <c r="BD363" s="115"/>
      <c r="BE363" s="115"/>
      <c r="BF363" s="115"/>
      <c r="BG363" s="115"/>
      <c r="BH363" s="115"/>
      <c r="BI363" s="115"/>
      <c r="BJ363" s="115"/>
      <c r="BK363" s="115"/>
    </row>
    <row r="364" spans="1:70">
      <c r="A364" s="127"/>
      <c r="B364" s="115"/>
      <c r="C364" s="110" t="str">
        <f t="shared" si="27"/>
        <v>F0112N2S6C27</v>
      </c>
      <c r="D364" s="112" t="s">
        <v>1390</v>
      </c>
      <c r="E364" s="112" t="s">
        <v>1390</v>
      </c>
      <c r="F364" s="114" t="s">
        <v>72</v>
      </c>
      <c r="G364" s="114" t="s">
        <v>73</v>
      </c>
      <c r="H364" s="115">
        <v>2</v>
      </c>
      <c r="I364" s="115">
        <v>6</v>
      </c>
      <c r="J364" s="115">
        <v>27</v>
      </c>
      <c r="K364" s="116" t="s">
        <v>1297</v>
      </c>
      <c r="L364" s="115"/>
      <c r="M364" s="115" t="s">
        <v>75</v>
      </c>
      <c r="N364" s="115" t="s">
        <v>1298</v>
      </c>
      <c r="O364" s="124" t="s">
        <v>77</v>
      </c>
      <c r="P364" s="115" t="str">
        <f t="shared" si="26"/>
        <v>F0112N2S6C27</v>
      </c>
      <c r="Q364" s="115" t="s">
        <v>1863</v>
      </c>
      <c r="R364" s="115" t="s">
        <v>1863</v>
      </c>
      <c r="S364" s="109"/>
      <c r="T364" s="109"/>
      <c r="U364" s="115" t="str">
        <f t="shared" si="24"/>
        <v>DO spare</v>
      </c>
      <c r="V364" s="114"/>
      <c r="W364" s="114"/>
      <c r="X364" s="114"/>
      <c r="Y364" s="115"/>
      <c r="Z364" s="109" t="str">
        <f t="shared" si="25"/>
        <v>%Z026127</v>
      </c>
      <c r="AA364" s="115"/>
      <c r="AB364" s="137"/>
      <c r="AC364" s="138" t="s">
        <v>77</v>
      </c>
      <c r="AD364" s="126" t="s">
        <v>1300</v>
      </c>
      <c r="AE364" s="115"/>
      <c r="AF364" s="115"/>
      <c r="AG364" s="115"/>
      <c r="AH364" s="115"/>
      <c r="AI364" s="115"/>
      <c r="AJ364" s="115"/>
      <c r="AK364" s="115"/>
      <c r="AL364" s="124"/>
      <c r="AM364" s="124"/>
      <c r="AN364" s="115"/>
      <c r="AO364" s="124"/>
      <c r="AP364" s="124"/>
      <c r="AQ364" s="115"/>
      <c r="AR364" s="115" t="s">
        <v>830</v>
      </c>
      <c r="AS364" s="115"/>
      <c r="AT364" s="115"/>
      <c r="AU364" s="115" t="s">
        <v>1302</v>
      </c>
      <c r="AV364" s="115" t="s">
        <v>1303</v>
      </c>
      <c r="AW364" s="115"/>
      <c r="AX364" s="115"/>
      <c r="AY364" s="115"/>
      <c r="AZ364" s="115"/>
      <c r="BA364" s="115"/>
      <c r="BB364" s="115"/>
      <c r="BC364" s="115"/>
      <c r="BD364" s="115"/>
      <c r="BE364" s="115"/>
      <c r="BF364" s="115"/>
      <c r="BG364" s="115"/>
      <c r="BH364" s="115"/>
      <c r="BI364" s="115"/>
      <c r="BJ364" s="115"/>
      <c r="BK364" s="115"/>
    </row>
    <row r="365" spans="1:70">
      <c r="A365" s="127"/>
      <c r="B365" s="115"/>
      <c r="C365" s="110" t="str">
        <f t="shared" si="27"/>
        <v>F0112N2S6C28</v>
      </c>
      <c r="D365" s="112" t="s">
        <v>1390</v>
      </c>
      <c r="E365" s="112" t="s">
        <v>1390</v>
      </c>
      <c r="F365" s="114" t="s">
        <v>72</v>
      </c>
      <c r="G365" s="114" t="s">
        <v>73</v>
      </c>
      <c r="H365" s="115">
        <v>2</v>
      </c>
      <c r="I365" s="115">
        <v>6</v>
      </c>
      <c r="J365" s="115">
        <v>28</v>
      </c>
      <c r="K365" s="116" t="s">
        <v>1297</v>
      </c>
      <c r="L365" s="115"/>
      <c r="M365" s="115" t="s">
        <v>75</v>
      </c>
      <c r="N365" s="115" t="s">
        <v>1298</v>
      </c>
      <c r="O365" s="124" t="s">
        <v>77</v>
      </c>
      <c r="P365" s="115" t="str">
        <f t="shared" si="26"/>
        <v>F0112N2S6C28</v>
      </c>
      <c r="Q365" s="115" t="s">
        <v>1865</v>
      </c>
      <c r="R365" s="115" t="s">
        <v>1865</v>
      </c>
      <c r="S365" s="109"/>
      <c r="T365" s="109"/>
      <c r="U365" s="115" t="str">
        <f t="shared" si="24"/>
        <v>DO spare</v>
      </c>
      <c r="V365" s="114"/>
      <c r="W365" s="114"/>
      <c r="X365" s="114"/>
      <c r="Y365" s="115"/>
      <c r="Z365" s="109" t="str">
        <f t="shared" si="25"/>
        <v>%Z026128</v>
      </c>
      <c r="AA365" s="115"/>
      <c r="AB365" s="137"/>
      <c r="AC365" s="138" t="s">
        <v>77</v>
      </c>
      <c r="AD365" s="126" t="s">
        <v>1300</v>
      </c>
      <c r="AE365" s="115"/>
      <c r="AF365" s="115"/>
      <c r="AG365" s="115"/>
      <c r="AH365" s="115"/>
      <c r="AI365" s="115"/>
      <c r="AJ365" s="115"/>
      <c r="AK365" s="115"/>
      <c r="AL365" s="124"/>
      <c r="AM365" s="124"/>
      <c r="AN365" s="115"/>
      <c r="AO365" s="124"/>
      <c r="AP365" s="124"/>
      <c r="AQ365" s="115"/>
      <c r="AR365" s="115" t="s">
        <v>830</v>
      </c>
      <c r="AS365" s="115"/>
      <c r="AT365" s="115"/>
      <c r="AU365" s="115" t="s">
        <v>1302</v>
      </c>
      <c r="AV365" s="115" t="s">
        <v>1303</v>
      </c>
      <c r="AW365" s="115"/>
      <c r="AX365" s="115"/>
      <c r="AY365" s="115"/>
      <c r="AZ365" s="115"/>
      <c r="BA365" s="115"/>
      <c r="BB365" s="115"/>
      <c r="BC365" s="115"/>
      <c r="BD365" s="115"/>
      <c r="BE365" s="115"/>
      <c r="BF365" s="115"/>
      <c r="BG365" s="115"/>
      <c r="BH365" s="115"/>
      <c r="BI365" s="115"/>
      <c r="BJ365" s="115"/>
      <c r="BK365" s="115"/>
    </row>
    <row r="366" spans="1:70">
      <c r="A366" s="127"/>
      <c r="B366" s="115"/>
      <c r="C366" s="110" t="str">
        <f t="shared" si="27"/>
        <v>F0112N2S6C29</v>
      </c>
      <c r="D366" s="112" t="s">
        <v>1390</v>
      </c>
      <c r="E366" s="112" t="s">
        <v>1390</v>
      </c>
      <c r="F366" s="114" t="s">
        <v>72</v>
      </c>
      <c r="G366" s="114" t="s">
        <v>73</v>
      </c>
      <c r="H366" s="115">
        <v>2</v>
      </c>
      <c r="I366" s="115">
        <v>6</v>
      </c>
      <c r="J366" s="115">
        <v>29</v>
      </c>
      <c r="K366" s="116" t="s">
        <v>1297</v>
      </c>
      <c r="L366" s="115"/>
      <c r="M366" s="115" t="s">
        <v>75</v>
      </c>
      <c r="N366" s="115" t="s">
        <v>1298</v>
      </c>
      <c r="O366" s="124" t="s">
        <v>77</v>
      </c>
      <c r="P366" s="115" t="str">
        <f t="shared" si="26"/>
        <v>F0112N2S6C29</v>
      </c>
      <c r="Q366" s="115" t="s">
        <v>1867</v>
      </c>
      <c r="R366" s="115" t="s">
        <v>1867</v>
      </c>
      <c r="S366" s="109"/>
      <c r="T366" s="109"/>
      <c r="U366" s="115" t="str">
        <f t="shared" si="24"/>
        <v>DO spare</v>
      </c>
      <c r="V366" s="114"/>
      <c r="W366" s="114"/>
      <c r="X366" s="114"/>
      <c r="Y366" s="115"/>
      <c r="Z366" s="109" t="str">
        <f t="shared" si="25"/>
        <v>%Z026129</v>
      </c>
      <c r="AA366" s="115"/>
      <c r="AB366" s="137"/>
      <c r="AC366" s="138" t="s">
        <v>77</v>
      </c>
      <c r="AD366" s="126" t="s">
        <v>1300</v>
      </c>
      <c r="AE366" s="115"/>
      <c r="AF366" s="115"/>
      <c r="AG366" s="115"/>
      <c r="AH366" s="115"/>
      <c r="AI366" s="115"/>
      <c r="AJ366" s="115"/>
      <c r="AK366" s="115"/>
      <c r="AL366" s="124"/>
      <c r="AM366" s="124"/>
      <c r="AN366" s="115"/>
      <c r="AO366" s="124"/>
      <c r="AP366" s="124"/>
      <c r="AQ366" s="115"/>
      <c r="AR366" s="115" t="s">
        <v>830</v>
      </c>
      <c r="AS366" s="115"/>
      <c r="AT366" s="115"/>
      <c r="AU366" s="115" t="s">
        <v>1302</v>
      </c>
      <c r="AV366" s="115" t="s">
        <v>1303</v>
      </c>
      <c r="AW366" s="115"/>
      <c r="AX366" s="115"/>
      <c r="AY366" s="115"/>
      <c r="AZ366" s="115"/>
      <c r="BA366" s="115"/>
      <c r="BB366" s="115"/>
      <c r="BC366" s="115"/>
      <c r="BD366" s="115"/>
      <c r="BE366" s="115"/>
      <c r="BF366" s="115"/>
      <c r="BG366" s="115"/>
      <c r="BH366" s="115"/>
      <c r="BI366" s="115"/>
      <c r="BJ366" s="115"/>
      <c r="BK366" s="115"/>
    </row>
    <row r="367" spans="1:70">
      <c r="A367" s="127"/>
      <c r="B367" s="115"/>
      <c r="C367" s="110" t="str">
        <f t="shared" si="27"/>
        <v>F0112N2S6C30</v>
      </c>
      <c r="D367" s="112" t="s">
        <v>1390</v>
      </c>
      <c r="E367" s="112" t="s">
        <v>1390</v>
      </c>
      <c r="F367" s="114" t="s">
        <v>72</v>
      </c>
      <c r="G367" s="114" t="s">
        <v>73</v>
      </c>
      <c r="H367" s="115">
        <v>2</v>
      </c>
      <c r="I367" s="115">
        <v>6</v>
      </c>
      <c r="J367" s="115">
        <v>30</v>
      </c>
      <c r="K367" s="116" t="s">
        <v>1297</v>
      </c>
      <c r="L367" s="115"/>
      <c r="M367" s="115" t="s">
        <v>75</v>
      </c>
      <c r="N367" s="115" t="s">
        <v>1298</v>
      </c>
      <c r="O367" s="124" t="s">
        <v>77</v>
      </c>
      <c r="P367" s="115" t="str">
        <f t="shared" si="26"/>
        <v>F0112N2S6C30</v>
      </c>
      <c r="Q367" s="115" t="s">
        <v>1869</v>
      </c>
      <c r="R367" s="115" t="s">
        <v>1869</v>
      </c>
      <c r="S367" s="109"/>
      <c r="T367" s="109"/>
      <c r="U367" s="115" t="str">
        <f t="shared" si="24"/>
        <v>DO spare</v>
      </c>
      <c r="V367" s="114"/>
      <c r="W367" s="114"/>
      <c r="X367" s="114"/>
      <c r="Y367" s="115"/>
      <c r="Z367" s="109" t="str">
        <f t="shared" si="25"/>
        <v>%Z026130</v>
      </c>
      <c r="AA367" s="115"/>
      <c r="AB367" s="137"/>
      <c r="AC367" s="138" t="s">
        <v>77</v>
      </c>
      <c r="AD367" s="126" t="s">
        <v>1300</v>
      </c>
      <c r="AE367" s="115"/>
      <c r="AF367" s="115"/>
      <c r="AG367" s="115"/>
      <c r="AH367" s="115"/>
      <c r="AI367" s="115"/>
      <c r="AJ367" s="115"/>
      <c r="AK367" s="115"/>
      <c r="AL367" s="124"/>
      <c r="AM367" s="124"/>
      <c r="AN367" s="115"/>
      <c r="AO367" s="124"/>
      <c r="AP367" s="124"/>
      <c r="AQ367" s="115"/>
      <c r="AR367" s="115" t="s">
        <v>830</v>
      </c>
      <c r="AS367" s="115"/>
      <c r="AT367" s="115"/>
      <c r="AU367" s="115" t="s">
        <v>1302</v>
      </c>
      <c r="AV367" s="115" t="s">
        <v>1303</v>
      </c>
      <c r="AW367" s="115"/>
      <c r="AX367" s="115"/>
      <c r="AY367" s="115"/>
      <c r="AZ367" s="115"/>
      <c r="BA367" s="115"/>
      <c r="BB367" s="115"/>
      <c r="BC367" s="115"/>
      <c r="BD367" s="115"/>
      <c r="BE367" s="115"/>
      <c r="BF367" s="115"/>
      <c r="BG367" s="115"/>
      <c r="BH367" s="115"/>
      <c r="BI367" s="115"/>
      <c r="BJ367" s="115"/>
      <c r="BK367" s="115"/>
    </row>
    <row r="368" spans="1:70">
      <c r="A368" s="127"/>
      <c r="B368" s="115"/>
      <c r="C368" s="110" t="str">
        <f t="shared" si="27"/>
        <v>F0112N2S6C31</v>
      </c>
      <c r="D368" s="112" t="s">
        <v>1390</v>
      </c>
      <c r="E368" s="112" t="s">
        <v>1390</v>
      </c>
      <c r="F368" s="114" t="s">
        <v>72</v>
      </c>
      <c r="G368" s="114" t="s">
        <v>73</v>
      </c>
      <c r="H368" s="115">
        <v>2</v>
      </c>
      <c r="I368" s="115">
        <v>6</v>
      </c>
      <c r="J368" s="115">
        <v>31</v>
      </c>
      <c r="K368" s="116" t="s">
        <v>1297</v>
      </c>
      <c r="L368" s="115"/>
      <c r="M368" s="115" t="s">
        <v>75</v>
      </c>
      <c r="N368" s="115" t="s">
        <v>1298</v>
      </c>
      <c r="O368" s="124" t="s">
        <v>77</v>
      </c>
      <c r="P368" s="115" t="str">
        <f t="shared" si="26"/>
        <v>F0112N2S6C31</v>
      </c>
      <c r="Q368" s="115" t="s">
        <v>1871</v>
      </c>
      <c r="R368" s="115" t="s">
        <v>1871</v>
      </c>
      <c r="S368" s="109"/>
      <c r="T368" s="109"/>
      <c r="U368" s="115" t="str">
        <f t="shared" si="24"/>
        <v>DO spare</v>
      </c>
      <c r="V368" s="114"/>
      <c r="W368" s="114"/>
      <c r="X368" s="114"/>
      <c r="Y368" s="115"/>
      <c r="Z368" s="109" t="str">
        <f t="shared" si="25"/>
        <v>%Z026131</v>
      </c>
      <c r="AA368" s="115"/>
      <c r="AB368" s="137"/>
      <c r="AC368" s="138" t="s">
        <v>77</v>
      </c>
      <c r="AD368" s="126" t="s">
        <v>1300</v>
      </c>
      <c r="AE368" s="115"/>
      <c r="AF368" s="115"/>
      <c r="AG368" s="115"/>
      <c r="AH368" s="115"/>
      <c r="AI368" s="115"/>
      <c r="AJ368" s="115"/>
      <c r="AK368" s="115"/>
      <c r="AL368" s="124"/>
      <c r="AM368" s="124"/>
      <c r="AN368" s="115"/>
      <c r="AO368" s="124"/>
      <c r="AP368" s="124"/>
      <c r="AQ368" s="115"/>
      <c r="AR368" s="115" t="s">
        <v>830</v>
      </c>
      <c r="AS368" s="115"/>
      <c r="AT368" s="115"/>
      <c r="AU368" s="115" t="s">
        <v>1302</v>
      </c>
      <c r="AV368" s="115" t="s">
        <v>1303</v>
      </c>
      <c r="AW368" s="115"/>
      <c r="AX368" s="115"/>
      <c r="AY368" s="115"/>
      <c r="AZ368" s="115"/>
      <c r="BA368" s="115"/>
      <c r="BB368" s="115"/>
      <c r="BC368" s="115"/>
      <c r="BD368" s="115"/>
      <c r="BE368" s="115"/>
      <c r="BF368" s="115"/>
      <c r="BG368" s="115"/>
      <c r="BH368" s="115"/>
      <c r="BI368" s="115"/>
      <c r="BJ368" s="115"/>
      <c r="BK368" s="115"/>
    </row>
    <row r="369" spans="1:70" s="16" customFormat="1">
      <c r="A369" s="24"/>
      <c r="B369" s="28"/>
      <c r="C369" s="25" t="str">
        <f t="shared" si="27"/>
        <v>F0112N2S6C32</v>
      </c>
      <c r="D369" s="26" t="s">
        <v>1390</v>
      </c>
      <c r="E369" s="26" t="s">
        <v>1390</v>
      </c>
      <c r="F369" s="27" t="s">
        <v>72</v>
      </c>
      <c r="G369" s="27" t="s">
        <v>73</v>
      </c>
      <c r="H369" s="28">
        <v>2</v>
      </c>
      <c r="I369" s="28">
        <v>6</v>
      </c>
      <c r="J369" s="28">
        <v>32</v>
      </c>
      <c r="K369" s="33" t="s">
        <v>1297</v>
      </c>
      <c r="L369" s="28"/>
      <c r="M369" s="28" t="s">
        <v>75</v>
      </c>
      <c r="N369" s="28" t="s">
        <v>1298</v>
      </c>
      <c r="O369" s="48" t="s">
        <v>77</v>
      </c>
      <c r="P369" s="28" t="str">
        <f t="shared" si="26"/>
        <v>F0112N4S5C32</v>
      </c>
      <c r="Q369" s="28" t="s">
        <v>1873</v>
      </c>
      <c r="R369" s="28" t="s">
        <v>1873</v>
      </c>
      <c r="S369" s="67"/>
      <c r="T369" s="67"/>
      <c r="U369" s="28" t="str">
        <f t="shared" si="24"/>
        <v>DO spare</v>
      </c>
      <c r="V369" s="27"/>
      <c r="W369" s="27"/>
      <c r="X369" s="27"/>
      <c r="Y369" s="28"/>
      <c r="Z369" s="67" t="str">
        <f t="shared" si="25"/>
        <v>%Z026132</v>
      </c>
      <c r="AA369" s="28"/>
      <c r="AB369" s="58"/>
      <c r="AC369" s="61" t="s">
        <v>77</v>
      </c>
      <c r="AD369" s="45" t="s">
        <v>1300</v>
      </c>
      <c r="AE369" s="28"/>
      <c r="AF369" s="28"/>
      <c r="AG369" s="28"/>
      <c r="AH369" s="28"/>
      <c r="AI369" s="28"/>
      <c r="AJ369" s="28"/>
      <c r="AK369" s="28"/>
      <c r="AL369" s="48"/>
      <c r="AM369" s="48"/>
      <c r="AN369" s="28"/>
      <c r="AO369" s="48"/>
      <c r="AP369" s="48"/>
      <c r="AQ369" s="28"/>
      <c r="AR369" s="28" t="s">
        <v>830</v>
      </c>
      <c r="AS369" s="28"/>
      <c r="AT369" s="28"/>
      <c r="AU369" s="28" t="s">
        <v>1302</v>
      </c>
      <c r="AV369" s="28" t="s">
        <v>1303</v>
      </c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17"/>
      <c r="BM369" s="17"/>
      <c r="BN369" s="17"/>
      <c r="BO369" s="17"/>
      <c r="BP369" s="17"/>
      <c r="BQ369" s="17"/>
      <c r="BR369" s="17"/>
    </row>
    <row r="370" spans="1:70">
      <c r="A370" s="115"/>
      <c r="B370" s="115"/>
      <c r="C370" s="110" t="s">
        <v>1875</v>
      </c>
      <c r="D370" s="112" t="s">
        <v>1876</v>
      </c>
      <c r="E370" s="30" t="s">
        <v>1877</v>
      </c>
      <c r="F370" s="114" t="s">
        <v>72</v>
      </c>
      <c r="G370" s="114" t="s">
        <v>73</v>
      </c>
      <c r="H370" s="115">
        <v>3</v>
      </c>
      <c r="I370" s="115">
        <v>4</v>
      </c>
      <c r="J370" s="23">
        <v>1</v>
      </c>
      <c r="K370" s="116" t="s">
        <v>1297</v>
      </c>
      <c r="L370" s="115"/>
      <c r="M370" s="115" t="s">
        <v>75</v>
      </c>
      <c r="N370" s="115" t="s">
        <v>1298</v>
      </c>
      <c r="O370" s="124" t="s">
        <v>77</v>
      </c>
      <c r="P370" s="110" t="str">
        <f t="shared" si="26"/>
        <v>6200YSLFV14109</v>
      </c>
      <c r="Q370" s="115"/>
      <c r="R370" s="115" t="s">
        <v>1878</v>
      </c>
      <c r="S370" s="109"/>
      <c r="T370" s="109"/>
      <c r="U370" s="30" t="str">
        <f t="shared" si="24"/>
        <v>1#炉布袋2输灰运行灯1</v>
      </c>
      <c r="V370" s="115"/>
      <c r="W370" s="114"/>
      <c r="X370" s="114"/>
      <c r="Y370" s="114"/>
      <c r="Z370" s="109" t="str">
        <f t="shared" si="25"/>
        <v>%Z034101</v>
      </c>
      <c r="AA370" s="115"/>
      <c r="AB370" s="115"/>
      <c r="AC370" s="137" t="s">
        <v>77</v>
      </c>
      <c r="AD370" s="138" t="s">
        <v>1300</v>
      </c>
      <c r="AE370" s="126"/>
      <c r="AF370" s="115"/>
      <c r="AG370" s="115"/>
      <c r="AH370" s="115"/>
      <c r="AI370" s="115"/>
      <c r="AJ370" s="115"/>
      <c r="AK370" s="115"/>
      <c r="AL370" s="115"/>
      <c r="AM370" s="62" t="s">
        <v>1140</v>
      </c>
      <c r="AN370" s="50" t="s">
        <v>1879</v>
      </c>
      <c r="AO370" s="50" t="s">
        <v>87</v>
      </c>
      <c r="AP370" s="50">
        <v>1</v>
      </c>
      <c r="AQ370" s="115"/>
      <c r="AR370" s="140" t="s">
        <v>830</v>
      </c>
      <c r="AS370" s="115"/>
      <c r="AT370" s="115"/>
      <c r="AU370" s="115" t="s">
        <v>1302</v>
      </c>
      <c r="AV370" s="115" t="s">
        <v>1432</v>
      </c>
      <c r="AW370" s="115"/>
      <c r="AX370" s="115"/>
      <c r="AY370" s="115"/>
      <c r="AZ370" s="115"/>
      <c r="BA370" s="115"/>
      <c r="BB370" s="115"/>
      <c r="BC370" s="54" t="s">
        <v>1474</v>
      </c>
      <c r="BD370" s="54">
        <v>1</v>
      </c>
      <c r="BE370" s="54">
        <v>2</v>
      </c>
      <c r="BF370" s="115"/>
      <c r="BG370" s="115"/>
      <c r="BH370" s="115"/>
      <c r="BI370" s="115"/>
      <c r="BJ370" s="115"/>
      <c r="BK370" s="115"/>
      <c r="BL370" s="115"/>
      <c r="BM370" s="115"/>
      <c r="BN370" s="115"/>
      <c r="BO370" s="115"/>
      <c r="BP370" s="115"/>
      <c r="BQ370" s="115"/>
      <c r="BR370" s="115"/>
    </row>
    <row r="371" spans="1:70">
      <c r="A371" s="115"/>
      <c r="B371" s="115"/>
      <c r="C371" s="110" t="s">
        <v>1881</v>
      </c>
      <c r="D371" s="112" t="s">
        <v>1882</v>
      </c>
      <c r="E371" s="30" t="s">
        <v>1883</v>
      </c>
      <c r="F371" s="114" t="s">
        <v>72</v>
      </c>
      <c r="G371" s="114" t="s">
        <v>73</v>
      </c>
      <c r="H371" s="115">
        <v>3</v>
      </c>
      <c r="I371" s="115">
        <v>4</v>
      </c>
      <c r="J371" s="23">
        <v>2</v>
      </c>
      <c r="K371" s="116" t="s">
        <v>1297</v>
      </c>
      <c r="L371" s="115"/>
      <c r="M371" s="115" t="s">
        <v>75</v>
      </c>
      <c r="N371" s="115" t="s">
        <v>1298</v>
      </c>
      <c r="O371" s="124" t="s">
        <v>77</v>
      </c>
      <c r="P371" s="110" t="str">
        <f t="shared" si="26"/>
        <v>6200XCO11729</v>
      </c>
      <c r="Q371" s="110" t="s">
        <v>1147</v>
      </c>
      <c r="R371" s="115" t="s">
        <v>1884</v>
      </c>
      <c r="S371" s="109" t="s">
        <v>666</v>
      </c>
      <c r="T371" s="109">
        <v>108</v>
      </c>
      <c r="U371" s="30" t="str">
        <f t="shared" si="24"/>
        <v>1#炉布袋2输灰进气阀</v>
      </c>
      <c r="V371" s="115"/>
      <c r="W371" s="114"/>
      <c r="X371" s="114"/>
      <c r="Y371" s="114"/>
      <c r="Z371" s="109" t="str">
        <f t="shared" si="25"/>
        <v>%Z034102</v>
      </c>
      <c r="AA371" s="115"/>
      <c r="AB371" s="115"/>
      <c r="AC371" s="137" t="s">
        <v>77</v>
      </c>
      <c r="AD371" s="138" t="s">
        <v>1300</v>
      </c>
      <c r="AE371" s="126"/>
      <c r="AF371" s="115"/>
      <c r="AG371" s="115"/>
      <c r="AH371" s="115"/>
      <c r="AI371" s="115"/>
      <c r="AJ371" s="115"/>
      <c r="AK371" s="115"/>
      <c r="AL371" s="115"/>
      <c r="AM371" s="62" t="s">
        <v>1140</v>
      </c>
      <c r="AN371" s="50" t="s">
        <v>1879</v>
      </c>
      <c r="AO371" s="50" t="s">
        <v>87</v>
      </c>
      <c r="AP371" s="50">
        <v>2</v>
      </c>
      <c r="AQ371" s="115"/>
      <c r="AR371" s="140" t="s">
        <v>830</v>
      </c>
      <c r="AS371" s="115"/>
      <c r="AT371" s="115"/>
      <c r="AU371" s="115" t="s">
        <v>1302</v>
      </c>
      <c r="AV371" s="115" t="s">
        <v>1432</v>
      </c>
      <c r="AW371" s="115"/>
      <c r="AX371" s="115"/>
      <c r="AY371" s="115"/>
      <c r="AZ371" s="115"/>
      <c r="BA371" s="115"/>
      <c r="BB371" s="115"/>
      <c r="BC371" s="54" t="s">
        <v>1474</v>
      </c>
      <c r="BD371" s="54">
        <v>3</v>
      </c>
      <c r="BE371" s="54">
        <v>4</v>
      </c>
      <c r="BF371" s="115"/>
      <c r="BG371" s="115"/>
      <c r="BH371" s="115"/>
      <c r="BI371" s="115"/>
      <c r="BJ371" s="115"/>
      <c r="BK371" s="115"/>
      <c r="BL371" s="115"/>
      <c r="BM371" s="115"/>
      <c r="BN371" s="115"/>
      <c r="BO371" s="115"/>
      <c r="BP371" s="115"/>
      <c r="BQ371" s="115"/>
      <c r="BR371" s="115"/>
    </row>
    <row r="372" spans="1:70">
      <c r="A372" s="115"/>
      <c r="B372" s="115"/>
      <c r="C372" s="110" t="s">
        <v>1886</v>
      </c>
      <c r="D372" s="112" t="s">
        <v>1887</v>
      </c>
      <c r="E372" s="30" t="s">
        <v>1888</v>
      </c>
      <c r="F372" s="114" t="s">
        <v>72</v>
      </c>
      <c r="G372" s="114" t="s">
        <v>73</v>
      </c>
      <c r="H372" s="115">
        <v>3</v>
      </c>
      <c r="I372" s="115">
        <v>4</v>
      </c>
      <c r="J372" s="23">
        <v>3</v>
      </c>
      <c r="K372" s="116" t="s">
        <v>1297</v>
      </c>
      <c r="L372" s="115"/>
      <c r="M372" s="115" t="s">
        <v>75</v>
      </c>
      <c r="N372" s="115" t="s">
        <v>1298</v>
      </c>
      <c r="O372" s="124" t="s">
        <v>77</v>
      </c>
      <c r="P372" s="110" t="str">
        <f t="shared" si="26"/>
        <v>6200XCO11730</v>
      </c>
      <c r="Q372" s="110" t="s">
        <v>1158</v>
      </c>
      <c r="R372" s="115" t="s">
        <v>1889</v>
      </c>
      <c r="S372" s="109" t="s">
        <v>666</v>
      </c>
      <c r="T372" s="109">
        <v>108</v>
      </c>
      <c r="U372" s="30" t="str">
        <f t="shared" si="24"/>
        <v>1#炉布袋2输灰补气阀</v>
      </c>
      <c r="V372" s="115"/>
      <c r="W372" s="114"/>
      <c r="X372" s="114"/>
      <c r="Y372" s="114"/>
      <c r="Z372" s="109" t="str">
        <f t="shared" si="25"/>
        <v>%Z034103</v>
      </c>
      <c r="AA372" s="115"/>
      <c r="AB372" s="115"/>
      <c r="AC372" s="137" t="s">
        <v>77</v>
      </c>
      <c r="AD372" s="138" t="s">
        <v>1300</v>
      </c>
      <c r="AE372" s="126"/>
      <c r="AF372" s="115"/>
      <c r="AG372" s="115"/>
      <c r="AH372" s="115"/>
      <c r="AI372" s="115"/>
      <c r="AJ372" s="115"/>
      <c r="AK372" s="115"/>
      <c r="AL372" s="115"/>
      <c r="AM372" s="62" t="s">
        <v>1140</v>
      </c>
      <c r="AN372" s="50" t="s">
        <v>1879</v>
      </c>
      <c r="AO372" s="50" t="s">
        <v>87</v>
      </c>
      <c r="AP372" s="50">
        <v>3</v>
      </c>
      <c r="AQ372" s="115"/>
      <c r="AR372" s="140" t="s">
        <v>830</v>
      </c>
      <c r="AS372" s="115"/>
      <c r="AT372" s="115"/>
      <c r="AU372" s="115" t="s">
        <v>1302</v>
      </c>
      <c r="AV372" s="115" t="s">
        <v>1432</v>
      </c>
      <c r="AW372" s="115"/>
      <c r="AX372" s="115"/>
      <c r="AY372" s="115"/>
      <c r="AZ372" s="115"/>
      <c r="BA372" s="115"/>
      <c r="BB372" s="115"/>
      <c r="BC372" s="54" t="s">
        <v>1474</v>
      </c>
      <c r="BD372" s="54">
        <v>5</v>
      </c>
      <c r="BE372" s="54">
        <v>6</v>
      </c>
      <c r="BF372" s="115"/>
      <c r="BG372" s="115"/>
      <c r="BH372" s="115"/>
      <c r="BI372" s="115"/>
      <c r="BJ372" s="115"/>
      <c r="BK372" s="115"/>
      <c r="BL372" s="115"/>
      <c r="BM372" s="115"/>
      <c r="BN372" s="115"/>
      <c r="BO372" s="115"/>
      <c r="BP372" s="115"/>
      <c r="BQ372" s="115"/>
      <c r="BR372" s="115"/>
    </row>
    <row r="373" spans="1:70">
      <c r="A373" s="115"/>
      <c r="B373" s="115"/>
      <c r="C373" s="110" t="s">
        <v>1891</v>
      </c>
      <c r="D373" s="112" t="s">
        <v>1892</v>
      </c>
      <c r="E373" s="30" t="s">
        <v>1893</v>
      </c>
      <c r="F373" s="114" t="s">
        <v>72</v>
      </c>
      <c r="G373" s="114" t="s">
        <v>73</v>
      </c>
      <c r="H373" s="115">
        <v>3</v>
      </c>
      <c r="I373" s="115">
        <v>4</v>
      </c>
      <c r="J373" s="23">
        <v>4</v>
      </c>
      <c r="K373" s="116" t="s">
        <v>1297</v>
      </c>
      <c r="L373" s="115"/>
      <c r="M373" s="115" t="s">
        <v>75</v>
      </c>
      <c r="N373" s="115" t="s">
        <v>1298</v>
      </c>
      <c r="O373" s="124" t="s">
        <v>77</v>
      </c>
      <c r="P373" s="110" t="str">
        <f t="shared" si="26"/>
        <v>6200YCFV14109</v>
      </c>
      <c r="Q373" s="115"/>
      <c r="R373" s="115" t="s">
        <v>1894</v>
      </c>
      <c r="S373" s="109"/>
      <c r="T373" s="109"/>
      <c r="U373" s="30" t="str">
        <f t="shared" si="24"/>
        <v>1#炉布袋2输灰12#进料阀</v>
      </c>
      <c r="V373" s="115"/>
      <c r="W373" s="114"/>
      <c r="X373" s="114"/>
      <c r="Y373" s="114"/>
      <c r="Z373" s="109" t="str">
        <f t="shared" si="25"/>
        <v>%Z034104</v>
      </c>
      <c r="AA373" s="115"/>
      <c r="AB373" s="115"/>
      <c r="AC373" s="137" t="s">
        <v>77</v>
      </c>
      <c r="AD373" s="138" t="s">
        <v>1300</v>
      </c>
      <c r="AE373" s="126"/>
      <c r="AF373" s="115"/>
      <c r="AG373" s="115"/>
      <c r="AH373" s="115"/>
      <c r="AI373" s="115"/>
      <c r="AJ373" s="115"/>
      <c r="AK373" s="115"/>
      <c r="AL373" s="115"/>
      <c r="AM373" s="62" t="s">
        <v>1140</v>
      </c>
      <c r="AN373" s="50" t="s">
        <v>1879</v>
      </c>
      <c r="AO373" s="50" t="s">
        <v>87</v>
      </c>
      <c r="AP373" s="50">
        <v>4</v>
      </c>
      <c r="AQ373" s="115"/>
      <c r="AR373" s="140" t="s">
        <v>830</v>
      </c>
      <c r="AS373" s="115"/>
      <c r="AT373" s="115"/>
      <c r="AU373" s="115" t="s">
        <v>1302</v>
      </c>
      <c r="AV373" s="115" t="s">
        <v>1432</v>
      </c>
      <c r="AW373" s="115"/>
      <c r="AX373" s="115"/>
      <c r="AY373" s="115"/>
      <c r="AZ373" s="115"/>
      <c r="BA373" s="115"/>
      <c r="BB373" s="115"/>
      <c r="BC373" s="54" t="s">
        <v>1474</v>
      </c>
      <c r="BD373" s="54">
        <v>7</v>
      </c>
      <c r="BE373" s="54">
        <v>8</v>
      </c>
      <c r="BF373" s="115"/>
      <c r="BG373" s="115"/>
      <c r="BH373" s="115"/>
      <c r="BI373" s="115"/>
      <c r="BJ373" s="115"/>
      <c r="BK373" s="115"/>
      <c r="BL373" s="115"/>
      <c r="BM373" s="115"/>
      <c r="BN373" s="115"/>
      <c r="BO373" s="115"/>
      <c r="BP373" s="115"/>
      <c r="BQ373" s="115"/>
      <c r="BR373" s="115"/>
    </row>
    <row r="374" spans="1:70">
      <c r="A374" s="115"/>
      <c r="B374" s="115"/>
      <c r="C374" s="110" t="s">
        <v>1896</v>
      </c>
      <c r="D374" s="112" t="s">
        <v>1897</v>
      </c>
      <c r="E374" s="30" t="s">
        <v>1898</v>
      </c>
      <c r="F374" s="114" t="s">
        <v>72</v>
      </c>
      <c r="G374" s="114" t="s">
        <v>73</v>
      </c>
      <c r="H374" s="115">
        <v>3</v>
      </c>
      <c r="I374" s="115">
        <v>4</v>
      </c>
      <c r="J374" s="23">
        <v>5</v>
      </c>
      <c r="K374" s="116" t="s">
        <v>1297</v>
      </c>
      <c r="L374" s="115"/>
      <c r="M374" s="115" t="s">
        <v>75</v>
      </c>
      <c r="N374" s="115" t="s">
        <v>1298</v>
      </c>
      <c r="O374" s="124" t="s">
        <v>77</v>
      </c>
      <c r="P374" s="110" t="str">
        <f t="shared" si="26"/>
        <v>6200XCO11731</v>
      </c>
      <c r="Q374" s="110" t="s">
        <v>1180</v>
      </c>
      <c r="R374" s="115" t="s">
        <v>1899</v>
      </c>
      <c r="S374" s="109" t="s">
        <v>666</v>
      </c>
      <c r="T374" s="109">
        <v>108</v>
      </c>
      <c r="U374" s="30" t="str">
        <f t="shared" si="24"/>
        <v>1#炉布袋2输灰1#进料阀</v>
      </c>
      <c r="V374" s="115"/>
      <c r="W374" s="114"/>
      <c r="X374" s="114"/>
      <c r="Y374" s="114"/>
      <c r="Z374" s="109" t="str">
        <f t="shared" si="25"/>
        <v>%Z034105</v>
      </c>
      <c r="AA374" s="115"/>
      <c r="AB374" s="115"/>
      <c r="AC374" s="137" t="s">
        <v>77</v>
      </c>
      <c r="AD374" s="138" t="s">
        <v>1300</v>
      </c>
      <c r="AE374" s="126"/>
      <c r="AF374" s="115"/>
      <c r="AG374" s="115"/>
      <c r="AH374" s="115"/>
      <c r="AI374" s="115"/>
      <c r="AJ374" s="115"/>
      <c r="AK374" s="115"/>
      <c r="AL374" s="115"/>
      <c r="AM374" s="62" t="s">
        <v>1140</v>
      </c>
      <c r="AN374" s="50" t="s">
        <v>1879</v>
      </c>
      <c r="AO374" s="50" t="s">
        <v>87</v>
      </c>
      <c r="AP374" s="50">
        <v>5</v>
      </c>
      <c r="AQ374" s="115"/>
      <c r="AR374" s="140" t="s">
        <v>830</v>
      </c>
      <c r="AS374" s="115"/>
      <c r="AT374" s="115"/>
      <c r="AU374" s="115" t="s">
        <v>1302</v>
      </c>
      <c r="AV374" s="115" t="s">
        <v>1432</v>
      </c>
      <c r="AW374" s="115"/>
      <c r="AX374" s="115"/>
      <c r="AY374" s="115"/>
      <c r="AZ374" s="115"/>
      <c r="BA374" s="115"/>
      <c r="BB374" s="115"/>
      <c r="BC374" s="54" t="s">
        <v>1474</v>
      </c>
      <c r="BD374" s="54">
        <v>9</v>
      </c>
      <c r="BE374" s="54">
        <v>10</v>
      </c>
      <c r="BF374" s="115"/>
      <c r="BG374" s="115"/>
      <c r="BH374" s="115"/>
      <c r="BI374" s="115"/>
      <c r="BJ374" s="115"/>
      <c r="BK374" s="115"/>
      <c r="BL374" s="115"/>
      <c r="BM374" s="115"/>
      <c r="BN374" s="115"/>
      <c r="BO374" s="115"/>
      <c r="BP374" s="115"/>
      <c r="BQ374" s="115"/>
      <c r="BR374" s="115"/>
    </row>
    <row r="375" spans="1:70">
      <c r="A375" s="115"/>
      <c r="B375" s="115"/>
      <c r="C375" s="110" t="s">
        <v>1901</v>
      </c>
      <c r="D375" s="112" t="s">
        <v>1902</v>
      </c>
      <c r="E375" s="30" t="s">
        <v>1903</v>
      </c>
      <c r="F375" s="114" t="s">
        <v>72</v>
      </c>
      <c r="G375" s="114" t="s">
        <v>73</v>
      </c>
      <c r="H375" s="115">
        <v>3</v>
      </c>
      <c r="I375" s="115">
        <v>4</v>
      </c>
      <c r="J375" s="23">
        <v>6</v>
      </c>
      <c r="K375" s="116" t="s">
        <v>1297</v>
      </c>
      <c r="L375" s="115"/>
      <c r="M375" s="115" t="s">
        <v>75</v>
      </c>
      <c r="N375" s="115" t="s">
        <v>1298</v>
      </c>
      <c r="O375" s="124" t="s">
        <v>77</v>
      </c>
      <c r="P375" s="110" t="str">
        <f t="shared" si="26"/>
        <v>6200XCO11732</v>
      </c>
      <c r="Q375" s="110" t="s">
        <v>1191</v>
      </c>
      <c r="R375" s="115" t="s">
        <v>1904</v>
      </c>
      <c r="S375" s="109" t="s">
        <v>666</v>
      </c>
      <c r="T375" s="109">
        <v>108</v>
      </c>
      <c r="U375" s="30" t="str">
        <f t="shared" si="24"/>
        <v>1#炉布袋2输灰1#平衡阀</v>
      </c>
      <c r="V375" s="115"/>
      <c r="W375" s="114"/>
      <c r="X375" s="114"/>
      <c r="Y375" s="114"/>
      <c r="Z375" s="109" t="str">
        <f t="shared" si="25"/>
        <v>%Z034106</v>
      </c>
      <c r="AA375" s="115"/>
      <c r="AB375" s="115"/>
      <c r="AC375" s="137" t="s">
        <v>77</v>
      </c>
      <c r="AD375" s="138" t="s">
        <v>1300</v>
      </c>
      <c r="AE375" s="126"/>
      <c r="AF375" s="115"/>
      <c r="AG375" s="115"/>
      <c r="AH375" s="115"/>
      <c r="AI375" s="115"/>
      <c r="AJ375" s="115"/>
      <c r="AK375" s="115"/>
      <c r="AL375" s="115"/>
      <c r="AM375" s="62" t="s">
        <v>1140</v>
      </c>
      <c r="AN375" s="50" t="s">
        <v>1879</v>
      </c>
      <c r="AO375" s="50" t="s">
        <v>87</v>
      </c>
      <c r="AP375" s="50">
        <v>6</v>
      </c>
      <c r="AQ375" s="115"/>
      <c r="AR375" s="140" t="s">
        <v>830</v>
      </c>
      <c r="AS375" s="115"/>
      <c r="AT375" s="115"/>
      <c r="AU375" s="115" t="s">
        <v>1302</v>
      </c>
      <c r="AV375" s="115" t="s">
        <v>1432</v>
      </c>
      <c r="AW375" s="115"/>
      <c r="AX375" s="115"/>
      <c r="AY375" s="115"/>
      <c r="AZ375" s="115"/>
      <c r="BA375" s="115"/>
      <c r="BB375" s="115"/>
      <c r="BC375" s="54" t="s">
        <v>1474</v>
      </c>
      <c r="BD375" s="54">
        <v>11</v>
      </c>
      <c r="BE375" s="54">
        <v>12</v>
      </c>
      <c r="BF375" s="115"/>
      <c r="BG375" s="115"/>
      <c r="BH375" s="115"/>
      <c r="BI375" s="115"/>
      <c r="BJ375" s="115"/>
      <c r="BK375" s="115"/>
      <c r="BL375" s="115"/>
      <c r="BM375" s="115"/>
      <c r="BN375" s="115"/>
      <c r="BO375" s="115"/>
      <c r="BP375" s="115"/>
      <c r="BQ375" s="115"/>
      <c r="BR375" s="115"/>
    </row>
    <row r="376" spans="1:70">
      <c r="A376" s="115"/>
      <c r="B376" s="115"/>
      <c r="C376" s="110" t="s">
        <v>1906</v>
      </c>
      <c r="D376" s="112" t="s">
        <v>1907</v>
      </c>
      <c r="E376" s="30" t="s">
        <v>1908</v>
      </c>
      <c r="F376" s="114" t="s">
        <v>72</v>
      </c>
      <c r="G376" s="114" t="s">
        <v>73</v>
      </c>
      <c r="H376" s="115">
        <v>3</v>
      </c>
      <c r="I376" s="115">
        <v>4</v>
      </c>
      <c r="J376" s="23">
        <v>7</v>
      </c>
      <c r="K376" s="116" t="s">
        <v>1297</v>
      </c>
      <c r="L376" s="115"/>
      <c r="M376" s="115" t="s">
        <v>75</v>
      </c>
      <c r="N376" s="115" t="s">
        <v>1298</v>
      </c>
      <c r="O376" s="124" t="s">
        <v>77</v>
      </c>
      <c r="P376" s="110" t="str">
        <f t="shared" si="26"/>
        <v>6200XCO11733</v>
      </c>
      <c r="Q376" s="110" t="s">
        <v>1202</v>
      </c>
      <c r="R376" s="115" t="s">
        <v>1909</v>
      </c>
      <c r="S376" s="109" t="s">
        <v>666</v>
      </c>
      <c r="T376" s="109">
        <v>108</v>
      </c>
      <c r="U376" s="30" t="str">
        <f t="shared" si="24"/>
        <v>1#炉布袋2输灰2#进料阀</v>
      </c>
      <c r="V376" s="115"/>
      <c r="W376" s="114"/>
      <c r="X376" s="114"/>
      <c r="Y376" s="114"/>
      <c r="Z376" s="109" t="str">
        <f t="shared" si="25"/>
        <v>%Z034107</v>
      </c>
      <c r="AA376" s="115"/>
      <c r="AB376" s="115"/>
      <c r="AC376" s="137" t="s">
        <v>77</v>
      </c>
      <c r="AD376" s="138" t="s">
        <v>1300</v>
      </c>
      <c r="AE376" s="126"/>
      <c r="AF376" s="115"/>
      <c r="AG376" s="115"/>
      <c r="AH376" s="115"/>
      <c r="AI376" s="115"/>
      <c r="AJ376" s="115"/>
      <c r="AK376" s="115"/>
      <c r="AL376" s="115"/>
      <c r="AM376" s="62" t="s">
        <v>1140</v>
      </c>
      <c r="AN376" s="50" t="s">
        <v>1879</v>
      </c>
      <c r="AO376" s="50" t="s">
        <v>87</v>
      </c>
      <c r="AP376" s="50">
        <v>7</v>
      </c>
      <c r="AQ376" s="115"/>
      <c r="AR376" s="140" t="s">
        <v>830</v>
      </c>
      <c r="AS376" s="115"/>
      <c r="AT376" s="115"/>
      <c r="AU376" s="115" t="s">
        <v>1302</v>
      </c>
      <c r="AV376" s="115" t="s">
        <v>1432</v>
      </c>
      <c r="AW376" s="115"/>
      <c r="AX376" s="115"/>
      <c r="AY376" s="115"/>
      <c r="AZ376" s="115"/>
      <c r="BA376" s="115"/>
      <c r="BB376" s="115"/>
      <c r="BC376" s="54" t="s">
        <v>1474</v>
      </c>
      <c r="BD376" s="54">
        <v>13</v>
      </c>
      <c r="BE376" s="54">
        <v>14</v>
      </c>
      <c r="BF376" s="115"/>
      <c r="BG376" s="115"/>
      <c r="BH376" s="115"/>
      <c r="BI376" s="115"/>
      <c r="BJ376" s="115"/>
      <c r="BK376" s="115"/>
      <c r="BL376" s="115"/>
      <c r="BM376" s="115"/>
      <c r="BN376" s="115"/>
      <c r="BO376" s="115"/>
      <c r="BP376" s="115"/>
      <c r="BQ376" s="115"/>
      <c r="BR376" s="115"/>
    </row>
    <row r="377" spans="1:70">
      <c r="A377" s="115"/>
      <c r="B377" s="115"/>
      <c r="C377" s="110" t="s">
        <v>1911</v>
      </c>
      <c r="D377" s="112" t="s">
        <v>1912</v>
      </c>
      <c r="E377" s="30" t="s">
        <v>1913</v>
      </c>
      <c r="F377" s="114" t="s">
        <v>72</v>
      </c>
      <c r="G377" s="114" t="s">
        <v>73</v>
      </c>
      <c r="H377" s="115">
        <v>3</v>
      </c>
      <c r="I377" s="115">
        <v>4</v>
      </c>
      <c r="J377" s="23">
        <v>8</v>
      </c>
      <c r="K377" s="116" t="s">
        <v>1297</v>
      </c>
      <c r="L377" s="115"/>
      <c r="M377" s="115" t="s">
        <v>75</v>
      </c>
      <c r="N377" s="115" t="s">
        <v>1298</v>
      </c>
      <c r="O377" s="124" t="s">
        <v>77</v>
      </c>
      <c r="P377" s="110" t="str">
        <f t="shared" si="26"/>
        <v>6200YSLFV14111</v>
      </c>
      <c r="Q377" s="115"/>
      <c r="R377" s="115" t="s">
        <v>1914</v>
      </c>
      <c r="S377" s="109"/>
      <c r="T377" s="109"/>
      <c r="U377" s="30" t="str">
        <f t="shared" si="24"/>
        <v>1#炉布袋2输灰运行灯2</v>
      </c>
      <c r="V377" s="115"/>
      <c r="W377" s="114"/>
      <c r="X377" s="114"/>
      <c r="Y377" s="114"/>
      <c r="Z377" s="109" t="str">
        <f t="shared" si="25"/>
        <v>%Z034108</v>
      </c>
      <c r="AA377" s="115"/>
      <c r="AB377" s="115"/>
      <c r="AC377" s="137" t="s">
        <v>77</v>
      </c>
      <c r="AD377" s="138" t="s">
        <v>1300</v>
      </c>
      <c r="AE377" s="126"/>
      <c r="AF377" s="115"/>
      <c r="AG377" s="115"/>
      <c r="AH377" s="115"/>
      <c r="AI377" s="115"/>
      <c r="AJ377" s="115"/>
      <c r="AK377" s="115"/>
      <c r="AL377" s="115"/>
      <c r="AM377" s="62" t="s">
        <v>1213</v>
      </c>
      <c r="AN377" s="50" t="s">
        <v>1915</v>
      </c>
      <c r="AO377" s="50" t="s">
        <v>87</v>
      </c>
      <c r="AP377" s="50">
        <v>1</v>
      </c>
      <c r="AQ377" s="115"/>
      <c r="AR377" s="140" t="s">
        <v>830</v>
      </c>
      <c r="AS377" s="115"/>
      <c r="AT377" s="115"/>
      <c r="AU377" s="115" t="s">
        <v>1302</v>
      </c>
      <c r="AV377" s="115" t="s">
        <v>1432</v>
      </c>
      <c r="AW377" s="115"/>
      <c r="AX377" s="115"/>
      <c r="AY377" s="115"/>
      <c r="AZ377" s="115"/>
      <c r="BA377" s="115"/>
      <c r="BB377" s="115"/>
      <c r="BC377" s="54" t="s">
        <v>1516</v>
      </c>
      <c r="BD377" s="54">
        <v>1</v>
      </c>
      <c r="BE377" s="54">
        <v>2</v>
      </c>
      <c r="BF377" s="115"/>
      <c r="BG377" s="115"/>
      <c r="BH377" s="115"/>
      <c r="BI377" s="115"/>
      <c r="BJ377" s="115"/>
      <c r="BK377" s="115"/>
      <c r="BL377" s="115"/>
      <c r="BM377" s="115"/>
      <c r="BN377" s="115"/>
      <c r="BO377" s="115"/>
      <c r="BP377" s="115"/>
      <c r="BQ377" s="115"/>
      <c r="BR377" s="115"/>
    </row>
    <row r="378" spans="1:70">
      <c r="A378" s="115"/>
      <c r="B378" s="115"/>
      <c r="C378" s="110" t="s">
        <v>1917</v>
      </c>
      <c r="D378" s="112" t="s">
        <v>1918</v>
      </c>
      <c r="E378" s="112" t="s">
        <v>1919</v>
      </c>
      <c r="F378" s="114" t="s">
        <v>72</v>
      </c>
      <c r="G378" s="114" t="s">
        <v>73</v>
      </c>
      <c r="H378" s="115">
        <v>3</v>
      </c>
      <c r="I378" s="115">
        <v>4</v>
      </c>
      <c r="J378" s="23">
        <v>9</v>
      </c>
      <c r="K378" s="116" t="s">
        <v>1297</v>
      </c>
      <c r="L378" s="115"/>
      <c r="M378" s="115" t="s">
        <v>75</v>
      </c>
      <c r="N378" s="115" t="s">
        <v>1298</v>
      </c>
      <c r="O378" s="124" t="s">
        <v>77</v>
      </c>
      <c r="P378" s="110" t="str">
        <f t="shared" si="26"/>
        <v>6200YCFV14111</v>
      </c>
      <c r="Q378" s="115"/>
      <c r="R378" s="115" t="s">
        <v>1920</v>
      </c>
      <c r="S378" s="109"/>
      <c r="T378" s="109"/>
      <c r="U378" s="30" t="str">
        <f t="shared" si="24"/>
        <v>1#炉布袋2输灰34进料阀</v>
      </c>
      <c r="V378" s="115"/>
      <c r="W378" s="114"/>
      <c r="X378" s="114"/>
      <c r="Y378" s="114"/>
      <c r="Z378" s="109" t="str">
        <f t="shared" si="25"/>
        <v>%Z034109</v>
      </c>
      <c r="AA378" s="115"/>
      <c r="AB378" s="115"/>
      <c r="AC378" s="137" t="s">
        <v>77</v>
      </c>
      <c r="AD378" s="138" t="s">
        <v>1300</v>
      </c>
      <c r="AE378" s="126"/>
      <c r="AF378" s="115"/>
      <c r="AG378" s="115"/>
      <c r="AH378" s="115"/>
      <c r="AI378" s="115"/>
      <c r="AJ378" s="115"/>
      <c r="AK378" s="115"/>
      <c r="AL378" s="115"/>
      <c r="AM378" s="62" t="s">
        <v>1213</v>
      </c>
      <c r="AN378" s="50" t="s">
        <v>1915</v>
      </c>
      <c r="AO378" s="50" t="s">
        <v>87</v>
      </c>
      <c r="AP378" s="50">
        <v>2</v>
      </c>
      <c r="AQ378" s="115"/>
      <c r="AR378" s="140" t="s">
        <v>830</v>
      </c>
      <c r="AS378" s="115"/>
      <c r="AT378" s="115"/>
      <c r="AU378" s="115" t="s">
        <v>1302</v>
      </c>
      <c r="AV378" s="115" t="s">
        <v>1432</v>
      </c>
      <c r="AW378" s="115"/>
      <c r="AX378" s="115"/>
      <c r="AY378" s="115"/>
      <c r="AZ378" s="115"/>
      <c r="BA378" s="115"/>
      <c r="BB378" s="115"/>
      <c r="BC378" s="54" t="s">
        <v>1516</v>
      </c>
      <c r="BD378" s="54">
        <v>3</v>
      </c>
      <c r="BE378" s="54">
        <v>4</v>
      </c>
      <c r="BF378" s="115"/>
      <c r="BG378" s="115"/>
      <c r="BH378" s="115"/>
      <c r="BI378" s="115"/>
      <c r="BJ378" s="115"/>
      <c r="BK378" s="115"/>
      <c r="BL378" s="115"/>
      <c r="BM378" s="115"/>
      <c r="BN378" s="115"/>
      <c r="BO378" s="115"/>
      <c r="BP378" s="115"/>
      <c r="BQ378" s="115"/>
      <c r="BR378" s="115"/>
    </row>
    <row r="379" spans="1:70">
      <c r="A379" s="115"/>
      <c r="B379" s="115"/>
      <c r="C379" s="110" t="s">
        <v>1922</v>
      </c>
      <c r="D379" s="112" t="s">
        <v>1923</v>
      </c>
      <c r="E379" s="112" t="s">
        <v>1924</v>
      </c>
      <c r="F379" s="114" t="s">
        <v>72</v>
      </c>
      <c r="G379" s="114" t="s">
        <v>73</v>
      </c>
      <c r="H379" s="115">
        <v>3</v>
      </c>
      <c r="I379" s="115">
        <v>4</v>
      </c>
      <c r="J379" s="23">
        <v>10</v>
      </c>
      <c r="K379" s="116" t="s">
        <v>1297</v>
      </c>
      <c r="L379" s="115"/>
      <c r="M379" s="115" t="s">
        <v>75</v>
      </c>
      <c r="N379" s="115" t="s">
        <v>1298</v>
      </c>
      <c r="O379" s="124" t="s">
        <v>77</v>
      </c>
      <c r="P379" s="110" t="str">
        <f t="shared" si="26"/>
        <v>6200XCO11734</v>
      </c>
      <c r="Q379" s="110" t="s">
        <v>1230</v>
      </c>
      <c r="R379" s="115" t="s">
        <v>1925</v>
      </c>
      <c r="S379" s="109" t="s">
        <v>666</v>
      </c>
      <c r="T379" s="109">
        <v>109</v>
      </c>
      <c r="U379" s="30" t="str">
        <f t="shared" si="24"/>
        <v>1#炉布袋2输灰3#进料阀</v>
      </c>
      <c r="V379" s="115"/>
      <c r="W379" s="114"/>
      <c r="X379" s="114"/>
      <c r="Y379" s="114"/>
      <c r="Z379" s="109" t="str">
        <f t="shared" si="25"/>
        <v>%Z034110</v>
      </c>
      <c r="AA379" s="115"/>
      <c r="AB379" s="115"/>
      <c r="AC379" s="137" t="s">
        <v>77</v>
      </c>
      <c r="AD379" s="138" t="s">
        <v>1300</v>
      </c>
      <c r="AE379" s="126"/>
      <c r="AF379" s="115"/>
      <c r="AG379" s="115"/>
      <c r="AH379" s="115"/>
      <c r="AI379" s="115"/>
      <c r="AJ379" s="115"/>
      <c r="AK379" s="115"/>
      <c r="AL379" s="115"/>
      <c r="AM379" s="62" t="s">
        <v>1213</v>
      </c>
      <c r="AN379" s="50" t="s">
        <v>1915</v>
      </c>
      <c r="AO379" s="50" t="s">
        <v>87</v>
      </c>
      <c r="AP379" s="50">
        <v>3</v>
      </c>
      <c r="AQ379" s="115"/>
      <c r="AR379" s="140" t="s">
        <v>830</v>
      </c>
      <c r="AS379" s="115"/>
      <c r="AT379" s="115"/>
      <c r="AU379" s="115" t="s">
        <v>1302</v>
      </c>
      <c r="AV379" s="115" t="s">
        <v>1432</v>
      </c>
      <c r="AW379" s="115"/>
      <c r="AX379" s="115"/>
      <c r="AY379" s="115"/>
      <c r="AZ379" s="115"/>
      <c r="BA379" s="115"/>
      <c r="BB379" s="115"/>
      <c r="BC379" s="54" t="s">
        <v>1516</v>
      </c>
      <c r="BD379" s="54">
        <v>5</v>
      </c>
      <c r="BE379" s="54">
        <v>6</v>
      </c>
      <c r="BF379" s="115"/>
      <c r="BG379" s="115"/>
      <c r="BH379" s="115"/>
      <c r="BI379" s="115"/>
      <c r="BJ379" s="115"/>
      <c r="BK379" s="115"/>
      <c r="BL379" s="115"/>
      <c r="BM379" s="115"/>
      <c r="BN379" s="115"/>
      <c r="BO379" s="115"/>
      <c r="BP379" s="115"/>
      <c r="BQ379" s="115"/>
      <c r="BR379" s="115"/>
    </row>
    <row r="380" spans="1:70">
      <c r="A380" s="115"/>
      <c r="B380" s="115"/>
      <c r="C380" s="110" t="s">
        <v>1927</v>
      </c>
      <c r="D380" s="112" t="s">
        <v>1928</v>
      </c>
      <c r="E380" s="30" t="s">
        <v>1929</v>
      </c>
      <c r="F380" s="114" t="s">
        <v>72</v>
      </c>
      <c r="G380" s="114" t="s">
        <v>73</v>
      </c>
      <c r="H380" s="115">
        <v>3</v>
      </c>
      <c r="I380" s="115">
        <v>4</v>
      </c>
      <c r="J380" s="23">
        <v>11</v>
      </c>
      <c r="K380" s="116" t="s">
        <v>1297</v>
      </c>
      <c r="L380" s="115"/>
      <c r="M380" s="115" t="s">
        <v>75</v>
      </c>
      <c r="N380" s="115" t="s">
        <v>1298</v>
      </c>
      <c r="O380" s="124" t="s">
        <v>77</v>
      </c>
      <c r="P380" s="110" t="str">
        <f t="shared" si="26"/>
        <v>6200XCO11735</v>
      </c>
      <c r="Q380" s="110" t="s">
        <v>1242</v>
      </c>
      <c r="R380" s="115" t="s">
        <v>1930</v>
      </c>
      <c r="S380" s="109" t="s">
        <v>666</v>
      </c>
      <c r="T380" s="109">
        <v>109</v>
      </c>
      <c r="U380" s="30" t="str">
        <f t="shared" si="24"/>
        <v>1#炉布袋2输灰3#平衡阀</v>
      </c>
      <c r="V380" s="115"/>
      <c r="W380" s="114"/>
      <c r="X380" s="114"/>
      <c r="Y380" s="114"/>
      <c r="Z380" s="109" t="str">
        <f t="shared" si="25"/>
        <v>%Z034111</v>
      </c>
      <c r="AA380" s="115"/>
      <c r="AB380" s="115"/>
      <c r="AC380" s="137" t="s">
        <v>77</v>
      </c>
      <c r="AD380" s="138" t="s">
        <v>1300</v>
      </c>
      <c r="AE380" s="126"/>
      <c r="AF380" s="115"/>
      <c r="AG380" s="115"/>
      <c r="AH380" s="115"/>
      <c r="AI380" s="115"/>
      <c r="AJ380" s="115"/>
      <c r="AK380" s="115"/>
      <c r="AL380" s="115"/>
      <c r="AM380" s="62" t="s">
        <v>1213</v>
      </c>
      <c r="AN380" s="50" t="s">
        <v>1915</v>
      </c>
      <c r="AO380" s="50" t="s">
        <v>87</v>
      </c>
      <c r="AP380" s="50">
        <v>4</v>
      </c>
      <c r="AQ380" s="115"/>
      <c r="AR380" s="140" t="s">
        <v>830</v>
      </c>
      <c r="AS380" s="115"/>
      <c r="AT380" s="115"/>
      <c r="AU380" s="115" t="s">
        <v>1302</v>
      </c>
      <c r="AV380" s="115" t="s">
        <v>1432</v>
      </c>
      <c r="AW380" s="115"/>
      <c r="AX380" s="115"/>
      <c r="AY380" s="115"/>
      <c r="AZ380" s="115"/>
      <c r="BA380" s="115"/>
      <c r="BB380" s="115"/>
      <c r="BC380" s="54" t="s">
        <v>1516</v>
      </c>
      <c r="BD380" s="54">
        <v>7</v>
      </c>
      <c r="BE380" s="54">
        <v>8</v>
      </c>
      <c r="BF380" s="115"/>
      <c r="BG380" s="115"/>
      <c r="BH380" s="115"/>
      <c r="BI380" s="115"/>
      <c r="BJ380" s="115"/>
      <c r="BK380" s="115"/>
      <c r="BL380" s="115"/>
      <c r="BM380" s="115"/>
      <c r="BN380" s="115"/>
      <c r="BO380" s="115"/>
      <c r="BP380" s="115"/>
      <c r="BQ380" s="115"/>
      <c r="BR380" s="115"/>
    </row>
    <row r="381" spans="1:70">
      <c r="A381" s="115"/>
      <c r="B381" s="115"/>
      <c r="C381" s="110" t="s">
        <v>1932</v>
      </c>
      <c r="D381" s="112" t="s">
        <v>1933</v>
      </c>
      <c r="E381" s="30" t="s">
        <v>1934</v>
      </c>
      <c r="F381" s="114" t="s">
        <v>72</v>
      </c>
      <c r="G381" s="114" t="s">
        <v>73</v>
      </c>
      <c r="H381" s="115">
        <v>3</v>
      </c>
      <c r="I381" s="115">
        <v>4</v>
      </c>
      <c r="J381" s="23">
        <v>12</v>
      </c>
      <c r="K381" s="116" t="s">
        <v>1297</v>
      </c>
      <c r="L381" s="115"/>
      <c r="M381" s="115" t="s">
        <v>75</v>
      </c>
      <c r="N381" s="115" t="s">
        <v>1298</v>
      </c>
      <c r="O381" s="124" t="s">
        <v>77</v>
      </c>
      <c r="P381" s="110" t="str">
        <f t="shared" si="26"/>
        <v>6200XCO11736</v>
      </c>
      <c r="Q381" s="110" t="s">
        <v>1253</v>
      </c>
      <c r="R381" s="115" t="s">
        <v>1935</v>
      </c>
      <c r="S381" s="109" t="s">
        <v>666</v>
      </c>
      <c r="T381" s="109">
        <v>109</v>
      </c>
      <c r="U381" s="30" t="str">
        <f t="shared" si="24"/>
        <v>1#炉布袋2输灰4#进料阀</v>
      </c>
      <c r="V381" s="115"/>
      <c r="W381" s="114"/>
      <c r="X381" s="114"/>
      <c r="Y381" s="114"/>
      <c r="Z381" s="109" t="str">
        <f t="shared" si="25"/>
        <v>%Z034112</v>
      </c>
      <c r="AA381" s="115"/>
      <c r="AB381" s="115"/>
      <c r="AC381" s="137" t="s">
        <v>77</v>
      </c>
      <c r="AD381" s="138" t="s">
        <v>1300</v>
      </c>
      <c r="AE381" s="126"/>
      <c r="AF381" s="115"/>
      <c r="AG381" s="115"/>
      <c r="AH381" s="115"/>
      <c r="AI381" s="115"/>
      <c r="AJ381" s="115"/>
      <c r="AK381" s="115"/>
      <c r="AL381" s="115"/>
      <c r="AM381" s="62" t="s">
        <v>1213</v>
      </c>
      <c r="AN381" s="50" t="s">
        <v>1915</v>
      </c>
      <c r="AO381" s="50" t="s">
        <v>87</v>
      </c>
      <c r="AP381" s="50">
        <v>5</v>
      </c>
      <c r="AQ381" s="115"/>
      <c r="AR381" s="140" t="s">
        <v>830</v>
      </c>
      <c r="AS381" s="115"/>
      <c r="AT381" s="115"/>
      <c r="AU381" s="115" t="s">
        <v>1302</v>
      </c>
      <c r="AV381" s="115" t="s">
        <v>1432</v>
      </c>
      <c r="AW381" s="115"/>
      <c r="AX381" s="115"/>
      <c r="AY381" s="115"/>
      <c r="AZ381" s="115"/>
      <c r="BA381" s="115"/>
      <c r="BB381" s="115"/>
      <c r="BC381" s="54" t="s">
        <v>1516</v>
      </c>
      <c r="BD381" s="54">
        <v>9</v>
      </c>
      <c r="BE381" s="54">
        <v>10</v>
      </c>
      <c r="BF381" s="115"/>
      <c r="BG381" s="115"/>
      <c r="BH381" s="115"/>
      <c r="BI381" s="115"/>
      <c r="BJ381" s="115"/>
      <c r="BK381" s="115"/>
      <c r="BL381" s="115"/>
      <c r="BM381" s="115"/>
      <c r="BN381" s="115"/>
      <c r="BO381" s="115"/>
      <c r="BP381" s="115"/>
      <c r="BQ381" s="115"/>
      <c r="BR381" s="115"/>
    </row>
    <row r="382" spans="1:70">
      <c r="A382" s="115"/>
      <c r="B382" s="115"/>
      <c r="C382" s="110" t="s">
        <v>1937</v>
      </c>
      <c r="D382" s="112" t="s">
        <v>1938</v>
      </c>
      <c r="E382" s="30" t="s">
        <v>1939</v>
      </c>
      <c r="F382" s="114" t="s">
        <v>72</v>
      </c>
      <c r="G382" s="114" t="s">
        <v>73</v>
      </c>
      <c r="H382" s="115">
        <v>3</v>
      </c>
      <c r="I382" s="115">
        <v>4</v>
      </c>
      <c r="J382" s="23">
        <v>13</v>
      </c>
      <c r="K382" s="116" t="s">
        <v>1297</v>
      </c>
      <c r="L382" s="115"/>
      <c r="M382" s="115" t="s">
        <v>75</v>
      </c>
      <c r="N382" s="115" t="s">
        <v>1298</v>
      </c>
      <c r="O382" s="124" t="s">
        <v>77</v>
      </c>
      <c r="P382" s="110" t="str">
        <f t="shared" si="26"/>
        <v>6200XCO11737</v>
      </c>
      <c r="Q382" s="110" t="s">
        <v>1264</v>
      </c>
      <c r="R382" s="115" t="s">
        <v>1940</v>
      </c>
      <c r="S382" s="109" t="s">
        <v>666</v>
      </c>
      <c r="T382" s="109">
        <v>109</v>
      </c>
      <c r="U382" s="30" t="str">
        <f t="shared" si="24"/>
        <v>1#炉布袋2输灰出料阀</v>
      </c>
      <c r="V382" s="115"/>
      <c r="W382" s="114"/>
      <c r="X382" s="114"/>
      <c r="Y382" s="114"/>
      <c r="Z382" s="109" t="str">
        <f t="shared" si="25"/>
        <v>%Z034113</v>
      </c>
      <c r="AA382" s="115"/>
      <c r="AB382" s="115"/>
      <c r="AC382" s="137" t="s">
        <v>77</v>
      </c>
      <c r="AD382" s="138" t="s">
        <v>1300</v>
      </c>
      <c r="AE382" s="126"/>
      <c r="AF382" s="115"/>
      <c r="AG382" s="115"/>
      <c r="AH382" s="115"/>
      <c r="AI382" s="115"/>
      <c r="AJ382" s="115"/>
      <c r="AK382" s="115"/>
      <c r="AL382" s="115"/>
      <c r="AM382" s="62" t="s">
        <v>1213</v>
      </c>
      <c r="AN382" s="50" t="s">
        <v>1915</v>
      </c>
      <c r="AO382" s="50" t="s">
        <v>87</v>
      </c>
      <c r="AP382" s="50">
        <v>6</v>
      </c>
      <c r="AQ382" s="115"/>
      <c r="AR382" s="140" t="s">
        <v>830</v>
      </c>
      <c r="AS382" s="115"/>
      <c r="AT382" s="115"/>
      <c r="AU382" s="115" t="s">
        <v>1302</v>
      </c>
      <c r="AV382" s="115" t="s">
        <v>1432</v>
      </c>
      <c r="AW382" s="115"/>
      <c r="AX382" s="115"/>
      <c r="AY382" s="115"/>
      <c r="AZ382" s="115"/>
      <c r="BA382" s="115"/>
      <c r="BB382" s="115"/>
      <c r="BC382" s="54" t="s">
        <v>1516</v>
      </c>
      <c r="BD382" s="54">
        <v>11</v>
      </c>
      <c r="BE382" s="54">
        <v>12</v>
      </c>
      <c r="BF382" s="115"/>
      <c r="BG382" s="115"/>
      <c r="BH382" s="115"/>
      <c r="BI382" s="115"/>
      <c r="BJ382" s="115"/>
      <c r="BK382" s="115"/>
      <c r="BL382" s="115"/>
      <c r="BM382" s="115"/>
      <c r="BN382" s="115"/>
      <c r="BO382" s="115"/>
      <c r="BP382" s="115"/>
      <c r="BQ382" s="115"/>
      <c r="BR382" s="115"/>
    </row>
    <row r="383" spans="1:70">
      <c r="A383" s="115"/>
      <c r="B383" s="115"/>
      <c r="C383" s="110" t="s">
        <v>1942</v>
      </c>
      <c r="D383" s="112" t="s">
        <v>1943</v>
      </c>
      <c r="E383" s="30" t="s">
        <v>1944</v>
      </c>
      <c r="F383" s="114" t="s">
        <v>72</v>
      </c>
      <c r="G383" s="114" t="s">
        <v>73</v>
      </c>
      <c r="H383" s="115">
        <v>3</v>
      </c>
      <c r="I383" s="115">
        <v>4</v>
      </c>
      <c r="J383" s="23">
        <v>14</v>
      </c>
      <c r="K383" s="116" t="s">
        <v>1297</v>
      </c>
      <c r="L383" s="115"/>
      <c r="M383" s="115" t="s">
        <v>75</v>
      </c>
      <c r="N383" s="115" t="s">
        <v>1298</v>
      </c>
      <c r="O383" s="124" t="s">
        <v>77</v>
      </c>
      <c r="P383" s="110" t="str">
        <f t="shared" si="26"/>
        <v>6200XCO11738</v>
      </c>
      <c r="Q383" s="110" t="s">
        <v>1275</v>
      </c>
      <c r="R383" s="115" t="s">
        <v>1945</v>
      </c>
      <c r="S383" s="109" t="s">
        <v>666</v>
      </c>
      <c r="T383" s="109">
        <v>109</v>
      </c>
      <c r="U383" s="30" t="str">
        <f t="shared" si="24"/>
        <v>1#炉布袋2输灰排堵阀</v>
      </c>
      <c r="V383" s="115"/>
      <c r="W383" s="114"/>
      <c r="X383" s="114"/>
      <c r="Y383" s="114"/>
      <c r="Z383" s="109" t="str">
        <f t="shared" si="25"/>
        <v>%Z034114</v>
      </c>
      <c r="AA383" s="115"/>
      <c r="AB383" s="115"/>
      <c r="AC383" s="137" t="s">
        <v>77</v>
      </c>
      <c r="AD383" s="138" t="s">
        <v>1300</v>
      </c>
      <c r="AE383" s="126"/>
      <c r="AF383" s="115"/>
      <c r="AG383" s="115"/>
      <c r="AH383" s="115"/>
      <c r="AI383" s="115"/>
      <c r="AJ383" s="115"/>
      <c r="AK383" s="115"/>
      <c r="AL383" s="115"/>
      <c r="AM383" s="62" t="s">
        <v>1213</v>
      </c>
      <c r="AN383" s="50" t="s">
        <v>1915</v>
      </c>
      <c r="AO383" s="50" t="s">
        <v>87</v>
      </c>
      <c r="AP383" s="50">
        <v>7</v>
      </c>
      <c r="AQ383" s="115"/>
      <c r="AR383" s="140" t="s">
        <v>830</v>
      </c>
      <c r="AS383" s="115"/>
      <c r="AT383" s="115"/>
      <c r="AU383" s="115" t="s">
        <v>1302</v>
      </c>
      <c r="AV383" s="115" t="s">
        <v>1432</v>
      </c>
      <c r="AW383" s="115"/>
      <c r="AX383" s="115"/>
      <c r="AY383" s="115"/>
      <c r="AZ383" s="115"/>
      <c r="BA383" s="115"/>
      <c r="BB383" s="115"/>
      <c r="BC383" s="54" t="s">
        <v>1516</v>
      </c>
      <c r="BD383" s="54">
        <v>13</v>
      </c>
      <c r="BE383" s="54">
        <v>14</v>
      </c>
      <c r="BF383" s="115"/>
      <c r="BG383" s="115"/>
      <c r="BH383" s="115"/>
      <c r="BI383" s="115"/>
      <c r="BJ383" s="115"/>
      <c r="BK383" s="115"/>
      <c r="BL383" s="115"/>
      <c r="BM383" s="115"/>
      <c r="BN383" s="115"/>
      <c r="BO383" s="115"/>
      <c r="BP383" s="115"/>
      <c r="BQ383" s="115"/>
      <c r="BR383" s="115"/>
    </row>
    <row r="384" spans="1:70" s="102" customFormat="1">
      <c r="A384" s="92"/>
      <c r="B384" s="92"/>
      <c r="C384" s="148" t="s">
        <v>1947</v>
      </c>
      <c r="D384" s="149" t="s">
        <v>1948</v>
      </c>
      <c r="E384" s="149" t="s">
        <v>1949</v>
      </c>
      <c r="F384" s="91" t="s">
        <v>72</v>
      </c>
      <c r="G384" s="91" t="s">
        <v>73</v>
      </c>
      <c r="H384" s="92">
        <v>3</v>
      </c>
      <c r="I384" s="92">
        <v>4</v>
      </c>
      <c r="J384" s="92">
        <v>15</v>
      </c>
      <c r="K384" s="93" t="s">
        <v>1297</v>
      </c>
      <c r="L384" s="92"/>
      <c r="M384" s="92" t="s">
        <v>75</v>
      </c>
      <c r="N384" s="92" t="s">
        <v>1298</v>
      </c>
      <c r="O384" s="100" t="s">
        <v>77</v>
      </c>
      <c r="P384" s="148" t="str">
        <f t="shared" si="26"/>
        <v>6200YYO11701</v>
      </c>
      <c r="Q384" s="92"/>
      <c r="R384" s="92" t="s">
        <v>1950</v>
      </c>
      <c r="S384" s="95"/>
      <c r="T384" s="95"/>
      <c r="U384" s="149" t="str">
        <f t="shared" si="24"/>
        <v>1#炉输灰程控运行</v>
      </c>
      <c r="V384" s="92"/>
      <c r="W384" s="91"/>
      <c r="X384" s="91"/>
      <c r="Y384" s="91"/>
      <c r="Z384" s="95" t="str">
        <f t="shared" si="25"/>
        <v>%Z034115</v>
      </c>
      <c r="AA384" s="92"/>
      <c r="AB384" s="92"/>
      <c r="AC384" s="150" t="s">
        <v>77</v>
      </c>
      <c r="AD384" s="151" t="s">
        <v>1300</v>
      </c>
      <c r="AE384" s="99"/>
      <c r="AF384" s="92"/>
      <c r="AG384" s="92"/>
      <c r="AH384" s="92"/>
      <c r="AI384" s="92"/>
      <c r="AJ384" s="92"/>
      <c r="AK384" s="92"/>
      <c r="AL384" s="92"/>
      <c r="AM384" s="152" t="s">
        <v>926</v>
      </c>
      <c r="AN384" s="100" t="s">
        <v>1951</v>
      </c>
      <c r="AO384" s="100" t="s">
        <v>668</v>
      </c>
      <c r="AP384" s="100">
        <v>1</v>
      </c>
      <c r="AQ384" s="92"/>
      <c r="AR384" s="153" t="s">
        <v>830</v>
      </c>
      <c r="AS384" s="92"/>
      <c r="AT384" s="92"/>
      <c r="AU384" s="92" t="s">
        <v>1302</v>
      </c>
      <c r="AV384" s="92" t="s">
        <v>1432</v>
      </c>
      <c r="AW384" s="92"/>
      <c r="AX384" s="92"/>
      <c r="AY384" s="92"/>
      <c r="AZ384" s="92"/>
      <c r="BA384" s="92"/>
      <c r="BB384" s="92"/>
      <c r="BC384" s="92" t="s">
        <v>1592</v>
      </c>
      <c r="BD384" s="92">
        <v>1</v>
      </c>
      <c r="BE384" s="92">
        <v>2</v>
      </c>
      <c r="BF384" s="92"/>
      <c r="BG384" s="92"/>
      <c r="BH384" s="92"/>
      <c r="BI384" s="92"/>
      <c r="BJ384" s="92"/>
      <c r="BK384" s="92"/>
      <c r="BL384" s="92"/>
      <c r="BM384" s="92"/>
      <c r="BN384" s="92"/>
      <c r="BO384" s="92"/>
      <c r="BP384" s="92"/>
      <c r="BQ384" s="92"/>
      <c r="BR384" s="92" t="s">
        <v>2258</v>
      </c>
    </row>
    <row r="385" spans="1:70">
      <c r="A385" s="115"/>
      <c r="B385" s="115"/>
      <c r="C385" s="110" t="s">
        <v>1953</v>
      </c>
      <c r="D385" s="112" t="s">
        <v>1954</v>
      </c>
      <c r="E385" s="30" t="s">
        <v>931</v>
      </c>
      <c r="F385" s="114" t="s">
        <v>72</v>
      </c>
      <c r="G385" s="114" t="s">
        <v>73</v>
      </c>
      <c r="H385" s="115">
        <v>3</v>
      </c>
      <c r="I385" s="115">
        <v>4</v>
      </c>
      <c r="J385" s="115">
        <v>16</v>
      </c>
      <c r="K385" s="116" t="s">
        <v>1297</v>
      </c>
      <c r="L385" s="115"/>
      <c r="M385" s="115" t="s">
        <v>75</v>
      </c>
      <c r="N385" s="115" t="s">
        <v>1298</v>
      </c>
      <c r="O385" s="124" t="s">
        <v>77</v>
      </c>
      <c r="P385" s="110" t="str">
        <f t="shared" si="26"/>
        <v>6200XCO11739</v>
      </c>
      <c r="Q385" s="110" t="s">
        <v>933</v>
      </c>
      <c r="R385" s="115" t="s">
        <v>1955</v>
      </c>
      <c r="S385" s="109" t="s">
        <v>934</v>
      </c>
      <c r="T385" s="109">
        <v>105</v>
      </c>
      <c r="U385" s="112" t="str">
        <f t="shared" si="24"/>
        <v>1#炉电区切换阀1开</v>
      </c>
      <c r="V385" s="115"/>
      <c r="W385" s="114"/>
      <c r="X385" s="114"/>
      <c r="Y385" s="114"/>
      <c r="Z385" s="109" t="str">
        <f t="shared" si="25"/>
        <v>%Z034116</v>
      </c>
      <c r="AA385" s="115"/>
      <c r="AB385" s="115"/>
      <c r="AC385" s="137" t="s">
        <v>77</v>
      </c>
      <c r="AD385" s="138" t="s">
        <v>1300</v>
      </c>
      <c r="AE385" s="126"/>
      <c r="AF385" s="115"/>
      <c r="AG385" s="115"/>
      <c r="AH385" s="115"/>
      <c r="AI385" s="115"/>
      <c r="AJ385" s="115"/>
      <c r="AK385" s="115"/>
      <c r="AL385" s="115"/>
      <c r="AM385" s="62" t="s">
        <v>926</v>
      </c>
      <c r="AN385" s="50" t="s">
        <v>1951</v>
      </c>
      <c r="AO385" s="50" t="s">
        <v>668</v>
      </c>
      <c r="AP385" s="50">
        <v>2</v>
      </c>
      <c r="AQ385" s="115"/>
      <c r="AR385" s="140" t="s">
        <v>830</v>
      </c>
      <c r="AS385" s="115"/>
      <c r="AT385" s="115"/>
      <c r="AU385" s="115" t="s">
        <v>1302</v>
      </c>
      <c r="AV385" s="115" t="s">
        <v>1432</v>
      </c>
      <c r="AW385" s="115"/>
      <c r="AX385" s="115"/>
      <c r="AY385" s="115"/>
      <c r="AZ385" s="115"/>
      <c r="BA385" s="115"/>
      <c r="BB385" s="115"/>
      <c r="BC385" s="54" t="s">
        <v>1592</v>
      </c>
      <c r="BD385" s="54">
        <v>3</v>
      </c>
      <c r="BE385" s="54">
        <v>4</v>
      </c>
      <c r="BF385" s="115"/>
      <c r="BG385" s="115"/>
      <c r="BH385" s="115"/>
      <c r="BI385" s="115"/>
      <c r="BJ385" s="115"/>
      <c r="BK385" s="115"/>
      <c r="BL385" s="115"/>
      <c r="BM385" s="115"/>
      <c r="BN385" s="115"/>
      <c r="BO385" s="115"/>
      <c r="BP385" s="115"/>
      <c r="BQ385" s="115"/>
      <c r="BR385" s="115"/>
    </row>
    <row r="386" spans="1:70">
      <c r="A386" s="115"/>
      <c r="B386" s="115"/>
      <c r="C386" s="110" t="s">
        <v>1957</v>
      </c>
      <c r="D386" s="112" t="s">
        <v>1958</v>
      </c>
      <c r="E386" s="30" t="s">
        <v>938</v>
      </c>
      <c r="F386" s="114" t="s">
        <v>72</v>
      </c>
      <c r="G386" s="114" t="s">
        <v>73</v>
      </c>
      <c r="H386" s="115">
        <v>3</v>
      </c>
      <c r="I386" s="115">
        <v>4</v>
      </c>
      <c r="J386" s="115">
        <v>17</v>
      </c>
      <c r="K386" s="116" t="s">
        <v>1297</v>
      </c>
      <c r="L386" s="115"/>
      <c r="M386" s="115" t="s">
        <v>75</v>
      </c>
      <c r="N386" s="115" t="s">
        <v>1298</v>
      </c>
      <c r="O386" s="124" t="s">
        <v>77</v>
      </c>
      <c r="P386" s="110" t="str">
        <f t="shared" si="26"/>
        <v>6200XCC11739</v>
      </c>
      <c r="Q386" s="110" t="s">
        <v>933</v>
      </c>
      <c r="R386" s="115" t="s">
        <v>1959</v>
      </c>
      <c r="S386" s="109" t="s">
        <v>934</v>
      </c>
      <c r="T386" s="109">
        <v>105</v>
      </c>
      <c r="U386" s="112" t="str">
        <f t="shared" ref="U386:U433" si="28">IF(E386="","",E386)</f>
        <v>1#炉电区切换阀1关</v>
      </c>
      <c r="V386" s="115"/>
      <c r="W386" s="114"/>
      <c r="X386" s="114"/>
      <c r="Y386" s="114"/>
      <c r="Z386" s="109" t="str">
        <f t="shared" ref="Z386:Z433" si="29">"%Z"&amp;TEXT(H386,"00")&amp;TEXT(I386,"0")&amp;"1"&amp;TEXT(J386,"00")</f>
        <v>%Z034117</v>
      </c>
      <c r="AA386" s="115"/>
      <c r="AB386" s="115"/>
      <c r="AC386" s="137" t="s">
        <v>77</v>
      </c>
      <c r="AD386" s="138" t="s">
        <v>1300</v>
      </c>
      <c r="AE386" s="126"/>
      <c r="AF386" s="115"/>
      <c r="AG386" s="115"/>
      <c r="AH386" s="115"/>
      <c r="AI386" s="115"/>
      <c r="AJ386" s="115"/>
      <c r="AK386" s="115"/>
      <c r="AL386" s="115"/>
      <c r="AM386" s="62" t="s">
        <v>926</v>
      </c>
      <c r="AN386" s="50" t="s">
        <v>1951</v>
      </c>
      <c r="AO386" s="50" t="s">
        <v>668</v>
      </c>
      <c r="AP386" s="50">
        <v>3</v>
      </c>
      <c r="AQ386" s="115"/>
      <c r="AR386" s="140" t="s">
        <v>830</v>
      </c>
      <c r="AS386" s="115"/>
      <c r="AT386" s="115"/>
      <c r="AU386" s="115" t="s">
        <v>1302</v>
      </c>
      <c r="AV386" s="115" t="s">
        <v>1432</v>
      </c>
      <c r="AW386" s="115"/>
      <c r="AX386" s="115"/>
      <c r="AY386" s="115"/>
      <c r="AZ386" s="115"/>
      <c r="BA386" s="115"/>
      <c r="BB386" s="115"/>
      <c r="BC386" s="54" t="s">
        <v>1592</v>
      </c>
      <c r="BD386" s="54">
        <v>5</v>
      </c>
      <c r="BE386" s="54">
        <v>6</v>
      </c>
      <c r="BF386" s="115"/>
      <c r="BG386" s="115"/>
      <c r="BH386" s="115"/>
      <c r="BI386" s="115"/>
      <c r="BJ386" s="115"/>
      <c r="BK386" s="115"/>
      <c r="BL386" s="115"/>
      <c r="BM386" s="115"/>
      <c r="BN386" s="115"/>
      <c r="BO386" s="115"/>
      <c r="BP386" s="115"/>
      <c r="BQ386" s="115"/>
      <c r="BR386" s="115"/>
    </row>
    <row r="387" spans="1:70">
      <c r="A387" s="115"/>
      <c r="B387" s="115"/>
      <c r="C387" s="110" t="s">
        <v>1961</v>
      </c>
      <c r="D387" s="112" t="s">
        <v>1962</v>
      </c>
      <c r="E387" s="30" t="s">
        <v>943</v>
      </c>
      <c r="F387" s="114" t="s">
        <v>72</v>
      </c>
      <c r="G387" s="114" t="s">
        <v>73</v>
      </c>
      <c r="H387" s="115">
        <v>3</v>
      </c>
      <c r="I387" s="115">
        <v>4</v>
      </c>
      <c r="J387" s="115">
        <v>18</v>
      </c>
      <c r="K387" s="116" t="s">
        <v>1297</v>
      </c>
      <c r="L387" s="115"/>
      <c r="M387" s="115" t="s">
        <v>75</v>
      </c>
      <c r="N387" s="115" t="s">
        <v>1298</v>
      </c>
      <c r="O387" s="124" t="s">
        <v>77</v>
      </c>
      <c r="P387" s="110" t="str">
        <f t="shared" si="26"/>
        <v>6200XCO11740</v>
      </c>
      <c r="Q387" s="115" t="s">
        <v>945</v>
      </c>
      <c r="R387" s="115" t="s">
        <v>1963</v>
      </c>
      <c r="S387" s="109" t="s">
        <v>934</v>
      </c>
      <c r="T387" s="109">
        <v>105</v>
      </c>
      <c r="U387" s="112" t="str">
        <f t="shared" si="28"/>
        <v>1#炉电区切换阀2开</v>
      </c>
      <c r="V387" s="115"/>
      <c r="W387" s="114"/>
      <c r="X387" s="114"/>
      <c r="Y387" s="114"/>
      <c r="Z387" s="109" t="str">
        <f t="shared" si="29"/>
        <v>%Z034118</v>
      </c>
      <c r="AA387" s="115"/>
      <c r="AB387" s="115"/>
      <c r="AC387" s="137" t="s">
        <v>77</v>
      </c>
      <c r="AD387" s="138" t="s">
        <v>1300</v>
      </c>
      <c r="AE387" s="126"/>
      <c r="AF387" s="115"/>
      <c r="AG387" s="115"/>
      <c r="AH387" s="115"/>
      <c r="AI387" s="115"/>
      <c r="AJ387" s="115"/>
      <c r="AK387" s="115"/>
      <c r="AL387" s="115"/>
      <c r="AM387" s="62" t="s">
        <v>926</v>
      </c>
      <c r="AN387" s="50" t="s">
        <v>1951</v>
      </c>
      <c r="AO387" s="50" t="s">
        <v>668</v>
      </c>
      <c r="AP387" s="50">
        <v>4</v>
      </c>
      <c r="AQ387" s="115"/>
      <c r="AR387" s="140" t="s">
        <v>830</v>
      </c>
      <c r="AS387" s="115"/>
      <c r="AT387" s="115"/>
      <c r="AU387" s="115" t="s">
        <v>1302</v>
      </c>
      <c r="AV387" s="115" t="s">
        <v>1432</v>
      </c>
      <c r="AW387" s="115"/>
      <c r="AX387" s="115"/>
      <c r="AY387" s="115"/>
      <c r="AZ387" s="115"/>
      <c r="BA387" s="115"/>
      <c r="BB387" s="115"/>
      <c r="BC387" s="54" t="s">
        <v>1592</v>
      </c>
      <c r="BD387" s="54">
        <v>7</v>
      </c>
      <c r="BE387" s="54">
        <v>8</v>
      </c>
      <c r="BF387" s="115"/>
      <c r="BG387" s="115"/>
      <c r="BH387" s="115"/>
      <c r="BI387" s="115"/>
      <c r="BJ387" s="115"/>
      <c r="BK387" s="115"/>
      <c r="BL387" s="115"/>
      <c r="BM387" s="115"/>
      <c r="BN387" s="115"/>
      <c r="BO387" s="115"/>
      <c r="BP387" s="115"/>
      <c r="BQ387" s="115"/>
      <c r="BR387" s="115"/>
    </row>
    <row r="388" spans="1:70">
      <c r="A388" s="115"/>
      <c r="B388" s="115"/>
      <c r="C388" s="110" t="s">
        <v>1965</v>
      </c>
      <c r="D388" s="112" t="s">
        <v>1966</v>
      </c>
      <c r="E388" s="30" t="s">
        <v>949</v>
      </c>
      <c r="F388" s="114" t="s">
        <v>72</v>
      </c>
      <c r="G388" s="114" t="s">
        <v>73</v>
      </c>
      <c r="H388" s="115">
        <v>3</v>
      </c>
      <c r="I388" s="115">
        <v>4</v>
      </c>
      <c r="J388" s="115">
        <v>19</v>
      </c>
      <c r="K388" s="116" t="s">
        <v>1297</v>
      </c>
      <c r="L388" s="115"/>
      <c r="M388" s="115" t="s">
        <v>75</v>
      </c>
      <c r="N388" s="115" t="s">
        <v>1298</v>
      </c>
      <c r="O388" s="124" t="s">
        <v>77</v>
      </c>
      <c r="P388" s="110" t="str">
        <f t="shared" si="26"/>
        <v>6200XCC11740</v>
      </c>
      <c r="Q388" s="115" t="s">
        <v>945</v>
      </c>
      <c r="R388" s="115" t="s">
        <v>1967</v>
      </c>
      <c r="S388" s="109" t="s">
        <v>934</v>
      </c>
      <c r="T388" s="109">
        <v>105</v>
      </c>
      <c r="U388" s="112" t="str">
        <f t="shared" si="28"/>
        <v>1#炉电区切换阀2关</v>
      </c>
      <c r="V388" s="115"/>
      <c r="W388" s="114"/>
      <c r="X388" s="114"/>
      <c r="Y388" s="114"/>
      <c r="Z388" s="109" t="str">
        <f t="shared" si="29"/>
        <v>%Z034119</v>
      </c>
      <c r="AA388" s="115"/>
      <c r="AB388" s="115"/>
      <c r="AC388" s="137" t="s">
        <v>77</v>
      </c>
      <c r="AD388" s="138" t="s">
        <v>1300</v>
      </c>
      <c r="AE388" s="126"/>
      <c r="AF388" s="115"/>
      <c r="AG388" s="115"/>
      <c r="AH388" s="115"/>
      <c r="AI388" s="115"/>
      <c r="AJ388" s="115"/>
      <c r="AK388" s="115"/>
      <c r="AL388" s="115"/>
      <c r="AM388" s="62" t="s">
        <v>926</v>
      </c>
      <c r="AN388" s="50" t="s">
        <v>1951</v>
      </c>
      <c r="AO388" s="50" t="s">
        <v>668</v>
      </c>
      <c r="AP388" s="50">
        <v>5</v>
      </c>
      <c r="AQ388" s="115"/>
      <c r="AR388" s="140" t="s">
        <v>830</v>
      </c>
      <c r="AS388" s="115"/>
      <c r="AT388" s="115"/>
      <c r="AU388" s="115" t="s">
        <v>1302</v>
      </c>
      <c r="AV388" s="115" t="s">
        <v>1432</v>
      </c>
      <c r="AW388" s="115"/>
      <c r="AX388" s="115"/>
      <c r="AY388" s="115"/>
      <c r="AZ388" s="115"/>
      <c r="BA388" s="115"/>
      <c r="BB388" s="115"/>
      <c r="BC388" s="54" t="s">
        <v>1592</v>
      </c>
      <c r="BD388" s="54">
        <v>9</v>
      </c>
      <c r="BE388" s="54">
        <v>10</v>
      </c>
      <c r="BF388" s="115"/>
      <c r="BG388" s="115"/>
      <c r="BH388" s="115"/>
      <c r="BI388" s="115"/>
      <c r="BJ388" s="115"/>
      <c r="BK388" s="115"/>
      <c r="BL388" s="115"/>
      <c r="BM388" s="115"/>
      <c r="BN388" s="115"/>
      <c r="BO388" s="115"/>
      <c r="BP388" s="115"/>
      <c r="BQ388" s="115"/>
      <c r="BR388" s="115"/>
    </row>
    <row r="389" spans="1:70">
      <c r="A389" s="115"/>
      <c r="B389" s="115"/>
      <c r="C389" s="110" t="s">
        <v>1969</v>
      </c>
      <c r="D389" s="112" t="s">
        <v>1970</v>
      </c>
      <c r="E389" s="112" t="s">
        <v>954</v>
      </c>
      <c r="F389" s="114" t="s">
        <v>72</v>
      </c>
      <c r="G389" s="114" t="s">
        <v>73</v>
      </c>
      <c r="H389" s="115">
        <v>3</v>
      </c>
      <c r="I389" s="115">
        <v>4</v>
      </c>
      <c r="J389" s="115">
        <v>20</v>
      </c>
      <c r="K389" s="116" t="s">
        <v>1297</v>
      </c>
      <c r="L389" s="115"/>
      <c r="M389" s="115" t="s">
        <v>75</v>
      </c>
      <c r="N389" s="115" t="s">
        <v>1298</v>
      </c>
      <c r="O389" s="124" t="s">
        <v>77</v>
      </c>
      <c r="P389" s="110" t="str">
        <f t="shared" si="26"/>
        <v>6200XCO11741</v>
      </c>
      <c r="Q389" s="115" t="s">
        <v>956</v>
      </c>
      <c r="R389" s="115" t="s">
        <v>1971</v>
      </c>
      <c r="S389" s="109" t="s">
        <v>934</v>
      </c>
      <c r="T389" s="109">
        <v>105</v>
      </c>
      <c r="U389" s="112" t="str">
        <f t="shared" si="28"/>
        <v>1#炉袋区切换阀1开</v>
      </c>
      <c r="V389" s="115"/>
      <c r="W389" s="114"/>
      <c r="X389" s="114"/>
      <c r="Y389" s="114"/>
      <c r="Z389" s="109" t="str">
        <f t="shared" si="29"/>
        <v>%Z034120</v>
      </c>
      <c r="AA389" s="115"/>
      <c r="AB389" s="115"/>
      <c r="AC389" s="137" t="s">
        <v>77</v>
      </c>
      <c r="AD389" s="138" t="s">
        <v>1300</v>
      </c>
      <c r="AE389" s="126"/>
      <c r="AF389" s="115"/>
      <c r="AG389" s="115"/>
      <c r="AH389" s="115"/>
      <c r="AI389" s="115"/>
      <c r="AJ389" s="115"/>
      <c r="AK389" s="115"/>
      <c r="AL389" s="115"/>
      <c r="AM389" s="62" t="s">
        <v>926</v>
      </c>
      <c r="AN389" s="50" t="s">
        <v>1951</v>
      </c>
      <c r="AO389" s="50" t="s">
        <v>668</v>
      </c>
      <c r="AP389" s="50">
        <v>6</v>
      </c>
      <c r="AQ389" s="115"/>
      <c r="AR389" s="140" t="s">
        <v>830</v>
      </c>
      <c r="AS389" s="115"/>
      <c r="AT389" s="115"/>
      <c r="AU389" s="115" t="s">
        <v>1302</v>
      </c>
      <c r="AV389" s="115" t="s">
        <v>1432</v>
      </c>
      <c r="AW389" s="115"/>
      <c r="AX389" s="115"/>
      <c r="AY389" s="115"/>
      <c r="AZ389" s="115"/>
      <c r="BA389" s="115"/>
      <c r="BB389" s="115"/>
      <c r="BC389" s="54" t="s">
        <v>1592</v>
      </c>
      <c r="BD389" s="54">
        <v>11</v>
      </c>
      <c r="BE389" s="54">
        <v>12</v>
      </c>
      <c r="BF389" s="115"/>
      <c r="BG389" s="115"/>
      <c r="BH389" s="115"/>
      <c r="BI389" s="115"/>
      <c r="BJ389" s="115"/>
      <c r="BK389" s="115"/>
      <c r="BL389" s="115"/>
      <c r="BM389" s="115"/>
      <c r="BN389" s="115"/>
      <c r="BO389" s="115"/>
      <c r="BP389" s="115"/>
      <c r="BQ389" s="115"/>
      <c r="BR389" s="115"/>
    </row>
    <row r="390" spans="1:70">
      <c r="A390" s="115"/>
      <c r="B390" s="115"/>
      <c r="C390" s="110" t="s">
        <v>1973</v>
      </c>
      <c r="D390" s="30" t="s">
        <v>1974</v>
      </c>
      <c r="E390" s="30" t="s">
        <v>960</v>
      </c>
      <c r="F390" s="114" t="s">
        <v>72</v>
      </c>
      <c r="G390" s="114" t="s">
        <v>73</v>
      </c>
      <c r="H390" s="115">
        <v>3</v>
      </c>
      <c r="I390" s="115">
        <v>4</v>
      </c>
      <c r="J390" s="115">
        <v>21</v>
      </c>
      <c r="K390" s="116" t="s">
        <v>1297</v>
      </c>
      <c r="L390" s="115"/>
      <c r="M390" s="115" t="s">
        <v>75</v>
      </c>
      <c r="N390" s="115" t="s">
        <v>1298</v>
      </c>
      <c r="O390" s="124" t="s">
        <v>77</v>
      </c>
      <c r="P390" s="110" t="str">
        <f t="shared" si="26"/>
        <v>6200XCC11741</v>
      </c>
      <c r="Q390" s="115" t="s">
        <v>956</v>
      </c>
      <c r="R390" s="115" t="s">
        <v>1975</v>
      </c>
      <c r="S390" s="109" t="s">
        <v>934</v>
      </c>
      <c r="T390" s="109">
        <v>105</v>
      </c>
      <c r="U390" s="112" t="str">
        <f t="shared" si="28"/>
        <v>1#炉袋区切换阀1关</v>
      </c>
      <c r="V390" s="115"/>
      <c r="W390" s="114"/>
      <c r="X390" s="114"/>
      <c r="Y390" s="114"/>
      <c r="Z390" s="109" t="str">
        <f t="shared" si="29"/>
        <v>%Z034121</v>
      </c>
      <c r="AA390" s="115"/>
      <c r="AB390" s="115"/>
      <c r="AC390" s="137" t="s">
        <v>77</v>
      </c>
      <c r="AD390" s="138" t="s">
        <v>1300</v>
      </c>
      <c r="AE390" s="126"/>
      <c r="AF390" s="115"/>
      <c r="AG390" s="115"/>
      <c r="AH390" s="115"/>
      <c r="AI390" s="115"/>
      <c r="AJ390" s="115"/>
      <c r="AK390" s="115"/>
      <c r="AL390" s="115"/>
      <c r="AM390" s="62" t="s">
        <v>926</v>
      </c>
      <c r="AN390" s="50" t="s">
        <v>1951</v>
      </c>
      <c r="AO390" s="50" t="s">
        <v>668</v>
      </c>
      <c r="AP390" s="50">
        <v>7</v>
      </c>
      <c r="AQ390" s="115"/>
      <c r="AR390" s="140" t="s">
        <v>830</v>
      </c>
      <c r="AS390" s="115"/>
      <c r="AT390" s="115"/>
      <c r="AU390" s="115" t="s">
        <v>1302</v>
      </c>
      <c r="AV390" s="115" t="s">
        <v>1432</v>
      </c>
      <c r="AW390" s="115"/>
      <c r="AX390" s="115"/>
      <c r="AY390" s="115"/>
      <c r="AZ390" s="115"/>
      <c r="BA390" s="115"/>
      <c r="BB390" s="115"/>
      <c r="BC390" s="54" t="s">
        <v>1592</v>
      </c>
      <c r="BD390" s="54">
        <v>13</v>
      </c>
      <c r="BE390" s="54">
        <v>14</v>
      </c>
      <c r="BF390" s="115"/>
      <c r="BG390" s="115"/>
      <c r="BH390" s="115"/>
      <c r="BI390" s="115"/>
      <c r="BJ390" s="115"/>
      <c r="BK390" s="115"/>
      <c r="BL390" s="115"/>
      <c r="BM390" s="115"/>
      <c r="BN390" s="115"/>
      <c r="BO390" s="115"/>
      <c r="BP390" s="115"/>
      <c r="BQ390" s="115"/>
      <c r="BR390" s="115"/>
    </row>
    <row r="391" spans="1:70">
      <c r="A391" s="115"/>
      <c r="B391" s="115"/>
      <c r="C391" s="110" t="s">
        <v>1977</v>
      </c>
      <c r="D391" s="112" t="s">
        <v>1978</v>
      </c>
      <c r="E391" s="112" t="s">
        <v>965</v>
      </c>
      <c r="F391" s="114" t="s">
        <v>72</v>
      </c>
      <c r="G391" s="114" t="s">
        <v>73</v>
      </c>
      <c r="H391" s="115">
        <v>3</v>
      </c>
      <c r="I391" s="115">
        <v>4</v>
      </c>
      <c r="J391" s="115">
        <v>22</v>
      </c>
      <c r="K391" s="116" t="s">
        <v>1297</v>
      </c>
      <c r="L391" s="115"/>
      <c r="M391" s="115" t="s">
        <v>75</v>
      </c>
      <c r="N391" s="115" t="s">
        <v>1298</v>
      </c>
      <c r="O391" s="124" t="s">
        <v>77</v>
      </c>
      <c r="P391" s="110" t="str">
        <f t="shared" si="26"/>
        <v>6200XCO11742</v>
      </c>
      <c r="Q391" s="115" t="s">
        <v>967</v>
      </c>
      <c r="R391" s="115" t="s">
        <v>1979</v>
      </c>
      <c r="S391" s="109" t="s">
        <v>934</v>
      </c>
      <c r="T391" s="109">
        <v>105</v>
      </c>
      <c r="U391" s="112" t="str">
        <f t="shared" si="28"/>
        <v>1#炉袋区切换阀2开</v>
      </c>
      <c r="V391" s="115"/>
      <c r="W391" s="114"/>
      <c r="X391" s="114"/>
      <c r="Y391" s="114"/>
      <c r="Z391" s="109" t="str">
        <f t="shared" si="29"/>
        <v>%Z034122</v>
      </c>
      <c r="AA391" s="115"/>
      <c r="AB391" s="115"/>
      <c r="AC391" s="137" t="s">
        <v>77</v>
      </c>
      <c r="AD391" s="138" t="s">
        <v>1300</v>
      </c>
      <c r="AE391" s="126"/>
      <c r="AF391" s="115"/>
      <c r="AG391" s="115"/>
      <c r="AH391" s="115"/>
      <c r="AI391" s="115"/>
      <c r="AJ391" s="115"/>
      <c r="AK391" s="115"/>
      <c r="AL391" s="115"/>
      <c r="AM391" s="62" t="s">
        <v>926</v>
      </c>
      <c r="AN391" s="50" t="s">
        <v>1951</v>
      </c>
      <c r="AO391" s="50" t="s">
        <v>668</v>
      </c>
      <c r="AP391" s="50">
        <v>8</v>
      </c>
      <c r="AQ391" s="115"/>
      <c r="AR391" s="140" t="s">
        <v>830</v>
      </c>
      <c r="AS391" s="115"/>
      <c r="AT391" s="115"/>
      <c r="AU391" s="115" t="s">
        <v>1302</v>
      </c>
      <c r="AV391" s="115" t="s">
        <v>1432</v>
      </c>
      <c r="AW391" s="115"/>
      <c r="AX391" s="115"/>
      <c r="AY391" s="115"/>
      <c r="AZ391" s="115"/>
      <c r="BA391" s="115"/>
      <c r="BB391" s="115"/>
      <c r="BC391" s="54" t="s">
        <v>1592</v>
      </c>
      <c r="BD391" s="54">
        <v>15</v>
      </c>
      <c r="BE391" s="54">
        <v>16</v>
      </c>
      <c r="BF391" s="115"/>
      <c r="BG391" s="115"/>
      <c r="BH391" s="115"/>
      <c r="BI391" s="115"/>
      <c r="BJ391" s="115"/>
      <c r="BK391" s="115"/>
      <c r="BL391" s="115"/>
      <c r="BM391" s="115"/>
      <c r="BN391" s="115"/>
      <c r="BO391" s="115"/>
      <c r="BP391" s="115"/>
      <c r="BQ391" s="115"/>
      <c r="BR391" s="115"/>
    </row>
    <row r="392" spans="1:70">
      <c r="A392" s="115"/>
      <c r="B392" s="115"/>
      <c r="C392" s="110" t="s">
        <v>1981</v>
      </c>
      <c r="D392" s="30" t="s">
        <v>1982</v>
      </c>
      <c r="E392" s="30" t="s">
        <v>971</v>
      </c>
      <c r="F392" s="114" t="s">
        <v>72</v>
      </c>
      <c r="G392" s="114" t="s">
        <v>73</v>
      </c>
      <c r="H392" s="115">
        <v>3</v>
      </c>
      <c r="I392" s="115">
        <v>4</v>
      </c>
      <c r="J392" s="115">
        <v>23</v>
      </c>
      <c r="K392" s="116" t="s">
        <v>1297</v>
      </c>
      <c r="L392" s="115"/>
      <c r="M392" s="115" t="s">
        <v>75</v>
      </c>
      <c r="N392" s="115" t="s">
        <v>1298</v>
      </c>
      <c r="O392" s="124" t="s">
        <v>77</v>
      </c>
      <c r="P392" s="110" t="str">
        <f t="shared" si="26"/>
        <v>6200XCC11742</v>
      </c>
      <c r="Q392" s="115" t="s">
        <v>967</v>
      </c>
      <c r="R392" s="115" t="s">
        <v>1983</v>
      </c>
      <c r="S392" s="109" t="s">
        <v>934</v>
      </c>
      <c r="T392" s="109">
        <v>105</v>
      </c>
      <c r="U392" s="112" t="str">
        <f t="shared" si="28"/>
        <v>1#炉袋区切换阀2关</v>
      </c>
      <c r="V392" s="115"/>
      <c r="W392" s="114"/>
      <c r="X392" s="114"/>
      <c r="Y392" s="114"/>
      <c r="Z392" s="109" t="str">
        <f t="shared" si="29"/>
        <v>%Z034123</v>
      </c>
      <c r="AA392" s="115"/>
      <c r="AB392" s="115"/>
      <c r="AC392" s="137" t="s">
        <v>77</v>
      </c>
      <c r="AD392" s="138" t="s">
        <v>1300</v>
      </c>
      <c r="AE392" s="126"/>
      <c r="AF392" s="115"/>
      <c r="AG392" s="115"/>
      <c r="AH392" s="115"/>
      <c r="AI392" s="115"/>
      <c r="AJ392" s="115"/>
      <c r="AK392" s="115"/>
      <c r="AL392" s="115"/>
      <c r="AM392" s="62" t="s">
        <v>926</v>
      </c>
      <c r="AN392" s="50" t="s">
        <v>1951</v>
      </c>
      <c r="AO392" s="50" t="s">
        <v>668</v>
      </c>
      <c r="AP392" s="50">
        <v>9</v>
      </c>
      <c r="AQ392" s="115"/>
      <c r="AR392" s="140" t="s">
        <v>830</v>
      </c>
      <c r="AS392" s="115"/>
      <c r="AT392" s="115"/>
      <c r="AU392" s="115" t="s">
        <v>1302</v>
      </c>
      <c r="AV392" s="115" t="s">
        <v>1432</v>
      </c>
      <c r="AW392" s="115"/>
      <c r="AX392" s="115"/>
      <c r="AY392" s="115"/>
      <c r="AZ392" s="115"/>
      <c r="BA392" s="115"/>
      <c r="BB392" s="115"/>
      <c r="BC392" s="54" t="s">
        <v>1592</v>
      </c>
      <c r="BD392" s="54">
        <v>17</v>
      </c>
      <c r="BE392" s="54">
        <v>18</v>
      </c>
      <c r="BF392" s="115"/>
      <c r="BG392" s="115"/>
      <c r="BH392" s="115"/>
      <c r="BI392" s="115"/>
      <c r="BJ392" s="115"/>
      <c r="BK392" s="115"/>
      <c r="BL392" s="115"/>
      <c r="BM392" s="115"/>
      <c r="BN392" s="115"/>
      <c r="BO392" s="115"/>
      <c r="BP392" s="115"/>
      <c r="BQ392" s="115"/>
      <c r="BR392" s="115"/>
    </row>
    <row r="393" spans="1:70">
      <c r="A393" s="127"/>
      <c r="B393" s="115"/>
      <c r="C393" s="110" t="str">
        <f t="shared" ref="C393:C401" si="30">LEFT(G393,1)&amp;RIGHT(G393,4)&amp;"N"&amp;H393&amp;"S"&amp;I393&amp;"C"&amp;J393</f>
        <v>F0112N3S4C24</v>
      </c>
      <c r="D393" s="112" t="s">
        <v>1390</v>
      </c>
      <c r="E393" s="112" t="s">
        <v>1390</v>
      </c>
      <c r="F393" s="114" t="s">
        <v>72</v>
      </c>
      <c r="G393" s="114" t="s">
        <v>73</v>
      </c>
      <c r="H393" s="115">
        <v>3</v>
      </c>
      <c r="I393" s="115">
        <v>4</v>
      </c>
      <c r="J393" s="115">
        <v>24</v>
      </c>
      <c r="K393" s="116" t="s">
        <v>1297</v>
      </c>
      <c r="L393" s="115"/>
      <c r="M393" s="115" t="s">
        <v>75</v>
      </c>
      <c r="N393" s="115" t="s">
        <v>1298</v>
      </c>
      <c r="O393" s="124" t="s">
        <v>77</v>
      </c>
      <c r="P393" s="115" t="str">
        <f t="shared" si="26"/>
        <v>F0112N3S4C24</v>
      </c>
      <c r="Q393" s="115" t="s">
        <v>1985</v>
      </c>
      <c r="R393" s="115" t="s">
        <v>1985</v>
      </c>
      <c r="S393" s="109"/>
      <c r="T393" s="109"/>
      <c r="U393" s="115" t="str">
        <f t="shared" si="28"/>
        <v>DO spare</v>
      </c>
      <c r="V393" s="115"/>
      <c r="W393" s="114"/>
      <c r="X393" s="114"/>
      <c r="Y393" s="114"/>
      <c r="Z393" s="109" t="str">
        <f t="shared" si="29"/>
        <v>%Z034124</v>
      </c>
      <c r="AA393" s="115"/>
      <c r="AB393" s="115"/>
      <c r="AC393" s="137" t="s">
        <v>77</v>
      </c>
      <c r="AD393" s="138" t="s">
        <v>1300</v>
      </c>
      <c r="AE393" s="126"/>
      <c r="AF393" s="115"/>
      <c r="AG393" s="115"/>
      <c r="AH393" s="115"/>
      <c r="AI393" s="115"/>
      <c r="AJ393" s="115"/>
      <c r="AK393" s="115"/>
      <c r="AL393" s="115"/>
      <c r="AM393" s="124"/>
      <c r="AN393" s="124"/>
      <c r="AO393" s="124"/>
      <c r="AP393" s="124"/>
      <c r="AQ393" s="115"/>
      <c r="AR393" s="140" t="s">
        <v>830</v>
      </c>
      <c r="AS393" s="115"/>
      <c r="AT393" s="115"/>
      <c r="AU393" s="115" t="s">
        <v>1302</v>
      </c>
      <c r="AV393" s="115" t="s">
        <v>1432</v>
      </c>
      <c r="AW393" s="115"/>
      <c r="AX393" s="115"/>
      <c r="AY393" s="115"/>
      <c r="AZ393" s="115"/>
      <c r="BA393" s="115"/>
      <c r="BB393" s="115"/>
      <c r="BC393" s="115"/>
      <c r="BD393" s="115"/>
      <c r="BE393" s="115"/>
      <c r="BF393" s="115"/>
      <c r="BG393" s="115"/>
      <c r="BH393" s="115"/>
      <c r="BI393" s="115"/>
      <c r="BJ393" s="115"/>
      <c r="BK393" s="115"/>
      <c r="BL393" s="115"/>
      <c r="BM393" s="115"/>
      <c r="BN393" s="115"/>
      <c r="BO393" s="115"/>
      <c r="BP393" s="115"/>
      <c r="BQ393" s="115"/>
      <c r="BR393" s="115"/>
    </row>
    <row r="394" spans="1:70">
      <c r="A394" s="127"/>
      <c r="B394" s="115"/>
      <c r="C394" s="110" t="str">
        <f t="shared" si="30"/>
        <v>F0112N3S4C25</v>
      </c>
      <c r="D394" s="112" t="s">
        <v>1390</v>
      </c>
      <c r="E394" s="112" t="s">
        <v>1390</v>
      </c>
      <c r="F394" s="114" t="s">
        <v>72</v>
      </c>
      <c r="G394" s="114" t="s">
        <v>73</v>
      </c>
      <c r="H394" s="115">
        <v>3</v>
      </c>
      <c r="I394" s="115">
        <v>4</v>
      </c>
      <c r="J394" s="115">
        <v>25</v>
      </c>
      <c r="K394" s="116" t="s">
        <v>1297</v>
      </c>
      <c r="L394" s="115"/>
      <c r="M394" s="115" t="s">
        <v>75</v>
      </c>
      <c r="N394" s="115" t="s">
        <v>1298</v>
      </c>
      <c r="O394" s="124" t="s">
        <v>77</v>
      </c>
      <c r="P394" s="115" t="str">
        <f t="shared" si="26"/>
        <v>F0112N3S4C25</v>
      </c>
      <c r="Q394" s="115" t="s">
        <v>1987</v>
      </c>
      <c r="R394" s="115" t="s">
        <v>1987</v>
      </c>
      <c r="S394" s="109"/>
      <c r="T394" s="109"/>
      <c r="U394" s="115" t="str">
        <f t="shared" si="28"/>
        <v>DO spare</v>
      </c>
      <c r="V394" s="115"/>
      <c r="W394" s="114"/>
      <c r="X394" s="114"/>
      <c r="Y394" s="114"/>
      <c r="Z394" s="109" t="str">
        <f t="shared" si="29"/>
        <v>%Z034125</v>
      </c>
      <c r="AA394" s="115"/>
      <c r="AB394" s="115"/>
      <c r="AC394" s="137" t="s">
        <v>77</v>
      </c>
      <c r="AD394" s="138" t="s">
        <v>1300</v>
      </c>
      <c r="AE394" s="126"/>
      <c r="AF394" s="115"/>
      <c r="AG394" s="115"/>
      <c r="AH394" s="115"/>
      <c r="AI394" s="115"/>
      <c r="AJ394" s="115"/>
      <c r="AK394" s="115"/>
      <c r="AL394" s="115"/>
      <c r="AM394" s="124"/>
      <c r="AN394" s="124"/>
      <c r="AO394" s="124"/>
      <c r="AP394" s="124"/>
      <c r="AQ394" s="115"/>
      <c r="AR394" s="140" t="s">
        <v>830</v>
      </c>
      <c r="AS394" s="115"/>
      <c r="AT394" s="115"/>
      <c r="AU394" s="115" t="s">
        <v>1302</v>
      </c>
      <c r="AV394" s="115" t="s">
        <v>1432</v>
      </c>
      <c r="AW394" s="115"/>
      <c r="AX394" s="115"/>
      <c r="AY394" s="115"/>
      <c r="AZ394" s="115"/>
      <c r="BA394" s="115"/>
      <c r="BB394" s="115"/>
      <c r="BC394" s="115"/>
      <c r="BD394" s="115"/>
      <c r="BE394" s="115"/>
      <c r="BF394" s="115"/>
      <c r="BG394" s="115"/>
      <c r="BH394" s="115"/>
      <c r="BI394" s="115"/>
      <c r="BJ394" s="115"/>
      <c r="BK394" s="115"/>
      <c r="BL394" s="115"/>
      <c r="BM394" s="115"/>
      <c r="BN394" s="115"/>
      <c r="BO394" s="115"/>
      <c r="BP394" s="115"/>
      <c r="BQ394" s="115"/>
      <c r="BR394" s="115"/>
    </row>
    <row r="395" spans="1:70">
      <c r="A395" s="127"/>
      <c r="B395" s="115"/>
      <c r="C395" s="110" t="str">
        <f t="shared" si="30"/>
        <v>F0112N3S4C26</v>
      </c>
      <c r="D395" s="112" t="s">
        <v>1390</v>
      </c>
      <c r="E395" s="112" t="s">
        <v>1390</v>
      </c>
      <c r="F395" s="114" t="s">
        <v>72</v>
      </c>
      <c r="G395" s="114" t="s">
        <v>73</v>
      </c>
      <c r="H395" s="115">
        <v>3</v>
      </c>
      <c r="I395" s="115">
        <v>4</v>
      </c>
      <c r="J395" s="115">
        <v>26</v>
      </c>
      <c r="K395" s="116" t="s">
        <v>1297</v>
      </c>
      <c r="L395" s="115"/>
      <c r="M395" s="115" t="s">
        <v>75</v>
      </c>
      <c r="N395" s="115" t="s">
        <v>1298</v>
      </c>
      <c r="O395" s="124" t="s">
        <v>77</v>
      </c>
      <c r="P395" s="115" t="str">
        <f t="shared" si="26"/>
        <v>F0112N3S4C26</v>
      </c>
      <c r="Q395" s="115" t="s">
        <v>1989</v>
      </c>
      <c r="R395" s="115" t="s">
        <v>1989</v>
      </c>
      <c r="S395" s="109"/>
      <c r="T395" s="109"/>
      <c r="U395" s="115" t="str">
        <f t="shared" si="28"/>
        <v>DO spare</v>
      </c>
      <c r="V395" s="115"/>
      <c r="W395" s="114"/>
      <c r="X395" s="114"/>
      <c r="Y395" s="114"/>
      <c r="Z395" s="109" t="str">
        <f t="shared" si="29"/>
        <v>%Z034126</v>
      </c>
      <c r="AA395" s="115"/>
      <c r="AB395" s="115"/>
      <c r="AC395" s="137" t="s">
        <v>77</v>
      </c>
      <c r="AD395" s="138" t="s">
        <v>1300</v>
      </c>
      <c r="AE395" s="126"/>
      <c r="AF395" s="115"/>
      <c r="AG395" s="115"/>
      <c r="AH395" s="115"/>
      <c r="AI395" s="115"/>
      <c r="AJ395" s="115"/>
      <c r="AK395" s="115"/>
      <c r="AL395" s="115"/>
      <c r="AM395" s="124"/>
      <c r="AN395" s="124"/>
      <c r="AO395" s="124"/>
      <c r="AP395" s="124"/>
      <c r="AQ395" s="115"/>
      <c r="AR395" s="140" t="s">
        <v>830</v>
      </c>
      <c r="AS395" s="115"/>
      <c r="AT395" s="115"/>
      <c r="AU395" s="115" t="s">
        <v>1302</v>
      </c>
      <c r="AV395" s="115" t="s">
        <v>1432</v>
      </c>
      <c r="AW395" s="115"/>
      <c r="AX395" s="115"/>
      <c r="AY395" s="115"/>
      <c r="AZ395" s="115"/>
      <c r="BA395" s="115"/>
      <c r="BB395" s="115"/>
      <c r="BC395" s="115"/>
      <c r="BD395" s="115"/>
      <c r="BE395" s="115"/>
      <c r="BF395" s="115"/>
      <c r="BG395" s="115"/>
      <c r="BH395" s="115"/>
      <c r="BI395" s="115"/>
      <c r="BJ395" s="115"/>
      <c r="BK395" s="115"/>
      <c r="BL395" s="115"/>
      <c r="BM395" s="115"/>
      <c r="BN395" s="115"/>
      <c r="BO395" s="115"/>
      <c r="BP395" s="115"/>
      <c r="BQ395" s="115"/>
      <c r="BR395" s="115"/>
    </row>
    <row r="396" spans="1:70">
      <c r="A396" s="127"/>
      <c r="B396" s="115"/>
      <c r="C396" s="110" t="str">
        <f t="shared" si="30"/>
        <v>F0112N3S4C27</v>
      </c>
      <c r="D396" s="112" t="s">
        <v>1390</v>
      </c>
      <c r="E396" s="112" t="s">
        <v>1390</v>
      </c>
      <c r="F396" s="114" t="s">
        <v>72</v>
      </c>
      <c r="G396" s="114" t="s">
        <v>73</v>
      </c>
      <c r="H396" s="115">
        <v>3</v>
      </c>
      <c r="I396" s="115">
        <v>4</v>
      </c>
      <c r="J396" s="115">
        <v>27</v>
      </c>
      <c r="K396" s="116" t="s">
        <v>1297</v>
      </c>
      <c r="L396" s="115"/>
      <c r="M396" s="115" t="s">
        <v>75</v>
      </c>
      <c r="N396" s="115" t="s">
        <v>1298</v>
      </c>
      <c r="O396" s="124" t="s">
        <v>77</v>
      </c>
      <c r="P396" s="115" t="str">
        <f t="shared" si="26"/>
        <v>F0112N3S4C27</v>
      </c>
      <c r="Q396" s="115" t="s">
        <v>1991</v>
      </c>
      <c r="R396" s="115" t="s">
        <v>1991</v>
      </c>
      <c r="S396" s="109"/>
      <c r="T396" s="109"/>
      <c r="U396" s="115" t="str">
        <f t="shared" si="28"/>
        <v>DO spare</v>
      </c>
      <c r="V396" s="115"/>
      <c r="W396" s="114"/>
      <c r="X396" s="114"/>
      <c r="Y396" s="114"/>
      <c r="Z396" s="109" t="str">
        <f t="shared" si="29"/>
        <v>%Z034127</v>
      </c>
      <c r="AA396" s="115"/>
      <c r="AB396" s="115"/>
      <c r="AC396" s="137" t="s">
        <v>77</v>
      </c>
      <c r="AD396" s="138" t="s">
        <v>1300</v>
      </c>
      <c r="AE396" s="126"/>
      <c r="AF396" s="115"/>
      <c r="AG396" s="115"/>
      <c r="AH396" s="115"/>
      <c r="AI396" s="115"/>
      <c r="AJ396" s="115"/>
      <c r="AK396" s="115"/>
      <c r="AL396" s="115"/>
      <c r="AM396" s="124"/>
      <c r="AN396" s="124"/>
      <c r="AO396" s="124"/>
      <c r="AP396" s="124"/>
      <c r="AQ396" s="115"/>
      <c r="AR396" s="140" t="s">
        <v>830</v>
      </c>
      <c r="AS396" s="115"/>
      <c r="AT396" s="115"/>
      <c r="AU396" s="115" t="s">
        <v>1302</v>
      </c>
      <c r="AV396" s="115" t="s">
        <v>1432</v>
      </c>
      <c r="AW396" s="115"/>
      <c r="AX396" s="115"/>
      <c r="AY396" s="115"/>
      <c r="AZ396" s="115"/>
      <c r="BA396" s="115"/>
      <c r="BB396" s="115"/>
      <c r="BC396" s="115"/>
      <c r="BD396" s="115"/>
      <c r="BE396" s="115"/>
      <c r="BF396" s="115"/>
      <c r="BG396" s="115"/>
      <c r="BH396" s="115"/>
      <c r="BI396" s="115"/>
      <c r="BJ396" s="115"/>
      <c r="BK396" s="115"/>
      <c r="BL396" s="115"/>
      <c r="BM396" s="115"/>
      <c r="BN396" s="115"/>
      <c r="BO396" s="115"/>
      <c r="BP396" s="115"/>
      <c r="BQ396" s="115"/>
      <c r="BR396" s="115"/>
    </row>
    <row r="397" spans="1:70">
      <c r="A397" s="127"/>
      <c r="B397" s="115"/>
      <c r="C397" s="110" t="str">
        <f t="shared" si="30"/>
        <v>F0112N3S4C28</v>
      </c>
      <c r="D397" s="112" t="s">
        <v>1390</v>
      </c>
      <c r="E397" s="112" t="s">
        <v>1390</v>
      </c>
      <c r="F397" s="114" t="s">
        <v>72</v>
      </c>
      <c r="G397" s="114" t="s">
        <v>73</v>
      </c>
      <c r="H397" s="115">
        <v>3</v>
      </c>
      <c r="I397" s="115">
        <v>4</v>
      </c>
      <c r="J397" s="115">
        <v>28</v>
      </c>
      <c r="K397" s="116" t="s">
        <v>1297</v>
      </c>
      <c r="L397" s="115"/>
      <c r="M397" s="115" t="s">
        <v>75</v>
      </c>
      <c r="N397" s="115" t="s">
        <v>1298</v>
      </c>
      <c r="O397" s="124" t="s">
        <v>77</v>
      </c>
      <c r="P397" s="115" t="str">
        <f t="shared" si="26"/>
        <v>F0112N3S4C28</v>
      </c>
      <c r="Q397" s="115" t="s">
        <v>1993</v>
      </c>
      <c r="R397" s="115" t="s">
        <v>1993</v>
      </c>
      <c r="S397" s="109"/>
      <c r="T397" s="109"/>
      <c r="U397" s="115" t="str">
        <f t="shared" si="28"/>
        <v>DO spare</v>
      </c>
      <c r="V397" s="115"/>
      <c r="W397" s="114"/>
      <c r="X397" s="114"/>
      <c r="Y397" s="114"/>
      <c r="Z397" s="109" t="str">
        <f t="shared" si="29"/>
        <v>%Z034128</v>
      </c>
      <c r="AA397" s="115"/>
      <c r="AB397" s="115"/>
      <c r="AC397" s="137" t="s">
        <v>77</v>
      </c>
      <c r="AD397" s="138" t="s">
        <v>1300</v>
      </c>
      <c r="AE397" s="126"/>
      <c r="AF397" s="115"/>
      <c r="AG397" s="115"/>
      <c r="AH397" s="115"/>
      <c r="AI397" s="115"/>
      <c r="AJ397" s="115"/>
      <c r="AK397" s="115"/>
      <c r="AL397" s="115"/>
      <c r="AM397" s="124"/>
      <c r="AN397" s="124"/>
      <c r="AO397" s="124"/>
      <c r="AP397" s="124"/>
      <c r="AQ397" s="115"/>
      <c r="AR397" s="140" t="s">
        <v>830</v>
      </c>
      <c r="AS397" s="115"/>
      <c r="AT397" s="115"/>
      <c r="AU397" s="115" t="s">
        <v>1302</v>
      </c>
      <c r="AV397" s="115" t="s">
        <v>1432</v>
      </c>
      <c r="AW397" s="115"/>
      <c r="AX397" s="115"/>
      <c r="AY397" s="115"/>
      <c r="AZ397" s="115"/>
      <c r="BA397" s="115"/>
      <c r="BB397" s="115"/>
      <c r="BC397" s="115"/>
      <c r="BD397" s="115"/>
      <c r="BE397" s="115"/>
      <c r="BF397" s="115"/>
      <c r="BG397" s="115"/>
      <c r="BH397" s="115"/>
      <c r="BI397" s="115"/>
      <c r="BJ397" s="115"/>
      <c r="BK397" s="115"/>
      <c r="BL397" s="115"/>
      <c r="BM397" s="115"/>
      <c r="BN397" s="115"/>
      <c r="BO397" s="115"/>
      <c r="BP397" s="115"/>
      <c r="BQ397" s="115"/>
      <c r="BR397" s="115"/>
    </row>
    <row r="398" spans="1:70">
      <c r="A398" s="127"/>
      <c r="B398" s="115"/>
      <c r="C398" s="110" t="str">
        <f t="shared" si="30"/>
        <v>F0112N3S4C29</v>
      </c>
      <c r="D398" s="112" t="s">
        <v>1390</v>
      </c>
      <c r="E398" s="112" t="s">
        <v>1390</v>
      </c>
      <c r="F398" s="114" t="s">
        <v>72</v>
      </c>
      <c r="G398" s="114" t="s">
        <v>73</v>
      </c>
      <c r="H398" s="115">
        <v>3</v>
      </c>
      <c r="I398" s="115">
        <v>4</v>
      </c>
      <c r="J398" s="115">
        <v>29</v>
      </c>
      <c r="K398" s="116" t="s">
        <v>1297</v>
      </c>
      <c r="L398" s="115"/>
      <c r="M398" s="115" t="s">
        <v>75</v>
      </c>
      <c r="N398" s="115" t="s">
        <v>1298</v>
      </c>
      <c r="O398" s="124" t="s">
        <v>77</v>
      </c>
      <c r="P398" s="115" t="str">
        <f t="shared" si="26"/>
        <v>F0112N3S4C29</v>
      </c>
      <c r="Q398" s="115" t="s">
        <v>1995</v>
      </c>
      <c r="R398" s="115" t="s">
        <v>1995</v>
      </c>
      <c r="S398" s="109"/>
      <c r="T398" s="109"/>
      <c r="U398" s="115" t="str">
        <f t="shared" si="28"/>
        <v>DO spare</v>
      </c>
      <c r="V398" s="115"/>
      <c r="W398" s="114"/>
      <c r="X398" s="114"/>
      <c r="Y398" s="114"/>
      <c r="Z398" s="109" t="str">
        <f t="shared" si="29"/>
        <v>%Z034129</v>
      </c>
      <c r="AA398" s="115"/>
      <c r="AB398" s="115"/>
      <c r="AC398" s="137" t="s">
        <v>77</v>
      </c>
      <c r="AD398" s="138" t="s">
        <v>1300</v>
      </c>
      <c r="AE398" s="126"/>
      <c r="AF398" s="115"/>
      <c r="AG398" s="115"/>
      <c r="AH398" s="115"/>
      <c r="AI398" s="115"/>
      <c r="AJ398" s="115"/>
      <c r="AK398" s="115"/>
      <c r="AL398" s="115"/>
      <c r="AM398" s="124"/>
      <c r="AN398" s="124"/>
      <c r="AO398" s="124"/>
      <c r="AP398" s="124"/>
      <c r="AQ398" s="115"/>
      <c r="AR398" s="140" t="s">
        <v>830</v>
      </c>
      <c r="AS398" s="115"/>
      <c r="AT398" s="115"/>
      <c r="AU398" s="115" t="s">
        <v>1302</v>
      </c>
      <c r="AV398" s="115" t="s">
        <v>1432</v>
      </c>
      <c r="AW398" s="115"/>
      <c r="AX398" s="115"/>
      <c r="AY398" s="115"/>
      <c r="AZ398" s="115"/>
      <c r="BA398" s="115"/>
      <c r="BB398" s="115"/>
      <c r="BC398" s="115"/>
      <c r="BD398" s="115"/>
      <c r="BE398" s="115"/>
      <c r="BF398" s="115"/>
      <c r="BG398" s="115"/>
      <c r="BH398" s="115"/>
      <c r="BI398" s="115"/>
      <c r="BJ398" s="115"/>
      <c r="BK398" s="115"/>
      <c r="BL398" s="115"/>
      <c r="BM398" s="115"/>
      <c r="BN398" s="115"/>
      <c r="BO398" s="115"/>
      <c r="BP398" s="115"/>
      <c r="BQ398" s="115"/>
      <c r="BR398" s="115"/>
    </row>
    <row r="399" spans="1:70">
      <c r="A399" s="127"/>
      <c r="B399" s="115"/>
      <c r="C399" s="110" t="str">
        <f t="shared" si="30"/>
        <v>F0112N3S4C30</v>
      </c>
      <c r="D399" s="112" t="s">
        <v>1390</v>
      </c>
      <c r="E399" s="112" t="s">
        <v>1390</v>
      </c>
      <c r="F399" s="114" t="s">
        <v>72</v>
      </c>
      <c r="G399" s="114" t="s">
        <v>73</v>
      </c>
      <c r="H399" s="115">
        <v>3</v>
      </c>
      <c r="I399" s="115">
        <v>4</v>
      </c>
      <c r="J399" s="115">
        <v>30</v>
      </c>
      <c r="K399" s="116" t="s">
        <v>1297</v>
      </c>
      <c r="L399" s="115"/>
      <c r="M399" s="115" t="s">
        <v>75</v>
      </c>
      <c r="N399" s="115" t="s">
        <v>1298</v>
      </c>
      <c r="O399" s="124" t="s">
        <v>77</v>
      </c>
      <c r="P399" s="115" t="str">
        <f t="shared" si="26"/>
        <v>F0112N3S4C30</v>
      </c>
      <c r="Q399" s="115" t="s">
        <v>1997</v>
      </c>
      <c r="R399" s="115" t="s">
        <v>1997</v>
      </c>
      <c r="S399" s="109"/>
      <c r="T399" s="109"/>
      <c r="U399" s="115" t="str">
        <f t="shared" si="28"/>
        <v>DO spare</v>
      </c>
      <c r="V399" s="115"/>
      <c r="W399" s="114"/>
      <c r="X399" s="114"/>
      <c r="Y399" s="114"/>
      <c r="Z399" s="109" t="str">
        <f t="shared" si="29"/>
        <v>%Z034130</v>
      </c>
      <c r="AA399" s="115"/>
      <c r="AB399" s="115"/>
      <c r="AC399" s="137" t="s">
        <v>77</v>
      </c>
      <c r="AD399" s="138" t="s">
        <v>1300</v>
      </c>
      <c r="AE399" s="126"/>
      <c r="AF399" s="115"/>
      <c r="AG399" s="115"/>
      <c r="AH399" s="115"/>
      <c r="AI399" s="115"/>
      <c r="AJ399" s="115"/>
      <c r="AK399" s="115"/>
      <c r="AL399" s="115"/>
      <c r="AM399" s="124"/>
      <c r="AN399" s="124"/>
      <c r="AO399" s="124"/>
      <c r="AP399" s="124"/>
      <c r="AQ399" s="115"/>
      <c r="AR399" s="140" t="s">
        <v>830</v>
      </c>
      <c r="AS399" s="115"/>
      <c r="AT399" s="115"/>
      <c r="AU399" s="115" t="s">
        <v>1302</v>
      </c>
      <c r="AV399" s="115" t="s">
        <v>1432</v>
      </c>
      <c r="AW399" s="115"/>
      <c r="AX399" s="115"/>
      <c r="AY399" s="115"/>
      <c r="AZ399" s="115"/>
      <c r="BA399" s="115"/>
      <c r="BB399" s="115"/>
      <c r="BC399" s="115"/>
      <c r="BD399" s="115"/>
      <c r="BE399" s="115"/>
      <c r="BF399" s="115"/>
      <c r="BG399" s="115"/>
      <c r="BH399" s="115"/>
      <c r="BI399" s="115"/>
      <c r="BJ399" s="115"/>
      <c r="BK399" s="115"/>
      <c r="BL399" s="115"/>
      <c r="BM399" s="115"/>
      <c r="BN399" s="115"/>
      <c r="BO399" s="115"/>
      <c r="BP399" s="115"/>
      <c r="BQ399" s="115"/>
      <c r="BR399" s="115"/>
    </row>
    <row r="400" spans="1:70">
      <c r="A400" s="127"/>
      <c r="B400" s="115"/>
      <c r="C400" s="110" t="str">
        <f t="shared" si="30"/>
        <v>F0112N3S4C31</v>
      </c>
      <c r="D400" s="112" t="s">
        <v>1390</v>
      </c>
      <c r="E400" s="112" t="s">
        <v>1390</v>
      </c>
      <c r="F400" s="114" t="s">
        <v>72</v>
      </c>
      <c r="G400" s="114" t="s">
        <v>73</v>
      </c>
      <c r="H400" s="115">
        <v>3</v>
      </c>
      <c r="I400" s="115">
        <v>4</v>
      </c>
      <c r="J400" s="115">
        <v>31</v>
      </c>
      <c r="K400" s="116" t="s">
        <v>1297</v>
      </c>
      <c r="L400" s="115"/>
      <c r="M400" s="115" t="s">
        <v>75</v>
      </c>
      <c r="N400" s="115" t="s">
        <v>1298</v>
      </c>
      <c r="O400" s="124" t="s">
        <v>77</v>
      </c>
      <c r="P400" s="115" t="str">
        <f t="shared" si="26"/>
        <v>F0112N3S4C31</v>
      </c>
      <c r="Q400" s="115" t="s">
        <v>1999</v>
      </c>
      <c r="R400" s="115" t="s">
        <v>1999</v>
      </c>
      <c r="S400" s="109"/>
      <c r="T400" s="109"/>
      <c r="U400" s="115" t="str">
        <f t="shared" si="28"/>
        <v>DO spare</v>
      </c>
      <c r="V400" s="115"/>
      <c r="W400" s="114"/>
      <c r="X400" s="114"/>
      <c r="Y400" s="114"/>
      <c r="Z400" s="109" t="str">
        <f t="shared" si="29"/>
        <v>%Z034131</v>
      </c>
      <c r="AA400" s="115"/>
      <c r="AB400" s="115"/>
      <c r="AC400" s="137" t="s">
        <v>77</v>
      </c>
      <c r="AD400" s="138" t="s">
        <v>1300</v>
      </c>
      <c r="AE400" s="126"/>
      <c r="AF400" s="115"/>
      <c r="AG400" s="115"/>
      <c r="AH400" s="115"/>
      <c r="AI400" s="115"/>
      <c r="AJ400" s="115"/>
      <c r="AK400" s="115"/>
      <c r="AL400" s="115"/>
      <c r="AM400" s="124"/>
      <c r="AN400" s="124"/>
      <c r="AO400" s="124"/>
      <c r="AP400" s="124"/>
      <c r="AQ400" s="115"/>
      <c r="AR400" s="140" t="s">
        <v>830</v>
      </c>
      <c r="AS400" s="115"/>
      <c r="AT400" s="115"/>
      <c r="AU400" s="115" t="s">
        <v>1302</v>
      </c>
      <c r="AV400" s="115" t="s">
        <v>1432</v>
      </c>
      <c r="AW400" s="115"/>
      <c r="AX400" s="115"/>
      <c r="AY400" s="115"/>
      <c r="AZ400" s="115"/>
      <c r="BA400" s="115"/>
      <c r="BB400" s="115"/>
      <c r="BC400" s="115"/>
      <c r="BD400" s="115"/>
      <c r="BE400" s="115"/>
      <c r="BF400" s="115"/>
      <c r="BG400" s="115"/>
      <c r="BH400" s="115"/>
      <c r="BI400" s="115"/>
      <c r="BJ400" s="115"/>
      <c r="BK400" s="115"/>
      <c r="BL400" s="115"/>
      <c r="BM400" s="115"/>
      <c r="BN400" s="115"/>
      <c r="BO400" s="115"/>
      <c r="BP400" s="115"/>
      <c r="BQ400" s="115"/>
      <c r="BR400" s="115"/>
    </row>
    <row r="401" spans="1:70">
      <c r="A401" s="24"/>
      <c r="B401" s="28"/>
      <c r="C401" s="25" t="str">
        <f t="shared" si="30"/>
        <v>F0112N3S4C32</v>
      </c>
      <c r="D401" s="26" t="s">
        <v>1390</v>
      </c>
      <c r="E401" s="26" t="s">
        <v>1390</v>
      </c>
      <c r="F401" s="27" t="s">
        <v>72</v>
      </c>
      <c r="G401" s="27" t="s">
        <v>73</v>
      </c>
      <c r="H401" s="28">
        <v>3</v>
      </c>
      <c r="I401" s="28">
        <v>4</v>
      </c>
      <c r="J401" s="28">
        <v>32</v>
      </c>
      <c r="K401" s="33" t="s">
        <v>1297</v>
      </c>
      <c r="L401" s="28"/>
      <c r="M401" s="28" t="s">
        <v>75</v>
      </c>
      <c r="N401" s="28" t="s">
        <v>1298</v>
      </c>
      <c r="O401" s="48" t="s">
        <v>77</v>
      </c>
      <c r="P401" s="28" t="str">
        <f t="shared" si="26"/>
        <v>F0112N4S6C32</v>
      </c>
      <c r="Q401" s="28" t="s">
        <v>2001</v>
      </c>
      <c r="R401" s="28" t="s">
        <v>2001</v>
      </c>
      <c r="S401" s="67"/>
      <c r="T401" s="67"/>
      <c r="U401" s="28" t="str">
        <f t="shared" si="28"/>
        <v>DO spare</v>
      </c>
      <c r="V401" s="54"/>
      <c r="W401" s="27"/>
      <c r="X401" s="27"/>
      <c r="Y401" s="27"/>
      <c r="Z401" s="67" t="str">
        <f t="shared" si="29"/>
        <v>%Z034132</v>
      </c>
      <c r="AA401" s="28"/>
      <c r="AB401" s="28"/>
      <c r="AC401" s="58" t="s">
        <v>77</v>
      </c>
      <c r="AD401" s="61" t="s">
        <v>1300</v>
      </c>
      <c r="AE401" s="45"/>
      <c r="AF401" s="28"/>
      <c r="AG401" s="28"/>
      <c r="AH401" s="28"/>
      <c r="AI401" s="28"/>
      <c r="AJ401" s="28"/>
      <c r="AK401" s="28"/>
      <c r="AL401" s="28"/>
      <c r="AM401" s="48"/>
      <c r="AN401" s="48"/>
      <c r="AO401" s="48"/>
      <c r="AP401" s="48"/>
      <c r="AQ401" s="28"/>
      <c r="AR401" s="68" t="s">
        <v>830</v>
      </c>
      <c r="AS401" s="28"/>
      <c r="AT401" s="28"/>
      <c r="AU401" s="28" t="s">
        <v>1302</v>
      </c>
      <c r="AV401" s="28" t="s">
        <v>1432</v>
      </c>
      <c r="AW401" s="54"/>
      <c r="AX401" s="54"/>
      <c r="AY401" s="54"/>
      <c r="AZ401" s="54"/>
      <c r="BA401" s="54"/>
      <c r="BB401" s="54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</row>
    <row r="402" spans="1:70">
      <c r="A402" s="115"/>
      <c r="B402" s="115"/>
      <c r="C402" s="110" t="s">
        <v>2003</v>
      </c>
      <c r="D402" s="30" t="s">
        <v>2004</v>
      </c>
      <c r="E402" s="57" t="s">
        <v>2005</v>
      </c>
      <c r="F402" s="114" t="s">
        <v>72</v>
      </c>
      <c r="G402" s="114" t="s">
        <v>73</v>
      </c>
      <c r="H402" s="115">
        <v>3</v>
      </c>
      <c r="I402" s="115">
        <v>5</v>
      </c>
      <c r="J402" s="23">
        <v>1</v>
      </c>
      <c r="K402" s="116" t="s">
        <v>1297</v>
      </c>
      <c r="L402" s="115"/>
      <c r="M402" s="115" t="s">
        <v>75</v>
      </c>
      <c r="N402" s="115" t="s">
        <v>1298</v>
      </c>
      <c r="O402" s="124" t="s">
        <v>2006</v>
      </c>
      <c r="P402" s="110" t="str">
        <f t="shared" ref="P402:P433" si="31">R402</f>
        <v>6200YSLDC1101</v>
      </c>
      <c r="Q402" s="115"/>
      <c r="R402" s="115" t="s">
        <v>2007</v>
      </c>
      <c r="S402" s="109"/>
      <c r="T402" s="109"/>
      <c r="U402" s="30" t="str">
        <f t="shared" si="28"/>
        <v>#1炉除尘器运行信号</v>
      </c>
      <c r="V402" s="115"/>
      <c r="W402" s="114"/>
      <c r="X402" s="114"/>
      <c r="Y402" s="114"/>
      <c r="Z402" s="109" t="str">
        <f t="shared" si="29"/>
        <v>%Z035101</v>
      </c>
      <c r="AA402" s="115"/>
      <c r="AB402" s="115"/>
      <c r="AC402" s="137" t="s">
        <v>77</v>
      </c>
      <c r="AD402" s="138" t="s">
        <v>1300</v>
      </c>
      <c r="AE402" s="126"/>
      <c r="AF402" s="115"/>
      <c r="AG402" s="115"/>
      <c r="AH402" s="115"/>
      <c r="AI402" s="115"/>
      <c r="AJ402" s="115"/>
      <c r="AK402" s="115"/>
      <c r="AL402" s="115"/>
      <c r="AM402" s="50" t="s">
        <v>629</v>
      </c>
      <c r="AN402" s="50" t="s">
        <v>2008</v>
      </c>
      <c r="AO402" s="50" t="s">
        <v>631</v>
      </c>
      <c r="AP402" s="50">
        <v>1</v>
      </c>
      <c r="AQ402" s="115"/>
      <c r="AR402" s="115" t="s">
        <v>830</v>
      </c>
      <c r="AS402" s="115"/>
      <c r="AT402" s="115"/>
      <c r="AU402" s="115" t="s">
        <v>1302</v>
      </c>
      <c r="AV402" s="115" t="s">
        <v>1591</v>
      </c>
      <c r="AW402" s="115"/>
      <c r="AX402" s="115"/>
      <c r="AY402" s="115"/>
      <c r="AZ402" s="115"/>
      <c r="BA402" s="115"/>
      <c r="BB402" s="115"/>
      <c r="BC402" s="54" t="s">
        <v>1592</v>
      </c>
      <c r="BD402" s="54">
        <v>19</v>
      </c>
      <c r="BE402" s="54">
        <v>20</v>
      </c>
      <c r="BF402" s="115"/>
      <c r="BG402" s="115"/>
      <c r="BH402" s="115"/>
      <c r="BI402" s="115"/>
      <c r="BJ402" s="115"/>
      <c r="BK402" s="115"/>
      <c r="BL402" s="115"/>
      <c r="BM402" s="115"/>
      <c r="BN402" s="115"/>
      <c r="BO402" s="115"/>
      <c r="BP402" s="115"/>
      <c r="BQ402" s="115"/>
      <c r="BR402" s="115"/>
    </row>
    <row r="403" spans="1:70">
      <c r="A403" s="115"/>
      <c r="B403" s="115"/>
      <c r="C403" s="110" t="s">
        <v>2010</v>
      </c>
      <c r="D403" s="30" t="s">
        <v>2011</v>
      </c>
      <c r="E403" s="57" t="s">
        <v>2012</v>
      </c>
      <c r="F403" s="114" t="s">
        <v>72</v>
      </c>
      <c r="G403" s="114" t="s">
        <v>73</v>
      </c>
      <c r="H403" s="115">
        <v>3</v>
      </c>
      <c r="I403" s="115">
        <v>5</v>
      </c>
      <c r="J403" s="23">
        <v>2</v>
      </c>
      <c r="K403" s="116" t="s">
        <v>1297</v>
      </c>
      <c r="L403" s="115"/>
      <c r="M403" s="115" t="s">
        <v>75</v>
      </c>
      <c r="N403" s="115" t="s">
        <v>1298</v>
      </c>
      <c r="O403" s="124" t="s">
        <v>2006</v>
      </c>
      <c r="P403" s="110" t="str">
        <f t="shared" si="31"/>
        <v>6200YSSDC1101</v>
      </c>
      <c r="Q403" s="115"/>
      <c r="R403" s="115" t="s">
        <v>2013</v>
      </c>
      <c r="S403" s="109"/>
      <c r="T403" s="109"/>
      <c r="U403" s="30" t="str">
        <f t="shared" si="28"/>
        <v>#1炉除尘器停止信号</v>
      </c>
      <c r="V403" s="115"/>
      <c r="W403" s="114"/>
      <c r="X403" s="114"/>
      <c r="Y403" s="114"/>
      <c r="Z403" s="109" t="str">
        <f t="shared" si="29"/>
        <v>%Z035102</v>
      </c>
      <c r="AA403" s="115"/>
      <c r="AB403" s="115"/>
      <c r="AC403" s="137" t="s">
        <v>77</v>
      </c>
      <c r="AD403" s="138" t="s">
        <v>1300</v>
      </c>
      <c r="AE403" s="126"/>
      <c r="AF403" s="115"/>
      <c r="AG403" s="115"/>
      <c r="AH403" s="115"/>
      <c r="AI403" s="115"/>
      <c r="AJ403" s="115"/>
      <c r="AK403" s="115"/>
      <c r="AL403" s="115"/>
      <c r="AM403" s="50" t="s">
        <v>629</v>
      </c>
      <c r="AN403" s="50" t="s">
        <v>2014</v>
      </c>
      <c r="AO403" s="50" t="s">
        <v>631</v>
      </c>
      <c r="AP403" s="50">
        <v>1</v>
      </c>
      <c r="AQ403" s="115"/>
      <c r="AR403" s="115" t="s">
        <v>830</v>
      </c>
      <c r="AS403" s="115"/>
      <c r="AT403" s="115"/>
      <c r="AU403" s="115" t="s">
        <v>1302</v>
      </c>
      <c r="AV403" s="115" t="s">
        <v>1591</v>
      </c>
      <c r="AW403" s="115"/>
      <c r="AX403" s="115"/>
      <c r="AY403" s="115"/>
      <c r="AZ403" s="115"/>
      <c r="BA403" s="115"/>
      <c r="BB403" s="115"/>
      <c r="BC403" s="54" t="s">
        <v>1592</v>
      </c>
      <c r="BD403" s="54">
        <v>21</v>
      </c>
      <c r="BE403" s="54">
        <v>22</v>
      </c>
      <c r="BF403" s="115"/>
      <c r="BG403" s="115"/>
      <c r="BH403" s="115"/>
      <c r="BI403" s="115"/>
      <c r="BJ403" s="115"/>
      <c r="BK403" s="115"/>
      <c r="BL403" s="115"/>
      <c r="BM403" s="115"/>
      <c r="BN403" s="115"/>
      <c r="BO403" s="115"/>
      <c r="BP403" s="115"/>
      <c r="BQ403" s="115"/>
      <c r="BR403" s="115"/>
    </row>
    <row r="404" spans="1:70">
      <c r="A404" s="115"/>
      <c r="B404" s="115"/>
      <c r="C404" s="110" t="str">
        <f t="shared" ref="C404:C433" si="32">LEFT(G404,1)&amp;RIGHT(G404,4)&amp;"N"&amp;H404&amp;"S"&amp;I404&amp;"C"&amp;J404</f>
        <v>F0112N3S5C3</v>
      </c>
      <c r="D404" s="112" t="s">
        <v>1390</v>
      </c>
      <c r="E404" s="112" t="s">
        <v>1390</v>
      </c>
      <c r="F404" s="114" t="s">
        <v>72</v>
      </c>
      <c r="G404" s="114" t="s">
        <v>73</v>
      </c>
      <c r="H404" s="115">
        <v>3</v>
      </c>
      <c r="I404" s="115">
        <v>5</v>
      </c>
      <c r="J404" s="115">
        <v>3</v>
      </c>
      <c r="K404" s="116" t="s">
        <v>1297</v>
      </c>
      <c r="L404" s="115"/>
      <c r="M404" s="115" t="s">
        <v>75</v>
      </c>
      <c r="N404" s="115" t="s">
        <v>1298</v>
      </c>
      <c r="O404" s="124" t="s">
        <v>2006</v>
      </c>
      <c r="P404" s="110" t="str">
        <f t="shared" si="31"/>
        <v>F0112N3S5C3</v>
      </c>
      <c r="Q404" s="115" t="s">
        <v>2016</v>
      </c>
      <c r="R404" s="115" t="s">
        <v>2016</v>
      </c>
      <c r="S404" s="109"/>
      <c r="T404" s="109"/>
      <c r="U404" s="112" t="str">
        <f t="shared" si="28"/>
        <v>DO spare</v>
      </c>
      <c r="V404" s="115"/>
      <c r="W404" s="114"/>
      <c r="X404" s="114"/>
      <c r="Y404" s="114"/>
      <c r="Z404" s="109" t="str">
        <f t="shared" si="29"/>
        <v>%Z035103</v>
      </c>
      <c r="AA404" s="115"/>
      <c r="AB404" s="115"/>
      <c r="AC404" s="137" t="s">
        <v>77</v>
      </c>
      <c r="AD404" s="138" t="s">
        <v>1300</v>
      </c>
      <c r="AE404" s="126"/>
      <c r="AF404" s="115"/>
      <c r="AG404" s="115"/>
      <c r="AH404" s="115"/>
      <c r="AI404" s="115"/>
      <c r="AJ404" s="115"/>
      <c r="AK404" s="115"/>
      <c r="AL404" s="115"/>
      <c r="AM404" s="124"/>
      <c r="AN404" s="124"/>
      <c r="AO404" s="124"/>
      <c r="AP404" s="124"/>
      <c r="AQ404" s="115"/>
      <c r="AR404" s="115" t="s">
        <v>830</v>
      </c>
      <c r="AS404" s="115"/>
      <c r="AT404" s="115"/>
      <c r="AU404" s="115" t="s">
        <v>1302</v>
      </c>
      <c r="AV404" s="115" t="s">
        <v>1591</v>
      </c>
      <c r="AW404" s="115"/>
      <c r="AX404" s="115"/>
      <c r="AY404" s="115"/>
      <c r="AZ404" s="115"/>
      <c r="BA404" s="115"/>
      <c r="BB404" s="115"/>
      <c r="BC404" s="115"/>
      <c r="BD404" s="115"/>
      <c r="BE404" s="115"/>
      <c r="BF404" s="115"/>
      <c r="BG404" s="115"/>
      <c r="BH404" s="115"/>
      <c r="BI404" s="115"/>
      <c r="BJ404" s="115"/>
      <c r="BK404" s="115"/>
      <c r="BL404" s="115"/>
      <c r="BM404" s="115"/>
      <c r="BN404" s="115"/>
      <c r="BO404" s="115"/>
      <c r="BP404" s="115"/>
      <c r="BQ404" s="115"/>
      <c r="BR404" s="115"/>
    </row>
    <row r="405" spans="1:70">
      <c r="A405" s="115"/>
      <c r="B405" s="115"/>
      <c r="C405" s="110" t="str">
        <f t="shared" si="32"/>
        <v>F0112N3S5C4</v>
      </c>
      <c r="D405" s="112" t="s">
        <v>1390</v>
      </c>
      <c r="E405" s="112" t="s">
        <v>1390</v>
      </c>
      <c r="F405" s="114" t="s">
        <v>72</v>
      </c>
      <c r="G405" s="114" t="s">
        <v>73</v>
      </c>
      <c r="H405" s="115">
        <v>3</v>
      </c>
      <c r="I405" s="115">
        <v>5</v>
      </c>
      <c r="J405" s="115">
        <v>4</v>
      </c>
      <c r="K405" s="116" t="s">
        <v>1297</v>
      </c>
      <c r="L405" s="115"/>
      <c r="M405" s="115" t="s">
        <v>75</v>
      </c>
      <c r="N405" s="115" t="s">
        <v>1298</v>
      </c>
      <c r="O405" s="124" t="s">
        <v>2006</v>
      </c>
      <c r="P405" s="110" t="str">
        <f t="shared" si="31"/>
        <v>F0112N3S5C4</v>
      </c>
      <c r="Q405" s="115" t="s">
        <v>2018</v>
      </c>
      <c r="R405" s="115" t="s">
        <v>2018</v>
      </c>
      <c r="S405" s="109"/>
      <c r="T405" s="109"/>
      <c r="U405" s="112" t="str">
        <f t="shared" si="28"/>
        <v>DO spare</v>
      </c>
      <c r="V405" s="115"/>
      <c r="W405" s="114"/>
      <c r="X405" s="114"/>
      <c r="Y405" s="114"/>
      <c r="Z405" s="109" t="str">
        <f t="shared" si="29"/>
        <v>%Z035104</v>
      </c>
      <c r="AA405" s="115"/>
      <c r="AB405" s="115"/>
      <c r="AC405" s="137" t="s">
        <v>77</v>
      </c>
      <c r="AD405" s="138" t="s">
        <v>1300</v>
      </c>
      <c r="AE405" s="126"/>
      <c r="AF405" s="115"/>
      <c r="AG405" s="115"/>
      <c r="AH405" s="115"/>
      <c r="AI405" s="115"/>
      <c r="AJ405" s="115"/>
      <c r="AK405" s="115"/>
      <c r="AL405" s="115"/>
      <c r="AM405" s="124"/>
      <c r="AN405" s="124"/>
      <c r="AO405" s="124"/>
      <c r="AP405" s="124"/>
      <c r="AQ405" s="115"/>
      <c r="AR405" s="115" t="s">
        <v>830</v>
      </c>
      <c r="AS405" s="115"/>
      <c r="AT405" s="115"/>
      <c r="AU405" s="115" t="s">
        <v>1302</v>
      </c>
      <c r="AV405" s="115" t="s">
        <v>1591</v>
      </c>
      <c r="AW405" s="115"/>
      <c r="AX405" s="115"/>
      <c r="AY405" s="115"/>
      <c r="AZ405" s="115"/>
      <c r="BA405" s="115"/>
      <c r="BB405" s="115"/>
      <c r="BC405" s="115"/>
      <c r="BD405" s="115"/>
      <c r="BE405" s="115"/>
      <c r="BF405" s="115"/>
      <c r="BG405" s="115"/>
      <c r="BH405" s="115"/>
      <c r="BI405" s="115"/>
      <c r="BJ405" s="115"/>
      <c r="BK405" s="115"/>
      <c r="BL405" s="115"/>
      <c r="BM405" s="115"/>
      <c r="BN405" s="115"/>
      <c r="BO405" s="115"/>
      <c r="BP405" s="115"/>
      <c r="BQ405" s="115"/>
      <c r="BR405" s="115"/>
    </row>
    <row r="406" spans="1:70">
      <c r="A406" s="115"/>
      <c r="B406" s="115"/>
      <c r="C406" s="110" t="str">
        <f t="shared" si="32"/>
        <v>F0112N3S5C5</v>
      </c>
      <c r="D406" s="112" t="s">
        <v>1390</v>
      </c>
      <c r="E406" s="112" t="s">
        <v>1390</v>
      </c>
      <c r="F406" s="114" t="s">
        <v>72</v>
      </c>
      <c r="G406" s="114" t="s">
        <v>73</v>
      </c>
      <c r="H406" s="115">
        <v>3</v>
      </c>
      <c r="I406" s="115">
        <v>5</v>
      </c>
      <c r="J406" s="115">
        <v>5</v>
      </c>
      <c r="K406" s="116" t="s">
        <v>1297</v>
      </c>
      <c r="L406" s="115"/>
      <c r="M406" s="115" t="s">
        <v>75</v>
      </c>
      <c r="N406" s="115" t="s">
        <v>1298</v>
      </c>
      <c r="O406" s="124" t="s">
        <v>2006</v>
      </c>
      <c r="P406" s="110" t="str">
        <f t="shared" si="31"/>
        <v>F0112N3S5C5</v>
      </c>
      <c r="Q406" s="115" t="s">
        <v>2020</v>
      </c>
      <c r="R406" s="115" t="s">
        <v>2020</v>
      </c>
      <c r="S406" s="109"/>
      <c r="T406" s="109"/>
      <c r="U406" s="112" t="str">
        <f t="shared" si="28"/>
        <v>DO spare</v>
      </c>
      <c r="V406" s="115"/>
      <c r="W406" s="114"/>
      <c r="X406" s="114"/>
      <c r="Y406" s="114"/>
      <c r="Z406" s="109" t="str">
        <f t="shared" si="29"/>
        <v>%Z035105</v>
      </c>
      <c r="AA406" s="115"/>
      <c r="AB406" s="115"/>
      <c r="AC406" s="137" t="s">
        <v>77</v>
      </c>
      <c r="AD406" s="138" t="s">
        <v>1300</v>
      </c>
      <c r="AE406" s="126"/>
      <c r="AF406" s="115"/>
      <c r="AG406" s="115"/>
      <c r="AH406" s="115"/>
      <c r="AI406" s="115"/>
      <c r="AJ406" s="115"/>
      <c r="AK406" s="115"/>
      <c r="AL406" s="115"/>
      <c r="AM406" s="124"/>
      <c r="AN406" s="124"/>
      <c r="AO406" s="124"/>
      <c r="AP406" s="124"/>
      <c r="AQ406" s="115"/>
      <c r="AR406" s="115" t="s">
        <v>830</v>
      </c>
      <c r="AS406" s="115"/>
      <c r="AT406" s="115"/>
      <c r="AU406" s="115" t="s">
        <v>1302</v>
      </c>
      <c r="AV406" s="115" t="s">
        <v>1591</v>
      </c>
      <c r="AW406" s="115"/>
      <c r="AX406" s="115"/>
      <c r="AY406" s="115"/>
      <c r="AZ406" s="115"/>
      <c r="BA406" s="115"/>
      <c r="BB406" s="115"/>
      <c r="BC406" s="115"/>
      <c r="BD406" s="115"/>
      <c r="BE406" s="115"/>
      <c r="BF406" s="115"/>
      <c r="BG406" s="115"/>
      <c r="BH406" s="115"/>
      <c r="BI406" s="115"/>
      <c r="BJ406" s="115"/>
      <c r="BK406" s="115"/>
      <c r="BL406" s="115"/>
      <c r="BM406" s="115"/>
      <c r="BN406" s="115"/>
      <c r="BO406" s="115"/>
      <c r="BP406" s="115"/>
      <c r="BQ406" s="115"/>
      <c r="BR406" s="115"/>
    </row>
    <row r="407" spans="1:70">
      <c r="A407" s="115"/>
      <c r="B407" s="115"/>
      <c r="C407" s="110" t="str">
        <f t="shared" si="32"/>
        <v>F0112N3S5C6</v>
      </c>
      <c r="D407" s="112" t="s">
        <v>1390</v>
      </c>
      <c r="E407" s="112" t="s">
        <v>1390</v>
      </c>
      <c r="F407" s="114" t="s">
        <v>72</v>
      </c>
      <c r="G407" s="114" t="s">
        <v>73</v>
      </c>
      <c r="H407" s="115">
        <v>3</v>
      </c>
      <c r="I407" s="115">
        <v>5</v>
      </c>
      <c r="J407" s="115">
        <v>6</v>
      </c>
      <c r="K407" s="116" t="s">
        <v>1297</v>
      </c>
      <c r="L407" s="115"/>
      <c r="M407" s="115" t="s">
        <v>75</v>
      </c>
      <c r="N407" s="115" t="s">
        <v>1298</v>
      </c>
      <c r="O407" s="124" t="s">
        <v>2006</v>
      </c>
      <c r="P407" s="110" t="str">
        <f t="shared" si="31"/>
        <v>F0112N3S5C6</v>
      </c>
      <c r="Q407" s="115" t="s">
        <v>2022</v>
      </c>
      <c r="R407" s="115" t="s">
        <v>2022</v>
      </c>
      <c r="S407" s="109"/>
      <c r="T407" s="109"/>
      <c r="U407" s="112" t="str">
        <f t="shared" si="28"/>
        <v>DO spare</v>
      </c>
      <c r="V407" s="115"/>
      <c r="W407" s="114"/>
      <c r="X407" s="114"/>
      <c r="Y407" s="114"/>
      <c r="Z407" s="109" t="str">
        <f t="shared" si="29"/>
        <v>%Z035106</v>
      </c>
      <c r="AA407" s="115"/>
      <c r="AB407" s="115"/>
      <c r="AC407" s="137" t="s">
        <v>77</v>
      </c>
      <c r="AD407" s="138" t="s">
        <v>1300</v>
      </c>
      <c r="AE407" s="126"/>
      <c r="AF407" s="115"/>
      <c r="AG407" s="115"/>
      <c r="AH407" s="115"/>
      <c r="AI407" s="115"/>
      <c r="AJ407" s="115"/>
      <c r="AK407" s="115"/>
      <c r="AL407" s="115"/>
      <c r="AM407" s="124"/>
      <c r="AN407" s="124"/>
      <c r="AO407" s="124"/>
      <c r="AP407" s="124"/>
      <c r="AQ407" s="115"/>
      <c r="AR407" s="115" t="s">
        <v>830</v>
      </c>
      <c r="AS407" s="115"/>
      <c r="AT407" s="115"/>
      <c r="AU407" s="115" t="s">
        <v>1302</v>
      </c>
      <c r="AV407" s="115" t="s">
        <v>1591</v>
      </c>
      <c r="AW407" s="115"/>
      <c r="AX407" s="115"/>
      <c r="AY407" s="115"/>
      <c r="AZ407" s="115"/>
      <c r="BA407" s="115"/>
      <c r="BB407" s="115"/>
      <c r="BC407" s="115"/>
      <c r="BD407" s="115"/>
      <c r="BE407" s="115"/>
      <c r="BF407" s="115"/>
      <c r="BG407" s="115"/>
      <c r="BH407" s="115"/>
      <c r="BI407" s="115"/>
      <c r="BJ407" s="115"/>
      <c r="BK407" s="115"/>
      <c r="BL407" s="115"/>
      <c r="BM407" s="115"/>
      <c r="BN407" s="115"/>
      <c r="BO407" s="115"/>
      <c r="BP407" s="115"/>
      <c r="BQ407" s="115"/>
      <c r="BR407" s="115"/>
    </row>
    <row r="408" spans="1:70">
      <c r="A408" s="115"/>
      <c r="B408" s="115"/>
      <c r="C408" s="110" t="str">
        <f t="shared" si="32"/>
        <v>F0112N3S5C7</v>
      </c>
      <c r="D408" s="112" t="s">
        <v>1390</v>
      </c>
      <c r="E408" s="112" t="s">
        <v>1390</v>
      </c>
      <c r="F408" s="114" t="s">
        <v>72</v>
      </c>
      <c r="G408" s="114" t="s">
        <v>73</v>
      </c>
      <c r="H408" s="115">
        <v>3</v>
      </c>
      <c r="I408" s="115">
        <v>5</v>
      </c>
      <c r="J408" s="115">
        <v>7</v>
      </c>
      <c r="K408" s="116" t="s">
        <v>1297</v>
      </c>
      <c r="L408" s="115"/>
      <c r="M408" s="115" t="s">
        <v>75</v>
      </c>
      <c r="N408" s="115" t="s">
        <v>1298</v>
      </c>
      <c r="O408" s="124" t="s">
        <v>2006</v>
      </c>
      <c r="P408" s="110" t="str">
        <f t="shared" si="31"/>
        <v>F0112N3S5C7</v>
      </c>
      <c r="Q408" s="115" t="s">
        <v>2024</v>
      </c>
      <c r="R408" s="115" t="s">
        <v>2024</v>
      </c>
      <c r="S408" s="109"/>
      <c r="T408" s="109"/>
      <c r="U408" s="112" t="str">
        <f t="shared" si="28"/>
        <v>DO spare</v>
      </c>
      <c r="V408" s="115"/>
      <c r="W408" s="114"/>
      <c r="X408" s="114"/>
      <c r="Y408" s="114"/>
      <c r="Z408" s="109" t="str">
        <f t="shared" si="29"/>
        <v>%Z035107</v>
      </c>
      <c r="AA408" s="115"/>
      <c r="AB408" s="115"/>
      <c r="AC408" s="137" t="s">
        <v>77</v>
      </c>
      <c r="AD408" s="138" t="s">
        <v>1300</v>
      </c>
      <c r="AE408" s="126"/>
      <c r="AF408" s="115"/>
      <c r="AG408" s="115"/>
      <c r="AH408" s="115"/>
      <c r="AI408" s="115"/>
      <c r="AJ408" s="115"/>
      <c r="AK408" s="115"/>
      <c r="AL408" s="115"/>
      <c r="AM408" s="124"/>
      <c r="AN408" s="124"/>
      <c r="AO408" s="124"/>
      <c r="AP408" s="124"/>
      <c r="AQ408" s="115"/>
      <c r="AR408" s="115" t="s">
        <v>830</v>
      </c>
      <c r="AS408" s="115"/>
      <c r="AT408" s="115"/>
      <c r="AU408" s="115" t="s">
        <v>1302</v>
      </c>
      <c r="AV408" s="115" t="s">
        <v>1591</v>
      </c>
      <c r="AW408" s="115"/>
      <c r="AX408" s="115"/>
      <c r="AY408" s="115"/>
      <c r="AZ408" s="115"/>
      <c r="BA408" s="115"/>
      <c r="BB408" s="115"/>
      <c r="BC408" s="115"/>
      <c r="BD408" s="115"/>
      <c r="BE408" s="115"/>
      <c r="BF408" s="115"/>
      <c r="BG408" s="115"/>
      <c r="BH408" s="115"/>
      <c r="BI408" s="115"/>
      <c r="BJ408" s="115"/>
      <c r="BK408" s="115"/>
      <c r="BL408" s="115"/>
      <c r="BM408" s="115"/>
      <c r="BN408" s="115"/>
      <c r="BO408" s="115"/>
      <c r="BP408" s="115"/>
      <c r="BQ408" s="115"/>
      <c r="BR408" s="115"/>
    </row>
    <row r="409" spans="1:70">
      <c r="A409" s="115"/>
      <c r="B409" s="115"/>
      <c r="C409" s="110" t="str">
        <f t="shared" si="32"/>
        <v>F0112N3S5C8</v>
      </c>
      <c r="D409" s="112" t="s">
        <v>1390</v>
      </c>
      <c r="E409" s="112" t="s">
        <v>1390</v>
      </c>
      <c r="F409" s="114" t="s">
        <v>72</v>
      </c>
      <c r="G409" s="114" t="s">
        <v>73</v>
      </c>
      <c r="H409" s="115">
        <v>3</v>
      </c>
      <c r="I409" s="115">
        <v>5</v>
      </c>
      <c r="J409" s="115">
        <v>8</v>
      </c>
      <c r="K409" s="116" t="s">
        <v>1297</v>
      </c>
      <c r="L409" s="115"/>
      <c r="M409" s="115" t="s">
        <v>75</v>
      </c>
      <c r="N409" s="115" t="s">
        <v>1298</v>
      </c>
      <c r="O409" s="124" t="s">
        <v>2006</v>
      </c>
      <c r="P409" s="110" t="str">
        <f t="shared" si="31"/>
        <v>F0112N3S5C8</v>
      </c>
      <c r="Q409" s="115" t="s">
        <v>2026</v>
      </c>
      <c r="R409" s="115" t="s">
        <v>2026</v>
      </c>
      <c r="S409" s="109"/>
      <c r="T409" s="109"/>
      <c r="U409" s="112" t="str">
        <f t="shared" si="28"/>
        <v>DO spare</v>
      </c>
      <c r="V409" s="115"/>
      <c r="W409" s="114"/>
      <c r="X409" s="114"/>
      <c r="Y409" s="114"/>
      <c r="Z409" s="109" t="str">
        <f t="shared" si="29"/>
        <v>%Z035108</v>
      </c>
      <c r="AA409" s="115"/>
      <c r="AB409" s="115"/>
      <c r="AC409" s="137" t="s">
        <v>77</v>
      </c>
      <c r="AD409" s="138" t="s">
        <v>1300</v>
      </c>
      <c r="AE409" s="126"/>
      <c r="AF409" s="115"/>
      <c r="AG409" s="115"/>
      <c r="AH409" s="115"/>
      <c r="AI409" s="115"/>
      <c r="AJ409" s="115"/>
      <c r="AK409" s="115"/>
      <c r="AL409" s="115"/>
      <c r="AM409" s="124"/>
      <c r="AN409" s="124"/>
      <c r="AO409" s="124"/>
      <c r="AP409" s="124"/>
      <c r="AQ409" s="115"/>
      <c r="AR409" s="115" t="s">
        <v>830</v>
      </c>
      <c r="AS409" s="115"/>
      <c r="AT409" s="115"/>
      <c r="AU409" s="115" t="s">
        <v>1302</v>
      </c>
      <c r="AV409" s="115" t="s">
        <v>1591</v>
      </c>
      <c r="AW409" s="115"/>
      <c r="AX409" s="115"/>
      <c r="AY409" s="115"/>
      <c r="AZ409" s="115"/>
      <c r="BA409" s="115"/>
      <c r="BB409" s="115"/>
      <c r="BC409" s="115"/>
      <c r="BD409" s="115"/>
      <c r="BE409" s="115"/>
      <c r="BF409" s="115"/>
      <c r="BG409" s="115"/>
      <c r="BH409" s="115"/>
      <c r="BI409" s="115"/>
      <c r="BJ409" s="115"/>
      <c r="BK409" s="115"/>
      <c r="BL409" s="115"/>
      <c r="BM409" s="115"/>
      <c r="BN409" s="115"/>
      <c r="BO409" s="115"/>
      <c r="BP409" s="115"/>
      <c r="BQ409" s="115"/>
      <c r="BR409" s="115"/>
    </row>
    <row r="410" spans="1:70">
      <c r="A410" s="115"/>
      <c r="B410" s="115"/>
      <c r="C410" s="110" t="str">
        <f t="shared" si="32"/>
        <v>F0112N3S5C9</v>
      </c>
      <c r="D410" s="112" t="s">
        <v>1390</v>
      </c>
      <c r="E410" s="112" t="s">
        <v>1390</v>
      </c>
      <c r="F410" s="114" t="s">
        <v>72</v>
      </c>
      <c r="G410" s="114" t="s">
        <v>73</v>
      </c>
      <c r="H410" s="115">
        <v>3</v>
      </c>
      <c r="I410" s="115">
        <v>5</v>
      </c>
      <c r="J410" s="115">
        <v>9</v>
      </c>
      <c r="K410" s="116" t="s">
        <v>1297</v>
      </c>
      <c r="L410" s="115"/>
      <c r="M410" s="115" t="s">
        <v>75</v>
      </c>
      <c r="N410" s="115" t="s">
        <v>1298</v>
      </c>
      <c r="O410" s="124" t="s">
        <v>2006</v>
      </c>
      <c r="P410" s="110" t="str">
        <f t="shared" si="31"/>
        <v>F0112N3S5C9</v>
      </c>
      <c r="Q410" s="115" t="s">
        <v>2028</v>
      </c>
      <c r="R410" s="115" t="s">
        <v>2028</v>
      </c>
      <c r="S410" s="109"/>
      <c r="T410" s="109"/>
      <c r="U410" s="112" t="str">
        <f t="shared" si="28"/>
        <v>DO spare</v>
      </c>
      <c r="V410" s="115"/>
      <c r="W410" s="114"/>
      <c r="X410" s="114"/>
      <c r="Y410" s="114"/>
      <c r="Z410" s="109" t="str">
        <f t="shared" si="29"/>
        <v>%Z035109</v>
      </c>
      <c r="AA410" s="115"/>
      <c r="AB410" s="115"/>
      <c r="AC410" s="137" t="s">
        <v>77</v>
      </c>
      <c r="AD410" s="138" t="s">
        <v>1300</v>
      </c>
      <c r="AE410" s="126"/>
      <c r="AF410" s="115"/>
      <c r="AG410" s="115"/>
      <c r="AH410" s="115"/>
      <c r="AI410" s="115"/>
      <c r="AJ410" s="115"/>
      <c r="AK410" s="115"/>
      <c r="AL410" s="115"/>
      <c r="AM410" s="124"/>
      <c r="AN410" s="124"/>
      <c r="AO410" s="124"/>
      <c r="AP410" s="124"/>
      <c r="AQ410" s="115"/>
      <c r="AR410" s="115" t="s">
        <v>830</v>
      </c>
      <c r="AS410" s="115"/>
      <c r="AT410" s="115"/>
      <c r="AU410" s="115" t="s">
        <v>1302</v>
      </c>
      <c r="AV410" s="115" t="s">
        <v>1591</v>
      </c>
      <c r="AW410" s="115"/>
      <c r="AX410" s="115"/>
      <c r="AY410" s="115"/>
      <c r="AZ410" s="115"/>
      <c r="BA410" s="115"/>
      <c r="BB410" s="115"/>
      <c r="BC410" s="115"/>
      <c r="BD410" s="115"/>
      <c r="BE410" s="115"/>
      <c r="BF410" s="115"/>
      <c r="BG410" s="115"/>
      <c r="BH410" s="115"/>
      <c r="BI410" s="115"/>
      <c r="BJ410" s="115"/>
      <c r="BK410" s="115"/>
      <c r="BL410" s="115"/>
      <c r="BM410" s="115"/>
      <c r="BN410" s="115"/>
      <c r="BO410" s="115"/>
      <c r="BP410" s="115"/>
      <c r="BQ410" s="115"/>
      <c r="BR410" s="115"/>
    </row>
    <row r="411" spans="1:70">
      <c r="A411" s="115"/>
      <c r="B411" s="115"/>
      <c r="C411" s="110" t="str">
        <f t="shared" si="32"/>
        <v>F0112N3S5C10</v>
      </c>
      <c r="D411" s="112" t="s">
        <v>1390</v>
      </c>
      <c r="E411" s="112" t="s">
        <v>1390</v>
      </c>
      <c r="F411" s="114" t="s">
        <v>72</v>
      </c>
      <c r="G411" s="114" t="s">
        <v>73</v>
      </c>
      <c r="H411" s="115">
        <v>3</v>
      </c>
      <c r="I411" s="115">
        <v>5</v>
      </c>
      <c r="J411" s="115">
        <v>10</v>
      </c>
      <c r="K411" s="116" t="s">
        <v>1297</v>
      </c>
      <c r="L411" s="115"/>
      <c r="M411" s="115" t="s">
        <v>75</v>
      </c>
      <c r="N411" s="115" t="s">
        <v>1298</v>
      </c>
      <c r="O411" s="124" t="s">
        <v>2006</v>
      </c>
      <c r="P411" s="110" t="str">
        <f t="shared" si="31"/>
        <v>F0112N3S5C10</v>
      </c>
      <c r="Q411" s="115" t="s">
        <v>2030</v>
      </c>
      <c r="R411" s="115" t="s">
        <v>2030</v>
      </c>
      <c r="S411" s="109"/>
      <c r="T411" s="109"/>
      <c r="U411" s="112" t="str">
        <f t="shared" si="28"/>
        <v>DO spare</v>
      </c>
      <c r="V411" s="115"/>
      <c r="W411" s="114"/>
      <c r="X411" s="114"/>
      <c r="Y411" s="114"/>
      <c r="Z411" s="109" t="str">
        <f t="shared" si="29"/>
        <v>%Z035110</v>
      </c>
      <c r="AA411" s="115"/>
      <c r="AB411" s="115"/>
      <c r="AC411" s="137" t="s">
        <v>77</v>
      </c>
      <c r="AD411" s="138" t="s">
        <v>1300</v>
      </c>
      <c r="AE411" s="126"/>
      <c r="AF411" s="115"/>
      <c r="AG411" s="115"/>
      <c r="AH411" s="115"/>
      <c r="AI411" s="115"/>
      <c r="AJ411" s="115"/>
      <c r="AK411" s="115"/>
      <c r="AL411" s="115"/>
      <c r="AM411" s="124"/>
      <c r="AN411" s="124"/>
      <c r="AO411" s="124"/>
      <c r="AP411" s="124"/>
      <c r="AQ411" s="115"/>
      <c r="AR411" s="115" t="s">
        <v>830</v>
      </c>
      <c r="AS411" s="115"/>
      <c r="AT411" s="115"/>
      <c r="AU411" s="115" t="s">
        <v>1302</v>
      </c>
      <c r="AV411" s="115" t="s">
        <v>1591</v>
      </c>
      <c r="AW411" s="115"/>
      <c r="AX411" s="115"/>
      <c r="AY411" s="115"/>
      <c r="AZ411" s="115"/>
      <c r="BA411" s="115"/>
      <c r="BB411" s="115"/>
      <c r="BC411" s="115"/>
      <c r="BD411" s="115"/>
      <c r="BE411" s="115"/>
      <c r="BF411" s="115"/>
      <c r="BG411" s="115"/>
      <c r="BH411" s="115"/>
      <c r="BI411" s="115"/>
      <c r="BJ411" s="115"/>
      <c r="BK411" s="115"/>
      <c r="BL411" s="115"/>
      <c r="BM411" s="115"/>
      <c r="BN411" s="115"/>
      <c r="BO411" s="115"/>
      <c r="BP411" s="115"/>
      <c r="BQ411" s="115"/>
      <c r="BR411" s="115"/>
    </row>
    <row r="412" spans="1:70">
      <c r="A412" s="115"/>
      <c r="B412" s="115"/>
      <c r="C412" s="110" t="str">
        <f t="shared" si="32"/>
        <v>F0112N3S5C11</v>
      </c>
      <c r="D412" s="112" t="s">
        <v>1390</v>
      </c>
      <c r="E412" s="112" t="s">
        <v>1390</v>
      </c>
      <c r="F412" s="114" t="s">
        <v>72</v>
      </c>
      <c r="G412" s="114" t="s">
        <v>73</v>
      </c>
      <c r="H412" s="115">
        <v>3</v>
      </c>
      <c r="I412" s="115">
        <v>5</v>
      </c>
      <c r="J412" s="115">
        <v>11</v>
      </c>
      <c r="K412" s="116" t="s">
        <v>1297</v>
      </c>
      <c r="L412" s="115"/>
      <c r="M412" s="115" t="s">
        <v>75</v>
      </c>
      <c r="N412" s="115" t="s">
        <v>1298</v>
      </c>
      <c r="O412" s="124" t="s">
        <v>2006</v>
      </c>
      <c r="P412" s="110" t="str">
        <f t="shared" si="31"/>
        <v>F0112N3S5C11</v>
      </c>
      <c r="Q412" s="115" t="s">
        <v>2032</v>
      </c>
      <c r="R412" s="115" t="s">
        <v>2032</v>
      </c>
      <c r="S412" s="109"/>
      <c r="T412" s="109"/>
      <c r="U412" s="112" t="str">
        <f t="shared" si="28"/>
        <v>DO spare</v>
      </c>
      <c r="V412" s="115"/>
      <c r="W412" s="114"/>
      <c r="X412" s="114"/>
      <c r="Y412" s="114"/>
      <c r="Z412" s="109" t="str">
        <f t="shared" si="29"/>
        <v>%Z035111</v>
      </c>
      <c r="AA412" s="115"/>
      <c r="AB412" s="115"/>
      <c r="AC412" s="137" t="s">
        <v>77</v>
      </c>
      <c r="AD412" s="138" t="s">
        <v>1300</v>
      </c>
      <c r="AE412" s="126"/>
      <c r="AF412" s="115"/>
      <c r="AG412" s="115"/>
      <c r="AH412" s="115"/>
      <c r="AI412" s="115"/>
      <c r="AJ412" s="115"/>
      <c r="AK412" s="115"/>
      <c r="AL412" s="115"/>
      <c r="AM412" s="124"/>
      <c r="AN412" s="124"/>
      <c r="AO412" s="124"/>
      <c r="AP412" s="124"/>
      <c r="AQ412" s="115"/>
      <c r="AR412" s="115" t="s">
        <v>830</v>
      </c>
      <c r="AS412" s="115"/>
      <c r="AT412" s="115"/>
      <c r="AU412" s="115" t="s">
        <v>1302</v>
      </c>
      <c r="AV412" s="115" t="s">
        <v>1591</v>
      </c>
      <c r="AW412" s="115"/>
      <c r="AX412" s="115"/>
      <c r="AY412" s="115"/>
      <c r="AZ412" s="115"/>
      <c r="BA412" s="115"/>
      <c r="BB412" s="115"/>
      <c r="BC412" s="115"/>
      <c r="BD412" s="115"/>
      <c r="BE412" s="115"/>
      <c r="BF412" s="115"/>
      <c r="BG412" s="115"/>
      <c r="BH412" s="115"/>
      <c r="BI412" s="115"/>
      <c r="BJ412" s="115"/>
      <c r="BK412" s="115"/>
      <c r="BL412" s="115"/>
      <c r="BM412" s="115"/>
      <c r="BN412" s="115"/>
      <c r="BO412" s="115"/>
      <c r="BP412" s="115"/>
      <c r="BQ412" s="115"/>
      <c r="BR412" s="115"/>
    </row>
    <row r="413" spans="1:70">
      <c r="A413" s="115"/>
      <c r="B413" s="115"/>
      <c r="C413" s="110" t="str">
        <f t="shared" si="32"/>
        <v>F0112N3S5C12</v>
      </c>
      <c r="D413" s="112" t="s">
        <v>1390</v>
      </c>
      <c r="E413" s="112" t="s">
        <v>1390</v>
      </c>
      <c r="F413" s="114" t="s">
        <v>72</v>
      </c>
      <c r="G413" s="114" t="s">
        <v>73</v>
      </c>
      <c r="H413" s="115">
        <v>3</v>
      </c>
      <c r="I413" s="115">
        <v>5</v>
      </c>
      <c r="J413" s="115">
        <v>12</v>
      </c>
      <c r="K413" s="116" t="s">
        <v>1297</v>
      </c>
      <c r="L413" s="115"/>
      <c r="M413" s="115" t="s">
        <v>75</v>
      </c>
      <c r="N413" s="115" t="s">
        <v>1298</v>
      </c>
      <c r="O413" s="124" t="s">
        <v>2006</v>
      </c>
      <c r="P413" s="110" t="str">
        <f t="shared" si="31"/>
        <v>F0112N3S5C12</v>
      </c>
      <c r="Q413" s="115" t="s">
        <v>2034</v>
      </c>
      <c r="R413" s="115" t="s">
        <v>2034</v>
      </c>
      <c r="S413" s="109"/>
      <c r="T413" s="109"/>
      <c r="U413" s="112" t="str">
        <f t="shared" si="28"/>
        <v>DO spare</v>
      </c>
      <c r="V413" s="115"/>
      <c r="W413" s="114"/>
      <c r="X413" s="114"/>
      <c r="Y413" s="114"/>
      <c r="Z413" s="109" t="str">
        <f t="shared" si="29"/>
        <v>%Z035112</v>
      </c>
      <c r="AA413" s="115"/>
      <c r="AB413" s="115"/>
      <c r="AC413" s="137" t="s">
        <v>77</v>
      </c>
      <c r="AD413" s="138" t="s">
        <v>1300</v>
      </c>
      <c r="AE413" s="126"/>
      <c r="AF413" s="115"/>
      <c r="AG413" s="115"/>
      <c r="AH413" s="115"/>
      <c r="AI413" s="115"/>
      <c r="AJ413" s="115"/>
      <c r="AK413" s="115"/>
      <c r="AL413" s="115"/>
      <c r="AM413" s="124"/>
      <c r="AN413" s="124"/>
      <c r="AO413" s="124"/>
      <c r="AP413" s="124"/>
      <c r="AQ413" s="115"/>
      <c r="AR413" s="115" t="s">
        <v>830</v>
      </c>
      <c r="AS413" s="115"/>
      <c r="AT413" s="115"/>
      <c r="AU413" s="115" t="s">
        <v>1302</v>
      </c>
      <c r="AV413" s="115" t="s">
        <v>1591</v>
      </c>
      <c r="AW413" s="115"/>
      <c r="AX413" s="115"/>
      <c r="AY413" s="115"/>
      <c r="AZ413" s="115"/>
      <c r="BA413" s="115"/>
      <c r="BB413" s="115"/>
      <c r="BC413" s="115"/>
      <c r="BD413" s="115"/>
      <c r="BE413" s="115"/>
      <c r="BF413" s="115"/>
      <c r="BG413" s="115"/>
      <c r="BH413" s="115"/>
      <c r="BI413" s="115"/>
      <c r="BJ413" s="115"/>
      <c r="BK413" s="115"/>
      <c r="BL413" s="115"/>
      <c r="BM413" s="115"/>
      <c r="BN413" s="115"/>
      <c r="BO413" s="115"/>
      <c r="BP413" s="115"/>
      <c r="BQ413" s="115"/>
      <c r="BR413" s="115"/>
    </row>
    <row r="414" spans="1:70">
      <c r="A414" s="115"/>
      <c r="B414" s="115"/>
      <c r="C414" s="110" t="str">
        <f t="shared" si="32"/>
        <v>F0112N3S5C13</v>
      </c>
      <c r="D414" s="112" t="s">
        <v>1390</v>
      </c>
      <c r="E414" s="112" t="s">
        <v>1390</v>
      </c>
      <c r="F414" s="114" t="s">
        <v>72</v>
      </c>
      <c r="G414" s="114" t="s">
        <v>73</v>
      </c>
      <c r="H414" s="115">
        <v>3</v>
      </c>
      <c r="I414" s="115">
        <v>5</v>
      </c>
      <c r="J414" s="115">
        <v>13</v>
      </c>
      <c r="K414" s="116" t="s">
        <v>1297</v>
      </c>
      <c r="L414" s="115"/>
      <c r="M414" s="115" t="s">
        <v>75</v>
      </c>
      <c r="N414" s="115" t="s">
        <v>1298</v>
      </c>
      <c r="O414" s="124" t="s">
        <v>2006</v>
      </c>
      <c r="P414" s="110" t="str">
        <f t="shared" si="31"/>
        <v>F0112N3S5C13</v>
      </c>
      <c r="Q414" s="115" t="s">
        <v>2036</v>
      </c>
      <c r="R414" s="115" t="s">
        <v>2036</v>
      </c>
      <c r="S414" s="109"/>
      <c r="T414" s="109"/>
      <c r="U414" s="112" t="str">
        <f t="shared" si="28"/>
        <v>DO spare</v>
      </c>
      <c r="V414" s="115"/>
      <c r="W414" s="114"/>
      <c r="X414" s="114"/>
      <c r="Y414" s="114"/>
      <c r="Z414" s="109" t="str">
        <f t="shared" si="29"/>
        <v>%Z035113</v>
      </c>
      <c r="AA414" s="115"/>
      <c r="AB414" s="115"/>
      <c r="AC414" s="137" t="s">
        <v>77</v>
      </c>
      <c r="AD414" s="138" t="s">
        <v>1300</v>
      </c>
      <c r="AE414" s="126"/>
      <c r="AF414" s="115"/>
      <c r="AG414" s="115"/>
      <c r="AH414" s="115"/>
      <c r="AI414" s="115"/>
      <c r="AJ414" s="115"/>
      <c r="AK414" s="115"/>
      <c r="AL414" s="115"/>
      <c r="AM414" s="124"/>
      <c r="AN414" s="124"/>
      <c r="AO414" s="124"/>
      <c r="AP414" s="124"/>
      <c r="AQ414" s="115"/>
      <c r="AR414" s="115" t="s">
        <v>830</v>
      </c>
      <c r="AS414" s="115"/>
      <c r="AT414" s="115"/>
      <c r="AU414" s="115" t="s">
        <v>1302</v>
      </c>
      <c r="AV414" s="115" t="s">
        <v>1591</v>
      </c>
      <c r="AW414" s="115"/>
      <c r="AX414" s="115"/>
      <c r="AY414" s="115"/>
      <c r="AZ414" s="115"/>
      <c r="BA414" s="115"/>
      <c r="BB414" s="115"/>
      <c r="BC414" s="115"/>
      <c r="BD414" s="115"/>
      <c r="BE414" s="115"/>
      <c r="BF414" s="115"/>
      <c r="BG414" s="115"/>
      <c r="BH414" s="115"/>
      <c r="BI414" s="115"/>
      <c r="BJ414" s="115"/>
      <c r="BK414" s="115"/>
      <c r="BL414" s="115"/>
      <c r="BM414" s="115"/>
      <c r="BN414" s="115"/>
      <c r="BO414" s="115"/>
      <c r="BP414" s="115"/>
      <c r="BQ414" s="115"/>
      <c r="BR414" s="115"/>
    </row>
    <row r="415" spans="1:70">
      <c r="A415" s="115"/>
      <c r="B415" s="115"/>
      <c r="C415" s="110" t="str">
        <f t="shared" si="32"/>
        <v>F0112N3S5C14</v>
      </c>
      <c r="D415" s="112" t="s">
        <v>1390</v>
      </c>
      <c r="E415" s="112" t="s">
        <v>1390</v>
      </c>
      <c r="F415" s="114" t="s">
        <v>72</v>
      </c>
      <c r="G415" s="114" t="s">
        <v>73</v>
      </c>
      <c r="H415" s="115">
        <v>3</v>
      </c>
      <c r="I415" s="115">
        <v>5</v>
      </c>
      <c r="J415" s="115">
        <v>14</v>
      </c>
      <c r="K415" s="116" t="s">
        <v>1297</v>
      </c>
      <c r="L415" s="115"/>
      <c r="M415" s="115" t="s">
        <v>75</v>
      </c>
      <c r="N415" s="115" t="s">
        <v>1298</v>
      </c>
      <c r="O415" s="124" t="s">
        <v>2006</v>
      </c>
      <c r="P415" s="110" t="str">
        <f t="shared" si="31"/>
        <v>F0112N3S5C14</v>
      </c>
      <c r="Q415" s="115" t="s">
        <v>2038</v>
      </c>
      <c r="R415" s="115" t="s">
        <v>2038</v>
      </c>
      <c r="S415" s="109"/>
      <c r="T415" s="109"/>
      <c r="U415" s="112" t="str">
        <f t="shared" si="28"/>
        <v>DO spare</v>
      </c>
      <c r="V415" s="115"/>
      <c r="W415" s="114"/>
      <c r="X415" s="114"/>
      <c r="Y415" s="114"/>
      <c r="Z415" s="109" t="str">
        <f t="shared" si="29"/>
        <v>%Z035114</v>
      </c>
      <c r="AA415" s="115"/>
      <c r="AB415" s="115"/>
      <c r="AC415" s="137" t="s">
        <v>77</v>
      </c>
      <c r="AD415" s="138" t="s">
        <v>1300</v>
      </c>
      <c r="AE415" s="126"/>
      <c r="AF415" s="115"/>
      <c r="AG415" s="115"/>
      <c r="AH415" s="115"/>
      <c r="AI415" s="115"/>
      <c r="AJ415" s="115"/>
      <c r="AK415" s="115"/>
      <c r="AL415" s="115"/>
      <c r="AM415" s="124"/>
      <c r="AN415" s="124"/>
      <c r="AO415" s="124"/>
      <c r="AP415" s="124"/>
      <c r="AQ415" s="115"/>
      <c r="AR415" s="115" t="s">
        <v>830</v>
      </c>
      <c r="AS415" s="115"/>
      <c r="AT415" s="115"/>
      <c r="AU415" s="115" t="s">
        <v>1302</v>
      </c>
      <c r="AV415" s="115" t="s">
        <v>1591</v>
      </c>
      <c r="AW415" s="115"/>
      <c r="AX415" s="115"/>
      <c r="AY415" s="115"/>
      <c r="AZ415" s="115"/>
      <c r="BA415" s="115"/>
      <c r="BB415" s="115"/>
      <c r="BC415" s="115"/>
      <c r="BD415" s="115"/>
      <c r="BE415" s="115"/>
      <c r="BF415" s="115"/>
      <c r="BG415" s="115"/>
      <c r="BH415" s="115"/>
      <c r="BI415" s="115"/>
      <c r="BJ415" s="115"/>
      <c r="BK415" s="115"/>
      <c r="BL415" s="115"/>
      <c r="BM415" s="115"/>
      <c r="BN415" s="115"/>
      <c r="BO415" s="115"/>
      <c r="BP415" s="115"/>
      <c r="BQ415" s="115"/>
      <c r="BR415" s="115"/>
    </row>
    <row r="416" spans="1:70">
      <c r="A416" s="115"/>
      <c r="B416" s="115"/>
      <c r="C416" s="110" t="str">
        <f t="shared" si="32"/>
        <v>F0112N3S5C15</v>
      </c>
      <c r="D416" s="112" t="s">
        <v>1390</v>
      </c>
      <c r="E416" s="112" t="s">
        <v>1390</v>
      </c>
      <c r="F416" s="114" t="s">
        <v>72</v>
      </c>
      <c r="G416" s="114" t="s">
        <v>73</v>
      </c>
      <c r="H416" s="115">
        <v>3</v>
      </c>
      <c r="I416" s="115">
        <v>5</v>
      </c>
      <c r="J416" s="115">
        <v>15</v>
      </c>
      <c r="K416" s="116" t="s">
        <v>1297</v>
      </c>
      <c r="L416" s="115"/>
      <c r="M416" s="115" t="s">
        <v>75</v>
      </c>
      <c r="N416" s="115" t="s">
        <v>1298</v>
      </c>
      <c r="O416" s="124" t="s">
        <v>2006</v>
      </c>
      <c r="P416" s="110" t="str">
        <f t="shared" si="31"/>
        <v>F0112N3S5C15</v>
      </c>
      <c r="Q416" s="115" t="s">
        <v>2040</v>
      </c>
      <c r="R416" s="115" t="s">
        <v>2040</v>
      </c>
      <c r="S416" s="109"/>
      <c r="T416" s="109"/>
      <c r="U416" s="112" t="str">
        <f t="shared" si="28"/>
        <v>DO spare</v>
      </c>
      <c r="V416" s="115"/>
      <c r="W416" s="114"/>
      <c r="X416" s="114"/>
      <c r="Y416" s="114"/>
      <c r="Z416" s="109" t="str">
        <f t="shared" si="29"/>
        <v>%Z035115</v>
      </c>
      <c r="AA416" s="115"/>
      <c r="AB416" s="115"/>
      <c r="AC416" s="137" t="s">
        <v>77</v>
      </c>
      <c r="AD416" s="138" t="s">
        <v>1300</v>
      </c>
      <c r="AE416" s="126"/>
      <c r="AF416" s="115"/>
      <c r="AG416" s="115"/>
      <c r="AH416" s="115"/>
      <c r="AI416" s="115"/>
      <c r="AJ416" s="115"/>
      <c r="AK416" s="115"/>
      <c r="AL416" s="115"/>
      <c r="AM416" s="124"/>
      <c r="AN416" s="124"/>
      <c r="AO416" s="124"/>
      <c r="AP416" s="124"/>
      <c r="AQ416" s="115"/>
      <c r="AR416" s="115" t="s">
        <v>830</v>
      </c>
      <c r="AS416" s="115"/>
      <c r="AT416" s="115"/>
      <c r="AU416" s="115" t="s">
        <v>1302</v>
      </c>
      <c r="AV416" s="115" t="s">
        <v>1591</v>
      </c>
      <c r="AW416" s="115"/>
      <c r="AX416" s="115"/>
      <c r="AY416" s="115"/>
      <c r="AZ416" s="115"/>
      <c r="BA416" s="115"/>
      <c r="BB416" s="115"/>
      <c r="BC416" s="115"/>
      <c r="BD416" s="115"/>
      <c r="BE416" s="115"/>
      <c r="BF416" s="115"/>
      <c r="BG416" s="115"/>
      <c r="BH416" s="115"/>
      <c r="BI416" s="115"/>
      <c r="BJ416" s="115"/>
      <c r="BK416" s="115"/>
      <c r="BL416" s="115"/>
      <c r="BM416" s="115"/>
      <c r="BN416" s="115"/>
      <c r="BO416" s="115"/>
      <c r="BP416" s="115"/>
      <c r="BQ416" s="115"/>
      <c r="BR416" s="115"/>
    </row>
    <row r="417" spans="1:70">
      <c r="A417" s="115"/>
      <c r="B417" s="115"/>
      <c r="C417" s="110" t="str">
        <f t="shared" si="32"/>
        <v>F0112N3S5C16</v>
      </c>
      <c r="D417" s="112" t="s">
        <v>1390</v>
      </c>
      <c r="E417" s="112" t="s">
        <v>1390</v>
      </c>
      <c r="F417" s="114" t="s">
        <v>72</v>
      </c>
      <c r="G417" s="114" t="s">
        <v>73</v>
      </c>
      <c r="H417" s="115">
        <v>3</v>
      </c>
      <c r="I417" s="115">
        <v>5</v>
      </c>
      <c r="J417" s="115">
        <v>16</v>
      </c>
      <c r="K417" s="116" t="s">
        <v>1297</v>
      </c>
      <c r="L417" s="115"/>
      <c r="M417" s="115" t="s">
        <v>75</v>
      </c>
      <c r="N417" s="115" t="s">
        <v>1298</v>
      </c>
      <c r="O417" s="124" t="s">
        <v>2006</v>
      </c>
      <c r="P417" s="110" t="str">
        <f t="shared" si="31"/>
        <v>F0112N3S5C16</v>
      </c>
      <c r="Q417" s="115" t="s">
        <v>2042</v>
      </c>
      <c r="R417" s="115" t="s">
        <v>2042</v>
      </c>
      <c r="S417" s="109"/>
      <c r="T417" s="109"/>
      <c r="U417" s="112" t="str">
        <f t="shared" si="28"/>
        <v>DO spare</v>
      </c>
      <c r="V417" s="115"/>
      <c r="W417" s="114"/>
      <c r="X417" s="114"/>
      <c r="Y417" s="114"/>
      <c r="Z417" s="109" t="str">
        <f t="shared" si="29"/>
        <v>%Z035116</v>
      </c>
      <c r="AA417" s="115"/>
      <c r="AB417" s="115"/>
      <c r="AC417" s="137" t="s">
        <v>77</v>
      </c>
      <c r="AD417" s="138" t="s">
        <v>1300</v>
      </c>
      <c r="AE417" s="126"/>
      <c r="AF417" s="115"/>
      <c r="AG417" s="115"/>
      <c r="AH417" s="115"/>
      <c r="AI417" s="115"/>
      <c r="AJ417" s="115"/>
      <c r="AK417" s="115"/>
      <c r="AL417" s="115"/>
      <c r="AM417" s="124"/>
      <c r="AN417" s="124"/>
      <c r="AO417" s="124"/>
      <c r="AP417" s="124"/>
      <c r="AQ417" s="115"/>
      <c r="AR417" s="115" t="s">
        <v>830</v>
      </c>
      <c r="AS417" s="115"/>
      <c r="AT417" s="115"/>
      <c r="AU417" s="115" t="s">
        <v>1302</v>
      </c>
      <c r="AV417" s="115" t="s">
        <v>1591</v>
      </c>
      <c r="AW417" s="115"/>
      <c r="AX417" s="115"/>
      <c r="AY417" s="115"/>
      <c r="AZ417" s="115"/>
      <c r="BA417" s="115"/>
      <c r="BB417" s="115"/>
      <c r="BC417" s="115"/>
      <c r="BD417" s="115"/>
      <c r="BE417" s="115"/>
      <c r="BF417" s="115"/>
      <c r="BG417" s="115"/>
      <c r="BH417" s="115"/>
      <c r="BI417" s="115"/>
      <c r="BJ417" s="115"/>
      <c r="BK417" s="115"/>
      <c r="BL417" s="115"/>
      <c r="BM417" s="115"/>
      <c r="BN417" s="115"/>
      <c r="BO417" s="115"/>
      <c r="BP417" s="115"/>
      <c r="BQ417" s="115"/>
      <c r="BR417" s="115"/>
    </row>
    <row r="418" spans="1:70">
      <c r="A418" s="115"/>
      <c r="B418" s="115"/>
      <c r="C418" s="110" t="str">
        <f t="shared" si="32"/>
        <v>F0112N3S5C17</v>
      </c>
      <c r="D418" s="112" t="s">
        <v>1390</v>
      </c>
      <c r="E418" s="112" t="s">
        <v>1390</v>
      </c>
      <c r="F418" s="114" t="s">
        <v>72</v>
      </c>
      <c r="G418" s="114" t="s">
        <v>73</v>
      </c>
      <c r="H418" s="115">
        <v>3</v>
      </c>
      <c r="I418" s="115">
        <v>5</v>
      </c>
      <c r="J418" s="115">
        <v>17</v>
      </c>
      <c r="K418" s="116" t="s">
        <v>1297</v>
      </c>
      <c r="L418" s="115"/>
      <c r="M418" s="115" t="s">
        <v>75</v>
      </c>
      <c r="N418" s="115" t="s">
        <v>1298</v>
      </c>
      <c r="O418" s="124" t="s">
        <v>2006</v>
      </c>
      <c r="P418" s="110" t="str">
        <f t="shared" si="31"/>
        <v>F0112N3S5C17</v>
      </c>
      <c r="Q418" s="115" t="s">
        <v>2044</v>
      </c>
      <c r="R418" s="115" t="s">
        <v>2044</v>
      </c>
      <c r="S418" s="109"/>
      <c r="T418" s="109"/>
      <c r="U418" s="112" t="str">
        <f t="shared" si="28"/>
        <v>DO spare</v>
      </c>
      <c r="V418" s="115"/>
      <c r="W418" s="114"/>
      <c r="X418" s="114"/>
      <c r="Y418" s="114"/>
      <c r="Z418" s="109" t="str">
        <f t="shared" si="29"/>
        <v>%Z035117</v>
      </c>
      <c r="AA418" s="115"/>
      <c r="AB418" s="115"/>
      <c r="AC418" s="137" t="s">
        <v>77</v>
      </c>
      <c r="AD418" s="138" t="s">
        <v>1300</v>
      </c>
      <c r="AE418" s="126"/>
      <c r="AF418" s="115"/>
      <c r="AG418" s="115"/>
      <c r="AH418" s="115"/>
      <c r="AI418" s="115"/>
      <c r="AJ418" s="115"/>
      <c r="AK418" s="115"/>
      <c r="AL418" s="115"/>
      <c r="AM418" s="124"/>
      <c r="AN418" s="124"/>
      <c r="AO418" s="124"/>
      <c r="AP418" s="124"/>
      <c r="AQ418" s="115"/>
      <c r="AR418" s="115" t="s">
        <v>830</v>
      </c>
      <c r="AS418" s="115"/>
      <c r="AT418" s="115"/>
      <c r="AU418" s="115" t="s">
        <v>1302</v>
      </c>
      <c r="AV418" s="115" t="s">
        <v>1591</v>
      </c>
      <c r="AW418" s="115"/>
      <c r="AX418" s="115"/>
      <c r="AY418" s="115"/>
      <c r="AZ418" s="115"/>
      <c r="BA418" s="115"/>
      <c r="BB418" s="115"/>
      <c r="BC418" s="115"/>
      <c r="BD418" s="115"/>
      <c r="BE418" s="115"/>
      <c r="BF418" s="115"/>
      <c r="BG418" s="115"/>
      <c r="BH418" s="115"/>
      <c r="BI418" s="115"/>
      <c r="BJ418" s="115"/>
      <c r="BK418" s="115"/>
      <c r="BL418" s="115"/>
      <c r="BM418" s="115"/>
      <c r="BN418" s="115"/>
      <c r="BO418" s="115"/>
      <c r="BP418" s="115"/>
      <c r="BQ418" s="115"/>
      <c r="BR418" s="115"/>
    </row>
    <row r="419" spans="1:70">
      <c r="A419" s="115"/>
      <c r="B419" s="115"/>
      <c r="C419" s="110" t="str">
        <f t="shared" si="32"/>
        <v>F0112N3S5C18</v>
      </c>
      <c r="D419" s="112" t="s">
        <v>1390</v>
      </c>
      <c r="E419" s="112" t="s">
        <v>1390</v>
      </c>
      <c r="F419" s="114" t="s">
        <v>72</v>
      </c>
      <c r="G419" s="114" t="s">
        <v>73</v>
      </c>
      <c r="H419" s="115">
        <v>3</v>
      </c>
      <c r="I419" s="115">
        <v>5</v>
      </c>
      <c r="J419" s="115">
        <v>18</v>
      </c>
      <c r="K419" s="116" t="s">
        <v>1297</v>
      </c>
      <c r="L419" s="115"/>
      <c r="M419" s="115" t="s">
        <v>75</v>
      </c>
      <c r="N419" s="115" t="s">
        <v>1298</v>
      </c>
      <c r="O419" s="124" t="s">
        <v>2006</v>
      </c>
      <c r="P419" s="110" t="str">
        <f t="shared" si="31"/>
        <v>F0112N3S5C18</v>
      </c>
      <c r="Q419" s="115" t="s">
        <v>2046</v>
      </c>
      <c r="R419" s="115" t="s">
        <v>2046</v>
      </c>
      <c r="S419" s="109"/>
      <c r="T419" s="109"/>
      <c r="U419" s="112" t="str">
        <f t="shared" si="28"/>
        <v>DO spare</v>
      </c>
      <c r="V419" s="115"/>
      <c r="W419" s="114"/>
      <c r="X419" s="114"/>
      <c r="Y419" s="114"/>
      <c r="Z419" s="109" t="str">
        <f t="shared" si="29"/>
        <v>%Z035118</v>
      </c>
      <c r="AA419" s="115"/>
      <c r="AB419" s="115"/>
      <c r="AC419" s="137" t="s">
        <v>77</v>
      </c>
      <c r="AD419" s="138" t="s">
        <v>1300</v>
      </c>
      <c r="AE419" s="126"/>
      <c r="AF419" s="115"/>
      <c r="AG419" s="115"/>
      <c r="AH419" s="115"/>
      <c r="AI419" s="115"/>
      <c r="AJ419" s="115"/>
      <c r="AK419" s="115"/>
      <c r="AL419" s="115"/>
      <c r="AM419" s="124"/>
      <c r="AN419" s="124"/>
      <c r="AO419" s="124"/>
      <c r="AP419" s="124"/>
      <c r="AQ419" s="115"/>
      <c r="AR419" s="115" t="s">
        <v>830</v>
      </c>
      <c r="AS419" s="115"/>
      <c r="AT419" s="115"/>
      <c r="AU419" s="115" t="s">
        <v>1302</v>
      </c>
      <c r="AV419" s="115" t="s">
        <v>1591</v>
      </c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5"/>
      <c r="BH419" s="115"/>
      <c r="BI419" s="115"/>
      <c r="BJ419" s="115"/>
      <c r="BK419" s="115"/>
      <c r="BL419" s="115"/>
      <c r="BM419" s="115"/>
      <c r="BN419" s="115"/>
      <c r="BO419" s="115"/>
      <c r="BP419" s="115"/>
      <c r="BQ419" s="115"/>
      <c r="BR419" s="115"/>
    </row>
    <row r="420" spans="1:70">
      <c r="A420" s="115"/>
      <c r="B420" s="115"/>
      <c r="C420" s="110" t="str">
        <f t="shared" si="32"/>
        <v>F0112N3S5C19</v>
      </c>
      <c r="D420" s="112" t="s">
        <v>1390</v>
      </c>
      <c r="E420" s="112" t="s">
        <v>1390</v>
      </c>
      <c r="F420" s="114" t="s">
        <v>72</v>
      </c>
      <c r="G420" s="114" t="s">
        <v>73</v>
      </c>
      <c r="H420" s="115">
        <v>3</v>
      </c>
      <c r="I420" s="115">
        <v>5</v>
      </c>
      <c r="J420" s="115">
        <v>19</v>
      </c>
      <c r="K420" s="116" t="s">
        <v>1297</v>
      </c>
      <c r="L420" s="115"/>
      <c r="M420" s="115" t="s">
        <v>75</v>
      </c>
      <c r="N420" s="115" t="s">
        <v>1298</v>
      </c>
      <c r="O420" s="124" t="s">
        <v>2006</v>
      </c>
      <c r="P420" s="110" t="str">
        <f t="shared" si="31"/>
        <v>F0112N3S5C19</v>
      </c>
      <c r="Q420" s="115" t="s">
        <v>2048</v>
      </c>
      <c r="R420" s="115" t="s">
        <v>2048</v>
      </c>
      <c r="S420" s="109"/>
      <c r="T420" s="109"/>
      <c r="U420" s="112" t="str">
        <f t="shared" si="28"/>
        <v>DO spare</v>
      </c>
      <c r="V420" s="115"/>
      <c r="W420" s="114"/>
      <c r="X420" s="114"/>
      <c r="Y420" s="114"/>
      <c r="Z420" s="109" t="str">
        <f t="shared" si="29"/>
        <v>%Z035119</v>
      </c>
      <c r="AA420" s="115"/>
      <c r="AB420" s="115"/>
      <c r="AC420" s="137" t="s">
        <v>77</v>
      </c>
      <c r="AD420" s="138" t="s">
        <v>1300</v>
      </c>
      <c r="AE420" s="126"/>
      <c r="AF420" s="115"/>
      <c r="AG420" s="115"/>
      <c r="AH420" s="115"/>
      <c r="AI420" s="115"/>
      <c r="AJ420" s="115"/>
      <c r="AK420" s="115"/>
      <c r="AL420" s="115"/>
      <c r="AM420" s="124"/>
      <c r="AN420" s="124"/>
      <c r="AO420" s="124"/>
      <c r="AP420" s="124"/>
      <c r="AQ420" s="115"/>
      <c r="AR420" s="115" t="s">
        <v>830</v>
      </c>
      <c r="AS420" s="115"/>
      <c r="AT420" s="115"/>
      <c r="AU420" s="115" t="s">
        <v>1302</v>
      </c>
      <c r="AV420" s="115" t="s">
        <v>1591</v>
      </c>
      <c r="AW420" s="115"/>
      <c r="AX420" s="115"/>
      <c r="AY420" s="115"/>
      <c r="AZ420" s="115"/>
      <c r="BA420" s="115"/>
      <c r="BB420" s="115"/>
      <c r="BC420" s="115"/>
      <c r="BD420" s="115"/>
      <c r="BE420" s="115"/>
      <c r="BF420" s="115"/>
      <c r="BG420" s="115"/>
      <c r="BH420" s="115"/>
      <c r="BI420" s="115"/>
      <c r="BJ420" s="115"/>
      <c r="BK420" s="115"/>
      <c r="BL420" s="115"/>
      <c r="BM420" s="115"/>
      <c r="BN420" s="115"/>
      <c r="BO420" s="115"/>
      <c r="BP420" s="115"/>
      <c r="BQ420" s="115"/>
      <c r="BR420" s="115"/>
    </row>
    <row r="421" spans="1:70">
      <c r="A421" s="115"/>
      <c r="B421" s="115"/>
      <c r="C421" s="110" t="str">
        <f t="shared" si="32"/>
        <v>F0112N3S5C20</v>
      </c>
      <c r="D421" s="112" t="s">
        <v>1390</v>
      </c>
      <c r="E421" s="112" t="s">
        <v>1390</v>
      </c>
      <c r="F421" s="114" t="s">
        <v>72</v>
      </c>
      <c r="G421" s="114" t="s">
        <v>73</v>
      </c>
      <c r="H421" s="115">
        <v>3</v>
      </c>
      <c r="I421" s="115">
        <v>5</v>
      </c>
      <c r="J421" s="115">
        <v>20</v>
      </c>
      <c r="K421" s="116" t="s">
        <v>1297</v>
      </c>
      <c r="L421" s="115"/>
      <c r="M421" s="115" t="s">
        <v>75</v>
      </c>
      <c r="N421" s="115" t="s">
        <v>1298</v>
      </c>
      <c r="O421" s="124" t="s">
        <v>2006</v>
      </c>
      <c r="P421" s="110" t="str">
        <f t="shared" si="31"/>
        <v>F0112N3S5C20</v>
      </c>
      <c r="Q421" s="115" t="s">
        <v>2050</v>
      </c>
      <c r="R421" s="115" t="s">
        <v>2050</v>
      </c>
      <c r="S421" s="109"/>
      <c r="T421" s="109"/>
      <c r="U421" s="112" t="str">
        <f t="shared" si="28"/>
        <v>DO spare</v>
      </c>
      <c r="V421" s="115"/>
      <c r="W421" s="114"/>
      <c r="X421" s="114"/>
      <c r="Y421" s="114"/>
      <c r="Z421" s="109" t="str">
        <f t="shared" si="29"/>
        <v>%Z035120</v>
      </c>
      <c r="AA421" s="115"/>
      <c r="AB421" s="115"/>
      <c r="AC421" s="137" t="s">
        <v>77</v>
      </c>
      <c r="AD421" s="138" t="s">
        <v>1300</v>
      </c>
      <c r="AE421" s="126"/>
      <c r="AF421" s="115"/>
      <c r="AG421" s="115"/>
      <c r="AH421" s="115"/>
      <c r="AI421" s="115"/>
      <c r="AJ421" s="115"/>
      <c r="AK421" s="115"/>
      <c r="AL421" s="115"/>
      <c r="AM421" s="124"/>
      <c r="AN421" s="124"/>
      <c r="AO421" s="124"/>
      <c r="AP421" s="124"/>
      <c r="AQ421" s="115"/>
      <c r="AR421" s="115" t="s">
        <v>830</v>
      </c>
      <c r="AS421" s="115"/>
      <c r="AT421" s="115"/>
      <c r="AU421" s="115" t="s">
        <v>1302</v>
      </c>
      <c r="AV421" s="115" t="s">
        <v>1591</v>
      </c>
      <c r="AW421" s="115"/>
      <c r="AX421" s="115"/>
      <c r="AY421" s="115"/>
      <c r="AZ421" s="115"/>
      <c r="BA421" s="115"/>
      <c r="BB421" s="115"/>
      <c r="BC421" s="115"/>
      <c r="BD421" s="115"/>
      <c r="BE421" s="115"/>
      <c r="BF421" s="115"/>
      <c r="BG421" s="115"/>
      <c r="BH421" s="115"/>
      <c r="BI421" s="115"/>
      <c r="BJ421" s="115"/>
      <c r="BK421" s="115"/>
      <c r="BL421" s="115"/>
      <c r="BM421" s="115"/>
      <c r="BN421" s="115"/>
      <c r="BO421" s="115"/>
      <c r="BP421" s="115"/>
      <c r="BQ421" s="115"/>
      <c r="BR421" s="115"/>
    </row>
    <row r="422" spans="1:70">
      <c r="A422" s="115"/>
      <c r="B422" s="115"/>
      <c r="C422" s="110" t="str">
        <f t="shared" si="32"/>
        <v>F0112N3S5C21</v>
      </c>
      <c r="D422" s="112" t="s">
        <v>1390</v>
      </c>
      <c r="E422" s="112" t="s">
        <v>1390</v>
      </c>
      <c r="F422" s="114" t="s">
        <v>72</v>
      </c>
      <c r="G422" s="114" t="s">
        <v>73</v>
      </c>
      <c r="H422" s="115">
        <v>3</v>
      </c>
      <c r="I422" s="115">
        <v>5</v>
      </c>
      <c r="J422" s="115">
        <v>21</v>
      </c>
      <c r="K422" s="116" t="s">
        <v>1297</v>
      </c>
      <c r="L422" s="115"/>
      <c r="M422" s="115" t="s">
        <v>75</v>
      </c>
      <c r="N422" s="115" t="s">
        <v>1298</v>
      </c>
      <c r="O422" s="124" t="s">
        <v>2006</v>
      </c>
      <c r="P422" s="110" t="str">
        <f t="shared" si="31"/>
        <v>F0112N3S5C21</v>
      </c>
      <c r="Q422" s="115" t="s">
        <v>2052</v>
      </c>
      <c r="R422" s="115" t="s">
        <v>2052</v>
      </c>
      <c r="S422" s="109"/>
      <c r="T422" s="109"/>
      <c r="U422" s="112" t="str">
        <f t="shared" si="28"/>
        <v>DO spare</v>
      </c>
      <c r="V422" s="115"/>
      <c r="W422" s="114"/>
      <c r="X422" s="114"/>
      <c r="Y422" s="114"/>
      <c r="Z422" s="109" t="str">
        <f t="shared" si="29"/>
        <v>%Z035121</v>
      </c>
      <c r="AA422" s="115"/>
      <c r="AB422" s="115"/>
      <c r="AC422" s="137" t="s">
        <v>77</v>
      </c>
      <c r="AD422" s="138" t="s">
        <v>1300</v>
      </c>
      <c r="AE422" s="126"/>
      <c r="AF422" s="115"/>
      <c r="AG422" s="115"/>
      <c r="AH422" s="115"/>
      <c r="AI422" s="115"/>
      <c r="AJ422" s="115"/>
      <c r="AK422" s="115"/>
      <c r="AL422" s="115"/>
      <c r="AM422" s="124"/>
      <c r="AN422" s="124"/>
      <c r="AO422" s="124"/>
      <c r="AP422" s="124"/>
      <c r="AQ422" s="115"/>
      <c r="AR422" s="115" t="s">
        <v>830</v>
      </c>
      <c r="AS422" s="115"/>
      <c r="AT422" s="115"/>
      <c r="AU422" s="115" t="s">
        <v>1302</v>
      </c>
      <c r="AV422" s="115" t="s">
        <v>1591</v>
      </c>
      <c r="AW422" s="115"/>
      <c r="AX422" s="115"/>
      <c r="AY422" s="115"/>
      <c r="AZ422" s="115"/>
      <c r="BA422" s="115"/>
      <c r="BB422" s="115"/>
      <c r="BC422" s="115"/>
      <c r="BD422" s="115"/>
      <c r="BE422" s="115"/>
      <c r="BF422" s="115"/>
      <c r="BG422" s="115"/>
      <c r="BH422" s="115"/>
      <c r="BI422" s="115"/>
      <c r="BJ422" s="115"/>
      <c r="BK422" s="115"/>
      <c r="BL422" s="115"/>
      <c r="BM422" s="115"/>
      <c r="BN422" s="115"/>
      <c r="BO422" s="115"/>
      <c r="BP422" s="115"/>
      <c r="BQ422" s="115"/>
      <c r="BR422" s="115"/>
    </row>
    <row r="423" spans="1:70">
      <c r="A423" s="115"/>
      <c r="B423" s="115"/>
      <c r="C423" s="110" t="str">
        <f t="shared" si="32"/>
        <v>F0112N3S5C22</v>
      </c>
      <c r="D423" s="112" t="s">
        <v>1390</v>
      </c>
      <c r="E423" s="112" t="s">
        <v>1390</v>
      </c>
      <c r="F423" s="114" t="s">
        <v>72</v>
      </c>
      <c r="G423" s="114" t="s">
        <v>73</v>
      </c>
      <c r="H423" s="115">
        <v>3</v>
      </c>
      <c r="I423" s="115">
        <v>5</v>
      </c>
      <c r="J423" s="115">
        <v>22</v>
      </c>
      <c r="K423" s="116" t="s">
        <v>1297</v>
      </c>
      <c r="L423" s="115"/>
      <c r="M423" s="115" t="s">
        <v>75</v>
      </c>
      <c r="N423" s="115" t="s">
        <v>1298</v>
      </c>
      <c r="O423" s="124" t="s">
        <v>2006</v>
      </c>
      <c r="P423" s="110" t="str">
        <f t="shared" si="31"/>
        <v>F0112N3S5C22</v>
      </c>
      <c r="Q423" s="115" t="s">
        <v>2054</v>
      </c>
      <c r="R423" s="115" t="s">
        <v>2054</v>
      </c>
      <c r="S423" s="109"/>
      <c r="T423" s="109"/>
      <c r="U423" s="112" t="str">
        <f t="shared" si="28"/>
        <v>DO spare</v>
      </c>
      <c r="V423" s="115"/>
      <c r="W423" s="114"/>
      <c r="X423" s="114"/>
      <c r="Y423" s="114"/>
      <c r="Z423" s="109" t="str">
        <f t="shared" si="29"/>
        <v>%Z035122</v>
      </c>
      <c r="AA423" s="115"/>
      <c r="AB423" s="115"/>
      <c r="AC423" s="137" t="s">
        <v>77</v>
      </c>
      <c r="AD423" s="138" t="s">
        <v>1300</v>
      </c>
      <c r="AE423" s="126"/>
      <c r="AF423" s="115"/>
      <c r="AG423" s="115"/>
      <c r="AH423" s="115"/>
      <c r="AI423" s="115"/>
      <c r="AJ423" s="115"/>
      <c r="AK423" s="115"/>
      <c r="AL423" s="115"/>
      <c r="AM423" s="124"/>
      <c r="AN423" s="124"/>
      <c r="AO423" s="124"/>
      <c r="AP423" s="124"/>
      <c r="AQ423" s="115"/>
      <c r="AR423" s="115" t="s">
        <v>830</v>
      </c>
      <c r="AS423" s="115"/>
      <c r="AT423" s="115"/>
      <c r="AU423" s="115" t="s">
        <v>1302</v>
      </c>
      <c r="AV423" s="115" t="s">
        <v>1591</v>
      </c>
      <c r="AW423" s="115"/>
      <c r="AX423" s="115"/>
      <c r="AY423" s="115"/>
      <c r="AZ423" s="115"/>
      <c r="BA423" s="115"/>
      <c r="BB423" s="115"/>
      <c r="BC423" s="115"/>
      <c r="BD423" s="115"/>
      <c r="BE423" s="115"/>
      <c r="BF423" s="115"/>
      <c r="BG423" s="115"/>
      <c r="BH423" s="115"/>
      <c r="BI423" s="115"/>
      <c r="BJ423" s="115"/>
      <c r="BK423" s="115"/>
      <c r="BL423" s="115"/>
      <c r="BM423" s="115"/>
      <c r="BN423" s="115"/>
      <c r="BO423" s="115"/>
      <c r="BP423" s="115"/>
      <c r="BQ423" s="115"/>
      <c r="BR423" s="115"/>
    </row>
    <row r="424" spans="1:70">
      <c r="A424" s="115"/>
      <c r="B424" s="115"/>
      <c r="C424" s="110" t="str">
        <f t="shared" si="32"/>
        <v>F0112N3S5C23</v>
      </c>
      <c r="D424" s="112" t="s">
        <v>1390</v>
      </c>
      <c r="E424" s="112" t="s">
        <v>1390</v>
      </c>
      <c r="F424" s="114" t="s">
        <v>72</v>
      </c>
      <c r="G424" s="114" t="s">
        <v>73</v>
      </c>
      <c r="H424" s="115">
        <v>3</v>
      </c>
      <c r="I424" s="115">
        <v>5</v>
      </c>
      <c r="J424" s="115">
        <v>23</v>
      </c>
      <c r="K424" s="116" t="s">
        <v>1297</v>
      </c>
      <c r="L424" s="115"/>
      <c r="M424" s="115" t="s">
        <v>75</v>
      </c>
      <c r="N424" s="115" t="s">
        <v>1298</v>
      </c>
      <c r="O424" s="124" t="s">
        <v>2006</v>
      </c>
      <c r="P424" s="110" t="str">
        <f t="shared" si="31"/>
        <v>F0112N3S5C23</v>
      </c>
      <c r="Q424" s="115" t="s">
        <v>2056</v>
      </c>
      <c r="R424" s="115" t="s">
        <v>2056</v>
      </c>
      <c r="S424" s="109"/>
      <c r="T424" s="109"/>
      <c r="U424" s="112" t="str">
        <f t="shared" si="28"/>
        <v>DO spare</v>
      </c>
      <c r="V424" s="115"/>
      <c r="W424" s="114"/>
      <c r="X424" s="114"/>
      <c r="Y424" s="114"/>
      <c r="Z424" s="109" t="str">
        <f t="shared" si="29"/>
        <v>%Z035123</v>
      </c>
      <c r="AA424" s="115"/>
      <c r="AB424" s="115"/>
      <c r="AC424" s="137" t="s">
        <v>77</v>
      </c>
      <c r="AD424" s="138" t="s">
        <v>1300</v>
      </c>
      <c r="AE424" s="126"/>
      <c r="AF424" s="115"/>
      <c r="AG424" s="115"/>
      <c r="AH424" s="115"/>
      <c r="AI424" s="115"/>
      <c r="AJ424" s="115"/>
      <c r="AK424" s="115"/>
      <c r="AL424" s="115"/>
      <c r="AM424" s="124"/>
      <c r="AN424" s="124"/>
      <c r="AO424" s="124"/>
      <c r="AP424" s="124"/>
      <c r="AQ424" s="115"/>
      <c r="AR424" s="115" t="s">
        <v>830</v>
      </c>
      <c r="AS424" s="115"/>
      <c r="AT424" s="115"/>
      <c r="AU424" s="115" t="s">
        <v>1302</v>
      </c>
      <c r="AV424" s="115" t="s">
        <v>1591</v>
      </c>
      <c r="AW424" s="115"/>
      <c r="AX424" s="115"/>
      <c r="AY424" s="115"/>
      <c r="AZ424" s="115"/>
      <c r="BA424" s="115"/>
      <c r="BB424" s="115"/>
      <c r="BC424" s="115"/>
      <c r="BD424" s="115"/>
      <c r="BE424" s="115"/>
      <c r="BF424" s="115"/>
      <c r="BG424" s="115"/>
      <c r="BH424" s="115"/>
      <c r="BI424" s="115"/>
      <c r="BJ424" s="115"/>
      <c r="BK424" s="115"/>
      <c r="BL424" s="115"/>
      <c r="BM424" s="115"/>
      <c r="BN424" s="115"/>
      <c r="BO424" s="115"/>
      <c r="BP424" s="115"/>
      <c r="BQ424" s="115"/>
      <c r="BR424" s="115"/>
    </row>
    <row r="425" spans="1:70">
      <c r="A425" s="115"/>
      <c r="B425" s="115"/>
      <c r="C425" s="110" t="str">
        <f t="shared" si="32"/>
        <v>F0112N3S5C24</v>
      </c>
      <c r="D425" s="112" t="s">
        <v>1390</v>
      </c>
      <c r="E425" s="112" t="s">
        <v>1390</v>
      </c>
      <c r="F425" s="114" t="s">
        <v>72</v>
      </c>
      <c r="G425" s="114" t="s">
        <v>73</v>
      </c>
      <c r="H425" s="115">
        <v>3</v>
      </c>
      <c r="I425" s="115">
        <v>5</v>
      </c>
      <c r="J425" s="115">
        <v>24</v>
      </c>
      <c r="K425" s="116" t="s">
        <v>1297</v>
      </c>
      <c r="L425" s="115"/>
      <c r="M425" s="115" t="s">
        <v>75</v>
      </c>
      <c r="N425" s="115" t="s">
        <v>1298</v>
      </c>
      <c r="O425" s="124" t="s">
        <v>2006</v>
      </c>
      <c r="P425" s="110" t="str">
        <f t="shared" si="31"/>
        <v>F0112N3S5C24</v>
      </c>
      <c r="Q425" s="115" t="s">
        <v>2058</v>
      </c>
      <c r="R425" s="115" t="s">
        <v>2058</v>
      </c>
      <c r="S425" s="109"/>
      <c r="T425" s="109"/>
      <c r="U425" s="112" t="str">
        <f t="shared" si="28"/>
        <v>DO spare</v>
      </c>
      <c r="V425" s="115"/>
      <c r="W425" s="114"/>
      <c r="X425" s="114"/>
      <c r="Y425" s="114"/>
      <c r="Z425" s="109" t="str">
        <f t="shared" si="29"/>
        <v>%Z035124</v>
      </c>
      <c r="AA425" s="115"/>
      <c r="AB425" s="115"/>
      <c r="AC425" s="137" t="s">
        <v>77</v>
      </c>
      <c r="AD425" s="138" t="s">
        <v>1300</v>
      </c>
      <c r="AE425" s="126"/>
      <c r="AF425" s="115"/>
      <c r="AG425" s="115"/>
      <c r="AH425" s="115"/>
      <c r="AI425" s="115"/>
      <c r="AJ425" s="115"/>
      <c r="AK425" s="115"/>
      <c r="AL425" s="115"/>
      <c r="AM425" s="124"/>
      <c r="AN425" s="124"/>
      <c r="AO425" s="124"/>
      <c r="AP425" s="124"/>
      <c r="AQ425" s="115"/>
      <c r="AR425" s="115" t="s">
        <v>830</v>
      </c>
      <c r="AS425" s="115"/>
      <c r="AT425" s="115"/>
      <c r="AU425" s="115" t="s">
        <v>1302</v>
      </c>
      <c r="AV425" s="115" t="s">
        <v>1591</v>
      </c>
      <c r="AW425" s="115"/>
      <c r="AX425" s="115"/>
      <c r="AY425" s="115"/>
      <c r="AZ425" s="115"/>
      <c r="BA425" s="115"/>
      <c r="BB425" s="115"/>
      <c r="BC425" s="115"/>
      <c r="BD425" s="115"/>
      <c r="BE425" s="115"/>
      <c r="BF425" s="115"/>
      <c r="BG425" s="115"/>
      <c r="BH425" s="115"/>
      <c r="BI425" s="115"/>
      <c r="BJ425" s="115"/>
      <c r="BK425" s="115"/>
      <c r="BL425" s="115"/>
      <c r="BM425" s="115"/>
      <c r="BN425" s="115"/>
      <c r="BO425" s="115"/>
      <c r="BP425" s="115"/>
      <c r="BQ425" s="115"/>
      <c r="BR425" s="115"/>
    </row>
    <row r="426" spans="1:70">
      <c r="A426" s="115"/>
      <c r="B426" s="115"/>
      <c r="C426" s="110" t="str">
        <f t="shared" si="32"/>
        <v>F0112N3S5C25</v>
      </c>
      <c r="D426" s="112" t="s">
        <v>1390</v>
      </c>
      <c r="E426" s="112" t="s">
        <v>1390</v>
      </c>
      <c r="F426" s="114" t="s">
        <v>72</v>
      </c>
      <c r="G426" s="114" t="s">
        <v>73</v>
      </c>
      <c r="H426" s="115">
        <v>3</v>
      </c>
      <c r="I426" s="115">
        <v>5</v>
      </c>
      <c r="J426" s="115">
        <v>25</v>
      </c>
      <c r="K426" s="116" t="s">
        <v>1297</v>
      </c>
      <c r="L426" s="115"/>
      <c r="M426" s="115" t="s">
        <v>75</v>
      </c>
      <c r="N426" s="115" t="s">
        <v>1298</v>
      </c>
      <c r="O426" s="124" t="s">
        <v>2006</v>
      </c>
      <c r="P426" s="110" t="str">
        <f t="shared" si="31"/>
        <v>F0112N3S5C25</v>
      </c>
      <c r="Q426" s="115" t="s">
        <v>2060</v>
      </c>
      <c r="R426" s="115" t="s">
        <v>2060</v>
      </c>
      <c r="S426" s="109"/>
      <c r="T426" s="109"/>
      <c r="U426" s="112" t="str">
        <f t="shared" si="28"/>
        <v>DO spare</v>
      </c>
      <c r="V426" s="115"/>
      <c r="W426" s="114"/>
      <c r="X426" s="114"/>
      <c r="Y426" s="114"/>
      <c r="Z426" s="109" t="str">
        <f t="shared" si="29"/>
        <v>%Z035125</v>
      </c>
      <c r="AA426" s="115"/>
      <c r="AB426" s="115"/>
      <c r="AC426" s="137" t="s">
        <v>77</v>
      </c>
      <c r="AD426" s="138" t="s">
        <v>1300</v>
      </c>
      <c r="AE426" s="126"/>
      <c r="AF426" s="115"/>
      <c r="AG426" s="115"/>
      <c r="AH426" s="115"/>
      <c r="AI426" s="115"/>
      <c r="AJ426" s="115"/>
      <c r="AK426" s="115"/>
      <c r="AL426" s="115"/>
      <c r="AM426" s="124"/>
      <c r="AN426" s="124"/>
      <c r="AO426" s="124"/>
      <c r="AP426" s="124"/>
      <c r="AQ426" s="115"/>
      <c r="AR426" s="115" t="s">
        <v>830</v>
      </c>
      <c r="AS426" s="115"/>
      <c r="AT426" s="115"/>
      <c r="AU426" s="115" t="s">
        <v>1302</v>
      </c>
      <c r="AV426" s="115" t="s">
        <v>1591</v>
      </c>
      <c r="AW426" s="115"/>
      <c r="AX426" s="115"/>
      <c r="AY426" s="115"/>
      <c r="AZ426" s="115"/>
      <c r="BA426" s="115"/>
      <c r="BB426" s="115"/>
      <c r="BC426" s="115"/>
      <c r="BD426" s="115"/>
      <c r="BE426" s="115"/>
      <c r="BF426" s="115"/>
      <c r="BG426" s="115"/>
      <c r="BH426" s="115"/>
      <c r="BI426" s="115"/>
      <c r="BJ426" s="115"/>
      <c r="BK426" s="115"/>
      <c r="BL426" s="115"/>
      <c r="BM426" s="115"/>
      <c r="BN426" s="115"/>
      <c r="BO426" s="115"/>
      <c r="BP426" s="115"/>
      <c r="BQ426" s="115"/>
      <c r="BR426" s="115"/>
    </row>
    <row r="427" spans="1:70">
      <c r="A427" s="115"/>
      <c r="B427" s="115"/>
      <c r="C427" s="110" t="str">
        <f t="shared" si="32"/>
        <v>F0112N3S5C26</v>
      </c>
      <c r="D427" s="112" t="s">
        <v>1390</v>
      </c>
      <c r="E427" s="112" t="s">
        <v>1390</v>
      </c>
      <c r="F427" s="114" t="s">
        <v>72</v>
      </c>
      <c r="G427" s="114" t="s">
        <v>73</v>
      </c>
      <c r="H427" s="115">
        <v>3</v>
      </c>
      <c r="I427" s="115">
        <v>5</v>
      </c>
      <c r="J427" s="115">
        <v>26</v>
      </c>
      <c r="K427" s="116" t="s">
        <v>1297</v>
      </c>
      <c r="L427" s="115"/>
      <c r="M427" s="115" t="s">
        <v>75</v>
      </c>
      <c r="N427" s="115" t="s">
        <v>1298</v>
      </c>
      <c r="O427" s="124" t="s">
        <v>2006</v>
      </c>
      <c r="P427" s="110" t="str">
        <f t="shared" si="31"/>
        <v>F0112N3S5C26</v>
      </c>
      <c r="Q427" s="115" t="s">
        <v>2062</v>
      </c>
      <c r="R427" s="115" t="s">
        <v>2062</v>
      </c>
      <c r="S427" s="109"/>
      <c r="T427" s="109"/>
      <c r="U427" s="112" t="str">
        <f t="shared" si="28"/>
        <v>DO spare</v>
      </c>
      <c r="V427" s="115"/>
      <c r="W427" s="114"/>
      <c r="X427" s="114"/>
      <c r="Y427" s="114"/>
      <c r="Z427" s="109" t="str">
        <f t="shared" si="29"/>
        <v>%Z035126</v>
      </c>
      <c r="AA427" s="115"/>
      <c r="AB427" s="115"/>
      <c r="AC427" s="137" t="s">
        <v>77</v>
      </c>
      <c r="AD427" s="138" t="s">
        <v>1300</v>
      </c>
      <c r="AE427" s="126"/>
      <c r="AF427" s="115"/>
      <c r="AG427" s="140"/>
      <c r="AH427" s="115"/>
      <c r="AI427" s="115"/>
      <c r="AJ427" s="115"/>
      <c r="AK427" s="115"/>
      <c r="AL427" s="115"/>
      <c r="AM427" s="124"/>
      <c r="AN427" s="124"/>
      <c r="AO427" s="124"/>
      <c r="AP427" s="124"/>
      <c r="AQ427" s="115"/>
      <c r="AR427" s="115" t="s">
        <v>830</v>
      </c>
      <c r="AS427" s="115"/>
      <c r="AT427" s="115"/>
      <c r="AU427" s="115" t="s">
        <v>1302</v>
      </c>
      <c r="AV427" s="115" t="s">
        <v>1591</v>
      </c>
      <c r="AW427" s="115"/>
      <c r="AX427" s="115"/>
      <c r="AY427" s="115"/>
      <c r="AZ427" s="115"/>
      <c r="BA427" s="115"/>
      <c r="BB427" s="115"/>
      <c r="BC427" s="115"/>
      <c r="BD427" s="115"/>
      <c r="BE427" s="115"/>
      <c r="BF427" s="115"/>
      <c r="BG427" s="115"/>
      <c r="BH427" s="115"/>
      <c r="BI427" s="115"/>
      <c r="BJ427" s="115"/>
      <c r="BK427" s="115"/>
      <c r="BL427" s="115"/>
      <c r="BM427" s="115"/>
      <c r="BN427" s="115"/>
      <c r="BO427" s="115"/>
      <c r="BP427" s="115"/>
      <c r="BQ427" s="115"/>
      <c r="BR427" s="115"/>
    </row>
    <row r="428" spans="1:70">
      <c r="A428" s="115"/>
      <c r="B428" s="115"/>
      <c r="C428" s="110" t="str">
        <f t="shared" si="32"/>
        <v>F0112N3S5C27</v>
      </c>
      <c r="D428" s="112" t="s">
        <v>1390</v>
      </c>
      <c r="E428" s="112" t="s">
        <v>1390</v>
      </c>
      <c r="F428" s="114" t="s">
        <v>72</v>
      </c>
      <c r="G428" s="114" t="s">
        <v>73</v>
      </c>
      <c r="H428" s="115">
        <v>3</v>
      </c>
      <c r="I428" s="115">
        <v>5</v>
      </c>
      <c r="J428" s="115">
        <v>27</v>
      </c>
      <c r="K428" s="116" t="s">
        <v>1297</v>
      </c>
      <c r="L428" s="115"/>
      <c r="M428" s="115" t="s">
        <v>75</v>
      </c>
      <c r="N428" s="115" t="s">
        <v>1298</v>
      </c>
      <c r="O428" s="124" t="s">
        <v>2006</v>
      </c>
      <c r="P428" s="110" t="str">
        <f t="shared" si="31"/>
        <v>F0112N3S5C27</v>
      </c>
      <c r="Q428" s="115" t="s">
        <v>2064</v>
      </c>
      <c r="R428" s="115" t="s">
        <v>2064</v>
      </c>
      <c r="S428" s="109"/>
      <c r="T428" s="109"/>
      <c r="U428" s="112" t="str">
        <f t="shared" si="28"/>
        <v>DO spare</v>
      </c>
      <c r="V428" s="115"/>
      <c r="W428" s="114"/>
      <c r="X428" s="114"/>
      <c r="Y428" s="114"/>
      <c r="Z428" s="109" t="str">
        <f t="shared" si="29"/>
        <v>%Z035127</v>
      </c>
      <c r="AA428" s="115"/>
      <c r="AB428" s="115"/>
      <c r="AC428" s="137" t="s">
        <v>77</v>
      </c>
      <c r="AD428" s="138" t="s">
        <v>1300</v>
      </c>
      <c r="AE428" s="126"/>
      <c r="AF428" s="115"/>
      <c r="AG428" s="140"/>
      <c r="AH428" s="115"/>
      <c r="AI428" s="115"/>
      <c r="AJ428" s="115"/>
      <c r="AK428" s="115"/>
      <c r="AL428" s="115"/>
      <c r="AM428" s="124"/>
      <c r="AN428" s="124"/>
      <c r="AO428" s="124"/>
      <c r="AP428" s="124"/>
      <c r="AQ428" s="115"/>
      <c r="AR428" s="115" t="s">
        <v>830</v>
      </c>
      <c r="AS428" s="115"/>
      <c r="AT428" s="115"/>
      <c r="AU428" s="115" t="s">
        <v>1302</v>
      </c>
      <c r="AV428" s="115" t="s">
        <v>1591</v>
      </c>
      <c r="AW428" s="115"/>
      <c r="AX428" s="115"/>
      <c r="AY428" s="115"/>
      <c r="AZ428" s="115"/>
      <c r="BA428" s="115"/>
      <c r="BB428" s="115"/>
      <c r="BC428" s="115"/>
      <c r="BD428" s="115"/>
      <c r="BE428" s="115"/>
      <c r="BF428" s="115"/>
      <c r="BG428" s="115"/>
      <c r="BH428" s="115"/>
      <c r="BI428" s="115"/>
      <c r="BJ428" s="115"/>
      <c r="BK428" s="115"/>
      <c r="BL428" s="115"/>
      <c r="BM428" s="115"/>
      <c r="BN428" s="115"/>
      <c r="BO428" s="115"/>
      <c r="BP428" s="115"/>
      <c r="BQ428" s="115"/>
      <c r="BR428" s="115"/>
    </row>
    <row r="429" spans="1:70">
      <c r="A429" s="115"/>
      <c r="B429" s="115"/>
      <c r="C429" s="110" t="str">
        <f t="shared" si="32"/>
        <v>F0112N3S5C28</v>
      </c>
      <c r="D429" s="112" t="s">
        <v>1390</v>
      </c>
      <c r="E429" s="112" t="s">
        <v>1390</v>
      </c>
      <c r="F429" s="114" t="s">
        <v>72</v>
      </c>
      <c r="G429" s="114" t="s">
        <v>73</v>
      </c>
      <c r="H429" s="115">
        <v>3</v>
      </c>
      <c r="I429" s="115">
        <v>5</v>
      </c>
      <c r="J429" s="115">
        <v>28</v>
      </c>
      <c r="K429" s="116" t="s">
        <v>1297</v>
      </c>
      <c r="L429" s="115"/>
      <c r="M429" s="115" t="s">
        <v>75</v>
      </c>
      <c r="N429" s="115" t="s">
        <v>1298</v>
      </c>
      <c r="O429" s="124" t="s">
        <v>2006</v>
      </c>
      <c r="P429" s="110" t="str">
        <f t="shared" si="31"/>
        <v>F0112N3S5C28</v>
      </c>
      <c r="Q429" s="115" t="s">
        <v>2066</v>
      </c>
      <c r="R429" s="115" t="s">
        <v>2066</v>
      </c>
      <c r="S429" s="109"/>
      <c r="T429" s="109"/>
      <c r="U429" s="112" t="str">
        <f t="shared" si="28"/>
        <v>DO spare</v>
      </c>
      <c r="V429" s="115"/>
      <c r="W429" s="114"/>
      <c r="X429" s="114"/>
      <c r="Y429" s="114"/>
      <c r="Z429" s="109" t="str">
        <f t="shared" si="29"/>
        <v>%Z035128</v>
      </c>
      <c r="AA429" s="115"/>
      <c r="AB429" s="115"/>
      <c r="AC429" s="137" t="s">
        <v>77</v>
      </c>
      <c r="AD429" s="138" t="s">
        <v>1300</v>
      </c>
      <c r="AE429" s="126"/>
      <c r="AF429" s="115"/>
      <c r="AG429" s="140"/>
      <c r="AH429" s="115"/>
      <c r="AI429" s="115"/>
      <c r="AJ429" s="115"/>
      <c r="AK429" s="115"/>
      <c r="AL429" s="115"/>
      <c r="AM429" s="124"/>
      <c r="AN429" s="124"/>
      <c r="AO429" s="124"/>
      <c r="AP429" s="124"/>
      <c r="AQ429" s="115"/>
      <c r="AR429" s="115" t="s">
        <v>830</v>
      </c>
      <c r="AS429" s="115"/>
      <c r="AT429" s="115"/>
      <c r="AU429" s="115" t="s">
        <v>1302</v>
      </c>
      <c r="AV429" s="115" t="s">
        <v>1591</v>
      </c>
      <c r="AW429" s="115"/>
      <c r="AX429" s="115"/>
      <c r="AY429" s="115"/>
      <c r="AZ429" s="115"/>
      <c r="BA429" s="115"/>
      <c r="BB429" s="115"/>
      <c r="BC429" s="115"/>
      <c r="BD429" s="115"/>
      <c r="BE429" s="115"/>
      <c r="BF429" s="115"/>
      <c r="BG429" s="115"/>
      <c r="BH429" s="115"/>
      <c r="BI429" s="115"/>
      <c r="BJ429" s="115"/>
      <c r="BK429" s="115"/>
      <c r="BL429" s="115"/>
      <c r="BM429" s="115"/>
      <c r="BN429" s="115"/>
      <c r="BO429" s="115"/>
      <c r="BP429" s="115"/>
      <c r="BQ429" s="115"/>
      <c r="BR429" s="115"/>
    </row>
    <row r="430" spans="1:70">
      <c r="A430" s="115"/>
      <c r="B430" s="115"/>
      <c r="C430" s="110" t="str">
        <f t="shared" si="32"/>
        <v>F0112N3S5C29</v>
      </c>
      <c r="D430" s="112" t="s">
        <v>1390</v>
      </c>
      <c r="E430" s="112" t="s">
        <v>1390</v>
      </c>
      <c r="F430" s="114" t="s">
        <v>72</v>
      </c>
      <c r="G430" s="114" t="s">
        <v>73</v>
      </c>
      <c r="H430" s="115">
        <v>3</v>
      </c>
      <c r="I430" s="115">
        <v>5</v>
      </c>
      <c r="J430" s="115">
        <v>29</v>
      </c>
      <c r="K430" s="116" t="s">
        <v>1297</v>
      </c>
      <c r="L430" s="115"/>
      <c r="M430" s="115" t="s">
        <v>75</v>
      </c>
      <c r="N430" s="115" t="s">
        <v>1298</v>
      </c>
      <c r="O430" s="124" t="s">
        <v>2006</v>
      </c>
      <c r="P430" s="110" t="str">
        <f t="shared" si="31"/>
        <v>F0112N3S5C29</v>
      </c>
      <c r="Q430" s="115" t="s">
        <v>1415</v>
      </c>
      <c r="R430" s="115" t="s">
        <v>1415</v>
      </c>
      <c r="S430" s="109"/>
      <c r="T430" s="109"/>
      <c r="U430" s="112" t="str">
        <f t="shared" si="28"/>
        <v>DO spare</v>
      </c>
      <c r="V430" s="115"/>
      <c r="W430" s="114"/>
      <c r="X430" s="114"/>
      <c r="Y430" s="114"/>
      <c r="Z430" s="109" t="str">
        <f t="shared" si="29"/>
        <v>%Z035129</v>
      </c>
      <c r="AA430" s="115"/>
      <c r="AB430" s="115"/>
      <c r="AC430" s="137" t="s">
        <v>77</v>
      </c>
      <c r="AD430" s="138" t="s">
        <v>1300</v>
      </c>
      <c r="AE430" s="126"/>
      <c r="AF430" s="115"/>
      <c r="AG430" s="140"/>
      <c r="AH430" s="115"/>
      <c r="AI430" s="115"/>
      <c r="AJ430" s="115"/>
      <c r="AK430" s="115"/>
      <c r="AL430" s="115"/>
      <c r="AM430" s="124"/>
      <c r="AN430" s="124"/>
      <c r="AO430" s="124"/>
      <c r="AP430" s="124"/>
      <c r="AQ430" s="115"/>
      <c r="AR430" s="115" t="s">
        <v>830</v>
      </c>
      <c r="AS430" s="115"/>
      <c r="AT430" s="115"/>
      <c r="AU430" s="115" t="s">
        <v>1302</v>
      </c>
      <c r="AV430" s="115" t="s">
        <v>1591</v>
      </c>
      <c r="AW430" s="115"/>
      <c r="AX430" s="115"/>
      <c r="AY430" s="115"/>
      <c r="AZ430" s="115"/>
      <c r="BA430" s="115"/>
      <c r="BB430" s="115"/>
      <c r="BC430" s="115"/>
      <c r="BD430" s="115"/>
      <c r="BE430" s="115"/>
      <c r="BF430" s="115"/>
      <c r="BG430" s="115"/>
      <c r="BH430" s="115"/>
      <c r="BI430" s="115"/>
      <c r="BJ430" s="115"/>
      <c r="BK430" s="115"/>
      <c r="BL430" s="115"/>
      <c r="BM430" s="115"/>
      <c r="BN430" s="115"/>
      <c r="BO430" s="115"/>
      <c r="BP430" s="115"/>
      <c r="BQ430" s="115"/>
      <c r="BR430" s="115"/>
    </row>
    <row r="431" spans="1:70">
      <c r="A431" s="115"/>
      <c r="B431" s="115"/>
      <c r="C431" s="110" t="str">
        <f t="shared" si="32"/>
        <v>F0112N3S5C30</v>
      </c>
      <c r="D431" s="112" t="s">
        <v>1390</v>
      </c>
      <c r="E431" s="112" t="s">
        <v>1390</v>
      </c>
      <c r="F431" s="114" t="s">
        <v>72</v>
      </c>
      <c r="G431" s="114" t="s">
        <v>73</v>
      </c>
      <c r="H431" s="115">
        <v>3</v>
      </c>
      <c r="I431" s="115">
        <v>5</v>
      </c>
      <c r="J431" s="115">
        <v>30</v>
      </c>
      <c r="K431" s="116" t="s">
        <v>1297</v>
      </c>
      <c r="L431" s="115"/>
      <c r="M431" s="115" t="s">
        <v>75</v>
      </c>
      <c r="N431" s="115" t="s">
        <v>1298</v>
      </c>
      <c r="O431" s="124" t="s">
        <v>2006</v>
      </c>
      <c r="P431" s="110" t="str">
        <f t="shared" si="31"/>
        <v>F0112N3S5C30</v>
      </c>
      <c r="Q431" s="110" t="s">
        <v>1418</v>
      </c>
      <c r="R431" s="110" t="s">
        <v>1418</v>
      </c>
      <c r="S431" s="109"/>
      <c r="T431" s="109"/>
      <c r="U431" s="112" t="str">
        <f t="shared" si="28"/>
        <v>DO spare</v>
      </c>
      <c r="V431" s="115"/>
      <c r="W431" s="114"/>
      <c r="X431" s="114"/>
      <c r="Y431" s="114"/>
      <c r="Z431" s="109" t="str">
        <f t="shared" si="29"/>
        <v>%Z035130</v>
      </c>
      <c r="AA431" s="115"/>
      <c r="AB431" s="115"/>
      <c r="AC431" s="137" t="s">
        <v>77</v>
      </c>
      <c r="AD431" s="138" t="s">
        <v>1300</v>
      </c>
      <c r="AE431" s="126"/>
      <c r="AF431" s="115"/>
      <c r="AG431" s="140"/>
      <c r="AH431" s="115"/>
      <c r="AI431" s="115"/>
      <c r="AJ431" s="115"/>
      <c r="AK431" s="115"/>
      <c r="AL431" s="115"/>
      <c r="AM431" s="124"/>
      <c r="AN431" s="124"/>
      <c r="AO431" s="124"/>
      <c r="AP431" s="124"/>
      <c r="AQ431" s="115"/>
      <c r="AR431" s="115" t="s">
        <v>830</v>
      </c>
      <c r="AS431" s="115"/>
      <c r="AT431" s="115"/>
      <c r="AU431" s="115" t="s">
        <v>1302</v>
      </c>
      <c r="AV431" s="115" t="s">
        <v>1591</v>
      </c>
      <c r="AW431" s="115"/>
      <c r="AX431" s="115"/>
      <c r="AY431" s="115"/>
      <c r="AZ431" s="115"/>
      <c r="BA431" s="115"/>
      <c r="BB431" s="115"/>
      <c r="BC431" s="115"/>
      <c r="BD431" s="115"/>
      <c r="BE431" s="115"/>
      <c r="BF431" s="115"/>
      <c r="BG431" s="115"/>
      <c r="BH431" s="115"/>
      <c r="BI431" s="115"/>
      <c r="BJ431" s="115"/>
      <c r="BK431" s="115"/>
      <c r="BL431" s="115"/>
      <c r="BM431" s="115"/>
      <c r="BN431" s="115"/>
      <c r="BO431" s="115"/>
      <c r="BP431" s="115"/>
      <c r="BQ431" s="115"/>
      <c r="BR431" s="115"/>
    </row>
    <row r="432" spans="1:70">
      <c r="A432" s="115"/>
      <c r="B432" s="115"/>
      <c r="C432" s="110" t="str">
        <f t="shared" si="32"/>
        <v>F0112N3S5C31</v>
      </c>
      <c r="D432" s="112" t="s">
        <v>1390</v>
      </c>
      <c r="E432" s="112" t="s">
        <v>1390</v>
      </c>
      <c r="F432" s="114" t="s">
        <v>72</v>
      </c>
      <c r="G432" s="114" t="s">
        <v>73</v>
      </c>
      <c r="H432" s="115">
        <v>3</v>
      </c>
      <c r="I432" s="115">
        <v>5</v>
      </c>
      <c r="J432" s="115">
        <v>31</v>
      </c>
      <c r="K432" s="116" t="s">
        <v>1297</v>
      </c>
      <c r="L432" s="115"/>
      <c r="M432" s="115" t="s">
        <v>75</v>
      </c>
      <c r="N432" s="115" t="s">
        <v>1298</v>
      </c>
      <c r="O432" s="124" t="s">
        <v>2006</v>
      </c>
      <c r="P432" s="110" t="str">
        <f t="shared" si="31"/>
        <v>F0112N3S5C31</v>
      </c>
      <c r="Q432" s="110" t="s">
        <v>1421</v>
      </c>
      <c r="R432" s="110" t="s">
        <v>1421</v>
      </c>
      <c r="S432" s="109"/>
      <c r="T432" s="109"/>
      <c r="U432" s="112" t="str">
        <f t="shared" si="28"/>
        <v>DO spare</v>
      </c>
      <c r="V432" s="115"/>
      <c r="W432" s="114"/>
      <c r="X432" s="114"/>
      <c r="Y432" s="114"/>
      <c r="Z432" s="109" t="str">
        <f t="shared" si="29"/>
        <v>%Z035131</v>
      </c>
      <c r="AA432" s="115"/>
      <c r="AB432" s="115"/>
      <c r="AC432" s="137" t="s">
        <v>77</v>
      </c>
      <c r="AD432" s="138" t="s">
        <v>1300</v>
      </c>
      <c r="AE432" s="126"/>
      <c r="AF432" s="115"/>
      <c r="AG432" s="140"/>
      <c r="AH432" s="115"/>
      <c r="AI432" s="115"/>
      <c r="AJ432" s="115"/>
      <c r="AK432" s="115"/>
      <c r="AL432" s="115"/>
      <c r="AM432" s="124"/>
      <c r="AN432" s="124"/>
      <c r="AO432" s="124"/>
      <c r="AP432" s="124"/>
      <c r="AQ432" s="115"/>
      <c r="AR432" s="115" t="s">
        <v>830</v>
      </c>
      <c r="AS432" s="115"/>
      <c r="AT432" s="115"/>
      <c r="AU432" s="115" t="s">
        <v>1302</v>
      </c>
      <c r="AV432" s="115" t="s">
        <v>1591</v>
      </c>
      <c r="AW432" s="115"/>
      <c r="AX432" s="115"/>
      <c r="AY432" s="115"/>
      <c r="AZ432" s="115"/>
      <c r="BA432" s="115"/>
      <c r="BB432" s="115"/>
      <c r="BC432" s="115"/>
      <c r="BD432" s="115"/>
      <c r="BE432" s="115"/>
      <c r="BF432" s="115"/>
      <c r="BG432" s="115"/>
      <c r="BH432" s="115"/>
      <c r="BI432" s="115"/>
      <c r="BJ432" s="115"/>
      <c r="BK432" s="115"/>
      <c r="BL432" s="115"/>
      <c r="BM432" s="115"/>
      <c r="BN432" s="115"/>
      <c r="BO432" s="115"/>
      <c r="BP432" s="115"/>
      <c r="BQ432" s="115"/>
      <c r="BR432" s="115"/>
    </row>
    <row r="433" spans="1:70" s="17" customFormat="1">
      <c r="A433" s="24"/>
      <c r="B433" s="28"/>
      <c r="C433" s="25" t="str">
        <f t="shared" si="32"/>
        <v>F0112N3S5C32</v>
      </c>
      <c r="D433" s="26" t="s">
        <v>1390</v>
      </c>
      <c r="E433" s="26" t="s">
        <v>1390</v>
      </c>
      <c r="F433" s="27" t="s">
        <v>72</v>
      </c>
      <c r="G433" s="27" t="s">
        <v>73</v>
      </c>
      <c r="H433" s="28">
        <v>3</v>
      </c>
      <c r="I433" s="28">
        <v>5</v>
      </c>
      <c r="J433" s="28">
        <v>32</v>
      </c>
      <c r="K433" s="33" t="s">
        <v>1297</v>
      </c>
      <c r="L433" s="28"/>
      <c r="M433" s="28" t="s">
        <v>75</v>
      </c>
      <c r="N433" s="28" t="s">
        <v>1298</v>
      </c>
      <c r="O433" s="48" t="s">
        <v>2006</v>
      </c>
      <c r="P433" s="28" t="str">
        <f t="shared" si="31"/>
        <v>F0112N3S5C32</v>
      </c>
      <c r="Q433" s="28" t="s">
        <v>1424</v>
      </c>
      <c r="R433" s="28" t="s">
        <v>1424</v>
      </c>
      <c r="S433" s="67"/>
      <c r="T433" s="67"/>
      <c r="U433" s="28" t="str">
        <f t="shared" si="28"/>
        <v>DO spare</v>
      </c>
      <c r="V433" s="28"/>
      <c r="W433" s="27"/>
      <c r="X433" s="27"/>
      <c r="Y433" s="27"/>
      <c r="Z433" s="67" t="str">
        <f t="shared" si="29"/>
        <v>%Z035132</v>
      </c>
      <c r="AA433" s="28"/>
      <c r="AB433" s="28"/>
      <c r="AC433" s="58" t="s">
        <v>77</v>
      </c>
      <c r="AD433" s="61" t="s">
        <v>1300</v>
      </c>
      <c r="AE433" s="45"/>
      <c r="AF433" s="28"/>
      <c r="AG433" s="28"/>
      <c r="AH433" s="28"/>
      <c r="AI433" s="28"/>
      <c r="AJ433" s="28"/>
      <c r="AK433" s="28"/>
      <c r="AL433" s="28"/>
      <c r="AM433" s="48"/>
      <c r="AN433" s="48"/>
      <c r="AO433" s="48"/>
      <c r="AP433" s="48"/>
      <c r="AQ433" s="28"/>
      <c r="AR433" s="28" t="s">
        <v>830</v>
      </c>
      <c r="AS433" s="28"/>
      <c r="AT433" s="28"/>
      <c r="AU433" s="28" t="s">
        <v>1302</v>
      </c>
      <c r="AV433" s="28" t="s">
        <v>1591</v>
      </c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</row>
  </sheetData>
  <phoneticPr fontId="84" type="noConversion"/>
  <conditionalFormatting sqref="E13 E401 E194:E201 E326:E328 E340:E353 E370:E373 E389:E392">
    <cfRule type="expression" dxfId="156" priority="101" stopIfTrue="1">
      <formula>LENB($E13)&gt;24</formula>
    </cfRule>
  </conditionalFormatting>
  <conditionalFormatting sqref="P13 P194:P203">
    <cfRule type="expression" dxfId="155" priority="75" stopIfTrue="1">
      <formula>LENB($P13)&gt;16</formula>
    </cfRule>
  </conditionalFormatting>
  <conditionalFormatting sqref="Q13">
    <cfRule type="expression" dxfId="154" priority="100" stopIfTrue="1">
      <formula>LENB($P13)&gt;16</formula>
    </cfRule>
  </conditionalFormatting>
  <conditionalFormatting sqref="E14">
    <cfRule type="expression" dxfId="153" priority="104" stopIfTrue="1">
      <formula>LENB($E14)&gt;24</formula>
    </cfRule>
  </conditionalFormatting>
  <conditionalFormatting sqref="P14">
    <cfRule type="expression" dxfId="152" priority="76" stopIfTrue="1">
      <formula>LENB($P14)&gt;16</formula>
    </cfRule>
  </conditionalFormatting>
  <conditionalFormatting sqref="Q14">
    <cfRule type="expression" dxfId="151" priority="103" stopIfTrue="1">
      <formula>LENB($P14)&gt;16</formula>
    </cfRule>
  </conditionalFormatting>
  <conditionalFormatting sqref="E15">
    <cfRule type="expression" dxfId="150" priority="107" stopIfTrue="1">
      <formula>LENB($E15)&gt;24</formula>
    </cfRule>
  </conditionalFormatting>
  <conditionalFormatting sqref="P15">
    <cfRule type="expression" dxfId="149" priority="77" stopIfTrue="1">
      <formula>LENB($P15)&gt;16</formula>
    </cfRule>
  </conditionalFormatting>
  <conditionalFormatting sqref="Q15">
    <cfRule type="expression" dxfId="148" priority="106" stopIfTrue="1">
      <formula>LENB($P15)&gt;16</formula>
    </cfRule>
  </conditionalFormatting>
  <conditionalFormatting sqref="E16">
    <cfRule type="expression" dxfId="147" priority="110" stopIfTrue="1">
      <formula>LENB($E16)&gt;24</formula>
    </cfRule>
  </conditionalFormatting>
  <conditionalFormatting sqref="P16">
    <cfRule type="expression" dxfId="146" priority="78" stopIfTrue="1">
      <formula>LENB($P16)&gt;16</formula>
    </cfRule>
  </conditionalFormatting>
  <conditionalFormatting sqref="Q16">
    <cfRule type="expression" dxfId="145" priority="109" stopIfTrue="1">
      <formula>LENB($P16)&gt;16</formula>
    </cfRule>
  </conditionalFormatting>
  <conditionalFormatting sqref="E17">
    <cfRule type="expression" dxfId="144" priority="216" stopIfTrue="1">
      <formula>LENB($E17)&gt;24</formula>
    </cfRule>
  </conditionalFormatting>
  <conditionalFormatting sqref="P17">
    <cfRule type="expression" dxfId="143" priority="79" stopIfTrue="1">
      <formula>LENB($P17)&gt;16</formula>
    </cfRule>
  </conditionalFormatting>
  <conditionalFormatting sqref="Q17">
    <cfRule type="expression" dxfId="142" priority="112" stopIfTrue="1">
      <formula>LENB($P17)&gt;16</formula>
    </cfRule>
  </conditionalFormatting>
  <conditionalFormatting sqref="E28">
    <cfRule type="expression" dxfId="141" priority="90" stopIfTrue="1">
      <formula>LENB($E28)&gt;24</formula>
    </cfRule>
  </conditionalFormatting>
  <conditionalFormatting sqref="E29">
    <cfRule type="expression" dxfId="140" priority="92" stopIfTrue="1">
      <formula>LENB($E29)&gt;24</formula>
    </cfRule>
  </conditionalFormatting>
  <conditionalFormatting sqref="E30">
    <cfRule type="expression" dxfId="139" priority="94" stopIfTrue="1">
      <formula>LENB($E30)&gt;24</formula>
    </cfRule>
  </conditionalFormatting>
  <conditionalFormatting sqref="E31">
    <cfRule type="expression" dxfId="138" priority="96" stopIfTrue="1">
      <formula>LENB($E31)&gt;24</formula>
    </cfRule>
  </conditionalFormatting>
  <conditionalFormatting sqref="E32">
    <cfRule type="expression" dxfId="137" priority="98" stopIfTrue="1">
      <formula>LENB($E32)&gt;24</formula>
    </cfRule>
  </conditionalFormatting>
  <conditionalFormatting sqref="E33">
    <cfRule type="expression" dxfId="136" priority="218" stopIfTrue="1">
      <formula>LENB($E33)&gt;24</formula>
    </cfRule>
  </conditionalFormatting>
  <conditionalFormatting sqref="E44">
    <cfRule type="expression" dxfId="135" priority="80" stopIfTrue="1">
      <formula>LENB($E44)&gt;24</formula>
    </cfRule>
  </conditionalFormatting>
  <conditionalFormatting sqref="E45">
    <cfRule type="expression" dxfId="134" priority="82" stopIfTrue="1">
      <formula>LENB($E45)&gt;24</formula>
    </cfRule>
  </conditionalFormatting>
  <conditionalFormatting sqref="E46">
    <cfRule type="expression" dxfId="133" priority="84" stopIfTrue="1">
      <formula>LENB($E46)&gt;24</formula>
    </cfRule>
  </conditionalFormatting>
  <conditionalFormatting sqref="E47">
    <cfRule type="expression" dxfId="132" priority="86" stopIfTrue="1">
      <formula>LENB($E47)&gt;24</formula>
    </cfRule>
  </conditionalFormatting>
  <conditionalFormatting sqref="E48">
    <cfRule type="expression" dxfId="131" priority="88" stopIfTrue="1">
      <formula>LENB($E48)&gt;24</formula>
    </cfRule>
  </conditionalFormatting>
  <conditionalFormatting sqref="E49">
    <cfRule type="expression" dxfId="130" priority="220" stopIfTrue="1">
      <formula>LENB($E49)&gt;24</formula>
    </cfRule>
  </conditionalFormatting>
  <conditionalFormatting sqref="E77">
    <cfRule type="expression" dxfId="129" priority="62" stopIfTrue="1">
      <formula>LENB($E77)&gt;24</formula>
    </cfRule>
  </conditionalFormatting>
  <conditionalFormatting sqref="E78">
    <cfRule type="expression" dxfId="128" priority="61" stopIfTrue="1">
      <formula>LENB($E78)&gt;24</formula>
    </cfRule>
  </conditionalFormatting>
  <conditionalFormatting sqref="E80">
    <cfRule type="expression" dxfId="127" priority="59" stopIfTrue="1">
      <formula>LENB($E80)&gt;24</formula>
    </cfRule>
  </conditionalFormatting>
  <conditionalFormatting sqref="E81">
    <cfRule type="expression" dxfId="126" priority="206" stopIfTrue="1">
      <formula>LENB($E81)&gt;24</formula>
    </cfRule>
  </conditionalFormatting>
  <conditionalFormatting sqref="P81">
    <cfRule type="expression" dxfId="125" priority="207" stopIfTrue="1">
      <formula>LENB($P81)&gt;16</formula>
    </cfRule>
  </conditionalFormatting>
  <conditionalFormatting sqref="E110">
    <cfRule type="expression" dxfId="124" priority="56" stopIfTrue="1">
      <formula>LENB($E110)&gt;24</formula>
    </cfRule>
  </conditionalFormatting>
  <conditionalFormatting sqref="E111">
    <cfRule type="expression" dxfId="123" priority="57" stopIfTrue="1">
      <formula>LENB($E111)&gt;24</formula>
    </cfRule>
  </conditionalFormatting>
  <conditionalFormatting sqref="E112">
    <cfRule type="expression" dxfId="122" priority="58" stopIfTrue="1">
      <formula>LENB($E112)&gt;24</formula>
    </cfRule>
  </conditionalFormatting>
  <conditionalFormatting sqref="E113">
    <cfRule type="expression" dxfId="121" priority="208" stopIfTrue="1">
      <formula>LENB($E113)&gt;24</formula>
    </cfRule>
  </conditionalFormatting>
  <conditionalFormatting sqref="E143">
    <cfRule type="expression" dxfId="120" priority="54" stopIfTrue="1">
      <formula>LENB($E143)&gt;24</formula>
    </cfRule>
  </conditionalFormatting>
  <conditionalFormatting sqref="E144">
    <cfRule type="expression" dxfId="119" priority="55" stopIfTrue="1">
      <formula>LENB($E144)&gt;24</formula>
    </cfRule>
  </conditionalFormatting>
  <conditionalFormatting sqref="E145">
    <cfRule type="expression" dxfId="118" priority="210" stopIfTrue="1">
      <formula>LENB($E145)&gt;24</formula>
    </cfRule>
  </conditionalFormatting>
  <conditionalFormatting sqref="E173">
    <cfRule type="expression" dxfId="117" priority="50" stopIfTrue="1">
      <formula>LENB($E173)&gt;24</formula>
    </cfRule>
  </conditionalFormatting>
  <conditionalFormatting sqref="E174">
    <cfRule type="expression" dxfId="116" priority="51" stopIfTrue="1">
      <formula>LENB($E174)&gt;24</formula>
    </cfRule>
  </conditionalFormatting>
  <conditionalFormatting sqref="E175">
    <cfRule type="expression" dxfId="115" priority="52" stopIfTrue="1">
      <formula>LENB($E175)&gt;24</formula>
    </cfRule>
  </conditionalFormatting>
  <conditionalFormatting sqref="E176">
    <cfRule type="expression" dxfId="114" priority="53" stopIfTrue="1">
      <formula>LENB($E176)&gt;24</formula>
    </cfRule>
  </conditionalFormatting>
  <conditionalFormatting sqref="E177">
    <cfRule type="expression" dxfId="113" priority="212" stopIfTrue="1">
      <formula>LENB($E177)&gt;24</formula>
    </cfRule>
  </conditionalFormatting>
  <conditionalFormatting sqref="E193">
    <cfRule type="expression" dxfId="112" priority="74" stopIfTrue="1">
      <formula>LENB($E193)&gt;24</formula>
    </cfRule>
  </conditionalFormatting>
  <conditionalFormatting sqref="P193">
    <cfRule type="expression" dxfId="111" priority="73" stopIfTrue="1">
      <formula>LENB($P193)&gt;16</formula>
    </cfRule>
  </conditionalFormatting>
  <conditionalFormatting sqref="E204">
    <cfRule type="expression" dxfId="110" priority="45" stopIfTrue="1">
      <formula>LENB($E204)&gt;24</formula>
    </cfRule>
  </conditionalFormatting>
  <conditionalFormatting sqref="E205">
    <cfRule type="expression" dxfId="109" priority="46" stopIfTrue="1">
      <formula>LENB($E205)&gt;24</formula>
    </cfRule>
  </conditionalFormatting>
  <conditionalFormatting sqref="E206">
    <cfRule type="expression" dxfId="108" priority="47" stopIfTrue="1">
      <formula>LENB($E206)&gt;24</formula>
    </cfRule>
  </conditionalFormatting>
  <conditionalFormatting sqref="E207">
    <cfRule type="expression" dxfId="107" priority="48" stopIfTrue="1">
      <formula>LENB($E207)&gt;24</formula>
    </cfRule>
  </conditionalFormatting>
  <conditionalFormatting sqref="E208">
    <cfRule type="expression" dxfId="106" priority="49" stopIfTrue="1">
      <formula>LENB($E208)&gt;24</formula>
    </cfRule>
  </conditionalFormatting>
  <conditionalFormatting sqref="E209">
    <cfRule type="expression" dxfId="105" priority="198" stopIfTrue="1">
      <formula>LENB($E209)&gt;24</formula>
    </cfRule>
  </conditionalFormatting>
  <conditionalFormatting sqref="E236">
    <cfRule type="expression" dxfId="104" priority="40" stopIfTrue="1">
      <formula>LENB($E236)&gt;24</formula>
    </cfRule>
  </conditionalFormatting>
  <conditionalFormatting sqref="E237">
    <cfRule type="expression" dxfId="103" priority="41" stopIfTrue="1">
      <formula>LENB($E237)&gt;24</formula>
    </cfRule>
  </conditionalFormatting>
  <conditionalFormatting sqref="E238">
    <cfRule type="expression" dxfId="102" priority="42" stopIfTrue="1">
      <formula>LENB($E238)&gt;24</formula>
    </cfRule>
  </conditionalFormatting>
  <conditionalFormatting sqref="E239">
    <cfRule type="expression" dxfId="101" priority="43" stopIfTrue="1">
      <formula>LENB($E239)&gt;24</formula>
    </cfRule>
  </conditionalFormatting>
  <conditionalFormatting sqref="E240">
    <cfRule type="expression" dxfId="100" priority="44" stopIfTrue="1">
      <formula>LENB($E240)&gt;24</formula>
    </cfRule>
  </conditionalFormatting>
  <conditionalFormatting sqref="E241">
    <cfRule type="expression" dxfId="99" priority="201" stopIfTrue="1">
      <formula>LENB($E241)&gt;24</formula>
    </cfRule>
  </conditionalFormatting>
  <conditionalFormatting sqref="E258">
    <cfRule type="expression" dxfId="98" priority="25" stopIfTrue="1">
      <formula>LENB($E258)&gt;24</formula>
    </cfRule>
  </conditionalFormatting>
  <conditionalFormatting sqref="E259">
    <cfRule type="expression" dxfId="97" priority="26" stopIfTrue="1">
      <formula>LENB($E259)&gt;24</formula>
    </cfRule>
  </conditionalFormatting>
  <conditionalFormatting sqref="E260">
    <cfRule type="expression" dxfId="96" priority="27" stopIfTrue="1">
      <formula>LENB($E260)&gt;24</formula>
    </cfRule>
  </conditionalFormatting>
  <conditionalFormatting sqref="E261">
    <cfRule type="expression" dxfId="95" priority="28" stopIfTrue="1">
      <formula>LENB($E261)&gt;24</formula>
    </cfRule>
  </conditionalFormatting>
  <conditionalFormatting sqref="E262">
    <cfRule type="expression" dxfId="94" priority="29" stopIfTrue="1">
      <formula>LENB($E262)&gt;24</formula>
    </cfRule>
  </conditionalFormatting>
  <conditionalFormatting sqref="E263">
    <cfRule type="expression" dxfId="93" priority="30" stopIfTrue="1">
      <formula>LENB($E263)&gt;24</formula>
    </cfRule>
  </conditionalFormatting>
  <conditionalFormatting sqref="E264">
    <cfRule type="expression" dxfId="92" priority="31" stopIfTrue="1">
      <formula>LENB($E264)&gt;24</formula>
    </cfRule>
  </conditionalFormatting>
  <conditionalFormatting sqref="E265">
    <cfRule type="expression" dxfId="91" priority="32" stopIfTrue="1">
      <formula>LENB($E265)&gt;24</formula>
    </cfRule>
  </conditionalFormatting>
  <conditionalFormatting sqref="E266">
    <cfRule type="expression" dxfId="90" priority="33" stopIfTrue="1">
      <formula>LENB($E266)&gt;24</formula>
    </cfRule>
  </conditionalFormatting>
  <conditionalFormatting sqref="E267">
    <cfRule type="expression" dxfId="89" priority="34" stopIfTrue="1">
      <formula>LENB($E267)&gt;24</formula>
    </cfRule>
  </conditionalFormatting>
  <conditionalFormatting sqref="E268">
    <cfRule type="expression" dxfId="88" priority="35" stopIfTrue="1">
      <formula>LENB($E268)&gt;24</formula>
    </cfRule>
  </conditionalFormatting>
  <conditionalFormatting sqref="E269">
    <cfRule type="expression" dxfId="87" priority="36" stopIfTrue="1">
      <formula>LENB($E269)&gt;24</formula>
    </cfRule>
  </conditionalFormatting>
  <conditionalFormatting sqref="E270">
    <cfRule type="expression" dxfId="86" priority="37" stopIfTrue="1">
      <formula>LENB($E270)&gt;24</formula>
    </cfRule>
  </conditionalFormatting>
  <conditionalFormatting sqref="E271">
    <cfRule type="expression" dxfId="85" priority="38" stopIfTrue="1">
      <formula>LENB($E271)&gt;24</formula>
    </cfRule>
  </conditionalFormatting>
  <conditionalFormatting sqref="E272">
    <cfRule type="expression" dxfId="84" priority="39" stopIfTrue="1">
      <formula>LENB($E272)&gt;24</formula>
    </cfRule>
  </conditionalFormatting>
  <conditionalFormatting sqref="E273">
    <cfRule type="expression" dxfId="83" priority="214" stopIfTrue="1">
      <formula>LENB($E273)&gt;24</formula>
    </cfRule>
  </conditionalFormatting>
  <conditionalFormatting sqref="E300">
    <cfRule type="expression" dxfId="82" priority="151" stopIfTrue="1">
      <formula>LENB($E300)&gt;24</formula>
    </cfRule>
  </conditionalFormatting>
  <conditionalFormatting sqref="E301">
    <cfRule type="expression" dxfId="81" priority="21" stopIfTrue="1">
      <formula>LENB($E301)&gt;24</formula>
    </cfRule>
  </conditionalFormatting>
  <conditionalFormatting sqref="E302">
    <cfRule type="expression" dxfId="80" priority="22" stopIfTrue="1">
      <formula>LENB($E302)&gt;24</formula>
    </cfRule>
  </conditionalFormatting>
  <conditionalFormatting sqref="E303">
    <cfRule type="expression" dxfId="79" priority="23" stopIfTrue="1">
      <formula>LENB($E303)&gt;24</formula>
    </cfRule>
  </conditionalFormatting>
  <conditionalFormatting sqref="E304">
    <cfRule type="expression" dxfId="78" priority="24" stopIfTrue="1">
      <formula>LENB($E304)&gt;24</formula>
    </cfRule>
  </conditionalFormatting>
  <conditionalFormatting sqref="E305">
    <cfRule type="expression" dxfId="77" priority="240" stopIfTrue="1">
      <formula>LENB($E305)&gt;24</formula>
    </cfRule>
  </conditionalFormatting>
  <conditionalFormatting sqref="E334">
    <cfRule type="expression" dxfId="76" priority="18" stopIfTrue="1">
      <formula>LENB($E334)&gt;24</formula>
    </cfRule>
  </conditionalFormatting>
  <conditionalFormatting sqref="E335">
    <cfRule type="expression" dxfId="75" priority="19" stopIfTrue="1">
      <formula>LENB($E335)&gt;24</formula>
    </cfRule>
  </conditionalFormatting>
  <conditionalFormatting sqref="E336">
    <cfRule type="expression" dxfId="74" priority="20" stopIfTrue="1">
      <formula>LENB($E336)&gt;24</formula>
    </cfRule>
  </conditionalFormatting>
  <conditionalFormatting sqref="E337">
    <cfRule type="expression" dxfId="73" priority="228" stopIfTrue="1">
      <formula>LENB($E337)&gt;24</formula>
    </cfRule>
  </conditionalFormatting>
  <conditionalFormatting sqref="E339">
    <cfRule type="expression" dxfId="72" priority="146" stopIfTrue="1">
      <formula>LENB($E339)&gt;24</formula>
    </cfRule>
  </conditionalFormatting>
  <conditionalFormatting sqref="E360">
    <cfRule type="expression" dxfId="71" priority="9" stopIfTrue="1">
      <formula>LENB($E360)&gt;24</formula>
    </cfRule>
  </conditionalFormatting>
  <conditionalFormatting sqref="E361">
    <cfRule type="expression" dxfId="70" priority="10" stopIfTrue="1">
      <formula>LENB($E361)&gt;24</formula>
    </cfRule>
  </conditionalFormatting>
  <conditionalFormatting sqref="E362">
    <cfRule type="expression" dxfId="69" priority="11" stopIfTrue="1">
      <formula>LENB($E362)&gt;24</formula>
    </cfRule>
  </conditionalFormatting>
  <conditionalFormatting sqref="E363">
    <cfRule type="expression" dxfId="68" priority="12" stopIfTrue="1">
      <formula>LENB($E363)&gt;24</formula>
    </cfRule>
  </conditionalFormatting>
  <conditionalFormatting sqref="E364">
    <cfRule type="expression" dxfId="67" priority="13" stopIfTrue="1">
      <formula>LENB($E364)&gt;24</formula>
    </cfRule>
  </conditionalFormatting>
  <conditionalFormatting sqref="E365">
    <cfRule type="expression" dxfId="66" priority="14" stopIfTrue="1">
      <formula>LENB($E365)&gt;24</formula>
    </cfRule>
  </conditionalFormatting>
  <conditionalFormatting sqref="E366">
    <cfRule type="expression" dxfId="65" priority="15" stopIfTrue="1">
      <formula>LENB($E366)&gt;24</formula>
    </cfRule>
  </conditionalFormatting>
  <conditionalFormatting sqref="E367">
    <cfRule type="expression" dxfId="64" priority="16" stopIfTrue="1">
      <formula>LENB($E367)&gt;24</formula>
    </cfRule>
  </conditionalFormatting>
  <conditionalFormatting sqref="E368">
    <cfRule type="expression" dxfId="63" priority="17" stopIfTrue="1">
      <formula>LENB($E368)&gt;24</formula>
    </cfRule>
  </conditionalFormatting>
  <conditionalFormatting sqref="E369">
    <cfRule type="expression" dxfId="62" priority="203" stopIfTrue="1">
      <formula>LENB($E369)&gt;24</formula>
    </cfRule>
  </conditionalFormatting>
  <conditionalFormatting sqref="E393">
    <cfRule type="expression" dxfId="61" priority="1" stopIfTrue="1">
      <formula>LENB($E393)&gt;24</formula>
    </cfRule>
  </conditionalFormatting>
  <conditionalFormatting sqref="E394">
    <cfRule type="expression" dxfId="60" priority="2" stopIfTrue="1">
      <formula>LENB($E394)&gt;24</formula>
    </cfRule>
  </conditionalFormatting>
  <conditionalFormatting sqref="E395">
    <cfRule type="expression" dxfId="59" priority="3" stopIfTrue="1">
      <formula>LENB($E395)&gt;24</formula>
    </cfRule>
  </conditionalFormatting>
  <conditionalFormatting sqref="E396">
    <cfRule type="expression" dxfId="58" priority="4" stopIfTrue="1">
      <formula>LENB($E396)&gt;24</formula>
    </cfRule>
  </conditionalFormatting>
  <conditionalFormatting sqref="E397">
    <cfRule type="expression" dxfId="57" priority="5" stopIfTrue="1">
      <formula>LENB($E397)&gt;24</formula>
    </cfRule>
  </conditionalFormatting>
  <conditionalFormatting sqref="E398">
    <cfRule type="expression" dxfId="56" priority="6" stopIfTrue="1">
      <formula>LENB($E398)&gt;24</formula>
    </cfRule>
  </conditionalFormatting>
  <conditionalFormatting sqref="E399">
    <cfRule type="expression" dxfId="55" priority="7" stopIfTrue="1">
      <formula>LENB($E399)&gt;24</formula>
    </cfRule>
  </conditionalFormatting>
  <conditionalFormatting sqref="E400">
    <cfRule type="expression" dxfId="54" priority="8" stopIfTrue="1">
      <formula>LENB($E400)&gt;24</formula>
    </cfRule>
  </conditionalFormatting>
  <conditionalFormatting sqref="E2:E12">
    <cfRule type="expression" dxfId="53" priority="193" stopIfTrue="1">
      <formula>LENB($E2)&gt;24</formula>
    </cfRule>
  </conditionalFormatting>
  <conditionalFormatting sqref="E34:E43">
    <cfRule type="expression" dxfId="52" priority="245" stopIfTrue="1">
      <formula>LENB($E34)&gt;24</formula>
    </cfRule>
  </conditionalFormatting>
  <conditionalFormatting sqref="E50:E61">
    <cfRule type="expression" dxfId="51" priority="191" stopIfTrue="1">
      <formula>LENB($E50)&gt;24</formula>
    </cfRule>
  </conditionalFormatting>
  <conditionalFormatting sqref="E62:E71">
    <cfRule type="expression" dxfId="50" priority="177" stopIfTrue="1">
      <formula>LENB($E62)&gt;24</formula>
    </cfRule>
  </conditionalFormatting>
  <conditionalFormatting sqref="E82:E109">
    <cfRule type="expression" dxfId="49" priority="243" stopIfTrue="1">
      <formula>LENB($E82)&gt;24</formula>
    </cfRule>
  </conditionalFormatting>
  <conditionalFormatting sqref="E114:E142">
    <cfRule type="expression" dxfId="48" priority="163" stopIfTrue="1">
      <formula>LENB($E114)&gt;24</formula>
    </cfRule>
  </conditionalFormatting>
  <conditionalFormatting sqref="E146:E163">
    <cfRule type="expression" dxfId="47" priority="231" stopIfTrue="1">
      <formula>LENB($E146)&gt;24</formula>
    </cfRule>
  </conditionalFormatting>
  <conditionalFormatting sqref="E164:E172">
    <cfRule type="expression" dxfId="46" priority="162" stopIfTrue="1">
      <formula>LENB($E164)&gt;24</formula>
    </cfRule>
  </conditionalFormatting>
  <conditionalFormatting sqref="E178:E190">
    <cfRule type="expression" dxfId="45" priority="161" stopIfTrue="1">
      <formula>LENB($E178)&gt;24</formula>
    </cfRule>
  </conditionalFormatting>
  <conditionalFormatting sqref="E202:E203">
    <cfRule type="expression" dxfId="44" priority="230" stopIfTrue="1">
      <formula>LENB($E202)&gt;24</formula>
    </cfRule>
  </conditionalFormatting>
  <conditionalFormatting sqref="E210:E222">
    <cfRule type="expression" dxfId="43" priority="158" stopIfTrue="1">
      <formula>LENB($E210)&gt;24</formula>
    </cfRule>
  </conditionalFormatting>
  <conditionalFormatting sqref="E223:E231">
    <cfRule type="expression" dxfId="42" priority="157" stopIfTrue="1">
      <formula>LENB($E223)&gt;24</formula>
    </cfRule>
  </conditionalFormatting>
  <conditionalFormatting sqref="E242:E257">
    <cfRule type="expression" dxfId="41" priority="155" stopIfTrue="1">
      <formula>LENB($E242)&gt;24</formula>
    </cfRule>
  </conditionalFormatting>
  <conditionalFormatting sqref="E274:E293">
    <cfRule type="expression" dxfId="40" priority="152" stopIfTrue="1">
      <formula>LENB($E274)&gt;24</formula>
    </cfRule>
  </conditionalFormatting>
  <conditionalFormatting sqref="E294:E297">
    <cfRule type="expression" dxfId="39" priority="150" stopIfTrue="1">
      <formula>LENB($E294)&gt;24</formula>
    </cfRule>
  </conditionalFormatting>
  <conditionalFormatting sqref="E306:E320">
    <cfRule type="expression" dxfId="38" priority="154" stopIfTrue="1">
      <formula>LENB($E306)&gt;24</formula>
    </cfRule>
  </conditionalFormatting>
  <conditionalFormatting sqref="E321:E325">
    <cfRule type="expression" dxfId="37" priority="153" stopIfTrue="1">
      <formula>LENB($E321)&gt;24</formula>
    </cfRule>
  </conditionalFormatting>
  <conditionalFormatting sqref="E329:E330">
    <cfRule type="expression" dxfId="36" priority="148" stopIfTrue="1">
      <formula>LENB($E329)&gt;24</formula>
    </cfRule>
  </conditionalFormatting>
  <conditionalFormatting sqref="E354:E357">
    <cfRule type="expression" dxfId="35" priority="145" stopIfTrue="1">
      <formula>LENB($E354)&gt;24</formula>
    </cfRule>
  </conditionalFormatting>
  <conditionalFormatting sqref="E354:E359">
    <cfRule type="expression" dxfId="34" priority="144" stopIfTrue="1">
      <formula>LENB($E354)&gt;24</formula>
    </cfRule>
  </conditionalFormatting>
  <conditionalFormatting sqref="E370:E376">
    <cfRule type="expression" dxfId="33" priority="142" stopIfTrue="1">
      <formula>LENB($E370)&gt;24</formula>
    </cfRule>
  </conditionalFormatting>
  <conditionalFormatting sqref="E380:E383">
    <cfRule type="expression" dxfId="32" priority="140" stopIfTrue="1">
      <formula>LENB($E380)&gt;24</formula>
    </cfRule>
  </conditionalFormatting>
  <conditionalFormatting sqref="E380:E388">
    <cfRule type="expression" dxfId="31" priority="139" stopIfTrue="1">
      <formula>LENB($E380)&gt;24</formula>
    </cfRule>
  </conditionalFormatting>
  <conditionalFormatting sqref="E386:E388">
    <cfRule type="expression" dxfId="30" priority="141" stopIfTrue="1">
      <formula>LENB($E386)&gt;24</formula>
    </cfRule>
  </conditionalFormatting>
  <conditionalFormatting sqref="E402:E433">
    <cfRule type="expression" dxfId="29" priority="235" stopIfTrue="1">
      <formula>LENB($E402)&gt;24</formula>
    </cfRule>
  </conditionalFormatting>
  <conditionalFormatting sqref="P18:P22">
    <cfRule type="expression" dxfId="28" priority="197" stopIfTrue="1">
      <formula>LENB($P18)&gt;16</formula>
    </cfRule>
  </conditionalFormatting>
  <conditionalFormatting sqref="P34:P43">
    <cfRule type="expression" dxfId="27" priority="196" stopIfTrue="1">
      <formula>LENB($P34)&gt;16</formula>
    </cfRule>
  </conditionalFormatting>
  <conditionalFormatting sqref="P50:P61">
    <cfRule type="expression" dxfId="26" priority="217" stopIfTrue="1">
      <formula>LENB($P50)&gt;16</formula>
    </cfRule>
  </conditionalFormatting>
  <conditionalFormatting sqref="P62:P71">
    <cfRule type="expression" dxfId="25" priority="176" stopIfTrue="1">
      <formula>LENB($P62)&gt;16</formula>
    </cfRule>
  </conditionalFormatting>
  <conditionalFormatting sqref="P82:P109">
    <cfRule type="expression" dxfId="24" priority="129" stopIfTrue="1">
      <formula>LENB($P82)&gt;16</formula>
    </cfRule>
  </conditionalFormatting>
  <conditionalFormatting sqref="P114:P142">
    <cfRule type="expression" dxfId="23" priority="124" stopIfTrue="1">
      <formula>LENB($P114)&gt;16</formula>
    </cfRule>
  </conditionalFormatting>
  <conditionalFormatting sqref="P146:P172">
    <cfRule type="expression" dxfId="22" priority="123" stopIfTrue="1">
      <formula>LENB($P146)&gt;16</formula>
    </cfRule>
  </conditionalFormatting>
  <conditionalFormatting sqref="P210:P235">
    <cfRule type="expression" dxfId="21" priority="121" stopIfTrue="1">
      <formula>LENB($P210)&gt;16</formula>
    </cfRule>
  </conditionalFormatting>
  <conditionalFormatting sqref="P242:P257">
    <cfRule type="expression" dxfId="20" priority="120" stopIfTrue="1">
      <formula>LENB($P242)&gt;16</formula>
    </cfRule>
  </conditionalFormatting>
  <conditionalFormatting sqref="P274:P300">
    <cfRule type="expression" dxfId="19" priority="119" stopIfTrue="1">
      <formula>LENB($P274)&gt;16</formula>
    </cfRule>
  </conditionalFormatting>
  <conditionalFormatting sqref="P306:P333">
    <cfRule type="expression" dxfId="18" priority="118" stopIfTrue="1">
      <formula>LENB($P306)&gt;16</formula>
    </cfRule>
  </conditionalFormatting>
  <conditionalFormatting sqref="P338:P359">
    <cfRule type="expression" dxfId="17" priority="117" stopIfTrue="1">
      <formula>LENB($P338)&gt;16</formula>
    </cfRule>
  </conditionalFormatting>
  <conditionalFormatting sqref="P370:P392">
    <cfRule type="expression" dxfId="16" priority="116" stopIfTrue="1">
      <formula>LENB($P370)&gt;16</formula>
    </cfRule>
  </conditionalFormatting>
  <conditionalFormatting sqref="P402:P432">
    <cfRule type="expression" dxfId="15" priority="114" stopIfTrue="1">
      <formula>LENB($P402)&gt;16</formula>
    </cfRule>
  </conditionalFormatting>
  <conditionalFormatting sqref="Q327:Q328">
    <cfRule type="expression" dxfId="14" priority="72" stopIfTrue="1">
      <formula>LENB($P327)&gt;16</formula>
    </cfRule>
  </conditionalFormatting>
  <conditionalFormatting sqref="Q371:Q372">
    <cfRule type="expression" dxfId="13" priority="71" stopIfTrue="1">
      <formula>LENB($P371)&gt;16</formula>
    </cfRule>
  </conditionalFormatting>
  <conditionalFormatting sqref="Q374:Q376">
    <cfRule type="expression" dxfId="12" priority="70" stopIfTrue="1">
      <formula>LENB($P374)&gt;16</formula>
    </cfRule>
  </conditionalFormatting>
  <conditionalFormatting sqref="Q379:Q383">
    <cfRule type="expression" dxfId="11" priority="69" stopIfTrue="1">
      <formula>LENB($P379)&gt;16</formula>
    </cfRule>
  </conditionalFormatting>
  <conditionalFormatting sqref="Q385:Q386">
    <cfRule type="expression" dxfId="10" priority="68" stopIfTrue="1">
      <formula>LENB($P385)&gt;16</formula>
    </cfRule>
  </conditionalFormatting>
  <conditionalFormatting sqref="E1 E434:E1048576">
    <cfRule type="expression" dxfId="9" priority="250">
      <formula>LENB($E1)&gt;24</formula>
    </cfRule>
  </conditionalFormatting>
  <conditionalFormatting sqref="E18:E27">
    <cfRule type="expression" dxfId="8" priority="249" stopIfTrue="1">
      <formula>LENB($E18)&gt;24</formula>
    </cfRule>
  </conditionalFormatting>
  <conditionalFormatting sqref="P178:P192">
    <cfRule type="expression" dxfId="7" priority="122" stopIfTrue="1">
      <formula>LENB($P178)&gt;16</formula>
    </cfRule>
  </conditionalFormatting>
  <conditionalFormatting sqref="E191:E192">
    <cfRule type="expression" dxfId="6" priority="159" stopIfTrue="1">
      <formula>LENB($E191)&gt;24</formula>
    </cfRule>
  </conditionalFormatting>
  <conditionalFormatting sqref="E331:E333">
    <cfRule type="expression" dxfId="5" priority="149" stopIfTrue="1">
      <formula>LENB($E331)&gt;24</formula>
    </cfRule>
  </conditionalFormatting>
  <conditionalFormatting sqref="E338">
    <cfRule type="expression" dxfId="4" priority="147" stopIfTrue="1">
      <formula>LENB($E338)&gt;24</formula>
    </cfRule>
  </conditionalFormatting>
  <conditionalFormatting sqref="E376:E379">
    <cfRule type="expression" dxfId="3" priority="143" stopIfTrue="1">
      <formula>LENB($E376)&gt;24</formula>
    </cfRule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D36" sqref="D36"/>
    </sheetView>
  </sheetViews>
  <sheetFormatPr defaultColWidth="9" defaultRowHeight="12.75"/>
  <cols>
    <col min="2" max="2" width="17.140625" style="119" customWidth="1"/>
    <col min="3" max="3" width="17.28515625" style="119" customWidth="1"/>
    <col min="4" max="4" width="19.5703125" style="119" customWidth="1"/>
    <col min="5" max="5" width="21" style="119" customWidth="1"/>
    <col min="6" max="6" width="19.5703125" style="119" customWidth="1"/>
    <col min="7" max="10" width="21.28515625" style="119" customWidth="1"/>
    <col min="11" max="11" width="21.5703125" style="119" customWidth="1"/>
    <col min="12" max="14" width="21.28515625" style="119" customWidth="1"/>
    <col min="15" max="15" width="19.42578125" style="119" customWidth="1"/>
    <col min="16" max="16" width="20.140625" style="119" customWidth="1"/>
  </cols>
  <sheetData>
    <row r="1" spans="1:16">
      <c r="B1" s="11"/>
      <c r="C1" s="11"/>
      <c r="D1" s="11"/>
      <c r="E1" s="12"/>
      <c r="F1" s="12"/>
      <c r="G1" s="12"/>
      <c r="H1" s="12"/>
      <c r="I1" s="12"/>
      <c r="J1" s="12"/>
      <c r="K1" s="14"/>
      <c r="L1" s="14"/>
      <c r="M1" s="14"/>
      <c r="N1" s="14"/>
      <c r="O1" s="14"/>
      <c r="P1" s="14" t="s">
        <v>2091</v>
      </c>
    </row>
    <row r="2" spans="1:16">
      <c r="B2" t="s">
        <v>2092</v>
      </c>
      <c r="C2" t="s">
        <v>2093</v>
      </c>
      <c r="D2" t="s">
        <v>2094</v>
      </c>
      <c r="E2" t="s">
        <v>2095</v>
      </c>
      <c r="F2" t="s">
        <v>2096</v>
      </c>
      <c r="G2" t="s">
        <v>2097</v>
      </c>
      <c r="H2" t="s">
        <v>2098</v>
      </c>
      <c r="I2" t="s">
        <v>2099</v>
      </c>
      <c r="J2" t="s">
        <v>2100</v>
      </c>
      <c r="K2" t="s">
        <v>2101</v>
      </c>
      <c r="L2" t="s">
        <v>2102</v>
      </c>
      <c r="M2" t="s">
        <v>2103</v>
      </c>
      <c r="N2" t="s">
        <v>2104</v>
      </c>
      <c r="O2" t="s">
        <v>2105</v>
      </c>
      <c r="P2" t="s">
        <v>2106</v>
      </c>
    </row>
    <row r="3" spans="1:16">
      <c r="A3">
        <v>1</v>
      </c>
      <c r="B3" t="s">
        <v>69</v>
      </c>
      <c r="C3" t="s">
        <v>183</v>
      </c>
      <c r="D3" t="s">
        <v>254</v>
      </c>
      <c r="E3" t="s">
        <v>315</v>
      </c>
      <c r="F3" t="s">
        <v>494</v>
      </c>
      <c r="G3" s="13" t="s">
        <v>653</v>
      </c>
      <c r="H3" s="13" t="s">
        <v>825</v>
      </c>
      <c r="I3" s="13" t="s">
        <v>985</v>
      </c>
      <c r="J3" s="13" t="s">
        <v>1136</v>
      </c>
      <c r="K3" t="s">
        <v>1294</v>
      </c>
      <c r="L3" s="13" t="s">
        <v>1426</v>
      </c>
      <c r="M3" s="13" t="s">
        <v>1584</v>
      </c>
      <c r="N3" s="13" t="s">
        <v>1742</v>
      </c>
      <c r="O3" s="13" t="s">
        <v>1875</v>
      </c>
      <c r="P3" t="s">
        <v>2003</v>
      </c>
    </row>
    <row r="4" spans="1:16">
      <c r="A4">
        <v>2</v>
      </c>
      <c r="B4" t="s">
        <v>94</v>
      </c>
      <c r="C4" t="s">
        <v>192</v>
      </c>
      <c r="D4" t="s">
        <v>262</v>
      </c>
      <c r="E4" t="s">
        <v>329</v>
      </c>
      <c r="F4" t="s">
        <v>502</v>
      </c>
      <c r="G4" s="13" t="s">
        <v>661</v>
      </c>
      <c r="H4" s="13" t="s">
        <v>832</v>
      </c>
      <c r="I4" s="13" t="s">
        <v>992</v>
      </c>
      <c r="J4" s="13" t="s">
        <v>1143</v>
      </c>
      <c r="K4" t="s">
        <v>1306</v>
      </c>
      <c r="L4" s="13" t="s">
        <v>1435</v>
      </c>
      <c r="M4" s="13" t="s">
        <v>1594</v>
      </c>
      <c r="N4" s="13" t="s">
        <v>1748</v>
      </c>
      <c r="O4" s="13" t="s">
        <v>1881</v>
      </c>
      <c r="P4" t="s">
        <v>2010</v>
      </c>
    </row>
    <row r="5" spans="1:16">
      <c r="A5">
        <v>3</v>
      </c>
      <c r="B5" t="s">
        <v>101</v>
      </c>
      <c r="C5" t="s">
        <v>196</v>
      </c>
      <c r="D5" t="s">
        <v>266</v>
      </c>
      <c r="E5" t="s">
        <v>334</v>
      </c>
      <c r="F5" t="s">
        <v>507</v>
      </c>
      <c r="G5" s="13" t="s">
        <v>670</v>
      </c>
      <c r="H5" s="13" t="s">
        <v>836</v>
      </c>
      <c r="I5" s="13" t="s">
        <v>998</v>
      </c>
      <c r="J5" s="13" t="s">
        <v>1149</v>
      </c>
      <c r="K5" t="s">
        <v>1311</v>
      </c>
      <c r="L5" s="13" t="s">
        <v>1440</v>
      </c>
      <c r="M5" s="13" t="s">
        <v>1599</v>
      </c>
      <c r="N5" s="13" t="s">
        <v>1753</v>
      </c>
      <c r="O5" s="13" t="s">
        <v>1886</v>
      </c>
    </row>
    <row r="6" spans="1:16">
      <c r="A6">
        <v>4</v>
      </c>
      <c r="B6" t="s">
        <v>111</v>
      </c>
      <c r="C6" t="s">
        <v>200</v>
      </c>
      <c r="D6" t="s">
        <v>270</v>
      </c>
      <c r="E6" t="s">
        <v>344</v>
      </c>
      <c r="F6" t="s">
        <v>512</v>
      </c>
      <c r="G6" s="13" t="s">
        <v>675</v>
      </c>
      <c r="H6" s="13" t="s">
        <v>841</v>
      </c>
      <c r="I6" s="13" t="s">
        <v>1003</v>
      </c>
      <c r="J6" s="13" t="s">
        <v>1154</v>
      </c>
      <c r="K6" t="s">
        <v>1317</v>
      </c>
      <c r="L6" s="13" t="s">
        <v>1445</v>
      </c>
      <c r="M6" s="13" t="s">
        <v>1604</v>
      </c>
      <c r="N6" s="13" t="s">
        <v>1758</v>
      </c>
      <c r="O6" s="13" t="s">
        <v>1891</v>
      </c>
    </row>
    <row r="7" spans="1:16">
      <c r="A7">
        <v>5</v>
      </c>
      <c r="B7" t="s">
        <v>118</v>
      </c>
      <c r="C7" t="s">
        <v>205</v>
      </c>
      <c r="D7" t="s">
        <v>274</v>
      </c>
      <c r="E7" t="s">
        <v>349</v>
      </c>
      <c r="F7" t="s">
        <v>517</v>
      </c>
      <c r="G7" s="13" t="s">
        <v>681</v>
      </c>
      <c r="H7" s="13" t="s">
        <v>847</v>
      </c>
      <c r="I7" s="13" t="s">
        <v>1010</v>
      </c>
      <c r="J7" s="13" t="s">
        <v>1161</v>
      </c>
      <c r="K7" t="s">
        <v>1322</v>
      </c>
      <c r="L7" s="13" t="s">
        <v>1450</v>
      </c>
      <c r="M7" s="13" t="s">
        <v>1609</v>
      </c>
      <c r="N7" s="13" t="s">
        <v>1763</v>
      </c>
      <c r="O7" s="13" t="s">
        <v>1896</v>
      </c>
    </row>
    <row r="8" spans="1:16">
      <c r="A8">
        <v>6</v>
      </c>
      <c r="B8" t="s">
        <v>130</v>
      </c>
      <c r="C8" t="s">
        <v>209</v>
      </c>
      <c r="D8" t="s">
        <v>278</v>
      </c>
      <c r="E8" t="s">
        <v>354</v>
      </c>
      <c r="F8" t="s">
        <v>522</v>
      </c>
      <c r="G8" s="13" t="s">
        <v>686</v>
      </c>
      <c r="H8" s="13" t="s">
        <v>852</v>
      </c>
      <c r="I8" s="13" t="s">
        <v>1015</v>
      </c>
      <c r="J8" s="13" t="s">
        <v>1166</v>
      </c>
      <c r="K8" t="s">
        <v>1328</v>
      </c>
      <c r="L8" s="13" t="s">
        <v>1455</v>
      </c>
      <c r="M8" s="13" t="s">
        <v>1614</v>
      </c>
      <c r="N8" s="13" t="s">
        <v>1768</v>
      </c>
      <c r="O8" s="13" t="s">
        <v>1901</v>
      </c>
    </row>
    <row r="9" spans="1:16">
      <c r="A9">
        <v>7</v>
      </c>
      <c r="B9" t="s">
        <v>136</v>
      </c>
      <c r="C9" t="s">
        <v>218</v>
      </c>
      <c r="D9" t="s">
        <v>286</v>
      </c>
      <c r="E9" t="s">
        <v>362</v>
      </c>
      <c r="F9" t="s">
        <v>527</v>
      </c>
      <c r="G9" s="13" t="s">
        <v>692</v>
      </c>
      <c r="H9" s="13" t="s">
        <v>858</v>
      </c>
      <c r="I9" s="13" t="s">
        <v>1020</v>
      </c>
      <c r="J9" s="13" t="s">
        <v>1171</v>
      </c>
      <c r="K9" t="s">
        <v>1333</v>
      </c>
      <c r="L9" s="13" t="s">
        <v>1460</v>
      </c>
      <c r="M9" s="13" t="s">
        <v>1619</v>
      </c>
      <c r="N9" s="13" t="s">
        <v>1773</v>
      </c>
      <c r="O9" s="13" t="s">
        <v>1906</v>
      </c>
    </row>
    <row r="10" spans="1:16">
      <c r="A10">
        <v>8</v>
      </c>
      <c r="B10" t="s">
        <v>142</v>
      </c>
      <c r="C10" t="s">
        <v>224</v>
      </c>
      <c r="D10" t="s">
        <v>290</v>
      </c>
      <c r="E10" t="s">
        <v>367</v>
      </c>
      <c r="F10" t="s">
        <v>534</v>
      </c>
      <c r="G10" s="13" t="s">
        <v>697</v>
      </c>
      <c r="H10" s="13" t="s">
        <v>863</v>
      </c>
      <c r="I10" s="13" t="s">
        <v>1025</v>
      </c>
      <c r="J10" s="13" t="s">
        <v>1176</v>
      </c>
      <c r="K10" t="s">
        <v>1339</v>
      </c>
      <c r="L10" s="13" t="s">
        <v>1465</v>
      </c>
      <c r="M10" s="13" t="s">
        <v>1624</v>
      </c>
      <c r="N10" s="13" t="s">
        <v>1778</v>
      </c>
      <c r="O10" s="10" t="s">
        <v>1911</v>
      </c>
    </row>
    <row r="11" spans="1:16">
      <c r="A11">
        <v>9</v>
      </c>
      <c r="B11" t="s">
        <v>148</v>
      </c>
      <c r="C11" t="s">
        <v>230</v>
      </c>
      <c r="D11" t="s">
        <v>295</v>
      </c>
      <c r="E11" t="s">
        <v>372</v>
      </c>
      <c r="F11" t="s">
        <v>539</v>
      </c>
      <c r="G11" s="13" t="s">
        <v>703</v>
      </c>
      <c r="H11" s="13" t="s">
        <v>867</v>
      </c>
      <c r="I11" s="13" t="s">
        <v>1031</v>
      </c>
      <c r="J11" s="13" t="s">
        <v>1182</v>
      </c>
      <c r="K11" t="s">
        <v>1344</v>
      </c>
      <c r="L11" s="13" t="s">
        <v>1470</v>
      </c>
      <c r="M11" s="13" t="s">
        <v>1629</v>
      </c>
      <c r="N11" s="13" t="s">
        <v>1783</v>
      </c>
      <c r="O11" s="10" t="s">
        <v>1917</v>
      </c>
    </row>
    <row r="12" spans="1:16">
      <c r="A12">
        <v>10</v>
      </c>
      <c r="B12" t="s">
        <v>155</v>
      </c>
      <c r="C12" t="s">
        <v>236</v>
      </c>
      <c r="D12" t="s">
        <v>299</v>
      </c>
      <c r="E12" t="s">
        <v>380</v>
      </c>
      <c r="F12" t="s">
        <v>544</v>
      </c>
      <c r="G12" s="13" t="s">
        <v>708</v>
      </c>
      <c r="H12" s="13" t="s">
        <v>873</v>
      </c>
      <c r="I12" s="13" t="s">
        <v>1036</v>
      </c>
      <c r="J12" s="13" t="s">
        <v>1187</v>
      </c>
      <c r="K12" t="s">
        <v>1351</v>
      </c>
      <c r="L12" s="13" t="s">
        <v>1476</v>
      </c>
      <c r="M12" s="13" t="s">
        <v>1635</v>
      </c>
      <c r="N12" s="10" t="s">
        <v>1788</v>
      </c>
      <c r="O12" s="10" t="s">
        <v>1922</v>
      </c>
    </row>
    <row r="13" spans="1:16">
      <c r="A13">
        <v>11</v>
      </c>
      <c r="B13" t="s">
        <v>163</v>
      </c>
      <c r="E13" t="s">
        <v>385</v>
      </c>
      <c r="F13" t="s">
        <v>549</v>
      </c>
      <c r="G13" s="13" t="s">
        <v>714</v>
      </c>
      <c r="H13" s="13" t="s">
        <v>878</v>
      </c>
      <c r="I13" s="13" t="s">
        <v>1042</v>
      </c>
      <c r="J13" s="13" t="s">
        <v>1193</v>
      </c>
      <c r="K13" t="s">
        <v>1356</v>
      </c>
      <c r="L13" s="13" t="s">
        <v>1481</v>
      </c>
      <c r="M13" s="13" t="s">
        <v>1640</v>
      </c>
      <c r="N13" s="10" t="s">
        <v>1794</v>
      </c>
      <c r="O13" s="10" t="s">
        <v>1927</v>
      </c>
    </row>
    <row r="14" spans="1:16">
      <c r="A14">
        <v>12</v>
      </c>
      <c r="E14" t="s">
        <v>390</v>
      </c>
      <c r="F14" t="s">
        <v>554</v>
      </c>
      <c r="G14" s="13" t="s">
        <v>719</v>
      </c>
      <c r="H14" s="13" t="s">
        <v>885</v>
      </c>
      <c r="I14" s="13" t="s">
        <v>1047</v>
      </c>
      <c r="J14" s="13" t="s">
        <v>1198</v>
      </c>
      <c r="K14" t="s">
        <v>1362</v>
      </c>
      <c r="L14" s="13" t="s">
        <v>1486</v>
      </c>
      <c r="M14" s="13" t="s">
        <v>1645</v>
      </c>
      <c r="N14" s="10" t="s">
        <v>1799</v>
      </c>
      <c r="O14" s="10" t="s">
        <v>1932</v>
      </c>
    </row>
    <row r="15" spans="1:16">
      <c r="A15">
        <v>13</v>
      </c>
      <c r="E15" t="s">
        <v>398</v>
      </c>
      <c r="F15" t="s">
        <v>559</v>
      </c>
      <c r="G15" s="13" t="s">
        <v>725</v>
      </c>
      <c r="H15" s="13" t="s">
        <v>890</v>
      </c>
      <c r="I15" s="13" t="s">
        <v>1053</v>
      </c>
      <c r="J15" s="13" t="s">
        <v>1204</v>
      </c>
      <c r="K15" t="s">
        <v>1367</v>
      </c>
      <c r="L15" s="13" t="s">
        <v>1491</v>
      </c>
      <c r="M15" s="13" t="s">
        <v>1650</v>
      </c>
      <c r="N15" s="10" t="s">
        <v>1804</v>
      </c>
      <c r="O15" s="10" t="s">
        <v>1937</v>
      </c>
    </row>
    <row r="16" spans="1:16">
      <c r="A16">
        <v>14</v>
      </c>
      <c r="B16" s="10"/>
      <c r="C16" s="10"/>
      <c r="D16" s="10"/>
      <c r="E16" t="s">
        <v>403</v>
      </c>
      <c r="F16" t="s">
        <v>566</v>
      </c>
      <c r="G16" s="10" t="s">
        <v>730</v>
      </c>
      <c r="H16" s="13" t="s">
        <v>896</v>
      </c>
      <c r="I16" s="10" t="s">
        <v>1058</v>
      </c>
      <c r="J16" s="10" t="s">
        <v>1209</v>
      </c>
      <c r="K16" t="s">
        <v>1373</v>
      </c>
      <c r="L16" s="13" t="s">
        <v>1496</v>
      </c>
      <c r="M16" s="13" t="s">
        <v>1655</v>
      </c>
      <c r="N16" s="10" t="s">
        <v>1809</v>
      </c>
      <c r="O16" s="10" t="s">
        <v>1942</v>
      </c>
    </row>
    <row r="17" spans="1:15">
      <c r="A17">
        <v>15</v>
      </c>
      <c r="E17" t="s">
        <v>408</v>
      </c>
      <c r="F17" t="s">
        <v>571</v>
      </c>
      <c r="G17" s="10" t="s">
        <v>738</v>
      </c>
      <c r="H17" s="13" t="s">
        <v>901</v>
      </c>
      <c r="I17" s="10" t="s">
        <v>1065</v>
      </c>
      <c r="J17" s="10" t="s">
        <v>1216</v>
      </c>
      <c r="K17" t="s">
        <v>1378</v>
      </c>
      <c r="L17" s="13" t="s">
        <v>1501</v>
      </c>
      <c r="M17" s="13" t="s">
        <v>1660</v>
      </c>
      <c r="N17" s="10" t="s">
        <v>1814</v>
      </c>
      <c r="O17" s="13" t="s">
        <v>2107</v>
      </c>
    </row>
    <row r="18" spans="1:15">
      <c r="A18">
        <v>16</v>
      </c>
      <c r="E18" t="s">
        <v>416</v>
      </c>
      <c r="F18" t="s">
        <v>576</v>
      </c>
      <c r="G18" s="10" t="s">
        <v>744</v>
      </c>
      <c r="H18" s="13" t="s">
        <v>907</v>
      </c>
      <c r="I18" s="10" t="s">
        <v>1070</v>
      </c>
      <c r="J18" s="10" t="s">
        <v>1221</v>
      </c>
      <c r="K18" t="s">
        <v>1384</v>
      </c>
      <c r="L18" s="13" t="s">
        <v>1506</v>
      </c>
      <c r="M18" s="13" t="s">
        <v>1665</v>
      </c>
      <c r="N18" s="10" t="s">
        <v>1819</v>
      </c>
      <c r="O18" s="13" t="s">
        <v>1953</v>
      </c>
    </row>
    <row r="19" spans="1:15">
      <c r="A19">
        <v>17</v>
      </c>
      <c r="E19" t="s">
        <v>434</v>
      </c>
      <c r="F19" t="s">
        <v>581</v>
      </c>
      <c r="G19" s="10" t="s">
        <v>749</v>
      </c>
      <c r="H19" s="13" t="s">
        <v>912</v>
      </c>
      <c r="I19" s="10" t="s">
        <v>1075</v>
      </c>
      <c r="J19" s="10" t="s">
        <v>1226</v>
      </c>
      <c r="L19" s="13" t="s">
        <v>1511</v>
      </c>
      <c r="M19" s="13" t="s">
        <v>1670</v>
      </c>
      <c r="N19" s="13" t="s">
        <v>1824</v>
      </c>
      <c r="O19" s="13" t="s">
        <v>1957</v>
      </c>
    </row>
    <row r="20" spans="1:15">
      <c r="A20">
        <v>18</v>
      </c>
      <c r="E20" t="s">
        <v>441</v>
      </c>
      <c r="F20" t="s">
        <v>586</v>
      </c>
      <c r="G20" s="10" t="s">
        <v>755</v>
      </c>
      <c r="H20" s="13" t="s">
        <v>918</v>
      </c>
      <c r="I20" s="10" t="s">
        <v>1081</v>
      </c>
      <c r="J20" s="10" t="s">
        <v>1233</v>
      </c>
      <c r="L20" s="13" t="s">
        <v>1518</v>
      </c>
      <c r="M20" s="13" t="s">
        <v>1677</v>
      </c>
      <c r="N20" s="13" t="s">
        <v>1830</v>
      </c>
      <c r="O20" s="13" t="s">
        <v>1961</v>
      </c>
    </row>
    <row r="21" spans="1:15">
      <c r="A21">
        <v>19</v>
      </c>
      <c r="E21" t="s">
        <v>421</v>
      </c>
      <c r="F21" t="s">
        <v>591</v>
      </c>
      <c r="G21" s="10" t="s">
        <v>760</v>
      </c>
      <c r="H21" s="10" t="s">
        <v>2108</v>
      </c>
      <c r="I21" s="10" t="s">
        <v>1086</v>
      </c>
      <c r="J21" s="10" t="s">
        <v>1238</v>
      </c>
      <c r="L21" s="13" t="s">
        <v>1523</v>
      </c>
      <c r="M21" s="13" t="s">
        <v>1682</v>
      </c>
      <c r="N21" s="13" t="s">
        <v>1835</v>
      </c>
      <c r="O21" s="13" t="s">
        <v>1965</v>
      </c>
    </row>
    <row r="22" spans="1:15">
      <c r="A22">
        <v>20</v>
      </c>
      <c r="E22" t="s">
        <v>429</v>
      </c>
      <c r="F22" t="s">
        <v>598</v>
      </c>
      <c r="G22" s="10" t="s">
        <v>764</v>
      </c>
      <c r="H22" s="10" t="s">
        <v>929</v>
      </c>
      <c r="I22" s="10" t="s">
        <v>1092</v>
      </c>
      <c r="J22" s="10" t="s">
        <v>1244</v>
      </c>
      <c r="L22" s="13" t="s">
        <v>1528</v>
      </c>
      <c r="M22" s="13" t="s">
        <v>1687</v>
      </c>
      <c r="N22" s="13" t="s">
        <v>1840</v>
      </c>
      <c r="O22" s="13" t="s">
        <v>1969</v>
      </c>
    </row>
    <row r="23" spans="1:15">
      <c r="A23">
        <v>21</v>
      </c>
      <c r="E23" t="s">
        <v>446</v>
      </c>
      <c r="F23" t="s">
        <v>603</v>
      </c>
      <c r="G23" s="10" t="s">
        <v>769</v>
      </c>
      <c r="H23" s="10" t="s">
        <v>936</v>
      </c>
      <c r="I23" s="10" t="s">
        <v>1097</v>
      </c>
      <c r="J23" s="10" t="s">
        <v>1249</v>
      </c>
      <c r="L23" s="10" t="s">
        <v>1533</v>
      </c>
      <c r="M23" s="10" t="s">
        <v>1692</v>
      </c>
      <c r="N23" s="13" t="s">
        <v>1845</v>
      </c>
      <c r="O23" s="13" t="s">
        <v>1973</v>
      </c>
    </row>
    <row r="24" spans="1:15">
      <c r="A24">
        <v>22</v>
      </c>
      <c r="E24" t="s">
        <v>453</v>
      </c>
      <c r="F24" t="s">
        <v>608</v>
      </c>
      <c r="G24" s="10" t="s">
        <v>775</v>
      </c>
      <c r="H24" s="10" t="s">
        <v>941</v>
      </c>
      <c r="I24" s="10" t="s">
        <v>1103</v>
      </c>
      <c r="J24" s="10" t="s">
        <v>1255</v>
      </c>
      <c r="L24" s="10" t="s">
        <v>1539</v>
      </c>
      <c r="M24" s="10" t="s">
        <v>1698</v>
      </c>
      <c r="N24" s="13" t="s">
        <v>1850</v>
      </c>
      <c r="O24" s="13" t="s">
        <v>1977</v>
      </c>
    </row>
    <row r="25" spans="1:15">
      <c r="A25">
        <v>23</v>
      </c>
      <c r="F25" t="s">
        <v>613</v>
      </c>
      <c r="G25" s="13" t="s">
        <v>780</v>
      </c>
      <c r="H25" s="10" t="s">
        <v>947</v>
      </c>
      <c r="I25" s="10" t="s">
        <v>1108</v>
      </c>
      <c r="J25" s="10" t="s">
        <v>1260</v>
      </c>
      <c r="L25" s="10" t="s">
        <v>1544</v>
      </c>
      <c r="M25" s="10" t="s">
        <v>1703</v>
      </c>
      <c r="O25" s="13" t="s">
        <v>1981</v>
      </c>
    </row>
    <row r="26" spans="1:15">
      <c r="A26">
        <v>24</v>
      </c>
      <c r="F26" t="s">
        <v>618</v>
      </c>
      <c r="G26" s="13" t="s">
        <v>788</v>
      </c>
      <c r="H26" s="10" t="s">
        <v>952</v>
      </c>
      <c r="I26" s="10" t="s">
        <v>1114</v>
      </c>
      <c r="J26" s="10" t="s">
        <v>1266</v>
      </c>
      <c r="L26" s="10" t="s">
        <v>1549</v>
      </c>
      <c r="M26" s="10" t="s">
        <v>1708</v>
      </c>
    </row>
    <row r="27" spans="1:15">
      <c r="A27">
        <v>25</v>
      </c>
      <c r="G27" s="13" t="s">
        <v>793</v>
      </c>
      <c r="H27" s="10" t="s">
        <v>958</v>
      </c>
      <c r="J27" s="10" t="s">
        <v>1271</v>
      </c>
      <c r="L27" s="10" t="s">
        <v>1554</v>
      </c>
      <c r="M27" s="10" t="s">
        <v>1713</v>
      </c>
    </row>
    <row r="28" spans="1:15">
      <c r="A28">
        <v>26</v>
      </c>
      <c r="F28" t="s">
        <v>625</v>
      </c>
      <c r="G28" s="13" t="s">
        <v>797</v>
      </c>
      <c r="H28" s="10" t="s">
        <v>963</v>
      </c>
      <c r="J28" s="10" t="s">
        <v>1277</v>
      </c>
      <c r="L28" s="10" t="s">
        <v>1559</v>
      </c>
      <c r="M28" s="10" t="s">
        <v>1718</v>
      </c>
    </row>
    <row r="29" spans="1:15">
      <c r="A29">
        <v>27</v>
      </c>
      <c r="F29" t="s">
        <v>633</v>
      </c>
      <c r="G29" s="13" t="s">
        <v>803</v>
      </c>
      <c r="H29" s="10" t="s">
        <v>969</v>
      </c>
      <c r="L29" s="10" t="s">
        <v>1564</v>
      </c>
      <c r="M29" s="10" t="s">
        <v>1723</v>
      </c>
    </row>
    <row r="30" spans="1:15">
      <c r="A30">
        <v>28</v>
      </c>
      <c r="F30" t="s">
        <v>639</v>
      </c>
      <c r="G30" s="13" t="s">
        <v>808</v>
      </c>
      <c r="M30" s="10" t="s">
        <v>1728</v>
      </c>
    </row>
    <row r="31" spans="1:15">
      <c r="A31">
        <v>29</v>
      </c>
      <c r="G31" s="13" t="s">
        <v>814</v>
      </c>
    </row>
    <row r="32" spans="1:15" s="10" customFormat="1">
      <c r="A32" s="10">
        <v>30</v>
      </c>
    </row>
    <row r="33" spans="1:1">
      <c r="A33">
        <v>31</v>
      </c>
    </row>
    <row r="34" spans="1:1">
      <c r="A34">
        <v>32</v>
      </c>
    </row>
  </sheetData>
  <phoneticPr fontId="84" type="noConversion"/>
  <conditionalFormatting sqref="M23:M30 K27:K32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433"/>
  <sheetViews>
    <sheetView topLeftCell="O1" workbookViewId="0">
      <selection activeCell="R17" sqref="R17"/>
    </sheetView>
  </sheetViews>
  <sheetFormatPr defaultColWidth="9.140625" defaultRowHeight="12.75"/>
  <cols>
    <col min="3" max="3" width="22.7109375" style="119" customWidth="1"/>
    <col min="4" max="4" width="29.28515625" style="119" customWidth="1"/>
    <col min="5" max="5" width="25.85546875" style="119" customWidth="1"/>
    <col min="6" max="6" width="21.42578125" style="119" customWidth="1"/>
    <col min="7" max="7" width="9.28515625" style="119" customWidth="1"/>
    <col min="11" max="11" width="10.42578125" style="119" customWidth="1"/>
    <col min="13" max="13" width="18" style="119" customWidth="1"/>
    <col min="15" max="15" width="6.85546875" style="119" customWidth="1"/>
    <col min="16" max="16" width="20.7109375" style="119" customWidth="1"/>
    <col min="17" max="17" width="21.140625" style="119" customWidth="1"/>
    <col min="18" max="18" width="20.7109375" style="119" customWidth="1"/>
    <col min="19" max="19" width="12.28515625" style="119" customWidth="1"/>
    <col min="20" max="20" width="7.5703125" style="119" customWidth="1"/>
    <col min="21" max="21" width="27.5703125" style="119" customWidth="1"/>
    <col min="22" max="22" width="11.140625" style="119" customWidth="1"/>
    <col min="26" max="26" width="20.28515625" style="119" customWidth="1"/>
  </cols>
  <sheetData>
    <row r="1" spans="1:61" ht="15" customHeight="1">
      <c r="A1" s="103" t="s">
        <v>0</v>
      </c>
      <c r="B1" s="104" t="s">
        <v>1</v>
      </c>
      <c r="C1" s="22" t="s">
        <v>2</v>
      </c>
      <c r="D1" s="22" t="s">
        <v>3</v>
      </c>
      <c r="E1" s="22" t="s">
        <v>4</v>
      </c>
      <c r="F1" s="1" t="s">
        <v>5</v>
      </c>
      <c r="G1" s="22" t="s">
        <v>6</v>
      </c>
      <c r="H1" s="22" t="s">
        <v>7</v>
      </c>
      <c r="I1" s="22" t="s">
        <v>8</v>
      </c>
      <c r="J1" s="1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" t="s">
        <v>14</v>
      </c>
      <c r="P1" s="22" t="s">
        <v>15</v>
      </c>
      <c r="Q1" s="22" t="s">
        <v>16</v>
      </c>
      <c r="R1" s="22" t="s">
        <v>17</v>
      </c>
      <c r="S1" s="1" t="s">
        <v>18</v>
      </c>
      <c r="T1" s="1" t="s">
        <v>19</v>
      </c>
      <c r="U1" s="22" t="s">
        <v>20</v>
      </c>
      <c r="V1" s="35" t="s">
        <v>21</v>
      </c>
      <c r="W1" s="22" t="s">
        <v>22</v>
      </c>
      <c r="X1" s="22" t="s">
        <v>23</v>
      </c>
      <c r="Y1" s="22" t="s">
        <v>24</v>
      </c>
      <c r="Z1" s="31" t="s">
        <v>25</v>
      </c>
      <c r="AA1" s="103" t="s">
        <v>26</v>
      </c>
      <c r="AB1" s="103" t="s">
        <v>27</v>
      </c>
      <c r="AC1" s="3" t="s">
        <v>28</v>
      </c>
      <c r="AD1" s="22" t="s">
        <v>29</v>
      </c>
      <c r="AE1" s="105" t="s">
        <v>30</v>
      </c>
      <c r="AF1" s="106" t="s">
        <v>31</v>
      </c>
      <c r="AG1" s="107" t="s">
        <v>32</v>
      </c>
      <c r="AH1" s="107" t="s">
        <v>33</v>
      </c>
      <c r="AI1" s="103" t="s">
        <v>34</v>
      </c>
      <c r="AJ1" s="107" t="s">
        <v>35</v>
      </c>
      <c r="AK1" s="107" t="s">
        <v>36</v>
      </c>
      <c r="AL1" s="4" t="s">
        <v>37</v>
      </c>
      <c r="AM1" s="4" t="s">
        <v>38</v>
      </c>
      <c r="AN1" s="5" t="s">
        <v>39</v>
      </c>
      <c r="AO1" s="5" t="s">
        <v>40</v>
      </c>
      <c r="AP1" s="2" t="s">
        <v>41</v>
      </c>
      <c r="AQ1" s="2" t="s">
        <v>42</v>
      </c>
      <c r="AR1" s="4" t="s">
        <v>43</v>
      </c>
      <c r="AS1" s="6" t="s">
        <v>44</v>
      </c>
      <c r="AT1" s="6" t="s">
        <v>45</v>
      </c>
      <c r="AU1" s="4" t="s">
        <v>46</v>
      </c>
      <c r="AV1" s="4" t="s">
        <v>47</v>
      </c>
      <c r="AW1" s="7" t="s">
        <v>48</v>
      </c>
      <c r="AX1" s="108" t="s">
        <v>48</v>
      </c>
      <c r="AY1" s="108" t="s">
        <v>48</v>
      </c>
      <c r="AZ1" s="8" t="s">
        <v>49</v>
      </c>
      <c r="BA1" s="8" t="s">
        <v>50</v>
      </c>
      <c r="BB1" s="8" t="s">
        <v>51</v>
      </c>
      <c r="BC1" s="4" t="s">
        <v>52</v>
      </c>
      <c r="BD1" s="9" t="s">
        <v>53</v>
      </c>
      <c r="BE1" s="9" t="s">
        <v>54</v>
      </c>
      <c r="BF1" s="4" t="s">
        <v>55</v>
      </c>
      <c r="BG1" s="104" t="s">
        <v>56</v>
      </c>
      <c r="BH1" s="104" t="s">
        <v>57</v>
      </c>
      <c r="BI1" s="104" t="s">
        <v>58</v>
      </c>
    </row>
    <row r="2" spans="1:61">
      <c r="C2" t="s">
        <v>69</v>
      </c>
      <c r="D2" t="s">
        <v>70</v>
      </c>
      <c r="E2" t="s">
        <v>71</v>
      </c>
      <c r="F2" t="s">
        <v>72</v>
      </c>
      <c r="G2" t="s">
        <v>73</v>
      </c>
      <c r="H2">
        <v>1</v>
      </c>
      <c r="I2">
        <v>1</v>
      </c>
      <c r="J2">
        <v>1</v>
      </c>
      <c r="K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79</v>
      </c>
      <c r="S2" t="s">
        <v>80</v>
      </c>
      <c r="T2">
        <v>6</v>
      </c>
      <c r="U2" t="s">
        <v>171</v>
      </c>
      <c r="W2" s="118" t="s">
        <v>81</v>
      </c>
      <c r="X2" t="s">
        <v>82</v>
      </c>
      <c r="Y2" t="s">
        <v>83</v>
      </c>
      <c r="Z2" t="s">
        <v>68</v>
      </c>
      <c r="AC2" t="s">
        <v>77</v>
      </c>
      <c r="AD2" t="s">
        <v>84</v>
      </c>
      <c r="AM2" t="s">
        <v>85</v>
      </c>
      <c r="AN2" t="s">
        <v>2109</v>
      </c>
      <c r="AO2" t="s">
        <v>87</v>
      </c>
      <c r="AP2" t="s">
        <v>88</v>
      </c>
      <c r="AR2" t="s">
        <v>89</v>
      </c>
      <c r="AU2" t="s">
        <v>90</v>
      </c>
      <c r="AV2" t="s">
        <v>91</v>
      </c>
      <c r="BC2" t="s">
        <v>92</v>
      </c>
      <c r="BD2">
        <v>1</v>
      </c>
      <c r="BE2">
        <v>2</v>
      </c>
    </row>
    <row r="3" spans="1:61">
      <c r="C3" t="s">
        <v>94</v>
      </c>
      <c r="D3" t="s">
        <v>95</v>
      </c>
      <c r="E3" t="s">
        <v>96</v>
      </c>
      <c r="F3" t="s">
        <v>72</v>
      </c>
      <c r="G3" t="s">
        <v>73</v>
      </c>
      <c r="H3">
        <v>1</v>
      </c>
      <c r="I3">
        <v>1</v>
      </c>
      <c r="J3">
        <v>2</v>
      </c>
      <c r="K3" t="s">
        <v>74</v>
      </c>
      <c r="M3" t="s">
        <v>75</v>
      </c>
      <c r="N3" t="s">
        <v>76</v>
      </c>
      <c r="O3" t="s">
        <v>77</v>
      </c>
      <c r="P3" t="s">
        <v>97</v>
      </c>
      <c r="Q3" t="s">
        <v>98</v>
      </c>
      <c r="R3" t="s">
        <v>98</v>
      </c>
      <c r="S3" t="s">
        <v>80</v>
      </c>
      <c r="T3">
        <v>6</v>
      </c>
      <c r="U3" t="s">
        <v>171</v>
      </c>
      <c r="W3" s="118" t="s">
        <v>81</v>
      </c>
      <c r="X3" t="s">
        <v>82</v>
      </c>
      <c r="Y3" t="s">
        <v>83</v>
      </c>
      <c r="Z3" t="s">
        <v>93</v>
      </c>
      <c r="AC3" t="s">
        <v>77</v>
      </c>
      <c r="AD3" t="s">
        <v>84</v>
      </c>
      <c r="AM3" t="s">
        <v>85</v>
      </c>
      <c r="AN3" t="s">
        <v>2109</v>
      </c>
      <c r="AO3" t="s">
        <v>87</v>
      </c>
      <c r="AP3" t="s">
        <v>99</v>
      </c>
      <c r="AR3" t="s">
        <v>89</v>
      </c>
      <c r="AU3" t="s">
        <v>90</v>
      </c>
      <c r="AV3" t="s">
        <v>91</v>
      </c>
      <c r="BC3" t="s">
        <v>92</v>
      </c>
      <c r="BD3">
        <v>3</v>
      </c>
      <c r="BE3">
        <v>4</v>
      </c>
    </row>
    <row r="4" spans="1:61">
      <c r="C4" t="s">
        <v>101</v>
      </c>
      <c r="D4" t="s">
        <v>102</v>
      </c>
      <c r="E4" t="s">
        <v>103</v>
      </c>
      <c r="F4" t="s">
        <v>72</v>
      </c>
      <c r="G4" t="s">
        <v>73</v>
      </c>
      <c r="H4">
        <v>1</v>
      </c>
      <c r="I4">
        <v>1</v>
      </c>
      <c r="J4">
        <v>3</v>
      </c>
      <c r="K4" t="s">
        <v>74</v>
      </c>
      <c r="M4" t="s">
        <v>75</v>
      </c>
      <c r="N4" t="s">
        <v>76</v>
      </c>
      <c r="O4" t="s">
        <v>77</v>
      </c>
      <c r="P4" t="s">
        <v>104</v>
      </c>
      <c r="Q4" t="s">
        <v>105</v>
      </c>
      <c r="R4" t="s">
        <v>105</v>
      </c>
      <c r="S4" t="s">
        <v>80</v>
      </c>
      <c r="T4">
        <v>6</v>
      </c>
      <c r="U4" t="s">
        <v>171</v>
      </c>
      <c r="W4" s="118" t="s">
        <v>106</v>
      </c>
      <c r="X4" t="s">
        <v>107</v>
      </c>
      <c r="Y4" t="s">
        <v>108</v>
      </c>
      <c r="Z4" t="s">
        <v>100</v>
      </c>
      <c r="AC4" t="s">
        <v>77</v>
      </c>
      <c r="AD4" t="s">
        <v>84</v>
      </c>
      <c r="AM4" t="s">
        <v>85</v>
      </c>
      <c r="AN4" t="s">
        <v>2109</v>
      </c>
      <c r="AO4" t="s">
        <v>87</v>
      </c>
      <c r="AP4" t="s">
        <v>109</v>
      </c>
      <c r="AR4" t="s">
        <v>89</v>
      </c>
      <c r="AU4" t="s">
        <v>90</v>
      </c>
      <c r="AV4" t="s">
        <v>91</v>
      </c>
      <c r="BC4" t="s">
        <v>92</v>
      </c>
      <c r="BD4">
        <v>5</v>
      </c>
      <c r="BE4">
        <v>6</v>
      </c>
    </row>
    <row r="5" spans="1:61">
      <c r="C5" t="s">
        <v>111</v>
      </c>
      <c r="D5" t="s">
        <v>112</v>
      </c>
      <c r="E5" t="s">
        <v>113</v>
      </c>
      <c r="F5" t="s">
        <v>72</v>
      </c>
      <c r="G5" t="s">
        <v>73</v>
      </c>
      <c r="H5">
        <v>1</v>
      </c>
      <c r="I5">
        <v>1</v>
      </c>
      <c r="J5">
        <v>4</v>
      </c>
      <c r="K5" t="s">
        <v>74</v>
      </c>
      <c r="M5" t="s">
        <v>75</v>
      </c>
      <c r="N5" t="s">
        <v>76</v>
      </c>
      <c r="O5" t="s">
        <v>77</v>
      </c>
      <c r="P5" t="s">
        <v>114</v>
      </c>
      <c r="Q5" t="s">
        <v>115</v>
      </c>
      <c r="R5" t="s">
        <v>115</v>
      </c>
      <c r="S5" t="s">
        <v>80</v>
      </c>
      <c r="T5">
        <v>6</v>
      </c>
      <c r="U5" t="s">
        <v>171</v>
      </c>
      <c r="W5" s="118" t="s">
        <v>106</v>
      </c>
      <c r="X5" t="s">
        <v>107</v>
      </c>
      <c r="Y5" t="s">
        <v>108</v>
      </c>
      <c r="Z5" t="s">
        <v>110</v>
      </c>
      <c r="AC5" t="s">
        <v>77</v>
      </c>
      <c r="AD5" t="s">
        <v>84</v>
      </c>
      <c r="AM5" t="s">
        <v>85</v>
      </c>
      <c r="AN5" t="s">
        <v>2109</v>
      </c>
      <c r="AO5" t="s">
        <v>87</v>
      </c>
      <c r="AP5" t="s">
        <v>116</v>
      </c>
      <c r="AR5" t="s">
        <v>89</v>
      </c>
      <c r="AU5" t="s">
        <v>90</v>
      </c>
      <c r="AV5" t="s">
        <v>91</v>
      </c>
      <c r="BC5" t="s">
        <v>92</v>
      </c>
      <c r="BD5">
        <v>7</v>
      </c>
      <c r="BE5">
        <v>8</v>
      </c>
    </row>
    <row r="6" spans="1:61">
      <c r="C6" t="s">
        <v>118</v>
      </c>
      <c r="D6" t="s">
        <v>119</v>
      </c>
      <c r="E6" t="s">
        <v>120</v>
      </c>
      <c r="F6" t="s">
        <v>72</v>
      </c>
      <c r="G6" t="s">
        <v>73</v>
      </c>
      <c r="H6">
        <v>1</v>
      </c>
      <c r="I6">
        <v>1</v>
      </c>
      <c r="J6">
        <v>5</v>
      </c>
      <c r="K6" t="s">
        <v>74</v>
      </c>
      <c r="M6" t="s">
        <v>75</v>
      </c>
      <c r="N6" t="s">
        <v>76</v>
      </c>
      <c r="O6" t="s">
        <v>77</v>
      </c>
      <c r="P6" t="s">
        <v>121</v>
      </c>
      <c r="Q6" t="s">
        <v>122</v>
      </c>
      <c r="R6" t="s">
        <v>122</v>
      </c>
      <c r="S6" t="s">
        <v>80</v>
      </c>
      <c r="T6">
        <v>6</v>
      </c>
      <c r="U6" t="s">
        <v>171</v>
      </c>
      <c r="W6" s="118" t="s">
        <v>123</v>
      </c>
      <c r="X6" t="s">
        <v>124</v>
      </c>
      <c r="Y6" t="s">
        <v>125</v>
      </c>
      <c r="Z6" t="s">
        <v>117</v>
      </c>
      <c r="AC6" t="s">
        <v>77</v>
      </c>
      <c r="AD6" t="s">
        <v>84</v>
      </c>
      <c r="AM6" t="s">
        <v>126</v>
      </c>
      <c r="AN6" t="s">
        <v>2110</v>
      </c>
      <c r="AO6" t="s">
        <v>87</v>
      </c>
      <c r="AP6" t="s">
        <v>88</v>
      </c>
      <c r="AR6" t="s">
        <v>89</v>
      </c>
      <c r="AU6" t="s">
        <v>90</v>
      </c>
      <c r="AV6" t="s">
        <v>91</v>
      </c>
      <c r="BC6" t="s">
        <v>92</v>
      </c>
      <c r="BD6">
        <v>17</v>
      </c>
      <c r="BE6">
        <v>18</v>
      </c>
    </row>
    <row r="7" spans="1:61">
      <c r="C7" t="s">
        <v>130</v>
      </c>
      <c r="D7" t="s">
        <v>131</v>
      </c>
      <c r="E7" t="s">
        <v>132</v>
      </c>
      <c r="F7" t="s">
        <v>72</v>
      </c>
      <c r="G7" t="s">
        <v>73</v>
      </c>
      <c r="H7">
        <v>1</v>
      </c>
      <c r="I7">
        <v>1</v>
      </c>
      <c r="J7">
        <v>6</v>
      </c>
      <c r="K7" t="s">
        <v>74</v>
      </c>
      <c r="M7" t="s">
        <v>75</v>
      </c>
      <c r="N7" t="s">
        <v>76</v>
      </c>
      <c r="O7" t="s">
        <v>77</v>
      </c>
      <c r="P7" t="s">
        <v>133</v>
      </c>
      <c r="Q7" t="s">
        <v>134</v>
      </c>
      <c r="R7" t="s">
        <v>134</v>
      </c>
      <c r="S7" t="s">
        <v>80</v>
      </c>
      <c r="T7">
        <v>6</v>
      </c>
      <c r="U7" t="s">
        <v>171</v>
      </c>
      <c r="W7" s="118" t="s">
        <v>123</v>
      </c>
      <c r="X7" t="s">
        <v>124</v>
      </c>
      <c r="Y7" t="s">
        <v>125</v>
      </c>
      <c r="Z7" t="s">
        <v>129</v>
      </c>
      <c r="AC7" t="s">
        <v>77</v>
      </c>
      <c r="AD7" t="s">
        <v>84</v>
      </c>
      <c r="AM7" t="s">
        <v>126</v>
      </c>
      <c r="AN7" t="s">
        <v>2110</v>
      </c>
      <c r="AO7" t="s">
        <v>87</v>
      </c>
      <c r="AP7" t="s">
        <v>99</v>
      </c>
      <c r="AR7" t="s">
        <v>89</v>
      </c>
      <c r="AU7" t="s">
        <v>90</v>
      </c>
      <c r="AV7" t="s">
        <v>91</v>
      </c>
      <c r="BC7" t="s">
        <v>92</v>
      </c>
      <c r="BD7">
        <v>19</v>
      </c>
      <c r="BE7">
        <v>20</v>
      </c>
    </row>
    <row r="8" spans="1:61">
      <c r="C8" t="s">
        <v>136</v>
      </c>
      <c r="D8" t="s">
        <v>137</v>
      </c>
      <c r="E8" t="s">
        <v>138</v>
      </c>
      <c r="F8" t="s">
        <v>72</v>
      </c>
      <c r="G8" t="s">
        <v>73</v>
      </c>
      <c r="H8">
        <v>1</v>
      </c>
      <c r="I8">
        <v>1</v>
      </c>
      <c r="J8">
        <v>7</v>
      </c>
      <c r="K8" t="s">
        <v>74</v>
      </c>
      <c r="M8" t="s">
        <v>75</v>
      </c>
      <c r="N8" t="s">
        <v>76</v>
      </c>
      <c r="O8" t="s">
        <v>77</v>
      </c>
      <c r="P8" t="s">
        <v>139</v>
      </c>
      <c r="Q8" t="s">
        <v>140</v>
      </c>
      <c r="R8" t="s">
        <v>140</v>
      </c>
      <c r="S8" t="s">
        <v>80</v>
      </c>
      <c r="T8">
        <v>6</v>
      </c>
      <c r="U8" t="s">
        <v>171</v>
      </c>
      <c r="W8" s="118" t="s">
        <v>123</v>
      </c>
      <c r="X8" t="s">
        <v>124</v>
      </c>
      <c r="Y8" t="s">
        <v>125</v>
      </c>
      <c r="Z8" t="s">
        <v>135</v>
      </c>
      <c r="AC8" t="s">
        <v>77</v>
      </c>
      <c r="AD8" t="s">
        <v>84</v>
      </c>
      <c r="AM8" t="s">
        <v>126</v>
      </c>
      <c r="AN8" t="s">
        <v>2110</v>
      </c>
      <c r="AO8" t="s">
        <v>87</v>
      </c>
      <c r="AP8" t="s">
        <v>109</v>
      </c>
      <c r="AR8" t="s">
        <v>89</v>
      </c>
      <c r="AU8" t="s">
        <v>90</v>
      </c>
      <c r="AV8" t="s">
        <v>91</v>
      </c>
      <c r="BC8" t="s">
        <v>92</v>
      </c>
      <c r="BD8">
        <v>21</v>
      </c>
      <c r="BE8">
        <v>22</v>
      </c>
    </row>
    <row r="9" spans="1:61">
      <c r="C9" t="s">
        <v>142</v>
      </c>
      <c r="D9" t="s">
        <v>143</v>
      </c>
      <c r="E9" t="s">
        <v>144</v>
      </c>
      <c r="F9" t="s">
        <v>72</v>
      </c>
      <c r="G9" t="s">
        <v>73</v>
      </c>
      <c r="H9">
        <v>1</v>
      </c>
      <c r="I9">
        <v>1</v>
      </c>
      <c r="J9">
        <v>8</v>
      </c>
      <c r="K9" t="s">
        <v>74</v>
      </c>
      <c r="M9" t="s">
        <v>75</v>
      </c>
      <c r="N9" t="s">
        <v>76</v>
      </c>
      <c r="O9" t="s">
        <v>77</v>
      </c>
      <c r="P9" t="s">
        <v>145</v>
      </c>
      <c r="Q9" t="s">
        <v>146</v>
      </c>
      <c r="R9" t="s">
        <v>146</v>
      </c>
      <c r="S9" t="s">
        <v>80</v>
      </c>
      <c r="T9">
        <v>6</v>
      </c>
      <c r="U9" t="s">
        <v>171</v>
      </c>
      <c r="W9" s="118" t="s">
        <v>106</v>
      </c>
      <c r="X9" t="s">
        <v>107</v>
      </c>
      <c r="Y9" t="s">
        <v>108</v>
      </c>
      <c r="Z9" t="s">
        <v>141</v>
      </c>
      <c r="AC9" t="s">
        <v>77</v>
      </c>
      <c r="AD9" t="s">
        <v>84</v>
      </c>
      <c r="AM9" t="s">
        <v>126</v>
      </c>
      <c r="AN9" t="s">
        <v>2110</v>
      </c>
      <c r="AO9" t="s">
        <v>87</v>
      </c>
      <c r="AP9" t="s">
        <v>116</v>
      </c>
      <c r="AR9" t="s">
        <v>89</v>
      </c>
      <c r="AU9" t="s">
        <v>90</v>
      </c>
      <c r="AV9" t="s">
        <v>91</v>
      </c>
      <c r="BC9" t="s">
        <v>92</v>
      </c>
      <c r="BD9">
        <v>23</v>
      </c>
      <c r="BE9">
        <v>24</v>
      </c>
    </row>
    <row r="10" spans="1:61">
      <c r="C10" t="s">
        <v>148</v>
      </c>
      <c r="D10" t="s">
        <v>149</v>
      </c>
      <c r="E10" t="s">
        <v>150</v>
      </c>
      <c r="F10" t="s">
        <v>72</v>
      </c>
      <c r="G10" t="s">
        <v>73</v>
      </c>
      <c r="H10">
        <v>1</v>
      </c>
      <c r="I10">
        <v>1</v>
      </c>
      <c r="J10">
        <v>9</v>
      </c>
      <c r="K10" t="s">
        <v>74</v>
      </c>
      <c r="M10" t="s">
        <v>75</v>
      </c>
      <c r="N10" t="s">
        <v>76</v>
      </c>
      <c r="O10" t="s">
        <v>77</v>
      </c>
      <c r="P10" t="s">
        <v>151</v>
      </c>
      <c r="Q10" t="s">
        <v>152</v>
      </c>
      <c r="R10" t="s">
        <v>152</v>
      </c>
      <c r="S10" t="s">
        <v>80</v>
      </c>
      <c r="T10">
        <v>6</v>
      </c>
      <c r="U10" t="s">
        <v>171</v>
      </c>
      <c r="W10" s="118" t="s">
        <v>106</v>
      </c>
      <c r="X10" t="s">
        <v>107</v>
      </c>
      <c r="Y10" t="s">
        <v>108</v>
      </c>
      <c r="Z10" t="s">
        <v>147</v>
      </c>
      <c r="AC10" t="s">
        <v>77</v>
      </c>
      <c r="AD10" t="s">
        <v>84</v>
      </c>
      <c r="AM10" t="s">
        <v>126</v>
      </c>
      <c r="AN10" t="s">
        <v>2110</v>
      </c>
      <c r="AO10" t="s">
        <v>87</v>
      </c>
      <c r="AP10" t="s">
        <v>153</v>
      </c>
      <c r="AR10" t="s">
        <v>89</v>
      </c>
      <c r="AU10" t="s">
        <v>90</v>
      </c>
      <c r="AV10" t="s">
        <v>91</v>
      </c>
      <c r="BC10" t="s">
        <v>92</v>
      </c>
      <c r="BD10">
        <v>25</v>
      </c>
      <c r="BE10">
        <v>26</v>
      </c>
    </row>
    <row r="11" spans="1:61">
      <c r="C11" t="s">
        <v>155</v>
      </c>
      <c r="D11" t="s">
        <v>156</v>
      </c>
      <c r="E11" t="s">
        <v>157</v>
      </c>
      <c r="F11" t="s">
        <v>72</v>
      </c>
      <c r="G11" t="s">
        <v>73</v>
      </c>
      <c r="H11">
        <v>1</v>
      </c>
      <c r="I11">
        <v>1</v>
      </c>
      <c r="J11">
        <v>10</v>
      </c>
      <c r="K11" t="s">
        <v>74</v>
      </c>
      <c r="M11" t="s">
        <v>75</v>
      </c>
      <c r="N11" t="s">
        <v>76</v>
      </c>
      <c r="O11" t="s">
        <v>77</v>
      </c>
      <c r="P11" t="s">
        <v>158</v>
      </c>
      <c r="Q11" t="s">
        <v>159</v>
      </c>
      <c r="R11" t="s">
        <v>159</v>
      </c>
      <c r="S11" t="s">
        <v>80</v>
      </c>
      <c r="T11">
        <v>6</v>
      </c>
      <c r="U11" t="s">
        <v>171</v>
      </c>
      <c r="W11" s="118" t="s">
        <v>123</v>
      </c>
      <c r="X11" t="s">
        <v>160</v>
      </c>
      <c r="Y11" t="s">
        <v>108</v>
      </c>
      <c r="Z11" t="s">
        <v>154</v>
      </c>
      <c r="AC11" t="s">
        <v>77</v>
      </c>
      <c r="AD11" t="s">
        <v>84</v>
      </c>
      <c r="AM11" t="s">
        <v>126</v>
      </c>
      <c r="AN11" t="s">
        <v>2110</v>
      </c>
      <c r="AO11" t="s">
        <v>87</v>
      </c>
      <c r="AP11" t="s">
        <v>161</v>
      </c>
      <c r="AR11" t="s">
        <v>89</v>
      </c>
      <c r="AU11" t="s">
        <v>90</v>
      </c>
      <c r="AV11" t="s">
        <v>91</v>
      </c>
      <c r="BC11" t="s">
        <v>92</v>
      </c>
      <c r="BD11">
        <v>27</v>
      </c>
      <c r="BE11">
        <v>28</v>
      </c>
    </row>
    <row r="12" spans="1:61">
      <c r="C12" t="s">
        <v>163</v>
      </c>
      <c r="D12" t="s">
        <v>164</v>
      </c>
      <c r="E12" t="s">
        <v>165</v>
      </c>
      <c r="F12" t="s">
        <v>72</v>
      </c>
      <c r="G12" t="s">
        <v>73</v>
      </c>
      <c r="H12">
        <v>1</v>
      </c>
      <c r="I12">
        <v>1</v>
      </c>
      <c r="J12">
        <v>11</v>
      </c>
      <c r="K12" t="s">
        <v>74</v>
      </c>
      <c r="M12" t="s">
        <v>75</v>
      </c>
      <c r="N12" t="s">
        <v>76</v>
      </c>
      <c r="O12" t="s">
        <v>77</v>
      </c>
      <c r="P12" t="s">
        <v>166</v>
      </c>
      <c r="Q12" t="s">
        <v>167</v>
      </c>
      <c r="R12" t="s">
        <v>167</v>
      </c>
      <c r="S12" t="s">
        <v>80</v>
      </c>
      <c r="T12">
        <v>6</v>
      </c>
      <c r="U12" t="s">
        <v>171</v>
      </c>
      <c r="W12" s="118" t="s">
        <v>123</v>
      </c>
      <c r="X12" t="s">
        <v>160</v>
      </c>
      <c r="Y12" t="s">
        <v>108</v>
      </c>
      <c r="Z12" t="s">
        <v>162</v>
      </c>
      <c r="AC12" t="s">
        <v>77</v>
      </c>
      <c r="AD12" t="s">
        <v>84</v>
      </c>
      <c r="AM12" t="s">
        <v>126</v>
      </c>
      <c r="AN12" t="s">
        <v>2110</v>
      </c>
      <c r="AO12" t="s">
        <v>87</v>
      </c>
      <c r="AP12" t="s">
        <v>168</v>
      </c>
      <c r="AR12" t="s">
        <v>89</v>
      </c>
      <c r="AU12" t="s">
        <v>90</v>
      </c>
      <c r="AV12" t="s">
        <v>91</v>
      </c>
      <c r="BC12" t="s">
        <v>92</v>
      </c>
      <c r="BD12">
        <v>29</v>
      </c>
      <c r="BE12">
        <v>30</v>
      </c>
    </row>
    <row r="13" spans="1:61">
      <c r="C13" t="s">
        <v>170</v>
      </c>
      <c r="D13" t="s">
        <v>171</v>
      </c>
      <c r="E13" t="s">
        <v>171</v>
      </c>
      <c r="F13" t="s">
        <v>72</v>
      </c>
      <c r="G13" t="s">
        <v>73</v>
      </c>
      <c r="H13">
        <v>1</v>
      </c>
      <c r="I13">
        <v>1</v>
      </c>
      <c r="J13">
        <v>12</v>
      </c>
      <c r="K13" t="s">
        <v>74</v>
      </c>
      <c r="M13" t="s">
        <v>75</v>
      </c>
      <c r="N13" t="s">
        <v>76</v>
      </c>
      <c r="O13" t="s">
        <v>77</v>
      </c>
      <c r="P13" t="s">
        <v>170</v>
      </c>
      <c r="Q13" t="s">
        <v>170</v>
      </c>
      <c r="R13" t="s">
        <v>170</v>
      </c>
      <c r="S13" t="s">
        <v>80</v>
      </c>
      <c r="T13">
        <v>191</v>
      </c>
      <c r="U13" t="s">
        <v>171</v>
      </c>
      <c r="W13" s="118" t="s">
        <v>81</v>
      </c>
      <c r="X13" t="s">
        <v>172</v>
      </c>
      <c r="Y13" t="s">
        <v>173</v>
      </c>
      <c r="Z13" t="s">
        <v>169</v>
      </c>
      <c r="AC13" t="s">
        <v>77</v>
      </c>
      <c r="AD13" t="s">
        <v>84</v>
      </c>
      <c r="AR13" t="s">
        <v>89</v>
      </c>
      <c r="AU13" t="s">
        <v>90</v>
      </c>
      <c r="AV13" t="s">
        <v>91</v>
      </c>
    </row>
    <row r="14" spans="1:61">
      <c r="C14" t="s">
        <v>175</v>
      </c>
      <c r="D14" t="s">
        <v>171</v>
      </c>
      <c r="E14" t="s">
        <v>171</v>
      </c>
      <c r="F14" t="s">
        <v>72</v>
      </c>
      <c r="G14" t="s">
        <v>73</v>
      </c>
      <c r="H14">
        <v>1</v>
      </c>
      <c r="I14">
        <v>1</v>
      </c>
      <c r="J14">
        <v>13</v>
      </c>
      <c r="K14" t="s">
        <v>74</v>
      </c>
      <c r="M14" t="s">
        <v>75</v>
      </c>
      <c r="N14" t="s">
        <v>76</v>
      </c>
      <c r="O14" t="s">
        <v>77</v>
      </c>
      <c r="P14" t="s">
        <v>175</v>
      </c>
      <c r="Q14" t="s">
        <v>175</v>
      </c>
      <c r="R14" t="s">
        <v>175</v>
      </c>
      <c r="S14" t="s">
        <v>80</v>
      </c>
      <c r="T14">
        <v>191</v>
      </c>
      <c r="U14" t="s">
        <v>171</v>
      </c>
      <c r="W14" s="118" t="s">
        <v>81</v>
      </c>
      <c r="X14" t="s">
        <v>172</v>
      </c>
      <c r="Y14" t="s">
        <v>173</v>
      </c>
      <c r="Z14" t="s">
        <v>174</v>
      </c>
      <c r="AC14" t="s">
        <v>77</v>
      </c>
      <c r="AD14" t="s">
        <v>84</v>
      </c>
      <c r="AR14" t="s">
        <v>89</v>
      </c>
      <c r="AU14" t="s">
        <v>90</v>
      </c>
      <c r="AV14" t="s">
        <v>91</v>
      </c>
    </row>
    <row r="15" spans="1:61">
      <c r="C15" t="s">
        <v>177</v>
      </c>
      <c r="D15" t="s">
        <v>171</v>
      </c>
      <c r="E15" t="s">
        <v>171</v>
      </c>
      <c r="F15" t="s">
        <v>72</v>
      </c>
      <c r="G15" t="s">
        <v>73</v>
      </c>
      <c r="H15">
        <v>1</v>
      </c>
      <c r="I15">
        <v>1</v>
      </c>
      <c r="J15">
        <v>14</v>
      </c>
      <c r="K15" t="s">
        <v>74</v>
      </c>
      <c r="M15" t="s">
        <v>75</v>
      </c>
      <c r="N15" t="s">
        <v>76</v>
      </c>
      <c r="O15" t="s">
        <v>77</v>
      </c>
      <c r="P15" t="s">
        <v>177</v>
      </c>
      <c r="Q15" t="s">
        <v>177</v>
      </c>
      <c r="R15" t="s">
        <v>177</v>
      </c>
      <c r="S15" t="s">
        <v>80</v>
      </c>
      <c r="T15">
        <v>191</v>
      </c>
      <c r="U15" t="s">
        <v>171</v>
      </c>
      <c r="W15" s="118" t="s">
        <v>81</v>
      </c>
      <c r="X15" t="s">
        <v>172</v>
      </c>
      <c r="Y15" t="s">
        <v>173</v>
      </c>
      <c r="Z15" t="s">
        <v>176</v>
      </c>
      <c r="AC15" t="s">
        <v>77</v>
      </c>
      <c r="AD15" t="s">
        <v>84</v>
      </c>
      <c r="AR15" t="s">
        <v>89</v>
      </c>
      <c r="AU15" t="s">
        <v>90</v>
      </c>
      <c r="AV15" t="s">
        <v>91</v>
      </c>
    </row>
    <row r="16" spans="1:61">
      <c r="C16" t="s">
        <v>179</v>
      </c>
      <c r="D16" t="s">
        <v>171</v>
      </c>
      <c r="E16" t="s">
        <v>171</v>
      </c>
      <c r="F16" t="s">
        <v>72</v>
      </c>
      <c r="G16" t="s">
        <v>73</v>
      </c>
      <c r="H16">
        <v>1</v>
      </c>
      <c r="I16">
        <v>1</v>
      </c>
      <c r="J16">
        <v>15</v>
      </c>
      <c r="K16" t="s">
        <v>74</v>
      </c>
      <c r="M16" t="s">
        <v>75</v>
      </c>
      <c r="N16" t="s">
        <v>76</v>
      </c>
      <c r="O16" t="s">
        <v>77</v>
      </c>
      <c r="P16" t="s">
        <v>179</v>
      </c>
      <c r="Q16" t="s">
        <v>179</v>
      </c>
      <c r="R16" t="s">
        <v>179</v>
      </c>
      <c r="S16" t="s">
        <v>80</v>
      </c>
      <c r="T16">
        <v>191</v>
      </c>
      <c r="U16" t="s">
        <v>171</v>
      </c>
      <c r="W16" s="118" t="s">
        <v>81</v>
      </c>
      <c r="X16" t="s">
        <v>172</v>
      </c>
      <c r="Y16" t="s">
        <v>173</v>
      </c>
      <c r="Z16" t="s">
        <v>178</v>
      </c>
      <c r="AC16" t="s">
        <v>77</v>
      </c>
      <c r="AD16" t="s">
        <v>84</v>
      </c>
      <c r="AR16" t="s">
        <v>89</v>
      </c>
      <c r="AU16" t="s">
        <v>90</v>
      </c>
      <c r="AV16" t="s">
        <v>91</v>
      </c>
    </row>
    <row r="17" spans="3:57">
      <c r="C17" t="s">
        <v>181</v>
      </c>
      <c r="D17" t="s">
        <v>171</v>
      </c>
      <c r="E17" t="s">
        <v>171</v>
      </c>
      <c r="F17" t="s">
        <v>72</v>
      </c>
      <c r="G17" t="s">
        <v>73</v>
      </c>
      <c r="H17">
        <v>1</v>
      </c>
      <c r="I17">
        <v>1</v>
      </c>
      <c r="J17">
        <v>16</v>
      </c>
      <c r="K17" t="s">
        <v>74</v>
      </c>
      <c r="M17" t="s">
        <v>75</v>
      </c>
      <c r="N17" t="s">
        <v>76</v>
      </c>
      <c r="O17" t="s">
        <v>77</v>
      </c>
      <c r="P17" t="s">
        <v>181</v>
      </c>
      <c r="Q17" t="s">
        <v>181</v>
      </c>
      <c r="R17" t="s">
        <v>181</v>
      </c>
      <c r="S17" t="s">
        <v>80</v>
      </c>
      <c r="T17">
        <v>191</v>
      </c>
      <c r="U17" t="s">
        <v>171</v>
      </c>
      <c r="W17" s="118" t="s">
        <v>81</v>
      </c>
      <c r="X17" t="s">
        <v>172</v>
      </c>
      <c r="Y17" t="s">
        <v>173</v>
      </c>
      <c r="Z17" t="s">
        <v>180</v>
      </c>
      <c r="AC17" t="s">
        <v>77</v>
      </c>
      <c r="AD17" t="s">
        <v>84</v>
      </c>
      <c r="AR17" t="s">
        <v>89</v>
      </c>
      <c r="AU17" t="s">
        <v>90</v>
      </c>
      <c r="AV17" t="s">
        <v>91</v>
      </c>
    </row>
    <row r="18" spans="3:57">
      <c r="C18" t="s">
        <v>183</v>
      </c>
      <c r="D18" t="s">
        <v>184</v>
      </c>
      <c r="E18" t="s">
        <v>185</v>
      </c>
      <c r="F18" t="s">
        <v>72</v>
      </c>
      <c r="G18" t="s">
        <v>73</v>
      </c>
      <c r="H18">
        <v>2</v>
      </c>
      <c r="I18">
        <v>1</v>
      </c>
      <c r="J18">
        <v>1</v>
      </c>
      <c r="K18" t="s">
        <v>74</v>
      </c>
      <c r="M18" t="s">
        <v>75</v>
      </c>
      <c r="N18" t="s">
        <v>76</v>
      </c>
      <c r="O18" t="s">
        <v>77</v>
      </c>
      <c r="P18" t="s">
        <v>2111</v>
      </c>
      <c r="Q18" t="s">
        <v>256</v>
      </c>
      <c r="R18" t="s">
        <v>256</v>
      </c>
      <c r="S18" t="s">
        <v>80</v>
      </c>
      <c r="T18">
        <v>6</v>
      </c>
      <c r="U18" t="s">
        <v>171</v>
      </c>
      <c r="W18" s="118" t="s">
        <v>81</v>
      </c>
      <c r="X18" t="s">
        <v>82</v>
      </c>
      <c r="Y18" t="s">
        <v>83</v>
      </c>
      <c r="Z18" t="s">
        <v>182</v>
      </c>
      <c r="AC18" t="s">
        <v>77</v>
      </c>
      <c r="AD18" t="s">
        <v>84</v>
      </c>
      <c r="AM18" t="s">
        <v>186</v>
      </c>
      <c r="AN18" t="s">
        <v>2112</v>
      </c>
      <c r="AO18" t="s">
        <v>188</v>
      </c>
      <c r="AP18">
        <v>1</v>
      </c>
      <c r="AR18" t="s">
        <v>89</v>
      </c>
      <c r="AU18" t="s">
        <v>90</v>
      </c>
      <c r="AV18" t="s">
        <v>189</v>
      </c>
      <c r="BC18" t="s">
        <v>128</v>
      </c>
      <c r="BD18">
        <v>1</v>
      </c>
      <c r="BE18">
        <v>2</v>
      </c>
    </row>
    <row r="19" spans="3:57">
      <c r="C19" t="s">
        <v>192</v>
      </c>
      <c r="D19" t="s">
        <v>193</v>
      </c>
      <c r="E19" t="s">
        <v>194</v>
      </c>
      <c r="F19" t="s">
        <v>72</v>
      </c>
      <c r="G19" t="s">
        <v>73</v>
      </c>
      <c r="H19">
        <v>2</v>
      </c>
      <c r="I19">
        <v>1</v>
      </c>
      <c r="J19">
        <v>2</v>
      </c>
      <c r="K19" t="s">
        <v>74</v>
      </c>
      <c r="M19" t="s">
        <v>75</v>
      </c>
      <c r="N19" t="s">
        <v>76</v>
      </c>
      <c r="O19" t="s">
        <v>77</v>
      </c>
      <c r="P19" t="s">
        <v>2113</v>
      </c>
      <c r="Q19" t="s">
        <v>264</v>
      </c>
      <c r="R19" t="s">
        <v>264</v>
      </c>
      <c r="S19" t="s">
        <v>80</v>
      </c>
      <c r="T19">
        <v>6</v>
      </c>
      <c r="U19" t="s">
        <v>171</v>
      </c>
      <c r="W19" s="118" t="s">
        <v>81</v>
      </c>
      <c r="X19" t="s">
        <v>82</v>
      </c>
      <c r="Y19" t="s">
        <v>83</v>
      </c>
      <c r="Z19" t="s">
        <v>191</v>
      </c>
      <c r="AC19" t="s">
        <v>77</v>
      </c>
      <c r="AD19" t="s">
        <v>84</v>
      </c>
      <c r="AM19" t="s">
        <v>186</v>
      </c>
      <c r="AN19" t="s">
        <v>2112</v>
      </c>
      <c r="AO19" t="s">
        <v>188</v>
      </c>
      <c r="AP19">
        <v>2</v>
      </c>
      <c r="AR19" t="s">
        <v>89</v>
      </c>
      <c r="AU19" t="s">
        <v>90</v>
      </c>
      <c r="AV19" t="s">
        <v>189</v>
      </c>
      <c r="BC19" t="s">
        <v>128</v>
      </c>
      <c r="BD19">
        <v>3</v>
      </c>
      <c r="BE19">
        <v>4</v>
      </c>
    </row>
    <row r="20" spans="3:57">
      <c r="C20" t="s">
        <v>196</v>
      </c>
      <c r="D20" t="s">
        <v>197</v>
      </c>
      <c r="E20" t="s">
        <v>198</v>
      </c>
      <c r="F20" t="s">
        <v>72</v>
      </c>
      <c r="G20" t="s">
        <v>73</v>
      </c>
      <c r="H20">
        <v>2</v>
      </c>
      <c r="I20">
        <v>1</v>
      </c>
      <c r="J20">
        <v>3</v>
      </c>
      <c r="K20" t="s">
        <v>74</v>
      </c>
      <c r="M20" t="s">
        <v>75</v>
      </c>
      <c r="N20" t="s">
        <v>76</v>
      </c>
      <c r="O20" t="s">
        <v>77</v>
      </c>
      <c r="P20" t="s">
        <v>2114</v>
      </c>
      <c r="Q20" t="s">
        <v>268</v>
      </c>
      <c r="R20" t="s">
        <v>268</v>
      </c>
      <c r="S20" t="s">
        <v>80</v>
      </c>
      <c r="T20">
        <v>6</v>
      </c>
      <c r="U20" t="s">
        <v>171</v>
      </c>
      <c r="W20" s="118" t="s">
        <v>81</v>
      </c>
      <c r="X20" t="s">
        <v>82</v>
      </c>
      <c r="Y20" t="s">
        <v>83</v>
      </c>
      <c r="Z20" t="s">
        <v>195</v>
      </c>
      <c r="AC20" t="s">
        <v>77</v>
      </c>
      <c r="AD20" t="s">
        <v>84</v>
      </c>
      <c r="AM20" t="s">
        <v>186</v>
      </c>
      <c r="AN20" t="s">
        <v>2112</v>
      </c>
      <c r="AO20" t="s">
        <v>188</v>
      </c>
      <c r="AP20">
        <v>3</v>
      </c>
      <c r="AR20" t="s">
        <v>89</v>
      </c>
      <c r="AU20" t="s">
        <v>90</v>
      </c>
      <c r="AV20" t="s">
        <v>189</v>
      </c>
      <c r="BC20" t="s">
        <v>128</v>
      </c>
      <c r="BD20">
        <v>5</v>
      </c>
      <c r="BE20">
        <v>6</v>
      </c>
    </row>
    <row r="21" spans="3:57">
      <c r="C21" t="s">
        <v>200</v>
      </c>
      <c r="D21" t="s">
        <v>201</v>
      </c>
      <c r="E21" t="s">
        <v>202</v>
      </c>
      <c r="F21" t="s">
        <v>72</v>
      </c>
      <c r="G21" t="s">
        <v>73</v>
      </c>
      <c r="H21">
        <v>2</v>
      </c>
      <c r="I21">
        <v>1</v>
      </c>
      <c r="J21">
        <v>4</v>
      </c>
      <c r="K21" t="s">
        <v>74</v>
      </c>
      <c r="M21" t="s">
        <v>75</v>
      </c>
      <c r="N21" t="s">
        <v>76</v>
      </c>
      <c r="O21" t="s">
        <v>77</v>
      </c>
      <c r="P21" t="s">
        <v>2115</v>
      </c>
      <c r="Q21" t="s">
        <v>272</v>
      </c>
      <c r="R21" t="s">
        <v>272</v>
      </c>
      <c r="S21" t="s">
        <v>80</v>
      </c>
      <c r="T21">
        <v>6</v>
      </c>
      <c r="U21" t="s">
        <v>171</v>
      </c>
      <c r="W21" s="118" t="s">
        <v>81</v>
      </c>
      <c r="X21" t="s">
        <v>203</v>
      </c>
      <c r="Y21" t="s">
        <v>83</v>
      </c>
      <c r="Z21" t="s">
        <v>199</v>
      </c>
      <c r="AC21" t="s">
        <v>77</v>
      </c>
      <c r="AD21" t="s">
        <v>84</v>
      </c>
      <c r="AM21" t="s">
        <v>186</v>
      </c>
      <c r="AN21" t="s">
        <v>2112</v>
      </c>
      <c r="AO21" t="s">
        <v>188</v>
      </c>
      <c r="AP21">
        <v>4</v>
      </c>
      <c r="AR21" t="s">
        <v>89</v>
      </c>
      <c r="AU21" t="s">
        <v>90</v>
      </c>
      <c r="AV21" t="s">
        <v>189</v>
      </c>
      <c r="BC21" t="s">
        <v>128</v>
      </c>
      <c r="BD21">
        <v>7</v>
      </c>
      <c r="BE21">
        <v>8</v>
      </c>
    </row>
    <row r="22" spans="3:57">
      <c r="C22" t="s">
        <v>205</v>
      </c>
      <c r="D22" t="s">
        <v>206</v>
      </c>
      <c r="E22" t="s">
        <v>207</v>
      </c>
      <c r="F22" t="s">
        <v>72</v>
      </c>
      <c r="G22" t="s">
        <v>73</v>
      </c>
      <c r="H22">
        <v>2</v>
      </c>
      <c r="I22">
        <v>1</v>
      </c>
      <c r="J22">
        <v>5</v>
      </c>
      <c r="K22" t="s">
        <v>74</v>
      </c>
      <c r="M22" t="s">
        <v>75</v>
      </c>
      <c r="N22" t="s">
        <v>76</v>
      </c>
      <c r="O22" t="s">
        <v>77</v>
      </c>
      <c r="P22" t="s">
        <v>2116</v>
      </c>
      <c r="Q22" t="s">
        <v>276</v>
      </c>
      <c r="R22" t="s">
        <v>276</v>
      </c>
      <c r="S22" t="s">
        <v>80</v>
      </c>
      <c r="T22">
        <v>6</v>
      </c>
      <c r="U22" t="s">
        <v>171</v>
      </c>
      <c r="W22" s="118" t="s">
        <v>81</v>
      </c>
      <c r="X22" t="s">
        <v>203</v>
      </c>
      <c r="Y22" t="s">
        <v>83</v>
      </c>
      <c r="Z22" t="s">
        <v>204</v>
      </c>
      <c r="AC22" t="s">
        <v>77</v>
      </c>
      <c r="AD22" t="s">
        <v>84</v>
      </c>
      <c r="AM22" t="s">
        <v>186</v>
      </c>
      <c r="AN22" t="s">
        <v>2112</v>
      </c>
      <c r="AO22" t="s">
        <v>188</v>
      </c>
      <c r="AP22">
        <v>5</v>
      </c>
      <c r="AR22" t="s">
        <v>89</v>
      </c>
      <c r="AU22" t="s">
        <v>90</v>
      </c>
      <c r="AV22" t="s">
        <v>189</v>
      </c>
      <c r="BC22" t="s">
        <v>128</v>
      </c>
      <c r="BD22">
        <v>9</v>
      </c>
      <c r="BE22">
        <v>10</v>
      </c>
    </row>
    <row r="23" spans="3:57">
      <c r="C23" t="s">
        <v>209</v>
      </c>
      <c r="D23" t="s">
        <v>210</v>
      </c>
      <c r="E23" t="s">
        <v>2117</v>
      </c>
      <c r="F23" t="s">
        <v>72</v>
      </c>
      <c r="G23" t="s">
        <v>73</v>
      </c>
      <c r="H23">
        <v>2</v>
      </c>
      <c r="I23">
        <v>1</v>
      </c>
      <c r="J23">
        <v>6</v>
      </c>
      <c r="K23" t="s">
        <v>74</v>
      </c>
      <c r="M23" t="s">
        <v>75</v>
      </c>
      <c r="N23" t="s">
        <v>76</v>
      </c>
      <c r="O23" t="s">
        <v>77</v>
      </c>
      <c r="P23" t="s">
        <v>2118</v>
      </c>
      <c r="Q23" t="s">
        <v>213</v>
      </c>
      <c r="R23" t="s">
        <v>213</v>
      </c>
      <c r="S23" t="s">
        <v>80</v>
      </c>
      <c r="T23">
        <v>6</v>
      </c>
      <c r="U23" t="s">
        <v>171</v>
      </c>
      <c r="W23" s="118" t="s">
        <v>81</v>
      </c>
      <c r="X23" t="s">
        <v>82</v>
      </c>
      <c r="Y23" t="s">
        <v>83</v>
      </c>
      <c r="Z23" t="s">
        <v>208</v>
      </c>
      <c r="AC23" t="s">
        <v>77</v>
      </c>
      <c r="AD23" t="s">
        <v>84</v>
      </c>
      <c r="AM23" t="s">
        <v>214</v>
      </c>
      <c r="AN23" t="s">
        <v>2119</v>
      </c>
      <c r="AO23" t="s">
        <v>188</v>
      </c>
      <c r="AP23">
        <v>1</v>
      </c>
      <c r="AR23" t="s">
        <v>89</v>
      </c>
      <c r="AU23" t="s">
        <v>90</v>
      </c>
      <c r="AV23" t="s">
        <v>189</v>
      </c>
      <c r="BC23" t="s">
        <v>128</v>
      </c>
      <c r="BD23">
        <v>13</v>
      </c>
      <c r="BE23">
        <v>14</v>
      </c>
    </row>
    <row r="24" spans="3:57">
      <c r="C24" t="s">
        <v>218</v>
      </c>
      <c r="D24" t="s">
        <v>219</v>
      </c>
      <c r="E24" t="s">
        <v>2120</v>
      </c>
      <c r="F24" t="s">
        <v>72</v>
      </c>
      <c r="G24" t="s">
        <v>73</v>
      </c>
      <c r="H24">
        <v>2</v>
      </c>
      <c r="I24">
        <v>1</v>
      </c>
      <c r="J24">
        <v>7</v>
      </c>
      <c r="K24" t="s">
        <v>74</v>
      </c>
      <c r="M24" t="s">
        <v>75</v>
      </c>
      <c r="N24" t="s">
        <v>76</v>
      </c>
      <c r="O24" t="s">
        <v>77</v>
      </c>
      <c r="P24" t="s">
        <v>2121</v>
      </c>
      <c r="Q24" t="s">
        <v>222</v>
      </c>
      <c r="R24" t="s">
        <v>222</v>
      </c>
      <c r="S24" t="s">
        <v>80</v>
      </c>
      <c r="T24">
        <v>6</v>
      </c>
      <c r="U24" t="s">
        <v>171</v>
      </c>
      <c r="W24" s="118" t="s">
        <v>81</v>
      </c>
      <c r="X24" t="s">
        <v>82</v>
      </c>
      <c r="Y24" t="s">
        <v>83</v>
      </c>
      <c r="Z24" t="s">
        <v>217</v>
      </c>
      <c r="AC24" t="s">
        <v>77</v>
      </c>
      <c r="AD24" t="s">
        <v>84</v>
      </c>
      <c r="AM24" t="s">
        <v>214</v>
      </c>
      <c r="AN24" t="s">
        <v>2119</v>
      </c>
      <c r="AO24" t="s">
        <v>188</v>
      </c>
      <c r="AP24">
        <v>2</v>
      </c>
      <c r="AR24" t="s">
        <v>89</v>
      </c>
      <c r="AU24" t="s">
        <v>90</v>
      </c>
      <c r="AV24" t="s">
        <v>189</v>
      </c>
      <c r="BC24" t="s">
        <v>128</v>
      </c>
      <c r="BD24">
        <v>15</v>
      </c>
      <c r="BE24">
        <v>16</v>
      </c>
    </row>
    <row r="25" spans="3:57">
      <c r="C25" t="s">
        <v>224</v>
      </c>
      <c r="D25" t="s">
        <v>225</v>
      </c>
      <c r="E25" t="s">
        <v>2122</v>
      </c>
      <c r="F25" t="s">
        <v>72</v>
      </c>
      <c r="G25" t="s">
        <v>73</v>
      </c>
      <c r="H25">
        <v>2</v>
      </c>
      <c r="I25">
        <v>1</v>
      </c>
      <c r="J25">
        <v>8</v>
      </c>
      <c r="K25" t="s">
        <v>74</v>
      </c>
      <c r="M25" t="s">
        <v>75</v>
      </c>
      <c r="N25" t="s">
        <v>76</v>
      </c>
      <c r="O25" t="s">
        <v>77</v>
      </c>
      <c r="P25" t="s">
        <v>2123</v>
      </c>
      <c r="Q25" t="s">
        <v>228</v>
      </c>
      <c r="R25" t="s">
        <v>228</v>
      </c>
      <c r="S25" t="s">
        <v>80</v>
      </c>
      <c r="T25">
        <v>6</v>
      </c>
      <c r="U25" t="s">
        <v>171</v>
      </c>
      <c r="W25" s="118" t="s">
        <v>81</v>
      </c>
      <c r="X25" t="s">
        <v>82</v>
      </c>
      <c r="Y25" t="s">
        <v>83</v>
      </c>
      <c r="Z25" t="s">
        <v>223</v>
      </c>
      <c r="AC25" t="s">
        <v>77</v>
      </c>
      <c r="AD25" t="s">
        <v>84</v>
      </c>
      <c r="AM25" t="s">
        <v>214</v>
      </c>
      <c r="AN25" t="s">
        <v>2119</v>
      </c>
      <c r="AO25" t="s">
        <v>188</v>
      </c>
      <c r="AP25">
        <v>3</v>
      </c>
      <c r="AR25" t="s">
        <v>89</v>
      </c>
      <c r="AU25" t="s">
        <v>90</v>
      </c>
      <c r="AV25" t="s">
        <v>189</v>
      </c>
      <c r="BC25" t="s">
        <v>128</v>
      </c>
      <c r="BD25">
        <v>17</v>
      </c>
      <c r="BE25">
        <v>18</v>
      </c>
    </row>
    <row r="26" spans="3:57">
      <c r="C26" t="s">
        <v>230</v>
      </c>
      <c r="D26" t="s">
        <v>231</v>
      </c>
      <c r="E26" t="s">
        <v>232</v>
      </c>
      <c r="F26" t="s">
        <v>72</v>
      </c>
      <c r="G26" t="s">
        <v>73</v>
      </c>
      <c r="H26">
        <v>2</v>
      </c>
      <c r="I26">
        <v>1</v>
      </c>
      <c r="J26">
        <v>9</v>
      </c>
      <c r="K26" t="s">
        <v>74</v>
      </c>
      <c r="M26" t="s">
        <v>75</v>
      </c>
      <c r="N26" t="s">
        <v>76</v>
      </c>
      <c r="O26" t="s">
        <v>77</v>
      </c>
      <c r="P26" t="s">
        <v>2124</v>
      </c>
      <c r="Q26" t="s">
        <v>234</v>
      </c>
      <c r="R26" t="s">
        <v>234</v>
      </c>
      <c r="S26" t="s">
        <v>80</v>
      </c>
      <c r="T26">
        <v>6</v>
      </c>
      <c r="U26" t="s">
        <v>171</v>
      </c>
      <c r="W26" s="118" t="s">
        <v>81</v>
      </c>
      <c r="X26" t="s">
        <v>203</v>
      </c>
      <c r="Y26" t="s">
        <v>83</v>
      </c>
      <c r="Z26" t="s">
        <v>229</v>
      </c>
      <c r="AC26" t="s">
        <v>77</v>
      </c>
      <c r="AD26" t="s">
        <v>84</v>
      </c>
      <c r="AM26" t="s">
        <v>214</v>
      </c>
      <c r="AN26" t="s">
        <v>2119</v>
      </c>
      <c r="AO26" t="s">
        <v>188</v>
      </c>
      <c r="AP26">
        <v>4</v>
      </c>
      <c r="AR26" t="s">
        <v>89</v>
      </c>
      <c r="AU26" t="s">
        <v>90</v>
      </c>
      <c r="AV26" t="s">
        <v>189</v>
      </c>
      <c r="BC26" t="s">
        <v>128</v>
      </c>
      <c r="BD26">
        <v>19</v>
      </c>
      <c r="BE26">
        <v>20</v>
      </c>
    </row>
    <row r="27" spans="3:57">
      <c r="C27" t="s">
        <v>236</v>
      </c>
      <c r="D27" t="s">
        <v>237</v>
      </c>
      <c r="E27" t="s">
        <v>238</v>
      </c>
      <c r="F27" t="s">
        <v>72</v>
      </c>
      <c r="G27" t="s">
        <v>73</v>
      </c>
      <c r="H27">
        <v>2</v>
      </c>
      <c r="I27">
        <v>1</v>
      </c>
      <c r="J27">
        <v>10</v>
      </c>
      <c r="K27" t="s">
        <v>74</v>
      </c>
      <c r="M27" t="s">
        <v>75</v>
      </c>
      <c r="N27" t="s">
        <v>76</v>
      </c>
      <c r="O27" t="s">
        <v>77</v>
      </c>
      <c r="P27" t="s">
        <v>2125</v>
      </c>
      <c r="Q27" t="s">
        <v>240</v>
      </c>
      <c r="R27" t="s">
        <v>240</v>
      </c>
      <c r="S27" t="s">
        <v>80</v>
      </c>
      <c r="T27">
        <v>6</v>
      </c>
      <c r="U27" t="s">
        <v>171</v>
      </c>
      <c r="W27" s="118" t="s">
        <v>81</v>
      </c>
      <c r="X27" t="s">
        <v>203</v>
      </c>
      <c r="Y27" t="s">
        <v>83</v>
      </c>
      <c r="Z27" t="s">
        <v>235</v>
      </c>
      <c r="AC27" t="s">
        <v>77</v>
      </c>
      <c r="AD27" t="s">
        <v>84</v>
      </c>
      <c r="AM27" t="s">
        <v>214</v>
      </c>
      <c r="AN27" t="s">
        <v>2119</v>
      </c>
      <c r="AO27" t="s">
        <v>188</v>
      </c>
      <c r="AP27">
        <v>5</v>
      </c>
      <c r="AR27" t="s">
        <v>89</v>
      </c>
      <c r="AU27" t="s">
        <v>90</v>
      </c>
      <c r="AV27" t="s">
        <v>189</v>
      </c>
      <c r="BC27" t="s">
        <v>128</v>
      </c>
      <c r="BD27">
        <v>21</v>
      </c>
      <c r="BE27">
        <v>22</v>
      </c>
    </row>
    <row r="28" spans="3:57">
      <c r="C28" t="s">
        <v>242</v>
      </c>
      <c r="D28" t="s">
        <v>171</v>
      </c>
      <c r="E28" t="s">
        <v>171</v>
      </c>
      <c r="F28" t="s">
        <v>72</v>
      </c>
      <c r="G28" t="s">
        <v>73</v>
      </c>
      <c r="H28">
        <v>2</v>
      </c>
      <c r="I28">
        <v>1</v>
      </c>
      <c r="J28">
        <v>11</v>
      </c>
      <c r="K28" t="s">
        <v>74</v>
      </c>
      <c r="M28" t="s">
        <v>75</v>
      </c>
      <c r="N28" t="s">
        <v>76</v>
      </c>
      <c r="O28" t="s">
        <v>77</v>
      </c>
      <c r="P28" t="s">
        <v>242</v>
      </c>
      <c r="Q28" t="s">
        <v>242</v>
      </c>
      <c r="R28" t="s">
        <v>242</v>
      </c>
      <c r="S28" t="s">
        <v>80</v>
      </c>
      <c r="T28">
        <v>191</v>
      </c>
      <c r="U28" t="s">
        <v>171</v>
      </c>
      <c r="W28" s="118" t="s">
        <v>81</v>
      </c>
      <c r="X28" t="s">
        <v>172</v>
      </c>
      <c r="Y28" t="s">
        <v>173</v>
      </c>
      <c r="Z28" t="s">
        <v>241</v>
      </c>
      <c r="AC28" t="s">
        <v>77</v>
      </c>
      <c r="AD28" t="s">
        <v>84</v>
      </c>
      <c r="AR28" t="s">
        <v>89</v>
      </c>
      <c r="AU28" t="s">
        <v>90</v>
      </c>
      <c r="AV28" t="s">
        <v>189</v>
      </c>
    </row>
    <row r="29" spans="3:57">
      <c r="C29" t="s">
        <v>244</v>
      </c>
      <c r="D29" t="s">
        <v>171</v>
      </c>
      <c r="E29" t="s">
        <v>171</v>
      </c>
      <c r="F29" t="s">
        <v>72</v>
      </c>
      <c r="G29" t="s">
        <v>73</v>
      </c>
      <c r="H29">
        <v>2</v>
      </c>
      <c r="I29">
        <v>1</v>
      </c>
      <c r="J29">
        <v>12</v>
      </c>
      <c r="K29" t="s">
        <v>74</v>
      </c>
      <c r="M29" t="s">
        <v>75</v>
      </c>
      <c r="N29" t="s">
        <v>76</v>
      </c>
      <c r="O29" t="s">
        <v>77</v>
      </c>
      <c r="P29" t="s">
        <v>244</v>
      </c>
      <c r="Q29" t="s">
        <v>244</v>
      </c>
      <c r="R29" t="s">
        <v>244</v>
      </c>
      <c r="S29" t="s">
        <v>80</v>
      </c>
      <c r="T29">
        <v>191</v>
      </c>
      <c r="U29" t="s">
        <v>171</v>
      </c>
      <c r="W29" s="118" t="s">
        <v>81</v>
      </c>
      <c r="X29" t="s">
        <v>172</v>
      </c>
      <c r="Y29" t="s">
        <v>173</v>
      </c>
      <c r="Z29" t="s">
        <v>243</v>
      </c>
      <c r="AC29" t="s">
        <v>77</v>
      </c>
      <c r="AD29" t="s">
        <v>84</v>
      </c>
      <c r="AR29" t="s">
        <v>89</v>
      </c>
      <c r="AU29" t="s">
        <v>90</v>
      </c>
      <c r="AV29" t="s">
        <v>189</v>
      </c>
    </row>
    <row r="30" spans="3:57">
      <c r="C30" t="s">
        <v>246</v>
      </c>
      <c r="D30" t="s">
        <v>171</v>
      </c>
      <c r="E30" t="s">
        <v>171</v>
      </c>
      <c r="F30" t="s">
        <v>72</v>
      </c>
      <c r="G30" t="s">
        <v>73</v>
      </c>
      <c r="H30">
        <v>2</v>
      </c>
      <c r="I30">
        <v>1</v>
      </c>
      <c r="J30">
        <v>13</v>
      </c>
      <c r="K30" t="s">
        <v>74</v>
      </c>
      <c r="M30" t="s">
        <v>75</v>
      </c>
      <c r="N30" t="s">
        <v>76</v>
      </c>
      <c r="O30" t="s">
        <v>77</v>
      </c>
      <c r="P30" t="s">
        <v>246</v>
      </c>
      <c r="Q30" t="s">
        <v>246</v>
      </c>
      <c r="R30" t="s">
        <v>246</v>
      </c>
      <c r="S30" t="s">
        <v>80</v>
      </c>
      <c r="T30">
        <v>191</v>
      </c>
      <c r="U30" t="s">
        <v>171</v>
      </c>
      <c r="W30" s="118" t="s">
        <v>81</v>
      </c>
      <c r="X30" t="s">
        <v>172</v>
      </c>
      <c r="Y30" t="s">
        <v>173</v>
      </c>
      <c r="Z30" t="s">
        <v>245</v>
      </c>
      <c r="AC30" t="s">
        <v>77</v>
      </c>
      <c r="AD30" t="s">
        <v>84</v>
      </c>
      <c r="AR30" t="s">
        <v>89</v>
      </c>
      <c r="AU30" t="s">
        <v>90</v>
      </c>
      <c r="AV30" t="s">
        <v>189</v>
      </c>
    </row>
    <row r="31" spans="3:57">
      <c r="C31" t="s">
        <v>248</v>
      </c>
      <c r="D31" t="s">
        <v>171</v>
      </c>
      <c r="E31" t="s">
        <v>171</v>
      </c>
      <c r="F31" t="s">
        <v>72</v>
      </c>
      <c r="G31" t="s">
        <v>73</v>
      </c>
      <c r="H31">
        <v>2</v>
      </c>
      <c r="I31">
        <v>1</v>
      </c>
      <c r="J31">
        <v>14</v>
      </c>
      <c r="K31" t="s">
        <v>74</v>
      </c>
      <c r="M31" t="s">
        <v>75</v>
      </c>
      <c r="N31" t="s">
        <v>76</v>
      </c>
      <c r="O31" t="s">
        <v>77</v>
      </c>
      <c r="P31" t="s">
        <v>248</v>
      </c>
      <c r="Q31" t="s">
        <v>248</v>
      </c>
      <c r="R31" t="s">
        <v>248</v>
      </c>
      <c r="S31" t="s">
        <v>80</v>
      </c>
      <c r="T31">
        <v>191</v>
      </c>
      <c r="U31" t="s">
        <v>171</v>
      </c>
      <c r="W31" s="118" t="s">
        <v>81</v>
      </c>
      <c r="X31" t="s">
        <v>172</v>
      </c>
      <c r="Y31" t="s">
        <v>173</v>
      </c>
      <c r="Z31" t="s">
        <v>247</v>
      </c>
      <c r="AC31" t="s">
        <v>77</v>
      </c>
      <c r="AD31" t="s">
        <v>84</v>
      </c>
      <c r="AR31" t="s">
        <v>89</v>
      </c>
      <c r="AU31" t="s">
        <v>90</v>
      </c>
      <c r="AV31" t="s">
        <v>189</v>
      </c>
    </row>
    <row r="32" spans="3:57">
      <c r="C32" t="s">
        <v>250</v>
      </c>
      <c r="D32" t="s">
        <v>171</v>
      </c>
      <c r="E32" t="s">
        <v>171</v>
      </c>
      <c r="F32" t="s">
        <v>72</v>
      </c>
      <c r="G32" t="s">
        <v>73</v>
      </c>
      <c r="H32">
        <v>2</v>
      </c>
      <c r="I32">
        <v>1</v>
      </c>
      <c r="J32">
        <v>15</v>
      </c>
      <c r="K32" t="s">
        <v>74</v>
      </c>
      <c r="M32" t="s">
        <v>75</v>
      </c>
      <c r="N32" t="s">
        <v>76</v>
      </c>
      <c r="O32" t="s">
        <v>77</v>
      </c>
      <c r="P32" t="s">
        <v>250</v>
      </c>
      <c r="Q32" t="s">
        <v>250</v>
      </c>
      <c r="R32" t="s">
        <v>250</v>
      </c>
      <c r="S32" t="s">
        <v>80</v>
      </c>
      <c r="T32">
        <v>191</v>
      </c>
      <c r="U32" t="s">
        <v>171</v>
      </c>
      <c r="W32" s="118" t="s">
        <v>81</v>
      </c>
      <c r="X32" t="s">
        <v>172</v>
      </c>
      <c r="Y32" t="s">
        <v>173</v>
      </c>
      <c r="Z32" t="s">
        <v>249</v>
      </c>
      <c r="AC32" t="s">
        <v>77</v>
      </c>
      <c r="AD32" t="s">
        <v>84</v>
      </c>
      <c r="AR32" t="s">
        <v>89</v>
      </c>
      <c r="AU32" t="s">
        <v>90</v>
      </c>
      <c r="AV32" t="s">
        <v>189</v>
      </c>
    </row>
    <row r="33" spans="3:57">
      <c r="C33" t="s">
        <v>252</v>
      </c>
      <c r="D33" t="s">
        <v>171</v>
      </c>
      <c r="E33" t="s">
        <v>171</v>
      </c>
      <c r="F33" t="s">
        <v>72</v>
      </c>
      <c r="G33" t="s">
        <v>73</v>
      </c>
      <c r="H33">
        <v>2</v>
      </c>
      <c r="I33">
        <v>1</v>
      </c>
      <c r="J33">
        <v>16</v>
      </c>
      <c r="K33" t="s">
        <v>74</v>
      </c>
      <c r="M33" t="s">
        <v>75</v>
      </c>
      <c r="N33" t="s">
        <v>76</v>
      </c>
      <c r="O33" t="s">
        <v>77</v>
      </c>
      <c r="P33" t="s">
        <v>252</v>
      </c>
      <c r="Q33" t="s">
        <v>252</v>
      </c>
      <c r="R33" t="s">
        <v>252</v>
      </c>
      <c r="S33" t="s">
        <v>80</v>
      </c>
      <c r="T33">
        <v>191</v>
      </c>
      <c r="U33" t="s">
        <v>171</v>
      </c>
      <c r="W33" s="118" t="s">
        <v>81</v>
      </c>
      <c r="X33" t="s">
        <v>172</v>
      </c>
      <c r="Y33" t="s">
        <v>173</v>
      </c>
      <c r="Z33" t="s">
        <v>251</v>
      </c>
      <c r="AC33" t="s">
        <v>77</v>
      </c>
      <c r="AD33" t="s">
        <v>84</v>
      </c>
      <c r="AR33" t="s">
        <v>89</v>
      </c>
      <c r="AU33" t="s">
        <v>90</v>
      </c>
      <c r="AV33" t="s">
        <v>189</v>
      </c>
    </row>
    <row r="34" spans="3:57">
      <c r="C34" t="s">
        <v>254</v>
      </c>
      <c r="D34" t="s">
        <v>255</v>
      </c>
      <c r="E34" t="s">
        <v>255</v>
      </c>
      <c r="F34" t="s">
        <v>72</v>
      </c>
      <c r="G34" t="s">
        <v>73</v>
      </c>
      <c r="H34">
        <v>3</v>
      </c>
      <c r="I34">
        <v>1</v>
      </c>
      <c r="J34">
        <v>1</v>
      </c>
      <c r="K34" t="s">
        <v>74</v>
      </c>
      <c r="M34" t="s">
        <v>75</v>
      </c>
      <c r="N34" t="s">
        <v>76</v>
      </c>
      <c r="O34" t="s">
        <v>77</v>
      </c>
      <c r="P34" t="s">
        <v>2126</v>
      </c>
      <c r="Q34" t="s">
        <v>2127</v>
      </c>
      <c r="R34" t="s">
        <v>2127</v>
      </c>
      <c r="S34" t="s">
        <v>80</v>
      </c>
      <c r="T34">
        <v>7</v>
      </c>
      <c r="U34" t="s">
        <v>171</v>
      </c>
      <c r="W34" s="118" t="s">
        <v>123</v>
      </c>
      <c r="X34" t="s">
        <v>124</v>
      </c>
      <c r="Y34" t="s">
        <v>125</v>
      </c>
      <c r="Z34" t="s">
        <v>253</v>
      </c>
      <c r="AC34" t="s">
        <v>77</v>
      </c>
      <c r="AD34" t="s">
        <v>84</v>
      </c>
      <c r="AM34" t="s">
        <v>257</v>
      </c>
      <c r="AN34" t="s">
        <v>2128</v>
      </c>
      <c r="AO34" t="s">
        <v>87</v>
      </c>
      <c r="AP34">
        <v>1</v>
      </c>
      <c r="AR34" t="s">
        <v>89</v>
      </c>
      <c r="AU34" t="s">
        <v>90</v>
      </c>
      <c r="AV34" t="s">
        <v>259</v>
      </c>
      <c r="BC34" t="s">
        <v>190</v>
      </c>
      <c r="BD34">
        <v>1</v>
      </c>
      <c r="BE34">
        <v>2</v>
      </c>
    </row>
    <row r="35" spans="3:57">
      <c r="C35" t="s">
        <v>262</v>
      </c>
      <c r="D35" t="s">
        <v>263</v>
      </c>
      <c r="E35" t="s">
        <v>263</v>
      </c>
      <c r="F35" t="s">
        <v>72</v>
      </c>
      <c r="G35" t="s">
        <v>73</v>
      </c>
      <c r="H35">
        <v>3</v>
      </c>
      <c r="I35">
        <v>1</v>
      </c>
      <c r="J35">
        <v>2</v>
      </c>
      <c r="K35" t="s">
        <v>74</v>
      </c>
      <c r="M35" t="s">
        <v>75</v>
      </c>
      <c r="N35" t="s">
        <v>76</v>
      </c>
      <c r="O35" t="s">
        <v>77</v>
      </c>
      <c r="P35" t="s">
        <v>2129</v>
      </c>
      <c r="Q35" t="s">
        <v>2130</v>
      </c>
      <c r="R35" t="s">
        <v>2130</v>
      </c>
      <c r="S35" t="s">
        <v>80</v>
      </c>
      <c r="T35">
        <v>7</v>
      </c>
      <c r="U35" t="s">
        <v>171</v>
      </c>
      <c r="W35" s="118" t="s">
        <v>123</v>
      </c>
      <c r="X35" t="s">
        <v>124</v>
      </c>
      <c r="Y35" t="s">
        <v>125</v>
      </c>
      <c r="Z35" t="s">
        <v>261</v>
      </c>
      <c r="AC35" t="s">
        <v>77</v>
      </c>
      <c r="AD35" t="s">
        <v>84</v>
      </c>
      <c r="AM35" t="s">
        <v>257</v>
      </c>
      <c r="AN35" t="s">
        <v>2128</v>
      </c>
      <c r="AO35" t="s">
        <v>87</v>
      </c>
      <c r="AP35">
        <v>2</v>
      </c>
      <c r="AR35" t="s">
        <v>89</v>
      </c>
      <c r="AU35" t="s">
        <v>90</v>
      </c>
      <c r="AV35" t="s">
        <v>259</v>
      </c>
      <c r="BC35" t="s">
        <v>190</v>
      </c>
      <c r="BD35">
        <v>3</v>
      </c>
      <c r="BE35">
        <v>4</v>
      </c>
    </row>
    <row r="36" spans="3:57">
      <c r="C36" t="s">
        <v>266</v>
      </c>
      <c r="D36" t="s">
        <v>267</v>
      </c>
      <c r="E36" t="s">
        <v>267</v>
      </c>
      <c r="F36" t="s">
        <v>72</v>
      </c>
      <c r="G36" t="s">
        <v>73</v>
      </c>
      <c r="H36">
        <v>3</v>
      </c>
      <c r="I36">
        <v>1</v>
      </c>
      <c r="J36">
        <v>3</v>
      </c>
      <c r="K36" t="s">
        <v>74</v>
      </c>
      <c r="M36" t="s">
        <v>75</v>
      </c>
      <c r="N36" t="s">
        <v>76</v>
      </c>
      <c r="O36" t="s">
        <v>77</v>
      </c>
      <c r="P36" t="s">
        <v>2131</v>
      </c>
      <c r="Q36" t="s">
        <v>2132</v>
      </c>
      <c r="R36" t="s">
        <v>2132</v>
      </c>
      <c r="S36" t="s">
        <v>80</v>
      </c>
      <c r="T36">
        <v>7</v>
      </c>
      <c r="U36" t="s">
        <v>171</v>
      </c>
      <c r="W36" s="118" t="s">
        <v>123</v>
      </c>
      <c r="X36" t="s">
        <v>124</v>
      </c>
      <c r="Y36" t="s">
        <v>125</v>
      </c>
      <c r="Z36" t="s">
        <v>265</v>
      </c>
      <c r="AC36" t="s">
        <v>77</v>
      </c>
      <c r="AD36" t="s">
        <v>84</v>
      </c>
      <c r="AM36" t="s">
        <v>257</v>
      </c>
      <c r="AN36" t="s">
        <v>2128</v>
      </c>
      <c r="AO36" t="s">
        <v>87</v>
      </c>
      <c r="AP36">
        <v>3</v>
      </c>
      <c r="AR36" t="s">
        <v>89</v>
      </c>
      <c r="AU36" t="s">
        <v>90</v>
      </c>
      <c r="AV36" t="s">
        <v>259</v>
      </c>
      <c r="BC36" t="s">
        <v>190</v>
      </c>
      <c r="BD36">
        <v>5</v>
      </c>
      <c r="BE36">
        <v>6</v>
      </c>
    </row>
    <row r="37" spans="3:57">
      <c r="C37" t="s">
        <v>270</v>
      </c>
      <c r="D37" t="s">
        <v>271</v>
      </c>
      <c r="E37" t="s">
        <v>271</v>
      </c>
      <c r="F37" t="s">
        <v>72</v>
      </c>
      <c r="G37" t="s">
        <v>73</v>
      </c>
      <c r="H37">
        <v>3</v>
      </c>
      <c r="I37">
        <v>1</v>
      </c>
      <c r="J37">
        <v>4</v>
      </c>
      <c r="K37" t="s">
        <v>74</v>
      </c>
      <c r="M37" t="s">
        <v>75</v>
      </c>
      <c r="N37" t="s">
        <v>76</v>
      </c>
      <c r="O37" t="s">
        <v>77</v>
      </c>
      <c r="P37" t="s">
        <v>2133</v>
      </c>
      <c r="Q37" t="s">
        <v>2134</v>
      </c>
      <c r="R37" t="s">
        <v>2134</v>
      </c>
      <c r="S37" t="s">
        <v>80</v>
      </c>
      <c r="T37">
        <v>7</v>
      </c>
      <c r="U37" t="s">
        <v>171</v>
      </c>
      <c r="W37" s="118" t="s">
        <v>123</v>
      </c>
      <c r="X37" t="s">
        <v>124</v>
      </c>
      <c r="Y37" t="s">
        <v>125</v>
      </c>
      <c r="Z37" t="s">
        <v>269</v>
      </c>
      <c r="AC37" t="s">
        <v>77</v>
      </c>
      <c r="AD37" t="s">
        <v>84</v>
      </c>
      <c r="AM37" t="s">
        <v>257</v>
      </c>
      <c r="AN37" t="s">
        <v>2128</v>
      </c>
      <c r="AO37" t="s">
        <v>87</v>
      </c>
      <c r="AP37">
        <v>4</v>
      </c>
      <c r="AR37" t="s">
        <v>89</v>
      </c>
      <c r="AU37" t="s">
        <v>90</v>
      </c>
      <c r="AV37" t="s">
        <v>259</v>
      </c>
      <c r="BC37" t="s">
        <v>190</v>
      </c>
      <c r="BD37">
        <v>7</v>
      </c>
      <c r="BE37">
        <v>8</v>
      </c>
    </row>
    <row r="38" spans="3:57">
      <c r="C38" t="s">
        <v>274</v>
      </c>
      <c r="D38" t="s">
        <v>275</v>
      </c>
      <c r="E38" t="s">
        <v>275</v>
      </c>
      <c r="F38" t="s">
        <v>72</v>
      </c>
      <c r="G38" t="s">
        <v>73</v>
      </c>
      <c r="H38">
        <v>3</v>
      </c>
      <c r="I38">
        <v>1</v>
      </c>
      <c r="J38">
        <v>5</v>
      </c>
      <c r="K38" t="s">
        <v>74</v>
      </c>
      <c r="M38" t="s">
        <v>75</v>
      </c>
      <c r="N38" t="s">
        <v>76</v>
      </c>
      <c r="O38" t="s">
        <v>77</v>
      </c>
      <c r="P38" t="s">
        <v>2135</v>
      </c>
      <c r="Q38" t="s">
        <v>2136</v>
      </c>
      <c r="R38" t="s">
        <v>2136</v>
      </c>
      <c r="S38" t="s">
        <v>80</v>
      </c>
      <c r="T38">
        <v>7</v>
      </c>
      <c r="U38" t="s">
        <v>171</v>
      </c>
      <c r="W38" s="118" t="s">
        <v>123</v>
      </c>
      <c r="X38" t="s">
        <v>124</v>
      </c>
      <c r="Y38" t="s">
        <v>125</v>
      </c>
      <c r="Z38" t="s">
        <v>273</v>
      </c>
      <c r="AC38" t="s">
        <v>77</v>
      </c>
      <c r="AD38" t="s">
        <v>84</v>
      </c>
      <c r="AM38" t="s">
        <v>257</v>
      </c>
      <c r="AN38" t="s">
        <v>2128</v>
      </c>
      <c r="AO38" t="s">
        <v>87</v>
      </c>
      <c r="AP38">
        <v>5</v>
      </c>
      <c r="AR38" t="s">
        <v>89</v>
      </c>
      <c r="AU38" t="s">
        <v>90</v>
      </c>
      <c r="AV38" t="s">
        <v>259</v>
      </c>
      <c r="BC38" t="s">
        <v>190</v>
      </c>
      <c r="BD38">
        <v>9</v>
      </c>
      <c r="BE38">
        <v>10</v>
      </c>
    </row>
    <row r="39" spans="3:57">
      <c r="C39" t="s">
        <v>278</v>
      </c>
      <c r="D39" t="s">
        <v>279</v>
      </c>
      <c r="E39" t="s">
        <v>280</v>
      </c>
      <c r="F39" t="s">
        <v>72</v>
      </c>
      <c r="G39" t="s">
        <v>73</v>
      </c>
      <c r="H39">
        <v>3</v>
      </c>
      <c r="I39">
        <v>1</v>
      </c>
      <c r="J39">
        <v>6</v>
      </c>
      <c r="K39" t="s">
        <v>74</v>
      </c>
      <c r="M39" t="s">
        <v>75</v>
      </c>
      <c r="N39" t="s">
        <v>76</v>
      </c>
      <c r="O39" t="s">
        <v>77</v>
      </c>
      <c r="P39" t="s">
        <v>2137</v>
      </c>
      <c r="Q39" t="s">
        <v>2138</v>
      </c>
      <c r="R39" t="s">
        <v>2138</v>
      </c>
      <c r="S39" t="s">
        <v>80</v>
      </c>
      <c r="T39">
        <v>7</v>
      </c>
      <c r="U39" t="s">
        <v>171</v>
      </c>
      <c r="W39" s="118" t="s">
        <v>81</v>
      </c>
      <c r="X39" t="s">
        <v>172</v>
      </c>
      <c r="Y39" t="s">
        <v>281</v>
      </c>
      <c r="Z39" t="s">
        <v>277</v>
      </c>
      <c r="AC39" t="s">
        <v>77</v>
      </c>
      <c r="AD39" t="s">
        <v>84</v>
      </c>
      <c r="AM39" t="s">
        <v>282</v>
      </c>
      <c r="AN39" t="s">
        <v>2139</v>
      </c>
      <c r="AO39" t="s">
        <v>188</v>
      </c>
      <c r="AP39">
        <v>1</v>
      </c>
      <c r="AR39" t="s">
        <v>89</v>
      </c>
      <c r="AU39" t="s">
        <v>90</v>
      </c>
      <c r="AV39" t="s">
        <v>259</v>
      </c>
      <c r="BC39" t="s">
        <v>190</v>
      </c>
      <c r="BD39">
        <v>17</v>
      </c>
      <c r="BE39">
        <v>18</v>
      </c>
    </row>
    <row r="40" spans="3:57">
      <c r="C40" t="s">
        <v>286</v>
      </c>
      <c r="D40" t="s">
        <v>287</v>
      </c>
      <c r="E40" t="s">
        <v>288</v>
      </c>
      <c r="F40" t="s">
        <v>72</v>
      </c>
      <c r="G40" t="s">
        <v>73</v>
      </c>
      <c r="H40">
        <v>3</v>
      </c>
      <c r="I40">
        <v>1</v>
      </c>
      <c r="J40">
        <v>7</v>
      </c>
      <c r="K40" t="s">
        <v>74</v>
      </c>
      <c r="M40" t="s">
        <v>75</v>
      </c>
      <c r="N40" t="s">
        <v>76</v>
      </c>
      <c r="O40" t="s">
        <v>77</v>
      </c>
      <c r="P40" t="s">
        <v>2140</v>
      </c>
      <c r="Q40" t="s">
        <v>2141</v>
      </c>
      <c r="R40" t="s">
        <v>2141</v>
      </c>
      <c r="S40" t="s">
        <v>80</v>
      </c>
      <c r="T40">
        <v>7</v>
      </c>
      <c r="U40" t="s">
        <v>171</v>
      </c>
      <c r="W40" s="118" t="s">
        <v>81</v>
      </c>
      <c r="X40" t="s">
        <v>172</v>
      </c>
      <c r="Y40" t="s">
        <v>281</v>
      </c>
      <c r="Z40" t="s">
        <v>285</v>
      </c>
      <c r="AC40" t="s">
        <v>77</v>
      </c>
      <c r="AD40" t="s">
        <v>84</v>
      </c>
      <c r="AM40" t="s">
        <v>282</v>
      </c>
      <c r="AN40" t="s">
        <v>2139</v>
      </c>
      <c r="AO40" t="s">
        <v>188</v>
      </c>
      <c r="AP40">
        <v>2</v>
      </c>
      <c r="AR40" t="s">
        <v>89</v>
      </c>
      <c r="AU40" t="s">
        <v>90</v>
      </c>
      <c r="AV40" t="s">
        <v>259</v>
      </c>
      <c r="BC40" t="s">
        <v>190</v>
      </c>
      <c r="BD40">
        <v>19</v>
      </c>
      <c r="BE40">
        <v>20</v>
      </c>
    </row>
    <row r="41" spans="3:57">
      <c r="C41" t="s">
        <v>290</v>
      </c>
      <c r="D41" t="s">
        <v>291</v>
      </c>
      <c r="E41" t="s">
        <v>292</v>
      </c>
      <c r="F41" t="s">
        <v>72</v>
      </c>
      <c r="G41" t="s">
        <v>73</v>
      </c>
      <c r="H41">
        <v>3</v>
      </c>
      <c r="I41">
        <v>1</v>
      </c>
      <c r="J41">
        <v>8</v>
      </c>
      <c r="K41" t="s">
        <v>74</v>
      </c>
      <c r="M41" t="s">
        <v>75</v>
      </c>
      <c r="N41" t="s">
        <v>76</v>
      </c>
      <c r="O41" t="s">
        <v>77</v>
      </c>
      <c r="P41" t="s">
        <v>2142</v>
      </c>
      <c r="Q41" t="s">
        <v>2143</v>
      </c>
      <c r="R41" t="s">
        <v>2143</v>
      </c>
      <c r="S41" t="s">
        <v>80</v>
      </c>
      <c r="T41">
        <v>7</v>
      </c>
      <c r="U41" t="s">
        <v>171</v>
      </c>
      <c r="W41" s="118" t="s">
        <v>81</v>
      </c>
      <c r="X41" t="s">
        <v>172</v>
      </c>
      <c r="Y41" t="s">
        <v>293</v>
      </c>
      <c r="Z41" t="s">
        <v>289</v>
      </c>
      <c r="AC41" t="s">
        <v>77</v>
      </c>
      <c r="AD41" t="s">
        <v>84</v>
      </c>
      <c r="AM41" t="s">
        <v>282</v>
      </c>
      <c r="AN41" t="s">
        <v>2139</v>
      </c>
      <c r="AO41" t="s">
        <v>188</v>
      </c>
      <c r="AP41">
        <v>3</v>
      </c>
      <c r="AR41" t="s">
        <v>89</v>
      </c>
      <c r="AU41" t="s">
        <v>90</v>
      </c>
      <c r="AV41" t="s">
        <v>259</v>
      </c>
      <c r="BC41" t="s">
        <v>190</v>
      </c>
      <c r="BD41">
        <v>21</v>
      </c>
      <c r="BE41">
        <v>22</v>
      </c>
    </row>
    <row r="42" spans="3:57">
      <c r="C42" t="s">
        <v>295</v>
      </c>
      <c r="D42" t="s">
        <v>296</v>
      </c>
      <c r="E42" t="s">
        <v>297</v>
      </c>
      <c r="F42" t="s">
        <v>72</v>
      </c>
      <c r="G42" t="s">
        <v>73</v>
      </c>
      <c r="H42">
        <v>3</v>
      </c>
      <c r="I42">
        <v>1</v>
      </c>
      <c r="J42">
        <v>9</v>
      </c>
      <c r="K42" t="s">
        <v>74</v>
      </c>
      <c r="M42" t="s">
        <v>75</v>
      </c>
      <c r="N42" t="s">
        <v>76</v>
      </c>
      <c r="O42" t="s">
        <v>77</v>
      </c>
      <c r="P42" t="s">
        <v>2144</v>
      </c>
      <c r="Q42" t="s">
        <v>2145</v>
      </c>
      <c r="R42" t="s">
        <v>2145</v>
      </c>
      <c r="S42" t="s">
        <v>80</v>
      </c>
      <c r="T42">
        <v>7</v>
      </c>
      <c r="U42" t="s">
        <v>171</v>
      </c>
      <c r="W42" s="118" t="s">
        <v>81</v>
      </c>
      <c r="X42" t="s">
        <v>172</v>
      </c>
      <c r="Y42" t="s">
        <v>293</v>
      </c>
      <c r="Z42" t="s">
        <v>294</v>
      </c>
      <c r="AC42" t="s">
        <v>77</v>
      </c>
      <c r="AD42" t="s">
        <v>84</v>
      </c>
      <c r="AM42" t="s">
        <v>282</v>
      </c>
      <c r="AN42" t="s">
        <v>2139</v>
      </c>
      <c r="AO42" t="s">
        <v>188</v>
      </c>
      <c r="AP42">
        <v>4</v>
      </c>
      <c r="AR42" t="s">
        <v>89</v>
      </c>
      <c r="AU42" t="s">
        <v>90</v>
      </c>
      <c r="AV42" t="s">
        <v>259</v>
      </c>
      <c r="BC42" t="s">
        <v>190</v>
      </c>
      <c r="BD42">
        <v>23</v>
      </c>
      <c r="BE42">
        <v>24</v>
      </c>
    </row>
    <row r="43" spans="3:57">
      <c r="C43" t="s">
        <v>299</v>
      </c>
      <c r="D43" t="s">
        <v>300</v>
      </c>
      <c r="E43" t="s">
        <v>301</v>
      </c>
      <c r="F43" t="s">
        <v>72</v>
      </c>
      <c r="G43" t="s">
        <v>73</v>
      </c>
      <c r="H43">
        <v>3</v>
      </c>
      <c r="I43">
        <v>1</v>
      </c>
      <c r="J43">
        <v>10</v>
      </c>
      <c r="K43" t="s">
        <v>74</v>
      </c>
      <c r="M43" t="s">
        <v>75</v>
      </c>
      <c r="N43" t="s">
        <v>76</v>
      </c>
      <c r="O43" t="s">
        <v>77</v>
      </c>
      <c r="P43" t="s">
        <v>2146</v>
      </c>
      <c r="Q43" t="s">
        <v>2147</v>
      </c>
      <c r="R43" t="s">
        <v>2147</v>
      </c>
      <c r="S43" t="s">
        <v>80</v>
      </c>
      <c r="T43">
        <v>7</v>
      </c>
      <c r="U43" t="s">
        <v>171</v>
      </c>
      <c r="W43" s="118" t="s">
        <v>81</v>
      </c>
      <c r="X43" t="s">
        <v>172</v>
      </c>
      <c r="Y43" t="s">
        <v>293</v>
      </c>
      <c r="Z43" t="s">
        <v>298</v>
      </c>
      <c r="AC43" t="s">
        <v>77</v>
      </c>
      <c r="AD43" t="s">
        <v>84</v>
      </c>
      <c r="AM43" t="s">
        <v>282</v>
      </c>
      <c r="AN43" t="s">
        <v>2139</v>
      </c>
      <c r="AO43" t="s">
        <v>188</v>
      </c>
      <c r="AP43">
        <v>5</v>
      </c>
      <c r="AR43" t="s">
        <v>89</v>
      </c>
      <c r="AU43" t="s">
        <v>90</v>
      </c>
      <c r="AV43" t="s">
        <v>259</v>
      </c>
      <c r="BC43" t="s">
        <v>190</v>
      </c>
      <c r="BD43">
        <v>25</v>
      </c>
      <c r="BE43">
        <v>26</v>
      </c>
    </row>
    <row r="44" spans="3:57">
      <c r="C44" t="s">
        <v>303</v>
      </c>
      <c r="D44" t="s">
        <v>171</v>
      </c>
      <c r="E44" t="s">
        <v>171</v>
      </c>
      <c r="F44" t="s">
        <v>72</v>
      </c>
      <c r="G44" t="s">
        <v>73</v>
      </c>
      <c r="H44">
        <v>3</v>
      </c>
      <c r="I44">
        <v>1</v>
      </c>
      <c r="J44">
        <v>11</v>
      </c>
      <c r="K44" t="s">
        <v>74</v>
      </c>
      <c r="M44" t="s">
        <v>75</v>
      </c>
      <c r="N44" t="s">
        <v>76</v>
      </c>
      <c r="O44" t="s">
        <v>77</v>
      </c>
      <c r="P44" t="s">
        <v>303</v>
      </c>
      <c r="Q44" t="s">
        <v>303</v>
      </c>
      <c r="R44" t="s">
        <v>303</v>
      </c>
      <c r="S44" t="s">
        <v>80</v>
      </c>
      <c r="T44">
        <v>191</v>
      </c>
      <c r="U44" t="s">
        <v>171</v>
      </c>
      <c r="W44" s="118" t="s">
        <v>81</v>
      </c>
      <c r="X44" t="s">
        <v>172</v>
      </c>
      <c r="Y44" t="s">
        <v>173</v>
      </c>
      <c r="Z44" t="s">
        <v>302</v>
      </c>
      <c r="AC44" t="s">
        <v>77</v>
      </c>
      <c r="AD44" t="s">
        <v>84</v>
      </c>
      <c r="AR44" t="s">
        <v>89</v>
      </c>
      <c r="AU44" t="s">
        <v>90</v>
      </c>
      <c r="AV44" t="s">
        <v>259</v>
      </c>
    </row>
    <row r="45" spans="3:57">
      <c r="C45" t="s">
        <v>305</v>
      </c>
      <c r="D45" t="s">
        <v>171</v>
      </c>
      <c r="E45" t="s">
        <v>171</v>
      </c>
      <c r="F45" t="s">
        <v>72</v>
      </c>
      <c r="G45" t="s">
        <v>73</v>
      </c>
      <c r="H45">
        <v>3</v>
      </c>
      <c r="I45">
        <v>1</v>
      </c>
      <c r="J45">
        <v>12</v>
      </c>
      <c r="K45" t="s">
        <v>74</v>
      </c>
      <c r="M45" t="s">
        <v>75</v>
      </c>
      <c r="N45" t="s">
        <v>76</v>
      </c>
      <c r="O45" t="s">
        <v>77</v>
      </c>
      <c r="P45" t="s">
        <v>305</v>
      </c>
      <c r="Q45" t="s">
        <v>305</v>
      </c>
      <c r="R45" t="s">
        <v>305</v>
      </c>
      <c r="S45" t="s">
        <v>80</v>
      </c>
      <c r="T45">
        <v>191</v>
      </c>
      <c r="U45" t="s">
        <v>171</v>
      </c>
      <c r="W45" s="118" t="s">
        <v>81</v>
      </c>
      <c r="X45" t="s">
        <v>172</v>
      </c>
      <c r="Y45" t="s">
        <v>173</v>
      </c>
      <c r="Z45" t="s">
        <v>304</v>
      </c>
      <c r="AC45" t="s">
        <v>77</v>
      </c>
      <c r="AD45" t="s">
        <v>84</v>
      </c>
      <c r="AR45" t="s">
        <v>89</v>
      </c>
      <c r="AU45" t="s">
        <v>90</v>
      </c>
      <c r="AV45" t="s">
        <v>259</v>
      </c>
    </row>
    <row r="46" spans="3:57">
      <c r="C46" t="s">
        <v>307</v>
      </c>
      <c r="D46" t="s">
        <v>171</v>
      </c>
      <c r="E46" t="s">
        <v>171</v>
      </c>
      <c r="F46" t="s">
        <v>72</v>
      </c>
      <c r="G46" t="s">
        <v>73</v>
      </c>
      <c r="H46">
        <v>3</v>
      </c>
      <c r="I46">
        <v>1</v>
      </c>
      <c r="J46">
        <v>13</v>
      </c>
      <c r="K46" t="s">
        <v>74</v>
      </c>
      <c r="M46" t="s">
        <v>75</v>
      </c>
      <c r="N46" t="s">
        <v>76</v>
      </c>
      <c r="O46" t="s">
        <v>77</v>
      </c>
      <c r="P46" t="s">
        <v>307</v>
      </c>
      <c r="Q46" t="s">
        <v>307</v>
      </c>
      <c r="R46" t="s">
        <v>307</v>
      </c>
      <c r="S46" t="s">
        <v>80</v>
      </c>
      <c r="T46">
        <v>191</v>
      </c>
      <c r="U46" t="s">
        <v>171</v>
      </c>
      <c r="W46" s="118" t="s">
        <v>81</v>
      </c>
      <c r="X46" t="s">
        <v>172</v>
      </c>
      <c r="Y46" t="s">
        <v>173</v>
      </c>
      <c r="Z46" t="s">
        <v>306</v>
      </c>
      <c r="AC46" t="s">
        <v>77</v>
      </c>
      <c r="AD46" t="s">
        <v>84</v>
      </c>
      <c r="AR46" t="s">
        <v>89</v>
      </c>
      <c r="AU46" t="s">
        <v>90</v>
      </c>
      <c r="AV46" t="s">
        <v>259</v>
      </c>
    </row>
    <row r="47" spans="3:57">
      <c r="C47" t="s">
        <v>309</v>
      </c>
      <c r="D47" t="s">
        <v>171</v>
      </c>
      <c r="E47" t="s">
        <v>171</v>
      </c>
      <c r="F47" t="s">
        <v>72</v>
      </c>
      <c r="G47" t="s">
        <v>73</v>
      </c>
      <c r="H47">
        <v>3</v>
      </c>
      <c r="I47">
        <v>1</v>
      </c>
      <c r="J47">
        <v>14</v>
      </c>
      <c r="K47" t="s">
        <v>74</v>
      </c>
      <c r="M47" t="s">
        <v>75</v>
      </c>
      <c r="N47" t="s">
        <v>76</v>
      </c>
      <c r="O47" t="s">
        <v>77</v>
      </c>
      <c r="P47" t="s">
        <v>309</v>
      </c>
      <c r="Q47" t="s">
        <v>309</v>
      </c>
      <c r="R47" t="s">
        <v>309</v>
      </c>
      <c r="S47" t="s">
        <v>80</v>
      </c>
      <c r="T47">
        <v>191</v>
      </c>
      <c r="U47" t="s">
        <v>171</v>
      </c>
      <c r="W47" s="118" t="s">
        <v>81</v>
      </c>
      <c r="X47" t="s">
        <v>172</v>
      </c>
      <c r="Y47" t="s">
        <v>173</v>
      </c>
      <c r="Z47" t="s">
        <v>308</v>
      </c>
      <c r="AC47" t="s">
        <v>77</v>
      </c>
      <c r="AD47" t="s">
        <v>84</v>
      </c>
      <c r="AR47" t="s">
        <v>89</v>
      </c>
      <c r="AU47" t="s">
        <v>90</v>
      </c>
      <c r="AV47" t="s">
        <v>259</v>
      </c>
    </row>
    <row r="48" spans="3:57">
      <c r="C48" t="s">
        <v>311</v>
      </c>
      <c r="D48" t="s">
        <v>171</v>
      </c>
      <c r="E48" t="s">
        <v>171</v>
      </c>
      <c r="F48" t="s">
        <v>72</v>
      </c>
      <c r="G48" t="s">
        <v>73</v>
      </c>
      <c r="H48">
        <v>3</v>
      </c>
      <c r="I48">
        <v>1</v>
      </c>
      <c r="J48">
        <v>15</v>
      </c>
      <c r="K48" t="s">
        <v>74</v>
      </c>
      <c r="M48" t="s">
        <v>75</v>
      </c>
      <c r="N48" t="s">
        <v>76</v>
      </c>
      <c r="O48" t="s">
        <v>77</v>
      </c>
      <c r="P48" t="s">
        <v>311</v>
      </c>
      <c r="Q48" t="s">
        <v>311</v>
      </c>
      <c r="R48" t="s">
        <v>311</v>
      </c>
      <c r="S48" t="s">
        <v>80</v>
      </c>
      <c r="T48">
        <v>191</v>
      </c>
      <c r="U48" t="s">
        <v>171</v>
      </c>
      <c r="W48" s="118" t="s">
        <v>81</v>
      </c>
      <c r="X48" t="s">
        <v>172</v>
      </c>
      <c r="Y48" t="s">
        <v>173</v>
      </c>
      <c r="Z48" t="s">
        <v>310</v>
      </c>
      <c r="AC48" t="s">
        <v>77</v>
      </c>
      <c r="AD48" t="s">
        <v>84</v>
      </c>
      <c r="AR48" t="s">
        <v>89</v>
      </c>
      <c r="AU48" t="s">
        <v>90</v>
      </c>
      <c r="AV48" t="s">
        <v>259</v>
      </c>
    </row>
    <row r="49" spans="3:57">
      <c r="C49" t="s">
        <v>313</v>
      </c>
      <c r="D49" t="s">
        <v>171</v>
      </c>
      <c r="E49" t="s">
        <v>171</v>
      </c>
      <c r="F49" t="s">
        <v>72</v>
      </c>
      <c r="G49" t="s">
        <v>73</v>
      </c>
      <c r="H49">
        <v>3</v>
      </c>
      <c r="I49">
        <v>1</v>
      </c>
      <c r="J49">
        <v>16</v>
      </c>
      <c r="K49" t="s">
        <v>74</v>
      </c>
      <c r="M49" t="s">
        <v>75</v>
      </c>
      <c r="N49" t="s">
        <v>76</v>
      </c>
      <c r="O49" t="s">
        <v>77</v>
      </c>
      <c r="P49" t="s">
        <v>313</v>
      </c>
      <c r="Q49" t="s">
        <v>313</v>
      </c>
      <c r="R49" t="s">
        <v>313</v>
      </c>
      <c r="S49" t="s">
        <v>80</v>
      </c>
      <c r="T49">
        <v>191</v>
      </c>
      <c r="U49" t="s">
        <v>171</v>
      </c>
      <c r="W49" s="118" t="s">
        <v>81</v>
      </c>
      <c r="X49" t="s">
        <v>172</v>
      </c>
      <c r="Y49" t="s">
        <v>173</v>
      </c>
      <c r="Z49" t="s">
        <v>312</v>
      </c>
      <c r="AC49" t="s">
        <v>77</v>
      </c>
      <c r="AD49" t="s">
        <v>84</v>
      </c>
      <c r="AR49" t="s">
        <v>89</v>
      </c>
      <c r="AU49" t="s">
        <v>90</v>
      </c>
      <c r="AV49" t="s">
        <v>259</v>
      </c>
    </row>
    <row r="50" spans="3:57">
      <c r="C50" t="s">
        <v>315</v>
      </c>
      <c r="D50" t="s">
        <v>316</v>
      </c>
      <c r="E50" t="s">
        <v>317</v>
      </c>
      <c r="F50" t="s">
        <v>72</v>
      </c>
      <c r="G50" t="s">
        <v>73</v>
      </c>
      <c r="H50">
        <v>1</v>
      </c>
      <c r="I50">
        <v>2</v>
      </c>
      <c r="J50">
        <v>1</v>
      </c>
      <c r="K50" t="s">
        <v>318</v>
      </c>
      <c r="M50" t="s">
        <v>75</v>
      </c>
      <c r="N50" t="s">
        <v>319</v>
      </c>
      <c r="O50" t="s">
        <v>77</v>
      </c>
      <c r="P50" t="s">
        <v>320</v>
      </c>
      <c r="R50" t="s">
        <v>320</v>
      </c>
      <c r="Z50" t="s">
        <v>314</v>
      </c>
      <c r="AC50" t="s">
        <v>77</v>
      </c>
      <c r="AD50" t="s">
        <v>321</v>
      </c>
      <c r="AM50" t="s">
        <v>282</v>
      </c>
      <c r="AN50" t="s">
        <v>2148</v>
      </c>
      <c r="AO50" t="s">
        <v>323</v>
      </c>
      <c r="AP50">
        <v>1</v>
      </c>
      <c r="AR50" t="s">
        <v>324</v>
      </c>
      <c r="AU50" t="s">
        <v>325</v>
      </c>
      <c r="AV50" t="s">
        <v>326</v>
      </c>
      <c r="BC50" t="s">
        <v>327</v>
      </c>
      <c r="BD50">
        <v>1</v>
      </c>
      <c r="BE50">
        <v>2</v>
      </c>
    </row>
    <row r="51" spans="3:57">
      <c r="C51" t="s">
        <v>329</v>
      </c>
      <c r="D51" t="s">
        <v>330</v>
      </c>
      <c r="E51" t="s">
        <v>331</v>
      </c>
      <c r="F51" t="s">
        <v>72</v>
      </c>
      <c r="G51" t="s">
        <v>73</v>
      </c>
      <c r="H51">
        <v>1</v>
      </c>
      <c r="I51">
        <v>2</v>
      </c>
      <c r="J51">
        <v>2</v>
      </c>
      <c r="K51" t="s">
        <v>318</v>
      </c>
      <c r="M51" t="s">
        <v>75</v>
      </c>
      <c r="N51" t="s">
        <v>319</v>
      </c>
      <c r="O51" t="s">
        <v>77</v>
      </c>
      <c r="P51" t="s">
        <v>332</v>
      </c>
      <c r="R51" t="s">
        <v>332</v>
      </c>
      <c r="Z51" t="s">
        <v>328</v>
      </c>
      <c r="AC51" t="s">
        <v>77</v>
      </c>
      <c r="AD51" t="s">
        <v>321</v>
      </c>
      <c r="AM51" t="s">
        <v>282</v>
      </c>
      <c r="AN51" t="s">
        <v>2148</v>
      </c>
      <c r="AO51" t="s">
        <v>323</v>
      </c>
      <c r="AP51">
        <v>2</v>
      </c>
      <c r="AR51" t="s">
        <v>324</v>
      </c>
      <c r="AU51" t="s">
        <v>325</v>
      </c>
      <c r="AV51" t="s">
        <v>326</v>
      </c>
      <c r="BC51" t="s">
        <v>327</v>
      </c>
      <c r="BD51">
        <v>3</v>
      </c>
      <c r="BE51">
        <v>4</v>
      </c>
    </row>
    <row r="52" spans="3:57">
      <c r="C52" t="s">
        <v>334</v>
      </c>
      <c r="D52" t="s">
        <v>335</v>
      </c>
      <c r="E52" t="s">
        <v>336</v>
      </c>
      <c r="F52" t="s">
        <v>72</v>
      </c>
      <c r="G52" t="s">
        <v>73</v>
      </c>
      <c r="H52">
        <v>1</v>
      </c>
      <c r="I52">
        <v>2</v>
      </c>
      <c r="J52">
        <v>3</v>
      </c>
      <c r="K52" t="s">
        <v>318</v>
      </c>
      <c r="M52" t="s">
        <v>75</v>
      </c>
      <c r="N52" t="s">
        <v>319</v>
      </c>
      <c r="O52" t="s">
        <v>77</v>
      </c>
      <c r="P52" t="s">
        <v>337</v>
      </c>
      <c r="Q52" t="s">
        <v>338</v>
      </c>
      <c r="R52" t="s">
        <v>337</v>
      </c>
      <c r="S52" t="s">
        <v>339</v>
      </c>
      <c r="T52">
        <v>111</v>
      </c>
      <c r="U52" t="s">
        <v>2149</v>
      </c>
      <c r="Z52" t="s">
        <v>333</v>
      </c>
      <c r="AC52" t="s">
        <v>77</v>
      </c>
      <c r="AD52" t="s">
        <v>321</v>
      </c>
      <c r="AM52" t="s">
        <v>340</v>
      </c>
      <c r="AN52" t="s">
        <v>2150</v>
      </c>
      <c r="AO52" t="s">
        <v>342</v>
      </c>
      <c r="AP52">
        <v>1</v>
      </c>
      <c r="AR52" t="s">
        <v>324</v>
      </c>
      <c r="AU52" t="s">
        <v>325</v>
      </c>
      <c r="AV52" t="s">
        <v>326</v>
      </c>
      <c r="BC52" t="s">
        <v>327</v>
      </c>
      <c r="BD52">
        <v>7</v>
      </c>
      <c r="BE52">
        <v>8</v>
      </c>
    </row>
    <row r="53" spans="3:57">
      <c r="C53" t="s">
        <v>344</v>
      </c>
      <c r="D53" t="s">
        <v>345</v>
      </c>
      <c r="E53" t="s">
        <v>346</v>
      </c>
      <c r="F53" t="s">
        <v>72</v>
      </c>
      <c r="G53" t="s">
        <v>73</v>
      </c>
      <c r="H53">
        <v>1</v>
      </c>
      <c r="I53">
        <v>2</v>
      </c>
      <c r="J53">
        <v>4</v>
      </c>
      <c r="K53" t="s">
        <v>318</v>
      </c>
      <c r="M53" t="s">
        <v>75</v>
      </c>
      <c r="N53" t="s">
        <v>319</v>
      </c>
      <c r="O53" t="s">
        <v>77</v>
      </c>
      <c r="P53" t="s">
        <v>347</v>
      </c>
      <c r="Q53" t="s">
        <v>338</v>
      </c>
      <c r="R53" t="s">
        <v>347</v>
      </c>
      <c r="S53" t="s">
        <v>339</v>
      </c>
      <c r="T53">
        <v>111</v>
      </c>
      <c r="U53" t="s">
        <v>2149</v>
      </c>
      <c r="Z53" t="s">
        <v>343</v>
      </c>
      <c r="AC53" t="s">
        <v>77</v>
      </c>
      <c r="AD53" t="s">
        <v>321</v>
      </c>
      <c r="AM53" t="s">
        <v>340</v>
      </c>
      <c r="AN53" t="s">
        <v>2150</v>
      </c>
      <c r="AO53" t="s">
        <v>342</v>
      </c>
      <c r="AP53">
        <v>2</v>
      </c>
      <c r="AR53" t="s">
        <v>324</v>
      </c>
      <c r="AU53" t="s">
        <v>325</v>
      </c>
      <c r="AV53" t="s">
        <v>326</v>
      </c>
      <c r="BC53" t="s">
        <v>327</v>
      </c>
      <c r="BD53">
        <v>9</v>
      </c>
      <c r="BE53">
        <v>10</v>
      </c>
    </row>
    <row r="54" spans="3:57">
      <c r="C54" t="s">
        <v>349</v>
      </c>
      <c r="D54" t="s">
        <v>350</v>
      </c>
      <c r="E54" t="s">
        <v>351</v>
      </c>
      <c r="F54" t="s">
        <v>72</v>
      </c>
      <c r="G54" t="s">
        <v>73</v>
      </c>
      <c r="H54">
        <v>1</v>
      </c>
      <c r="I54">
        <v>2</v>
      </c>
      <c r="J54">
        <v>5</v>
      </c>
      <c r="K54" t="s">
        <v>318</v>
      </c>
      <c r="M54" t="s">
        <v>75</v>
      </c>
      <c r="N54" t="s">
        <v>319</v>
      </c>
      <c r="O54" t="s">
        <v>77</v>
      </c>
      <c r="P54" t="s">
        <v>352</v>
      </c>
      <c r="Q54" t="s">
        <v>338</v>
      </c>
      <c r="R54" t="s">
        <v>352</v>
      </c>
      <c r="S54" t="s">
        <v>339</v>
      </c>
      <c r="T54">
        <v>111</v>
      </c>
      <c r="U54" t="s">
        <v>2149</v>
      </c>
      <c r="Z54" t="s">
        <v>348</v>
      </c>
      <c r="AC54" t="s">
        <v>77</v>
      </c>
      <c r="AD54" t="s">
        <v>321</v>
      </c>
      <c r="AM54" t="s">
        <v>340</v>
      </c>
      <c r="AN54" t="s">
        <v>2150</v>
      </c>
      <c r="AO54" t="s">
        <v>342</v>
      </c>
      <c r="AP54">
        <v>3</v>
      </c>
      <c r="AR54" t="s">
        <v>324</v>
      </c>
      <c r="AU54" t="s">
        <v>325</v>
      </c>
      <c r="AV54" t="s">
        <v>326</v>
      </c>
      <c r="BC54" t="s">
        <v>327</v>
      </c>
      <c r="BD54">
        <v>11</v>
      </c>
      <c r="BE54">
        <v>12</v>
      </c>
    </row>
    <row r="55" spans="3:57">
      <c r="C55" t="s">
        <v>354</v>
      </c>
      <c r="D55" t="s">
        <v>355</v>
      </c>
      <c r="E55" t="s">
        <v>356</v>
      </c>
      <c r="F55" t="s">
        <v>72</v>
      </c>
      <c r="G55" t="s">
        <v>73</v>
      </c>
      <c r="H55">
        <v>1</v>
      </c>
      <c r="I55">
        <v>2</v>
      </c>
      <c r="J55">
        <v>6</v>
      </c>
      <c r="K55" t="s">
        <v>318</v>
      </c>
      <c r="M55" t="s">
        <v>75</v>
      </c>
      <c r="N55" t="s">
        <v>319</v>
      </c>
      <c r="O55" t="s">
        <v>77</v>
      </c>
      <c r="P55" t="s">
        <v>357</v>
      </c>
      <c r="Q55" t="s">
        <v>358</v>
      </c>
      <c r="R55" t="s">
        <v>357</v>
      </c>
      <c r="S55" t="s">
        <v>339</v>
      </c>
      <c r="T55">
        <v>111</v>
      </c>
      <c r="U55" t="s">
        <v>2151</v>
      </c>
      <c r="Z55" t="s">
        <v>353</v>
      </c>
      <c r="AC55" t="s">
        <v>77</v>
      </c>
      <c r="AD55" t="s">
        <v>321</v>
      </c>
      <c r="AM55" t="s">
        <v>340</v>
      </c>
      <c r="AN55" t="s">
        <v>2152</v>
      </c>
      <c r="AO55" t="s">
        <v>342</v>
      </c>
      <c r="AP55">
        <v>1</v>
      </c>
      <c r="AR55" t="s">
        <v>324</v>
      </c>
      <c r="AU55" t="s">
        <v>325</v>
      </c>
      <c r="AV55" t="s">
        <v>326</v>
      </c>
      <c r="BC55" t="s">
        <v>327</v>
      </c>
      <c r="BD55">
        <v>17</v>
      </c>
      <c r="BE55">
        <v>18</v>
      </c>
    </row>
    <row r="56" spans="3:57">
      <c r="C56" t="s">
        <v>362</v>
      </c>
      <c r="D56" t="s">
        <v>363</v>
      </c>
      <c r="E56" t="s">
        <v>364</v>
      </c>
      <c r="F56" t="s">
        <v>72</v>
      </c>
      <c r="G56" t="s">
        <v>73</v>
      </c>
      <c r="H56">
        <v>1</v>
      </c>
      <c r="I56">
        <v>2</v>
      </c>
      <c r="J56">
        <v>7</v>
      </c>
      <c r="K56" t="s">
        <v>318</v>
      </c>
      <c r="M56" t="s">
        <v>75</v>
      </c>
      <c r="N56" t="s">
        <v>319</v>
      </c>
      <c r="O56" t="s">
        <v>77</v>
      </c>
      <c r="P56" t="s">
        <v>365</v>
      </c>
      <c r="Q56" t="s">
        <v>358</v>
      </c>
      <c r="R56" t="s">
        <v>365</v>
      </c>
      <c r="S56" t="s">
        <v>339</v>
      </c>
      <c r="T56">
        <v>111</v>
      </c>
      <c r="U56" t="s">
        <v>2151</v>
      </c>
      <c r="Z56" t="s">
        <v>361</v>
      </c>
      <c r="AC56" t="s">
        <v>77</v>
      </c>
      <c r="AD56" t="s">
        <v>321</v>
      </c>
      <c r="AM56" t="s">
        <v>340</v>
      </c>
      <c r="AN56" t="s">
        <v>2152</v>
      </c>
      <c r="AO56" t="s">
        <v>342</v>
      </c>
      <c r="AP56">
        <v>2</v>
      </c>
      <c r="AR56" t="s">
        <v>324</v>
      </c>
      <c r="AU56" t="s">
        <v>325</v>
      </c>
      <c r="AV56" t="s">
        <v>326</v>
      </c>
      <c r="BC56" t="s">
        <v>327</v>
      </c>
      <c r="BD56">
        <v>19</v>
      </c>
      <c r="BE56">
        <v>20</v>
      </c>
    </row>
    <row r="57" spans="3:57">
      <c r="C57" t="s">
        <v>367</v>
      </c>
      <c r="D57" t="s">
        <v>368</v>
      </c>
      <c r="E57" t="s">
        <v>369</v>
      </c>
      <c r="F57" t="s">
        <v>72</v>
      </c>
      <c r="G57" t="s">
        <v>73</v>
      </c>
      <c r="H57">
        <v>1</v>
      </c>
      <c r="I57">
        <v>2</v>
      </c>
      <c r="J57">
        <v>8</v>
      </c>
      <c r="K57" t="s">
        <v>318</v>
      </c>
      <c r="M57" t="s">
        <v>75</v>
      </c>
      <c r="N57" t="s">
        <v>319</v>
      </c>
      <c r="O57" t="s">
        <v>77</v>
      </c>
      <c r="P57" t="s">
        <v>370</v>
      </c>
      <c r="Q57" t="s">
        <v>358</v>
      </c>
      <c r="R57" t="s">
        <v>370</v>
      </c>
      <c r="S57" t="s">
        <v>339</v>
      </c>
      <c r="T57">
        <v>111</v>
      </c>
      <c r="U57" t="s">
        <v>2151</v>
      </c>
      <c r="Z57" t="s">
        <v>366</v>
      </c>
      <c r="AC57" t="s">
        <v>77</v>
      </c>
      <c r="AD57" t="s">
        <v>321</v>
      </c>
      <c r="AM57" t="s">
        <v>340</v>
      </c>
      <c r="AN57" t="s">
        <v>2152</v>
      </c>
      <c r="AO57" t="s">
        <v>342</v>
      </c>
      <c r="AP57">
        <v>3</v>
      </c>
      <c r="AR57" t="s">
        <v>324</v>
      </c>
      <c r="AU57" t="s">
        <v>325</v>
      </c>
      <c r="AV57" t="s">
        <v>326</v>
      </c>
      <c r="BC57" t="s">
        <v>327</v>
      </c>
      <c r="BD57">
        <v>21</v>
      </c>
      <c r="BE57">
        <v>22</v>
      </c>
    </row>
    <row r="58" spans="3:57">
      <c r="C58" t="s">
        <v>372</v>
      </c>
      <c r="D58" t="s">
        <v>373</v>
      </c>
      <c r="E58" t="s">
        <v>374</v>
      </c>
      <c r="F58" t="s">
        <v>72</v>
      </c>
      <c r="G58" t="s">
        <v>73</v>
      </c>
      <c r="H58">
        <v>1</v>
      </c>
      <c r="I58">
        <v>2</v>
      </c>
      <c r="J58">
        <v>9</v>
      </c>
      <c r="K58" t="s">
        <v>318</v>
      </c>
      <c r="M58" t="s">
        <v>75</v>
      </c>
      <c r="N58" t="s">
        <v>319</v>
      </c>
      <c r="O58" t="s">
        <v>77</v>
      </c>
      <c r="P58" t="s">
        <v>375</v>
      </c>
      <c r="Q58" t="s">
        <v>376</v>
      </c>
      <c r="R58" t="s">
        <v>375</v>
      </c>
      <c r="S58" t="s">
        <v>339</v>
      </c>
      <c r="T58">
        <v>111</v>
      </c>
      <c r="U58" t="s">
        <v>2153</v>
      </c>
      <c r="Z58" t="s">
        <v>371</v>
      </c>
      <c r="AC58" t="s">
        <v>77</v>
      </c>
      <c r="AD58" t="s">
        <v>321</v>
      </c>
      <c r="AM58" t="s">
        <v>377</v>
      </c>
      <c r="AN58" t="s">
        <v>2154</v>
      </c>
      <c r="AO58" t="s">
        <v>342</v>
      </c>
      <c r="AP58">
        <v>1</v>
      </c>
      <c r="AR58" t="s">
        <v>324</v>
      </c>
      <c r="AU58" t="s">
        <v>325</v>
      </c>
      <c r="AV58" t="s">
        <v>326</v>
      </c>
      <c r="BC58" t="s">
        <v>360</v>
      </c>
      <c r="BD58">
        <v>1</v>
      </c>
      <c r="BE58">
        <v>2</v>
      </c>
    </row>
    <row r="59" spans="3:57">
      <c r="C59" t="s">
        <v>380</v>
      </c>
      <c r="D59" t="s">
        <v>381</v>
      </c>
      <c r="E59" t="s">
        <v>382</v>
      </c>
      <c r="F59" t="s">
        <v>72</v>
      </c>
      <c r="G59" t="s">
        <v>73</v>
      </c>
      <c r="H59">
        <v>1</v>
      </c>
      <c r="I59">
        <v>2</v>
      </c>
      <c r="J59">
        <v>10</v>
      </c>
      <c r="K59" t="s">
        <v>318</v>
      </c>
      <c r="M59" t="s">
        <v>75</v>
      </c>
      <c r="N59" t="s">
        <v>319</v>
      </c>
      <c r="O59" t="s">
        <v>77</v>
      </c>
      <c r="P59" t="s">
        <v>383</v>
      </c>
      <c r="Q59" t="s">
        <v>376</v>
      </c>
      <c r="R59" t="s">
        <v>383</v>
      </c>
      <c r="S59" t="s">
        <v>339</v>
      </c>
      <c r="T59">
        <v>111</v>
      </c>
      <c r="U59" t="s">
        <v>2153</v>
      </c>
      <c r="Z59" t="s">
        <v>379</v>
      </c>
      <c r="AC59" t="s">
        <v>77</v>
      </c>
      <c r="AD59" t="s">
        <v>321</v>
      </c>
      <c r="AM59" t="s">
        <v>377</v>
      </c>
      <c r="AN59" t="s">
        <v>2154</v>
      </c>
      <c r="AO59" t="s">
        <v>342</v>
      </c>
      <c r="AP59">
        <v>2</v>
      </c>
      <c r="AR59" t="s">
        <v>324</v>
      </c>
      <c r="AU59" t="s">
        <v>325</v>
      </c>
      <c r="AV59" t="s">
        <v>326</v>
      </c>
      <c r="BC59" t="s">
        <v>360</v>
      </c>
      <c r="BD59">
        <v>3</v>
      </c>
      <c r="BE59">
        <v>4</v>
      </c>
    </row>
    <row r="60" spans="3:57">
      <c r="C60" t="s">
        <v>385</v>
      </c>
      <c r="D60" t="s">
        <v>386</v>
      </c>
      <c r="E60" t="s">
        <v>387</v>
      </c>
      <c r="F60" t="s">
        <v>72</v>
      </c>
      <c r="G60" t="s">
        <v>73</v>
      </c>
      <c r="H60">
        <v>1</v>
      </c>
      <c r="I60">
        <v>2</v>
      </c>
      <c r="J60">
        <v>11</v>
      </c>
      <c r="K60" t="s">
        <v>318</v>
      </c>
      <c r="M60" t="s">
        <v>75</v>
      </c>
      <c r="N60" t="s">
        <v>319</v>
      </c>
      <c r="O60" t="s">
        <v>77</v>
      </c>
      <c r="P60" t="s">
        <v>388</v>
      </c>
      <c r="Q60" t="s">
        <v>376</v>
      </c>
      <c r="R60" t="s">
        <v>388</v>
      </c>
      <c r="S60" t="s">
        <v>339</v>
      </c>
      <c r="T60">
        <v>111</v>
      </c>
      <c r="U60" t="s">
        <v>2153</v>
      </c>
      <c r="Z60" t="s">
        <v>384</v>
      </c>
      <c r="AC60" t="s">
        <v>77</v>
      </c>
      <c r="AD60" t="s">
        <v>321</v>
      </c>
      <c r="AM60" t="s">
        <v>377</v>
      </c>
      <c r="AN60" t="s">
        <v>2154</v>
      </c>
      <c r="AO60" t="s">
        <v>342</v>
      </c>
      <c r="AP60">
        <v>3</v>
      </c>
      <c r="AR60" t="s">
        <v>324</v>
      </c>
      <c r="AU60" t="s">
        <v>325</v>
      </c>
      <c r="AV60" t="s">
        <v>326</v>
      </c>
      <c r="BC60" t="s">
        <v>360</v>
      </c>
      <c r="BD60">
        <v>5</v>
      </c>
      <c r="BE60">
        <v>6</v>
      </c>
    </row>
    <row r="61" spans="3:57">
      <c r="C61" t="s">
        <v>390</v>
      </c>
      <c r="D61" t="s">
        <v>391</v>
      </c>
      <c r="E61" t="s">
        <v>392</v>
      </c>
      <c r="F61" t="s">
        <v>72</v>
      </c>
      <c r="G61" t="s">
        <v>73</v>
      </c>
      <c r="H61">
        <v>1</v>
      </c>
      <c r="I61">
        <v>2</v>
      </c>
      <c r="J61">
        <v>12</v>
      </c>
      <c r="K61" t="s">
        <v>318</v>
      </c>
      <c r="M61" t="s">
        <v>75</v>
      </c>
      <c r="N61" t="s">
        <v>319</v>
      </c>
      <c r="O61" t="s">
        <v>77</v>
      </c>
      <c r="P61" t="s">
        <v>393</v>
      </c>
      <c r="Q61" t="s">
        <v>394</v>
      </c>
      <c r="R61" t="s">
        <v>393</v>
      </c>
      <c r="S61" t="s">
        <v>339</v>
      </c>
      <c r="T61">
        <v>111</v>
      </c>
      <c r="U61" t="s">
        <v>2155</v>
      </c>
      <c r="Z61" t="s">
        <v>389</v>
      </c>
      <c r="AC61" t="s">
        <v>77</v>
      </c>
      <c r="AD61" t="s">
        <v>321</v>
      </c>
      <c r="AM61" t="s">
        <v>377</v>
      </c>
      <c r="AN61" t="s">
        <v>2156</v>
      </c>
      <c r="AO61" t="s">
        <v>342</v>
      </c>
      <c r="AP61">
        <v>1</v>
      </c>
      <c r="AR61" t="s">
        <v>324</v>
      </c>
      <c r="AU61" t="s">
        <v>325</v>
      </c>
      <c r="AV61" t="s">
        <v>326</v>
      </c>
      <c r="BC61" t="s">
        <v>360</v>
      </c>
      <c r="BD61">
        <v>11</v>
      </c>
      <c r="BE61">
        <v>12</v>
      </c>
    </row>
    <row r="62" spans="3:57">
      <c r="C62" t="s">
        <v>398</v>
      </c>
      <c r="D62" t="s">
        <v>399</v>
      </c>
      <c r="E62" t="s">
        <v>400</v>
      </c>
      <c r="F62" t="s">
        <v>72</v>
      </c>
      <c r="G62" t="s">
        <v>73</v>
      </c>
      <c r="H62">
        <v>1</v>
      </c>
      <c r="I62">
        <v>2</v>
      </c>
      <c r="J62">
        <v>13</v>
      </c>
      <c r="K62" t="s">
        <v>318</v>
      </c>
      <c r="M62" t="s">
        <v>75</v>
      </c>
      <c r="N62" t="s">
        <v>319</v>
      </c>
      <c r="O62" t="s">
        <v>77</v>
      </c>
      <c r="P62" t="s">
        <v>401</v>
      </c>
      <c r="Q62" t="s">
        <v>394</v>
      </c>
      <c r="R62" t="s">
        <v>401</v>
      </c>
      <c r="S62" t="s">
        <v>339</v>
      </c>
      <c r="T62">
        <v>111</v>
      </c>
      <c r="U62" t="s">
        <v>2155</v>
      </c>
      <c r="Z62" t="s">
        <v>397</v>
      </c>
      <c r="AC62" t="s">
        <v>77</v>
      </c>
      <c r="AD62" t="s">
        <v>321</v>
      </c>
      <c r="AM62" t="s">
        <v>377</v>
      </c>
      <c r="AN62" t="s">
        <v>2156</v>
      </c>
      <c r="AO62" t="s">
        <v>342</v>
      </c>
      <c r="AP62">
        <v>2</v>
      </c>
      <c r="AR62" t="s">
        <v>324</v>
      </c>
      <c r="AU62" t="s">
        <v>325</v>
      </c>
      <c r="AV62" t="s">
        <v>326</v>
      </c>
      <c r="BC62" t="s">
        <v>360</v>
      </c>
      <c r="BD62">
        <v>13</v>
      </c>
      <c r="BE62">
        <v>14</v>
      </c>
    </row>
    <row r="63" spans="3:57">
      <c r="C63" t="s">
        <v>403</v>
      </c>
      <c r="D63" t="s">
        <v>404</v>
      </c>
      <c r="E63" t="s">
        <v>405</v>
      </c>
      <c r="F63" t="s">
        <v>72</v>
      </c>
      <c r="G63" t="s">
        <v>73</v>
      </c>
      <c r="H63">
        <v>1</v>
      </c>
      <c r="I63">
        <v>2</v>
      </c>
      <c r="J63">
        <v>14</v>
      </c>
      <c r="K63" t="s">
        <v>318</v>
      </c>
      <c r="M63" t="s">
        <v>75</v>
      </c>
      <c r="N63" t="s">
        <v>319</v>
      </c>
      <c r="O63" t="s">
        <v>77</v>
      </c>
      <c r="P63" t="s">
        <v>406</v>
      </c>
      <c r="Q63" t="s">
        <v>394</v>
      </c>
      <c r="R63" t="s">
        <v>406</v>
      </c>
      <c r="S63" t="s">
        <v>339</v>
      </c>
      <c r="T63">
        <v>111</v>
      </c>
      <c r="U63" t="s">
        <v>2155</v>
      </c>
      <c r="Z63" t="s">
        <v>402</v>
      </c>
      <c r="AC63" t="s">
        <v>77</v>
      </c>
      <c r="AD63" t="s">
        <v>321</v>
      </c>
      <c r="AM63" t="s">
        <v>377</v>
      </c>
      <c r="AN63" t="s">
        <v>2156</v>
      </c>
      <c r="AO63" t="s">
        <v>342</v>
      </c>
      <c r="AP63">
        <v>3</v>
      </c>
      <c r="AR63" t="s">
        <v>324</v>
      </c>
      <c r="AU63" t="s">
        <v>325</v>
      </c>
      <c r="AV63" t="s">
        <v>326</v>
      </c>
      <c r="BC63" t="s">
        <v>360</v>
      </c>
      <c r="BD63">
        <v>15</v>
      </c>
      <c r="BE63">
        <v>16</v>
      </c>
    </row>
    <row r="64" spans="3:57">
      <c r="C64" t="s">
        <v>408</v>
      </c>
      <c r="D64" t="s">
        <v>409</v>
      </c>
      <c r="E64" t="s">
        <v>410</v>
      </c>
      <c r="F64" t="s">
        <v>72</v>
      </c>
      <c r="G64" t="s">
        <v>73</v>
      </c>
      <c r="H64">
        <v>1</v>
      </c>
      <c r="I64">
        <v>2</v>
      </c>
      <c r="J64">
        <v>15</v>
      </c>
      <c r="K64" t="s">
        <v>318</v>
      </c>
      <c r="M64" t="s">
        <v>75</v>
      </c>
      <c r="N64" t="s">
        <v>319</v>
      </c>
      <c r="O64" t="s">
        <v>77</v>
      </c>
      <c r="P64" t="s">
        <v>411</v>
      </c>
      <c r="Q64" t="s">
        <v>412</v>
      </c>
      <c r="R64" t="s">
        <v>411</v>
      </c>
      <c r="S64" t="s">
        <v>413</v>
      </c>
      <c r="T64">
        <v>112</v>
      </c>
      <c r="U64" t="s">
        <v>2157</v>
      </c>
      <c r="Z64" t="s">
        <v>407</v>
      </c>
      <c r="AC64" t="s">
        <v>77</v>
      </c>
      <c r="AD64" t="s">
        <v>321</v>
      </c>
      <c r="AM64" t="s">
        <v>340</v>
      </c>
      <c r="AN64" t="s">
        <v>2158</v>
      </c>
      <c r="AO64" t="s">
        <v>323</v>
      </c>
      <c r="AP64">
        <v>1</v>
      </c>
      <c r="AR64" t="s">
        <v>324</v>
      </c>
      <c r="AU64" t="s">
        <v>325</v>
      </c>
      <c r="AV64" t="s">
        <v>326</v>
      </c>
      <c r="BC64" t="s">
        <v>360</v>
      </c>
      <c r="BD64">
        <v>21</v>
      </c>
      <c r="BE64">
        <v>22</v>
      </c>
    </row>
    <row r="65" spans="3:57">
      <c r="C65" t="s">
        <v>416</v>
      </c>
      <c r="D65" t="s">
        <v>417</v>
      </c>
      <c r="E65" t="s">
        <v>418</v>
      </c>
      <c r="F65" t="s">
        <v>72</v>
      </c>
      <c r="G65" t="s">
        <v>73</v>
      </c>
      <c r="H65">
        <v>1</v>
      </c>
      <c r="I65">
        <v>2</v>
      </c>
      <c r="J65">
        <v>16</v>
      </c>
      <c r="K65" t="s">
        <v>318</v>
      </c>
      <c r="M65" t="s">
        <v>75</v>
      </c>
      <c r="N65" t="s">
        <v>319</v>
      </c>
      <c r="O65" t="s">
        <v>77</v>
      </c>
      <c r="P65" t="s">
        <v>419</v>
      </c>
      <c r="Q65" t="s">
        <v>412</v>
      </c>
      <c r="R65" t="s">
        <v>419</v>
      </c>
      <c r="S65" t="s">
        <v>413</v>
      </c>
      <c r="T65">
        <v>112</v>
      </c>
      <c r="U65" t="s">
        <v>2157</v>
      </c>
      <c r="Z65" t="s">
        <v>415</v>
      </c>
      <c r="AC65" t="s">
        <v>77</v>
      </c>
      <c r="AD65" t="s">
        <v>321</v>
      </c>
      <c r="AM65" t="s">
        <v>340</v>
      </c>
      <c r="AN65" t="s">
        <v>2158</v>
      </c>
      <c r="AO65" t="s">
        <v>323</v>
      </c>
      <c r="AP65">
        <v>2</v>
      </c>
      <c r="AR65" t="s">
        <v>324</v>
      </c>
      <c r="AU65" t="s">
        <v>325</v>
      </c>
      <c r="AV65" t="s">
        <v>326</v>
      </c>
      <c r="BC65" t="s">
        <v>360</v>
      </c>
      <c r="BD65">
        <v>23</v>
      </c>
      <c r="BE65">
        <v>24</v>
      </c>
    </row>
    <row r="66" spans="3:57">
      <c r="C66" t="s">
        <v>421</v>
      </c>
      <c r="D66" t="s">
        <v>422</v>
      </c>
      <c r="E66" t="s">
        <v>423</v>
      </c>
      <c r="F66" t="s">
        <v>72</v>
      </c>
      <c r="G66" t="s">
        <v>73</v>
      </c>
      <c r="H66">
        <v>1</v>
      </c>
      <c r="I66">
        <v>2</v>
      </c>
      <c r="J66">
        <v>17</v>
      </c>
      <c r="K66" t="s">
        <v>318</v>
      </c>
      <c r="M66" t="s">
        <v>75</v>
      </c>
      <c r="N66" t="s">
        <v>319</v>
      </c>
      <c r="O66" t="s">
        <v>77</v>
      </c>
      <c r="P66" t="s">
        <v>424</v>
      </c>
      <c r="Q66" t="s">
        <v>425</v>
      </c>
      <c r="R66" t="s">
        <v>424</v>
      </c>
      <c r="S66" t="s">
        <v>413</v>
      </c>
      <c r="T66">
        <v>112</v>
      </c>
      <c r="U66" t="s">
        <v>2159</v>
      </c>
      <c r="Z66" t="s">
        <v>420</v>
      </c>
      <c r="AC66" t="s">
        <v>77</v>
      </c>
      <c r="AD66" t="s">
        <v>321</v>
      </c>
      <c r="AM66" t="s">
        <v>377</v>
      </c>
      <c r="AN66" t="s">
        <v>2160</v>
      </c>
      <c r="AO66" t="s">
        <v>323</v>
      </c>
      <c r="AP66">
        <v>1</v>
      </c>
      <c r="AR66" t="s">
        <v>324</v>
      </c>
      <c r="AU66" t="s">
        <v>325</v>
      </c>
      <c r="AV66" t="s">
        <v>326</v>
      </c>
      <c r="BC66" t="s">
        <v>360</v>
      </c>
      <c r="BD66">
        <v>27</v>
      </c>
      <c r="BE66">
        <v>28</v>
      </c>
    </row>
    <row r="67" spans="3:57">
      <c r="C67" t="s">
        <v>429</v>
      </c>
      <c r="D67" t="s">
        <v>430</v>
      </c>
      <c r="E67" t="s">
        <v>431</v>
      </c>
      <c r="F67" t="s">
        <v>72</v>
      </c>
      <c r="G67" t="s">
        <v>73</v>
      </c>
      <c r="H67">
        <v>1</v>
      </c>
      <c r="I67">
        <v>2</v>
      </c>
      <c r="J67">
        <v>18</v>
      </c>
      <c r="K67" t="s">
        <v>318</v>
      </c>
      <c r="M67" t="s">
        <v>75</v>
      </c>
      <c r="N67" t="s">
        <v>319</v>
      </c>
      <c r="O67" t="s">
        <v>77</v>
      </c>
      <c r="P67" t="s">
        <v>432</v>
      </c>
      <c r="Q67" t="s">
        <v>425</v>
      </c>
      <c r="R67" t="s">
        <v>432</v>
      </c>
      <c r="S67" t="s">
        <v>413</v>
      </c>
      <c r="T67">
        <v>112</v>
      </c>
      <c r="U67" t="s">
        <v>2159</v>
      </c>
      <c r="Z67" t="s">
        <v>428</v>
      </c>
      <c r="AC67" t="s">
        <v>77</v>
      </c>
      <c r="AD67" t="s">
        <v>321</v>
      </c>
      <c r="AM67" t="s">
        <v>377</v>
      </c>
      <c r="AN67" t="s">
        <v>2160</v>
      </c>
      <c r="AO67" t="s">
        <v>323</v>
      </c>
      <c r="AP67">
        <v>2</v>
      </c>
      <c r="AR67" t="s">
        <v>324</v>
      </c>
      <c r="AU67" t="s">
        <v>325</v>
      </c>
      <c r="AV67" t="s">
        <v>326</v>
      </c>
      <c r="BC67" t="s">
        <v>360</v>
      </c>
      <c r="BD67">
        <v>29</v>
      </c>
      <c r="BE67">
        <v>30</v>
      </c>
    </row>
    <row r="68" spans="3:57">
      <c r="C68" t="s">
        <v>434</v>
      </c>
      <c r="D68" t="s">
        <v>435</v>
      </c>
      <c r="E68" t="s">
        <v>436</v>
      </c>
      <c r="F68" t="s">
        <v>72</v>
      </c>
      <c r="G68" t="s">
        <v>73</v>
      </c>
      <c r="H68">
        <v>1</v>
      </c>
      <c r="I68">
        <v>2</v>
      </c>
      <c r="J68">
        <v>19</v>
      </c>
      <c r="K68" t="s">
        <v>318</v>
      </c>
      <c r="M68" t="s">
        <v>75</v>
      </c>
      <c r="N68" t="s">
        <v>319</v>
      </c>
      <c r="O68" t="s">
        <v>77</v>
      </c>
      <c r="P68" t="s">
        <v>437</v>
      </c>
      <c r="Q68" t="s">
        <v>438</v>
      </c>
      <c r="R68" t="s">
        <v>437</v>
      </c>
      <c r="S68" t="s">
        <v>413</v>
      </c>
      <c r="T68">
        <v>112</v>
      </c>
      <c r="U68" t="s">
        <v>2161</v>
      </c>
      <c r="Z68" t="s">
        <v>433</v>
      </c>
      <c r="AC68" t="s">
        <v>77</v>
      </c>
      <c r="AD68" t="s">
        <v>321</v>
      </c>
      <c r="AM68" t="s">
        <v>340</v>
      </c>
      <c r="AN68" t="s">
        <v>2162</v>
      </c>
      <c r="AO68" t="s">
        <v>323</v>
      </c>
      <c r="AP68">
        <v>1</v>
      </c>
      <c r="AR68" t="s">
        <v>324</v>
      </c>
      <c r="AU68" t="s">
        <v>325</v>
      </c>
      <c r="AV68" t="s">
        <v>326</v>
      </c>
      <c r="BC68" t="s">
        <v>396</v>
      </c>
      <c r="BD68">
        <v>1</v>
      </c>
      <c r="BE68">
        <v>2</v>
      </c>
    </row>
    <row r="69" spans="3:57">
      <c r="C69" t="s">
        <v>441</v>
      </c>
      <c r="D69" t="s">
        <v>442</v>
      </c>
      <c r="E69" t="s">
        <v>443</v>
      </c>
      <c r="F69" t="s">
        <v>72</v>
      </c>
      <c r="G69" t="s">
        <v>73</v>
      </c>
      <c r="H69">
        <v>1</v>
      </c>
      <c r="I69">
        <v>2</v>
      </c>
      <c r="J69">
        <v>20</v>
      </c>
      <c r="K69" t="s">
        <v>318</v>
      </c>
      <c r="M69" t="s">
        <v>75</v>
      </c>
      <c r="N69" t="s">
        <v>319</v>
      </c>
      <c r="O69" t="s">
        <v>77</v>
      </c>
      <c r="P69" t="s">
        <v>444</v>
      </c>
      <c r="Q69" t="s">
        <v>438</v>
      </c>
      <c r="R69" t="s">
        <v>444</v>
      </c>
      <c r="S69" t="s">
        <v>413</v>
      </c>
      <c r="T69">
        <v>112</v>
      </c>
      <c r="U69" t="s">
        <v>2161</v>
      </c>
      <c r="Z69" t="s">
        <v>440</v>
      </c>
      <c r="AC69" t="s">
        <v>77</v>
      </c>
      <c r="AD69" t="s">
        <v>321</v>
      </c>
      <c r="AM69" t="s">
        <v>340</v>
      </c>
      <c r="AN69" t="s">
        <v>2162</v>
      </c>
      <c r="AO69" t="s">
        <v>323</v>
      </c>
      <c r="AP69">
        <v>2</v>
      </c>
      <c r="AR69" t="s">
        <v>324</v>
      </c>
      <c r="AU69" t="s">
        <v>325</v>
      </c>
      <c r="AV69" t="s">
        <v>326</v>
      </c>
      <c r="BC69" t="s">
        <v>396</v>
      </c>
      <c r="BD69">
        <v>3</v>
      </c>
      <c r="BE69">
        <v>4</v>
      </c>
    </row>
    <row r="70" spans="3:57">
      <c r="C70" t="s">
        <v>446</v>
      </c>
      <c r="D70" t="s">
        <v>447</v>
      </c>
      <c r="E70" t="s">
        <v>448</v>
      </c>
      <c r="F70" t="s">
        <v>72</v>
      </c>
      <c r="G70" t="s">
        <v>73</v>
      </c>
      <c r="H70">
        <v>1</v>
      </c>
      <c r="I70">
        <v>2</v>
      </c>
      <c r="J70">
        <v>21</v>
      </c>
      <c r="K70" t="s">
        <v>318</v>
      </c>
      <c r="M70" t="s">
        <v>75</v>
      </c>
      <c r="N70" t="s">
        <v>319</v>
      </c>
      <c r="O70" t="s">
        <v>77</v>
      </c>
      <c r="P70" t="s">
        <v>449</v>
      </c>
      <c r="Q70" t="s">
        <v>450</v>
      </c>
      <c r="R70" t="s">
        <v>449</v>
      </c>
      <c r="S70" t="s">
        <v>413</v>
      </c>
      <c r="T70">
        <v>112</v>
      </c>
      <c r="U70" t="s">
        <v>2163</v>
      </c>
      <c r="Z70" t="s">
        <v>445</v>
      </c>
      <c r="AC70" t="s">
        <v>77</v>
      </c>
      <c r="AD70" t="s">
        <v>321</v>
      </c>
      <c r="AM70" t="s">
        <v>377</v>
      </c>
      <c r="AN70" t="s">
        <v>2164</v>
      </c>
      <c r="AO70" t="s">
        <v>323</v>
      </c>
      <c r="AP70">
        <v>1</v>
      </c>
      <c r="AR70" t="s">
        <v>324</v>
      </c>
      <c r="AU70" t="s">
        <v>325</v>
      </c>
      <c r="AV70" t="s">
        <v>326</v>
      </c>
      <c r="BC70" t="s">
        <v>396</v>
      </c>
      <c r="BD70">
        <v>7</v>
      </c>
      <c r="BE70">
        <v>8</v>
      </c>
    </row>
    <row r="71" spans="3:57">
      <c r="C71" t="s">
        <v>453</v>
      </c>
      <c r="D71" t="s">
        <v>454</v>
      </c>
      <c r="E71" t="s">
        <v>455</v>
      </c>
      <c r="F71" t="s">
        <v>72</v>
      </c>
      <c r="G71" t="s">
        <v>73</v>
      </c>
      <c r="H71">
        <v>1</v>
      </c>
      <c r="I71">
        <v>2</v>
      </c>
      <c r="J71">
        <v>22</v>
      </c>
      <c r="K71" t="s">
        <v>318</v>
      </c>
      <c r="M71" t="s">
        <v>75</v>
      </c>
      <c r="N71" t="s">
        <v>319</v>
      </c>
      <c r="O71" t="s">
        <v>77</v>
      </c>
      <c r="P71" t="s">
        <v>456</v>
      </c>
      <c r="Q71" t="s">
        <v>450</v>
      </c>
      <c r="R71" t="s">
        <v>456</v>
      </c>
      <c r="S71" t="s">
        <v>413</v>
      </c>
      <c r="T71">
        <v>112</v>
      </c>
      <c r="U71" t="s">
        <v>2163</v>
      </c>
      <c r="Z71" t="s">
        <v>452</v>
      </c>
      <c r="AC71" t="s">
        <v>77</v>
      </c>
      <c r="AD71" t="s">
        <v>321</v>
      </c>
      <c r="AM71" t="s">
        <v>377</v>
      </c>
      <c r="AN71" t="s">
        <v>2164</v>
      </c>
      <c r="AO71" t="s">
        <v>323</v>
      </c>
      <c r="AP71">
        <v>2</v>
      </c>
      <c r="AR71" t="s">
        <v>324</v>
      </c>
      <c r="AU71" t="s">
        <v>325</v>
      </c>
      <c r="AV71" t="s">
        <v>326</v>
      </c>
      <c r="BC71" t="s">
        <v>396</v>
      </c>
      <c r="BD71">
        <v>9</v>
      </c>
      <c r="BE71">
        <v>10</v>
      </c>
    </row>
    <row r="72" spans="3:57">
      <c r="C72" t="s">
        <v>2165</v>
      </c>
      <c r="D72" t="s">
        <v>490</v>
      </c>
      <c r="E72" t="s">
        <v>490</v>
      </c>
      <c r="F72" t="s">
        <v>72</v>
      </c>
      <c r="G72" t="s">
        <v>73</v>
      </c>
      <c r="H72">
        <v>1</v>
      </c>
      <c r="I72">
        <v>2</v>
      </c>
      <c r="J72">
        <v>23</v>
      </c>
      <c r="K72" t="s">
        <v>318</v>
      </c>
      <c r="M72" t="s">
        <v>75</v>
      </c>
      <c r="N72" t="s">
        <v>319</v>
      </c>
      <c r="O72" t="s">
        <v>77</v>
      </c>
      <c r="P72" t="s">
        <v>460</v>
      </c>
      <c r="Q72" t="s">
        <v>460</v>
      </c>
      <c r="R72" t="s">
        <v>460</v>
      </c>
      <c r="U72" t="s">
        <v>490</v>
      </c>
      <c r="Z72" t="s">
        <v>457</v>
      </c>
      <c r="AC72" t="s">
        <v>77</v>
      </c>
      <c r="AD72" t="s">
        <v>321</v>
      </c>
      <c r="AR72" t="s">
        <v>324</v>
      </c>
      <c r="AU72" t="s">
        <v>325</v>
      </c>
      <c r="AV72" t="s">
        <v>326</v>
      </c>
    </row>
    <row r="73" spans="3:57">
      <c r="C73" t="s">
        <v>2166</v>
      </c>
      <c r="D73" t="s">
        <v>490</v>
      </c>
      <c r="E73" t="s">
        <v>490</v>
      </c>
      <c r="F73" t="s">
        <v>72</v>
      </c>
      <c r="G73" t="s">
        <v>73</v>
      </c>
      <c r="H73">
        <v>1</v>
      </c>
      <c r="I73">
        <v>2</v>
      </c>
      <c r="J73">
        <v>24</v>
      </c>
      <c r="K73" t="s">
        <v>318</v>
      </c>
      <c r="M73" t="s">
        <v>75</v>
      </c>
      <c r="N73" t="s">
        <v>319</v>
      </c>
      <c r="O73" t="s">
        <v>77</v>
      </c>
      <c r="P73" t="s">
        <v>460</v>
      </c>
      <c r="Q73" t="s">
        <v>460</v>
      </c>
      <c r="R73" t="s">
        <v>460</v>
      </c>
      <c r="U73" t="s">
        <v>490</v>
      </c>
      <c r="Z73" t="s">
        <v>462</v>
      </c>
      <c r="AC73" t="s">
        <v>77</v>
      </c>
      <c r="AD73" t="s">
        <v>321</v>
      </c>
      <c r="AR73" t="s">
        <v>324</v>
      </c>
      <c r="AU73" t="s">
        <v>325</v>
      </c>
      <c r="AV73" t="s">
        <v>326</v>
      </c>
    </row>
    <row r="74" spans="3:57">
      <c r="C74" t="s">
        <v>460</v>
      </c>
      <c r="D74" t="s">
        <v>490</v>
      </c>
      <c r="E74" t="s">
        <v>490</v>
      </c>
      <c r="F74" t="s">
        <v>72</v>
      </c>
      <c r="G74" t="s">
        <v>73</v>
      </c>
      <c r="H74">
        <v>1</v>
      </c>
      <c r="I74">
        <v>2</v>
      </c>
      <c r="J74">
        <v>25</v>
      </c>
      <c r="K74" t="s">
        <v>318</v>
      </c>
      <c r="M74" t="s">
        <v>75</v>
      </c>
      <c r="N74" t="s">
        <v>319</v>
      </c>
      <c r="O74" t="s">
        <v>77</v>
      </c>
      <c r="P74" t="s">
        <v>460</v>
      </c>
      <c r="Q74" t="s">
        <v>460</v>
      </c>
      <c r="R74" t="s">
        <v>460</v>
      </c>
      <c r="U74" t="s">
        <v>490</v>
      </c>
      <c r="Z74" t="s">
        <v>465</v>
      </c>
      <c r="AC74" t="s">
        <v>77</v>
      </c>
      <c r="AD74" t="s">
        <v>321</v>
      </c>
      <c r="AR74" t="s">
        <v>324</v>
      </c>
      <c r="AU74" t="s">
        <v>325</v>
      </c>
      <c r="AV74" t="s">
        <v>326</v>
      </c>
    </row>
    <row r="75" spans="3:57">
      <c r="C75" t="s">
        <v>471</v>
      </c>
      <c r="D75" t="s">
        <v>490</v>
      </c>
      <c r="E75" t="s">
        <v>490</v>
      </c>
      <c r="F75" t="s">
        <v>72</v>
      </c>
      <c r="G75" t="s">
        <v>73</v>
      </c>
      <c r="H75">
        <v>1</v>
      </c>
      <c r="I75">
        <v>2</v>
      </c>
      <c r="J75">
        <v>26</v>
      </c>
      <c r="K75" t="s">
        <v>318</v>
      </c>
      <c r="M75" t="s">
        <v>75</v>
      </c>
      <c r="N75" t="s">
        <v>319</v>
      </c>
      <c r="O75" t="s">
        <v>77</v>
      </c>
      <c r="P75" t="s">
        <v>471</v>
      </c>
      <c r="Q75" t="s">
        <v>471</v>
      </c>
      <c r="R75" t="s">
        <v>471</v>
      </c>
      <c r="U75" t="s">
        <v>490</v>
      </c>
      <c r="Z75" t="s">
        <v>468</v>
      </c>
      <c r="AC75" t="s">
        <v>77</v>
      </c>
      <c r="AD75" t="s">
        <v>321</v>
      </c>
      <c r="AR75" t="s">
        <v>324</v>
      </c>
      <c r="AU75" t="s">
        <v>325</v>
      </c>
      <c r="AV75" t="s">
        <v>326</v>
      </c>
    </row>
    <row r="76" spans="3:57">
      <c r="C76" t="s">
        <v>475</v>
      </c>
      <c r="D76" t="s">
        <v>490</v>
      </c>
      <c r="E76" t="s">
        <v>490</v>
      </c>
      <c r="F76" t="s">
        <v>72</v>
      </c>
      <c r="G76" t="s">
        <v>73</v>
      </c>
      <c r="H76">
        <v>1</v>
      </c>
      <c r="I76">
        <v>2</v>
      </c>
      <c r="J76">
        <v>27</v>
      </c>
      <c r="K76" t="s">
        <v>318</v>
      </c>
      <c r="M76" t="s">
        <v>75</v>
      </c>
      <c r="N76" t="s">
        <v>319</v>
      </c>
      <c r="O76" t="s">
        <v>77</v>
      </c>
      <c r="P76" t="s">
        <v>475</v>
      </c>
      <c r="Q76" t="s">
        <v>475</v>
      </c>
      <c r="R76" t="s">
        <v>475</v>
      </c>
      <c r="U76" t="s">
        <v>490</v>
      </c>
      <c r="Z76" t="s">
        <v>472</v>
      </c>
      <c r="AC76" t="s">
        <v>77</v>
      </c>
      <c r="AD76" t="s">
        <v>321</v>
      </c>
      <c r="AR76" t="s">
        <v>324</v>
      </c>
      <c r="AU76" t="s">
        <v>325</v>
      </c>
      <c r="AV76" t="s">
        <v>326</v>
      </c>
    </row>
    <row r="77" spans="3:57">
      <c r="C77" t="s">
        <v>479</v>
      </c>
      <c r="D77" t="s">
        <v>490</v>
      </c>
      <c r="E77" t="s">
        <v>490</v>
      </c>
      <c r="F77" t="s">
        <v>72</v>
      </c>
      <c r="G77" t="s">
        <v>73</v>
      </c>
      <c r="H77">
        <v>1</v>
      </c>
      <c r="I77">
        <v>2</v>
      </c>
      <c r="J77">
        <v>28</v>
      </c>
      <c r="K77" t="s">
        <v>318</v>
      </c>
      <c r="M77" t="s">
        <v>75</v>
      </c>
      <c r="N77" t="s">
        <v>319</v>
      </c>
      <c r="O77" t="s">
        <v>77</v>
      </c>
      <c r="P77" t="s">
        <v>479</v>
      </c>
      <c r="Q77" t="s">
        <v>479</v>
      </c>
      <c r="R77" t="s">
        <v>479</v>
      </c>
      <c r="U77" t="s">
        <v>490</v>
      </c>
      <c r="Z77" t="s">
        <v>476</v>
      </c>
      <c r="AC77" t="s">
        <v>77</v>
      </c>
      <c r="AD77" t="s">
        <v>321</v>
      </c>
      <c r="AR77" t="s">
        <v>324</v>
      </c>
      <c r="AU77" t="s">
        <v>325</v>
      </c>
      <c r="AV77" t="s">
        <v>326</v>
      </c>
    </row>
    <row r="78" spans="3:57">
      <c r="C78" t="s">
        <v>483</v>
      </c>
      <c r="D78" t="s">
        <v>490</v>
      </c>
      <c r="E78" t="s">
        <v>490</v>
      </c>
      <c r="F78" t="s">
        <v>72</v>
      </c>
      <c r="G78" t="s">
        <v>73</v>
      </c>
      <c r="H78">
        <v>1</v>
      </c>
      <c r="I78">
        <v>2</v>
      </c>
      <c r="J78">
        <v>29</v>
      </c>
      <c r="K78" t="s">
        <v>318</v>
      </c>
      <c r="M78" t="s">
        <v>75</v>
      </c>
      <c r="N78" t="s">
        <v>319</v>
      </c>
      <c r="O78" t="s">
        <v>77</v>
      </c>
      <c r="P78" t="s">
        <v>483</v>
      </c>
      <c r="Q78" t="s">
        <v>483</v>
      </c>
      <c r="R78" t="s">
        <v>483</v>
      </c>
      <c r="U78" t="s">
        <v>490</v>
      </c>
      <c r="Z78" t="s">
        <v>480</v>
      </c>
      <c r="AC78" t="s">
        <v>77</v>
      </c>
      <c r="AD78" t="s">
        <v>321</v>
      </c>
      <c r="AR78" t="s">
        <v>324</v>
      </c>
      <c r="AU78" t="s">
        <v>325</v>
      </c>
      <c r="AV78" t="s">
        <v>326</v>
      </c>
    </row>
    <row r="79" spans="3:57">
      <c r="C79" t="s">
        <v>487</v>
      </c>
      <c r="D79" t="s">
        <v>490</v>
      </c>
      <c r="E79" t="s">
        <v>490</v>
      </c>
      <c r="F79" t="s">
        <v>72</v>
      </c>
      <c r="G79" t="s">
        <v>73</v>
      </c>
      <c r="H79">
        <v>1</v>
      </c>
      <c r="I79">
        <v>2</v>
      </c>
      <c r="J79">
        <v>30</v>
      </c>
      <c r="K79" t="s">
        <v>318</v>
      </c>
      <c r="M79" t="s">
        <v>75</v>
      </c>
      <c r="N79" t="s">
        <v>319</v>
      </c>
      <c r="O79" t="s">
        <v>77</v>
      </c>
      <c r="P79" t="s">
        <v>487</v>
      </c>
      <c r="Q79" t="s">
        <v>487</v>
      </c>
      <c r="R79" t="s">
        <v>487</v>
      </c>
      <c r="U79" t="s">
        <v>490</v>
      </c>
      <c r="Z79" t="s">
        <v>484</v>
      </c>
      <c r="AC79" t="s">
        <v>77</v>
      </c>
      <c r="AD79" t="s">
        <v>321</v>
      </c>
      <c r="AR79" t="s">
        <v>324</v>
      </c>
      <c r="AU79" t="s">
        <v>325</v>
      </c>
      <c r="AV79" t="s">
        <v>326</v>
      </c>
    </row>
    <row r="80" spans="3:57">
      <c r="C80" t="s">
        <v>489</v>
      </c>
      <c r="D80" t="s">
        <v>490</v>
      </c>
      <c r="E80" t="s">
        <v>490</v>
      </c>
      <c r="F80" t="s">
        <v>72</v>
      </c>
      <c r="G80" t="s">
        <v>73</v>
      </c>
      <c r="H80">
        <v>1</v>
      </c>
      <c r="I80">
        <v>2</v>
      </c>
      <c r="J80">
        <v>31</v>
      </c>
      <c r="K80" t="s">
        <v>318</v>
      </c>
      <c r="M80" t="s">
        <v>75</v>
      </c>
      <c r="N80" t="s">
        <v>319</v>
      </c>
      <c r="O80" t="s">
        <v>77</v>
      </c>
      <c r="P80" t="s">
        <v>489</v>
      </c>
      <c r="Q80" t="s">
        <v>489</v>
      </c>
      <c r="R80" t="s">
        <v>489</v>
      </c>
      <c r="U80" t="s">
        <v>490</v>
      </c>
      <c r="Z80" t="s">
        <v>488</v>
      </c>
      <c r="AC80" t="s">
        <v>77</v>
      </c>
      <c r="AD80" t="s">
        <v>321</v>
      </c>
      <c r="AR80" t="s">
        <v>324</v>
      </c>
      <c r="AU80" t="s">
        <v>325</v>
      </c>
      <c r="AV80" t="s">
        <v>326</v>
      </c>
    </row>
    <row r="81" spans="3:57">
      <c r="C81" t="s">
        <v>492</v>
      </c>
      <c r="D81" t="s">
        <v>490</v>
      </c>
      <c r="E81" t="s">
        <v>490</v>
      </c>
      <c r="F81" t="s">
        <v>72</v>
      </c>
      <c r="G81" t="s">
        <v>73</v>
      </c>
      <c r="H81">
        <v>1</v>
      </c>
      <c r="I81">
        <v>2</v>
      </c>
      <c r="J81">
        <v>32</v>
      </c>
      <c r="K81" t="s">
        <v>318</v>
      </c>
      <c r="M81" t="s">
        <v>75</v>
      </c>
      <c r="N81" t="s">
        <v>319</v>
      </c>
      <c r="O81" t="s">
        <v>77</v>
      </c>
      <c r="P81" t="s">
        <v>492</v>
      </c>
      <c r="Q81" t="s">
        <v>492</v>
      </c>
      <c r="R81" t="s">
        <v>492</v>
      </c>
      <c r="U81" t="s">
        <v>490</v>
      </c>
      <c r="Z81" t="s">
        <v>491</v>
      </c>
      <c r="AC81" t="s">
        <v>77</v>
      </c>
      <c r="AD81" t="s">
        <v>321</v>
      </c>
      <c r="AR81" t="s">
        <v>324</v>
      </c>
      <c r="AU81" t="s">
        <v>325</v>
      </c>
      <c r="AV81" t="s">
        <v>326</v>
      </c>
    </row>
    <row r="82" spans="3:57">
      <c r="C82" t="s">
        <v>494</v>
      </c>
      <c r="D82" t="s">
        <v>495</v>
      </c>
      <c r="E82" t="s">
        <v>496</v>
      </c>
      <c r="F82" t="s">
        <v>72</v>
      </c>
      <c r="G82" t="s">
        <v>73</v>
      </c>
      <c r="H82">
        <v>1</v>
      </c>
      <c r="I82">
        <v>3</v>
      </c>
      <c r="J82">
        <v>1</v>
      </c>
      <c r="K82" t="s">
        <v>318</v>
      </c>
      <c r="M82" t="s">
        <v>75</v>
      </c>
      <c r="N82" t="s">
        <v>319</v>
      </c>
      <c r="O82" t="s">
        <v>77</v>
      </c>
      <c r="P82" t="s">
        <v>497</v>
      </c>
      <c r="R82" t="s">
        <v>497</v>
      </c>
      <c r="Z82" t="s">
        <v>493</v>
      </c>
      <c r="AC82" t="s">
        <v>77</v>
      </c>
      <c r="AD82" t="s">
        <v>321</v>
      </c>
      <c r="AM82" t="s">
        <v>186</v>
      </c>
      <c r="AN82" t="s">
        <v>2167</v>
      </c>
      <c r="AO82" t="s">
        <v>87</v>
      </c>
      <c r="AP82">
        <v>1</v>
      </c>
      <c r="AR82" t="s">
        <v>324</v>
      </c>
      <c r="AU82" t="s">
        <v>325</v>
      </c>
      <c r="AV82" t="s">
        <v>499</v>
      </c>
      <c r="BC82" t="s">
        <v>427</v>
      </c>
      <c r="BD82">
        <v>1</v>
      </c>
      <c r="BE82">
        <v>2</v>
      </c>
    </row>
    <row r="83" spans="3:57">
      <c r="C83" t="s">
        <v>502</v>
      </c>
      <c r="D83" t="s">
        <v>503</v>
      </c>
      <c r="E83" t="s">
        <v>504</v>
      </c>
      <c r="F83" t="s">
        <v>72</v>
      </c>
      <c r="G83" t="s">
        <v>73</v>
      </c>
      <c r="H83">
        <v>1</v>
      </c>
      <c r="I83">
        <v>3</v>
      </c>
      <c r="J83">
        <v>2</v>
      </c>
      <c r="K83" t="s">
        <v>318</v>
      </c>
      <c r="M83" t="s">
        <v>75</v>
      </c>
      <c r="N83" t="s">
        <v>319</v>
      </c>
      <c r="O83" t="s">
        <v>77</v>
      </c>
      <c r="P83" t="s">
        <v>505</v>
      </c>
      <c r="R83" t="s">
        <v>505</v>
      </c>
      <c r="Z83" t="s">
        <v>501</v>
      </c>
      <c r="AC83" t="s">
        <v>77</v>
      </c>
      <c r="AD83" t="s">
        <v>321</v>
      </c>
      <c r="AM83" t="s">
        <v>186</v>
      </c>
      <c r="AN83" t="s">
        <v>2167</v>
      </c>
      <c r="AO83" t="s">
        <v>87</v>
      </c>
      <c r="AP83">
        <v>2</v>
      </c>
      <c r="AR83" t="s">
        <v>324</v>
      </c>
      <c r="AU83" t="s">
        <v>325</v>
      </c>
      <c r="AV83" t="s">
        <v>499</v>
      </c>
      <c r="BC83" t="s">
        <v>427</v>
      </c>
      <c r="BD83">
        <v>3</v>
      </c>
      <c r="BE83">
        <v>4</v>
      </c>
    </row>
    <row r="84" spans="3:57">
      <c r="C84" t="s">
        <v>507</v>
      </c>
      <c r="D84" t="s">
        <v>508</v>
      </c>
      <c r="E84" t="s">
        <v>509</v>
      </c>
      <c r="F84" t="s">
        <v>72</v>
      </c>
      <c r="G84" t="s">
        <v>73</v>
      </c>
      <c r="H84">
        <v>1</v>
      </c>
      <c r="I84">
        <v>3</v>
      </c>
      <c r="J84">
        <v>3</v>
      </c>
      <c r="K84" t="s">
        <v>318</v>
      </c>
      <c r="M84" t="s">
        <v>75</v>
      </c>
      <c r="N84" t="s">
        <v>319</v>
      </c>
      <c r="O84" t="s">
        <v>77</v>
      </c>
      <c r="P84" t="s">
        <v>510</v>
      </c>
      <c r="R84" t="s">
        <v>510</v>
      </c>
      <c r="Z84" t="s">
        <v>506</v>
      </c>
      <c r="AC84" t="s">
        <v>77</v>
      </c>
      <c r="AD84" t="s">
        <v>321</v>
      </c>
      <c r="AM84" t="s">
        <v>186</v>
      </c>
      <c r="AN84" t="s">
        <v>2167</v>
      </c>
      <c r="AO84" t="s">
        <v>87</v>
      </c>
      <c r="AP84">
        <v>3</v>
      </c>
      <c r="AR84" t="s">
        <v>324</v>
      </c>
      <c r="AU84" t="s">
        <v>325</v>
      </c>
      <c r="AV84" t="s">
        <v>499</v>
      </c>
      <c r="BC84" t="s">
        <v>427</v>
      </c>
      <c r="BD84">
        <v>5</v>
      </c>
      <c r="BE84">
        <v>6</v>
      </c>
    </row>
    <row r="85" spans="3:57">
      <c r="C85" t="s">
        <v>512</v>
      </c>
      <c r="D85" t="s">
        <v>513</v>
      </c>
      <c r="E85" t="s">
        <v>514</v>
      </c>
      <c r="F85" t="s">
        <v>72</v>
      </c>
      <c r="G85" t="s">
        <v>73</v>
      </c>
      <c r="H85">
        <v>1</v>
      </c>
      <c r="I85">
        <v>3</v>
      </c>
      <c r="J85">
        <v>4</v>
      </c>
      <c r="K85" t="s">
        <v>318</v>
      </c>
      <c r="M85" t="s">
        <v>75</v>
      </c>
      <c r="N85" t="s">
        <v>319</v>
      </c>
      <c r="O85" t="s">
        <v>77</v>
      </c>
      <c r="P85" t="s">
        <v>515</v>
      </c>
      <c r="R85" t="s">
        <v>515</v>
      </c>
      <c r="Z85" t="s">
        <v>511</v>
      </c>
      <c r="AC85" t="s">
        <v>77</v>
      </c>
      <c r="AD85" t="s">
        <v>321</v>
      </c>
      <c r="AM85" t="s">
        <v>186</v>
      </c>
      <c r="AN85" t="s">
        <v>2167</v>
      </c>
      <c r="AO85" t="s">
        <v>87</v>
      </c>
      <c r="AP85">
        <v>4</v>
      </c>
      <c r="AR85" t="s">
        <v>324</v>
      </c>
      <c r="AU85" t="s">
        <v>325</v>
      </c>
      <c r="AV85" t="s">
        <v>499</v>
      </c>
      <c r="BC85" t="s">
        <v>427</v>
      </c>
      <c r="BD85">
        <v>7</v>
      </c>
      <c r="BE85">
        <v>8</v>
      </c>
    </row>
    <row r="86" spans="3:57">
      <c r="C86" t="s">
        <v>517</v>
      </c>
      <c r="D86" t="s">
        <v>518</v>
      </c>
      <c r="E86" t="s">
        <v>519</v>
      </c>
      <c r="F86" t="s">
        <v>72</v>
      </c>
      <c r="G86" t="s">
        <v>73</v>
      </c>
      <c r="H86">
        <v>1</v>
      </c>
      <c r="I86">
        <v>3</v>
      </c>
      <c r="J86">
        <v>5</v>
      </c>
      <c r="K86" t="s">
        <v>318</v>
      </c>
      <c r="M86" t="s">
        <v>75</v>
      </c>
      <c r="N86" t="s">
        <v>319</v>
      </c>
      <c r="O86" t="s">
        <v>77</v>
      </c>
      <c r="P86" t="s">
        <v>520</v>
      </c>
      <c r="R86" t="s">
        <v>520</v>
      </c>
      <c r="Z86" t="s">
        <v>516</v>
      </c>
      <c r="AC86" t="s">
        <v>77</v>
      </c>
      <c r="AD86" t="s">
        <v>321</v>
      </c>
      <c r="AM86" t="s">
        <v>186</v>
      </c>
      <c r="AN86" t="s">
        <v>2167</v>
      </c>
      <c r="AO86" t="s">
        <v>87</v>
      </c>
      <c r="AP86">
        <v>5</v>
      </c>
      <c r="AR86" t="s">
        <v>324</v>
      </c>
      <c r="AU86" t="s">
        <v>325</v>
      </c>
      <c r="AV86" t="s">
        <v>499</v>
      </c>
      <c r="BC86" t="s">
        <v>427</v>
      </c>
      <c r="BD86">
        <v>9</v>
      </c>
      <c r="BE86">
        <v>10</v>
      </c>
    </row>
    <row r="87" spans="3:57">
      <c r="C87" t="s">
        <v>522</v>
      </c>
      <c r="D87" t="s">
        <v>523</v>
      </c>
      <c r="E87" t="s">
        <v>524</v>
      </c>
      <c r="F87" t="s">
        <v>72</v>
      </c>
      <c r="G87" t="s">
        <v>73</v>
      </c>
      <c r="H87">
        <v>1</v>
      </c>
      <c r="I87">
        <v>3</v>
      </c>
      <c r="J87">
        <v>6</v>
      </c>
      <c r="K87" t="s">
        <v>318</v>
      </c>
      <c r="M87" t="s">
        <v>75</v>
      </c>
      <c r="N87" t="s">
        <v>319</v>
      </c>
      <c r="O87" t="s">
        <v>77</v>
      </c>
      <c r="P87" t="s">
        <v>525</v>
      </c>
      <c r="R87" t="s">
        <v>525</v>
      </c>
      <c r="Z87" t="s">
        <v>521</v>
      </c>
      <c r="AC87" t="s">
        <v>77</v>
      </c>
      <c r="AD87" t="s">
        <v>321</v>
      </c>
      <c r="AM87" t="s">
        <v>186</v>
      </c>
      <c r="AN87" t="s">
        <v>2167</v>
      </c>
      <c r="AO87" t="s">
        <v>87</v>
      </c>
      <c r="AP87">
        <v>6</v>
      </c>
      <c r="AR87" t="s">
        <v>324</v>
      </c>
      <c r="AU87" t="s">
        <v>325</v>
      </c>
      <c r="AV87" t="s">
        <v>499</v>
      </c>
      <c r="BC87" t="s">
        <v>427</v>
      </c>
      <c r="BD87">
        <v>11</v>
      </c>
      <c r="BE87">
        <v>12</v>
      </c>
    </row>
    <row r="88" spans="3:57">
      <c r="C88" t="s">
        <v>527</v>
      </c>
      <c r="D88" t="s">
        <v>528</v>
      </c>
      <c r="E88" t="s">
        <v>529</v>
      </c>
      <c r="F88" t="s">
        <v>72</v>
      </c>
      <c r="G88" t="s">
        <v>73</v>
      </c>
      <c r="H88">
        <v>1</v>
      </c>
      <c r="I88">
        <v>3</v>
      </c>
      <c r="J88">
        <v>7</v>
      </c>
      <c r="K88" t="s">
        <v>318</v>
      </c>
      <c r="M88" t="s">
        <v>75</v>
      </c>
      <c r="N88" t="s">
        <v>319</v>
      </c>
      <c r="O88" t="s">
        <v>77</v>
      </c>
      <c r="P88" t="s">
        <v>530</v>
      </c>
      <c r="R88" t="s">
        <v>530</v>
      </c>
      <c r="Z88" t="s">
        <v>526</v>
      </c>
      <c r="AC88" t="s">
        <v>77</v>
      </c>
      <c r="AD88" t="s">
        <v>321</v>
      </c>
      <c r="AM88" t="s">
        <v>186</v>
      </c>
      <c r="AN88" t="s">
        <v>2168</v>
      </c>
      <c r="AO88" t="s">
        <v>87</v>
      </c>
      <c r="AP88">
        <v>1</v>
      </c>
      <c r="AR88" t="s">
        <v>324</v>
      </c>
      <c r="AU88" t="s">
        <v>325</v>
      </c>
      <c r="AV88" t="s">
        <v>499</v>
      </c>
      <c r="BC88" t="s">
        <v>427</v>
      </c>
      <c r="BD88">
        <v>17</v>
      </c>
      <c r="BE88">
        <v>18</v>
      </c>
    </row>
    <row r="89" spans="3:57">
      <c r="C89" t="s">
        <v>534</v>
      </c>
      <c r="D89" t="s">
        <v>535</v>
      </c>
      <c r="E89" t="s">
        <v>536</v>
      </c>
      <c r="F89" t="s">
        <v>72</v>
      </c>
      <c r="G89" t="s">
        <v>73</v>
      </c>
      <c r="H89">
        <v>1</v>
      </c>
      <c r="I89">
        <v>3</v>
      </c>
      <c r="J89">
        <v>8</v>
      </c>
      <c r="K89" t="s">
        <v>318</v>
      </c>
      <c r="M89" t="s">
        <v>75</v>
      </c>
      <c r="N89" t="s">
        <v>319</v>
      </c>
      <c r="O89" t="s">
        <v>77</v>
      </c>
      <c r="P89" t="s">
        <v>537</v>
      </c>
      <c r="R89" t="s">
        <v>537</v>
      </c>
      <c r="Z89" t="s">
        <v>533</v>
      </c>
      <c r="AC89" t="s">
        <v>77</v>
      </c>
      <c r="AD89" t="s">
        <v>321</v>
      </c>
      <c r="AM89" t="s">
        <v>186</v>
      </c>
      <c r="AN89" t="s">
        <v>2168</v>
      </c>
      <c r="AO89" t="s">
        <v>87</v>
      </c>
      <c r="AP89">
        <v>2</v>
      </c>
      <c r="AR89" t="s">
        <v>324</v>
      </c>
      <c r="AU89" t="s">
        <v>325</v>
      </c>
      <c r="AV89" t="s">
        <v>499</v>
      </c>
      <c r="BC89" t="s">
        <v>427</v>
      </c>
      <c r="BD89">
        <v>19</v>
      </c>
      <c r="BE89">
        <v>20</v>
      </c>
    </row>
    <row r="90" spans="3:57">
      <c r="C90" t="s">
        <v>539</v>
      </c>
      <c r="D90" t="s">
        <v>540</v>
      </c>
      <c r="E90" t="s">
        <v>541</v>
      </c>
      <c r="F90" t="s">
        <v>72</v>
      </c>
      <c r="G90" t="s">
        <v>73</v>
      </c>
      <c r="H90">
        <v>1</v>
      </c>
      <c r="I90">
        <v>3</v>
      </c>
      <c r="J90">
        <v>9</v>
      </c>
      <c r="K90" t="s">
        <v>318</v>
      </c>
      <c r="M90" t="s">
        <v>75</v>
      </c>
      <c r="N90" t="s">
        <v>319</v>
      </c>
      <c r="O90" t="s">
        <v>77</v>
      </c>
      <c r="P90" t="s">
        <v>542</v>
      </c>
      <c r="R90" t="s">
        <v>542</v>
      </c>
      <c r="Z90" t="s">
        <v>538</v>
      </c>
      <c r="AC90" t="s">
        <v>77</v>
      </c>
      <c r="AD90" t="s">
        <v>321</v>
      </c>
      <c r="AM90" t="s">
        <v>186</v>
      </c>
      <c r="AN90" t="s">
        <v>2168</v>
      </c>
      <c r="AO90" t="s">
        <v>87</v>
      </c>
      <c r="AP90">
        <v>3</v>
      </c>
      <c r="AR90" t="s">
        <v>324</v>
      </c>
      <c r="AU90" t="s">
        <v>325</v>
      </c>
      <c r="AV90" t="s">
        <v>499</v>
      </c>
      <c r="BC90" t="s">
        <v>427</v>
      </c>
      <c r="BD90">
        <v>21</v>
      </c>
      <c r="BE90">
        <v>22</v>
      </c>
    </row>
    <row r="91" spans="3:57">
      <c r="C91" t="s">
        <v>544</v>
      </c>
      <c r="D91" t="s">
        <v>545</v>
      </c>
      <c r="E91" t="s">
        <v>546</v>
      </c>
      <c r="F91" t="s">
        <v>72</v>
      </c>
      <c r="G91" t="s">
        <v>73</v>
      </c>
      <c r="H91">
        <v>1</v>
      </c>
      <c r="I91">
        <v>3</v>
      </c>
      <c r="J91">
        <v>10</v>
      </c>
      <c r="K91" t="s">
        <v>318</v>
      </c>
      <c r="M91" t="s">
        <v>75</v>
      </c>
      <c r="N91" t="s">
        <v>319</v>
      </c>
      <c r="O91" t="s">
        <v>77</v>
      </c>
      <c r="P91" t="s">
        <v>547</v>
      </c>
      <c r="R91" t="s">
        <v>547</v>
      </c>
      <c r="Z91" t="s">
        <v>543</v>
      </c>
      <c r="AC91" t="s">
        <v>77</v>
      </c>
      <c r="AD91" t="s">
        <v>321</v>
      </c>
      <c r="AM91" t="s">
        <v>186</v>
      </c>
      <c r="AN91" t="s">
        <v>2168</v>
      </c>
      <c r="AO91" t="s">
        <v>87</v>
      </c>
      <c r="AP91">
        <v>4</v>
      </c>
      <c r="AR91" t="s">
        <v>324</v>
      </c>
      <c r="AU91" t="s">
        <v>325</v>
      </c>
      <c r="AV91" t="s">
        <v>499</v>
      </c>
      <c r="BC91" t="s">
        <v>427</v>
      </c>
      <c r="BD91">
        <v>23</v>
      </c>
      <c r="BE91">
        <v>24</v>
      </c>
    </row>
    <row r="92" spans="3:57">
      <c r="C92" t="s">
        <v>549</v>
      </c>
      <c r="D92" t="s">
        <v>550</v>
      </c>
      <c r="E92" t="s">
        <v>551</v>
      </c>
      <c r="F92" t="s">
        <v>72</v>
      </c>
      <c r="G92" t="s">
        <v>73</v>
      </c>
      <c r="H92">
        <v>1</v>
      </c>
      <c r="I92">
        <v>3</v>
      </c>
      <c r="J92">
        <v>11</v>
      </c>
      <c r="K92" t="s">
        <v>318</v>
      </c>
      <c r="M92" t="s">
        <v>75</v>
      </c>
      <c r="N92" t="s">
        <v>319</v>
      </c>
      <c r="O92" t="s">
        <v>77</v>
      </c>
      <c r="P92" t="s">
        <v>552</v>
      </c>
      <c r="R92" t="s">
        <v>552</v>
      </c>
      <c r="Z92" t="s">
        <v>548</v>
      </c>
      <c r="AC92" t="s">
        <v>77</v>
      </c>
      <c r="AD92" t="s">
        <v>321</v>
      </c>
      <c r="AM92" t="s">
        <v>186</v>
      </c>
      <c r="AN92" t="s">
        <v>2168</v>
      </c>
      <c r="AO92" t="s">
        <v>87</v>
      </c>
      <c r="AP92">
        <v>5</v>
      </c>
      <c r="AR92" t="s">
        <v>324</v>
      </c>
      <c r="AU92" t="s">
        <v>325</v>
      </c>
      <c r="AV92" t="s">
        <v>499</v>
      </c>
      <c r="BC92" t="s">
        <v>427</v>
      </c>
      <c r="BD92">
        <v>25</v>
      </c>
      <c r="BE92">
        <v>26</v>
      </c>
    </row>
    <row r="93" spans="3:57">
      <c r="C93" t="s">
        <v>554</v>
      </c>
      <c r="D93" t="s">
        <v>555</v>
      </c>
      <c r="E93" t="s">
        <v>556</v>
      </c>
      <c r="F93" t="s">
        <v>72</v>
      </c>
      <c r="G93" t="s">
        <v>73</v>
      </c>
      <c r="H93">
        <v>1</v>
      </c>
      <c r="I93">
        <v>3</v>
      </c>
      <c r="J93">
        <v>12</v>
      </c>
      <c r="K93" t="s">
        <v>318</v>
      </c>
      <c r="M93" t="s">
        <v>75</v>
      </c>
      <c r="N93" t="s">
        <v>319</v>
      </c>
      <c r="O93" t="s">
        <v>77</v>
      </c>
      <c r="P93" t="s">
        <v>557</v>
      </c>
      <c r="R93" t="s">
        <v>557</v>
      </c>
      <c r="Z93" t="s">
        <v>553</v>
      </c>
      <c r="AC93" t="s">
        <v>77</v>
      </c>
      <c r="AD93" t="s">
        <v>321</v>
      </c>
      <c r="AM93" t="s">
        <v>186</v>
      </c>
      <c r="AN93" t="s">
        <v>2168</v>
      </c>
      <c r="AO93" t="s">
        <v>87</v>
      </c>
      <c r="AP93">
        <v>6</v>
      </c>
      <c r="AR93" t="s">
        <v>324</v>
      </c>
      <c r="AU93" t="s">
        <v>325</v>
      </c>
      <c r="AV93" t="s">
        <v>499</v>
      </c>
      <c r="BC93" t="s">
        <v>427</v>
      </c>
      <c r="BD93">
        <v>27</v>
      </c>
      <c r="BE93">
        <v>28</v>
      </c>
    </row>
    <row r="94" spans="3:57">
      <c r="C94" t="s">
        <v>559</v>
      </c>
      <c r="D94" t="s">
        <v>560</v>
      </c>
      <c r="E94" t="s">
        <v>561</v>
      </c>
      <c r="F94" t="s">
        <v>72</v>
      </c>
      <c r="G94" t="s">
        <v>73</v>
      </c>
      <c r="H94">
        <v>1</v>
      </c>
      <c r="I94">
        <v>3</v>
      </c>
      <c r="J94">
        <v>13</v>
      </c>
      <c r="K94" t="s">
        <v>318</v>
      </c>
      <c r="M94" t="s">
        <v>75</v>
      </c>
      <c r="N94" t="s">
        <v>319</v>
      </c>
      <c r="O94" t="s">
        <v>77</v>
      </c>
      <c r="P94" t="s">
        <v>562</v>
      </c>
      <c r="R94" t="s">
        <v>562</v>
      </c>
      <c r="Z94" t="s">
        <v>558</v>
      </c>
      <c r="AC94" t="s">
        <v>77</v>
      </c>
      <c r="AD94" t="s">
        <v>321</v>
      </c>
      <c r="AM94" t="s">
        <v>214</v>
      </c>
      <c r="AN94" t="s">
        <v>2169</v>
      </c>
      <c r="AO94" t="s">
        <v>87</v>
      </c>
      <c r="AP94">
        <v>1</v>
      </c>
      <c r="AR94" t="s">
        <v>324</v>
      </c>
      <c r="AU94" t="s">
        <v>325</v>
      </c>
      <c r="AV94" t="s">
        <v>499</v>
      </c>
      <c r="BC94" t="s">
        <v>500</v>
      </c>
      <c r="BD94">
        <v>1</v>
      </c>
      <c r="BE94">
        <v>2</v>
      </c>
    </row>
    <row r="95" spans="3:57">
      <c r="C95" t="s">
        <v>566</v>
      </c>
      <c r="D95" t="s">
        <v>567</v>
      </c>
      <c r="E95" t="s">
        <v>568</v>
      </c>
      <c r="F95" t="s">
        <v>72</v>
      </c>
      <c r="G95" t="s">
        <v>73</v>
      </c>
      <c r="H95">
        <v>1</v>
      </c>
      <c r="I95">
        <v>3</v>
      </c>
      <c r="J95">
        <v>14</v>
      </c>
      <c r="K95" t="s">
        <v>318</v>
      </c>
      <c r="M95" t="s">
        <v>75</v>
      </c>
      <c r="N95" t="s">
        <v>319</v>
      </c>
      <c r="O95" t="s">
        <v>77</v>
      </c>
      <c r="P95" t="s">
        <v>569</v>
      </c>
      <c r="R95" t="s">
        <v>569</v>
      </c>
      <c r="Z95" t="s">
        <v>565</v>
      </c>
      <c r="AC95" t="s">
        <v>77</v>
      </c>
      <c r="AD95" t="s">
        <v>321</v>
      </c>
      <c r="AM95" t="s">
        <v>214</v>
      </c>
      <c r="AN95" t="s">
        <v>2169</v>
      </c>
      <c r="AO95" t="s">
        <v>87</v>
      </c>
      <c r="AP95">
        <v>2</v>
      </c>
      <c r="AR95" t="s">
        <v>324</v>
      </c>
      <c r="AU95" t="s">
        <v>325</v>
      </c>
      <c r="AV95" t="s">
        <v>499</v>
      </c>
      <c r="BC95" t="s">
        <v>500</v>
      </c>
      <c r="BD95">
        <v>3</v>
      </c>
      <c r="BE95">
        <v>4</v>
      </c>
    </row>
    <row r="96" spans="3:57">
      <c r="C96" t="s">
        <v>571</v>
      </c>
      <c r="D96" t="s">
        <v>572</v>
      </c>
      <c r="E96" t="s">
        <v>573</v>
      </c>
      <c r="F96" t="s">
        <v>72</v>
      </c>
      <c r="G96" t="s">
        <v>73</v>
      </c>
      <c r="H96">
        <v>1</v>
      </c>
      <c r="I96">
        <v>3</v>
      </c>
      <c r="J96">
        <v>15</v>
      </c>
      <c r="K96" t="s">
        <v>318</v>
      </c>
      <c r="M96" t="s">
        <v>75</v>
      </c>
      <c r="N96" t="s">
        <v>319</v>
      </c>
      <c r="O96" t="s">
        <v>77</v>
      </c>
      <c r="P96" t="s">
        <v>574</v>
      </c>
      <c r="R96" t="s">
        <v>574</v>
      </c>
      <c r="Z96" t="s">
        <v>570</v>
      </c>
      <c r="AC96" t="s">
        <v>77</v>
      </c>
      <c r="AD96" t="s">
        <v>321</v>
      </c>
      <c r="AM96" t="s">
        <v>214</v>
      </c>
      <c r="AN96" t="s">
        <v>2169</v>
      </c>
      <c r="AO96" t="s">
        <v>87</v>
      </c>
      <c r="AP96">
        <v>3</v>
      </c>
      <c r="AR96" t="s">
        <v>324</v>
      </c>
      <c r="AU96" t="s">
        <v>325</v>
      </c>
      <c r="AV96" t="s">
        <v>499</v>
      </c>
      <c r="BC96" t="s">
        <v>500</v>
      </c>
      <c r="BD96">
        <v>5</v>
      </c>
      <c r="BE96">
        <v>6</v>
      </c>
    </row>
    <row r="97" spans="3:57">
      <c r="C97" t="s">
        <v>576</v>
      </c>
      <c r="D97" t="s">
        <v>577</v>
      </c>
      <c r="E97" t="s">
        <v>578</v>
      </c>
      <c r="F97" t="s">
        <v>72</v>
      </c>
      <c r="G97" t="s">
        <v>73</v>
      </c>
      <c r="H97">
        <v>1</v>
      </c>
      <c r="I97">
        <v>3</v>
      </c>
      <c r="J97">
        <v>16</v>
      </c>
      <c r="K97" t="s">
        <v>318</v>
      </c>
      <c r="M97" t="s">
        <v>75</v>
      </c>
      <c r="N97" t="s">
        <v>319</v>
      </c>
      <c r="O97" t="s">
        <v>77</v>
      </c>
      <c r="P97" t="s">
        <v>579</v>
      </c>
      <c r="R97" t="s">
        <v>579</v>
      </c>
      <c r="Z97" t="s">
        <v>575</v>
      </c>
      <c r="AC97" t="s">
        <v>77</v>
      </c>
      <c r="AD97" t="s">
        <v>321</v>
      </c>
      <c r="AM97" t="s">
        <v>214</v>
      </c>
      <c r="AN97" t="s">
        <v>2169</v>
      </c>
      <c r="AO97" t="s">
        <v>87</v>
      </c>
      <c r="AP97">
        <v>4</v>
      </c>
      <c r="AR97" t="s">
        <v>324</v>
      </c>
      <c r="AU97" t="s">
        <v>325</v>
      </c>
      <c r="AV97" t="s">
        <v>499</v>
      </c>
      <c r="BC97" t="s">
        <v>500</v>
      </c>
      <c r="BD97">
        <v>7</v>
      </c>
      <c r="BE97">
        <v>8</v>
      </c>
    </row>
    <row r="98" spans="3:57">
      <c r="C98" t="s">
        <v>581</v>
      </c>
      <c r="D98" t="s">
        <v>582</v>
      </c>
      <c r="E98" t="s">
        <v>583</v>
      </c>
      <c r="F98" t="s">
        <v>72</v>
      </c>
      <c r="G98" t="s">
        <v>73</v>
      </c>
      <c r="H98">
        <v>1</v>
      </c>
      <c r="I98">
        <v>3</v>
      </c>
      <c r="J98">
        <v>17</v>
      </c>
      <c r="K98" t="s">
        <v>318</v>
      </c>
      <c r="M98" t="s">
        <v>75</v>
      </c>
      <c r="N98" t="s">
        <v>319</v>
      </c>
      <c r="O98" t="s">
        <v>77</v>
      </c>
      <c r="P98" t="s">
        <v>584</v>
      </c>
      <c r="R98" t="s">
        <v>584</v>
      </c>
      <c r="Z98" t="s">
        <v>580</v>
      </c>
      <c r="AC98" t="s">
        <v>77</v>
      </c>
      <c r="AD98" t="s">
        <v>321</v>
      </c>
      <c r="AM98" t="s">
        <v>214</v>
      </c>
      <c r="AN98" t="s">
        <v>2169</v>
      </c>
      <c r="AO98" t="s">
        <v>87</v>
      </c>
      <c r="AP98">
        <v>5</v>
      </c>
      <c r="AR98" t="s">
        <v>324</v>
      </c>
      <c r="AU98" t="s">
        <v>325</v>
      </c>
      <c r="AV98" t="s">
        <v>499</v>
      </c>
      <c r="BC98" t="s">
        <v>500</v>
      </c>
      <c r="BD98">
        <v>9</v>
      </c>
      <c r="BE98">
        <v>10</v>
      </c>
    </row>
    <row r="99" spans="3:57">
      <c r="C99" t="s">
        <v>586</v>
      </c>
      <c r="D99" t="s">
        <v>587</v>
      </c>
      <c r="E99" t="s">
        <v>588</v>
      </c>
      <c r="F99" t="s">
        <v>72</v>
      </c>
      <c r="G99" t="s">
        <v>73</v>
      </c>
      <c r="H99">
        <v>1</v>
      </c>
      <c r="I99">
        <v>3</v>
      </c>
      <c r="J99">
        <v>18</v>
      </c>
      <c r="K99" t="s">
        <v>318</v>
      </c>
      <c r="M99" t="s">
        <v>75</v>
      </c>
      <c r="N99" t="s">
        <v>319</v>
      </c>
      <c r="O99" t="s">
        <v>77</v>
      </c>
      <c r="P99" t="s">
        <v>589</v>
      </c>
      <c r="R99" t="s">
        <v>589</v>
      </c>
      <c r="Z99" t="s">
        <v>585</v>
      </c>
      <c r="AC99" t="s">
        <v>77</v>
      </c>
      <c r="AD99" t="s">
        <v>321</v>
      </c>
      <c r="AM99" t="s">
        <v>214</v>
      </c>
      <c r="AN99" t="s">
        <v>2169</v>
      </c>
      <c r="AO99" t="s">
        <v>87</v>
      </c>
      <c r="AP99">
        <v>6</v>
      </c>
      <c r="AR99" t="s">
        <v>324</v>
      </c>
      <c r="AU99" t="s">
        <v>325</v>
      </c>
      <c r="AV99" t="s">
        <v>499</v>
      </c>
      <c r="BC99" t="s">
        <v>500</v>
      </c>
      <c r="BD99">
        <v>11</v>
      </c>
      <c r="BE99">
        <v>12</v>
      </c>
    </row>
    <row r="100" spans="3:57">
      <c r="C100" t="s">
        <v>591</v>
      </c>
      <c r="D100" t="s">
        <v>592</v>
      </c>
      <c r="E100" t="s">
        <v>593</v>
      </c>
      <c r="F100" t="s">
        <v>72</v>
      </c>
      <c r="G100" t="s">
        <v>73</v>
      </c>
      <c r="H100">
        <v>1</v>
      </c>
      <c r="I100">
        <v>3</v>
      </c>
      <c r="J100">
        <v>19</v>
      </c>
      <c r="K100" t="s">
        <v>318</v>
      </c>
      <c r="M100" t="s">
        <v>75</v>
      </c>
      <c r="N100" t="s">
        <v>319</v>
      </c>
      <c r="O100" t="s">
        <v>77</v>
      </c>
      <c r="P100" t="s">
        <v>594</v>
      </c>
      <c r="R100" t="s">
        <v>594</v>
      </c>
      <c r="Z100" t="s">
        <v>590</v>
      </c>
      <c r="AC100" t="s">
        <v>77</v>
      </c>
      <c r="AD100" t="s">
        <v>321</v>
      </c>
      <c r="AM100" t="s">
        <v>214</v>
      </c>
      <c r="AN100" t="s">
        <v>2170</v>
      </c>
      <c r="AO100" t="s">
        <v>87</v>
      </c>
      <c r="AP100">
        <v>1</v>
      </c>
      <c r="AR100" t="s">
        <v>324</v>
      </c>
      <c r="AU100" t="s">
        <v>325</v>
      </c>
      <c r="AV100" t="s">
        <v>499</v>
      </c>
      <c r="BC100" t="s">
        <v>500</v>
      </c>
      <c r="BD100">
        <v>17</v>
      </c>
      <c r="BE100">
        <v>18</v>
      </c>
    </row>
    <row r="101" spans="3:57">
      <c r="C101" t="s">
        <v>598</v>
      </c>
      <c r="D101" t="s">
        <v>599</v>
      </c>
      <c r="E101" t="s">
        <v>600</v>
      </c>
      <c r="F101" t="s">
        <v>72</v>
      </c>
      <c r="G101" t="s">
        <v>73</v>
      </c>
      <c r="H101">
        <v>1</v>
      </c>
      <c r="I101">
        <v>3</v>
      </c>
      <c r="J101">
        <v>20</v>
      </c>
      <c r="K101" t="s">
        <v>318</v>
      </c>
      <c r="M101" t="s">
        <v>75</v>
      </c>
      <c r="N101" t="s">
        <v>319</v>
      </c>
      <c r="O101" t="s">
        <v>77</v>
      </c>
      <c r="P101" t="s">
        <v>601</v>
      </c>
      <c r="R101" t="s">
        <v>601</v>
      </c>
      <c r="Z101" t="s">
        <v>597</v>
      </c>
      <c r="AC101" t="s">
        <v>77</v>
      </c>
      <c r="AD101" t="s">
        <v>321</v>
      </c>
      <c r="AM101" t="s">
        <v>214</v>
      </c>
      <c r="AN101" t="s">
        <v>2170</v>
      </c>
      <c r="AO101" t="s">
        <v>87</v>
      </c>
      <c r="AP101">
        <v>2</v>
      </c>
      <c r="AR101" t="s">
        <v>324</v>
      </c>
      <c r="AU101" t="s">
        <v>325</v>
      </c>
      <c r="AV101" t="s">
        <v>499</v>
      </c>
      <c r="BC101" t="s">
        <v>500</v>
      </c>
      <c r="BD101">
        <v>19</v>
      </c>
      <c r="BE101">
        <v>20</v>
      </c>
    </row>
    <row r="102" spans="3:57">
      <c r="C102" t="s">
        <v>603</v>
      </c>
      <c r="D102" t="s">
        <v>604</v>
      </c>
      <c r="E102" t="s">
        <v>605</v>
      </c>
      <c r="F102" t="s">
        <v>72</v>
      </c>
      <c r="G102" t="s">
        <v>73</v>
      </c>
      <c r="H102">
        <v>1</v>
      </c>
      <c r="I102">
        <v>3</v>
      </c>
      <c r="J102">
        <v>21</v>
      </c>
      <c r="K102" t="s">
        <v>318</v>
      </c>
      <c r="M102" t="s">
        <v>75</v>
      </c>
      <c r="N102" t="s">
        <v>319</v>
      </c>
      <c r="O102" t="s">
        <v>77</v>
      </c>
      <c r="P102" t="s">
        <v>606</v>
      </c>
      <c r="R102" t="s">
        <v>606</v>
      </c>
      <c r="Z102" t="s">
        <v>602</v>
      </c>
      <c r="AC102" t="s">
        <v>77</v>
      </c>
      <c r="AD102" t="s">
        <v>321</v>
      </c>
      <c r="AM102" t="s">
        <v>214</v>
      </c>
      <c r="AN102" t="s">
        <v>2170</v>
      </c>
      <c r="AO102" t="s">
        <v>87</v>
      </c>
      <c r="AP102">
        <v>3</v>
      </c>
      <c r="AR102" t="s">
        <v>324</v>
      </c>
      <c r="AU102" t="s">
        <v>325</v>
      </c>
      <c r="AV102" t="s">
        <v>499</v>
      </c>
      <c r="BC102" t="s">
        <v>500</v>
      </c>
      <c r="BD102">
        <v>21</v>
      </c>
      <c r="BE102">
        <v>22</v>
      </c>
    </row>
    <row r="103" spans="3:57">
      <c r="C103" t="s">
        <v>608</v>
      </c>
      <c r="D103" t="s">
        <v>609</v>
      </c>
      <c r="E103" t="s">
        <v>610</v>
      </c>
      <c r="F103" t="s">
        <v>72</v>
      </c>
      <c r="G103" t="s">
        <v>73</v>
      </c>
      <c r="H103">
        <v>1</v>
      </c>
      <c r="I103">
        <v>3</v>
      </c>
      <c r="J103">
        <v>22</v>
      </c>
      <c r="K103" t="s">
        <v>318</v>
      </c>
      <c r="M103" t="s">
        <v>75</v>
      </c>
      <c r="N103" t="s">
        <v>319</v>
      </c>
      <c r="O103" t="s">
        <v>77</v>
      </c>
      <c r="P103" t="s">
        <v>611</v>
      </c>
      <c r="R103" t="s">
        <v>611</v>
      </c>
      <c r="Z103" t="s">
        <v>607</v>
      </c>
      <c r="AC103" t="s">
        <v>77</v>
      </c>
      <c r="AD103" t="s">
        <v>321</v>
      </c>
      <c r="AM103" t="s">
        <v>214</v>
      </c>
      <c r="AN103" t="s">
        <v>2170</v>
      </c>
      <c r="AO103" t="s">
        <v>87</v>
      </c>
      <c r="AP103">
        <v>4</v>
      </c>
      <c r="AR103" t="s">
        <v>324</v>
      </c>
      <c r="AU103" t="s">
        <v>325</v>
      </c>
      <c r="AV103" t="s">
        <v>499</v>
      </c>
      <c r="BC103" t="s">
        <v>500</v>
      </c>
      <c r="BD103">
        <v>23</v>
      </c>
      <c r="BE103">
        <v>24</v>
      </c>
    </row>
    <row r="104" spans="3:57">
      <c r="C104" t="s">
        <v>613</v>
      </c>
      <c r="D104" t="s">
        <v>614</v>
      </c>
      <c r="E104" t="s">
        <v>615</v>
      </c>
      <c r="F104" t="s">
        <v>72</v>
      </c>
      <c r="G104" t="s">
        <v>73</v>
      </c>
      <c r="H104">
        <v>1</v>
      </c>
      <c r="I104">
        <v>3</v>
      </c>
      <c r="J104">
        <v>23</v>
      </c>
      <c r="K104" t="s">
        <v>318</v>
      </c>
      <c r="M104" t="s">
        <v>75</v>
      </c>
      <c r="N104" t="s">
        <v>319</v>
      </c>
      <c r="O104" t="s">
        <v>77</v>
      </c>
      <c r="P104" t="s">
        <v>616</v>
      </c>
      <c r="R104" t="s">
        <v>616</v>
      </c>
      <c r="Z104" t="s">
        <v>612</v>
      </c>
      <c r="AC104" t="s">
        <v>77</v>
      </c>
      <c r="AD104" t="s">
        <v>321</v>
      </c>
      <c r="AM104" t="s">
        <v>214</v>
      </c>
      <c r="AN104" t="s">
        <v>2170</v>
      </c>
      <c r="AO104" t="s">
        <v>87</v>
      </c>
      <c r="AP104">
        <v>5</v>
      </c>
      <c r="AR104" t="s">
        <v>324</v>
      </c>
      <c r="AU104" t="s">
        <v>325</v>
      </c>
      <c r="AV104" t="s">
        <v>499</v>
      </c>
      <c r="BC104" t="s">
        <v>500</v>
      </c>
      <c r="BD104">
        <v>25</v>
      </c>
      <c r="BE104">
        <v>26</v>
      </c>
    </row>
    <row r="105" spans="3:57">
      <c r="C105" t="s">
        <v>618</v>
      </c>
      <c r="D105" t="s">
        <v>619</v>
      </c>
      <c r="E105" t="s">
        <v>620</v>
      </c>
      <c r="F105" t="s">
        <v>72</v>
      </c>
      <c r="G105" t="s">
        <v>73</v>
      </c>
      <c r="H105">
        <v>1</v>
      </c>
      <c r="I105">
        <v>3</v>
      </c>
      <c r="J105">
        <v>24</v>
      </c>
      <c r="K105" t="s">
        <v>318</v>
      </c>
      <c r="M105" t="s">
        <v>75</v>
      </c>
      <c r="N105" t="s">
        <v>319</v>
      </c>
      <c r="O105" t="s">
        <v>77</v>
      </c>
      <c r="P105" t="s">
        <v>621</v>
      </c>
      <c r="R105" t="s">
        <v>621</v>
      </c>
      <c r="Z105" t="s">
        <v>617</v>
      </c>
      <c r="AC105" t="s">
        <v>77</v>
      </c>
      <c r="AD105" t="s">
        <v>321</v>
      </c>
      <c r="AM105" t="s">
        <v>214</v>
      </c>
      <c r="AN105" t="s">
        <v>2170</v>
      </c>
      <c r="AO105" t="s">
        <v>87</v>
      </c>
      <c r="AP105">
        <v>6</v>
      </c>
      <c r="AR105" t="s">
        <v>324</v>
      </c>
      <c r="AU105" t="s">
        <v>325</v>
      </c>
      <c r="AV105" t="s">
        <v>499</v>
      </c>
      <c r="BC105" t="s">
        <v>500</v>
      </c>
      <c r="BD105">
        <v>27</v>
      </c>
      <c r="BE105">
        <v>28</v>
      </c>
    </row>
    <row r="106" spans="3:57">
      <c r="C106" t="s">
        <v>623</v>
      </c>
      <c r="D106" t="s">
        <v>490</v>
      </c>
      <c r="E106" t="s">
        <v>490</v>
      </c>
      <c r="F106" t="s">
        <v>72</v>
      </c>
      <c r="G106" t="s">
        <v>73</v>
      </c>
      <c r="H106">
        <v>1</v>
      </c>
      <c r="I106">
        <v>3</v>
      </c>
      <c r="J106">
        <v>25</v>
      </c>
      <c r="K106" t="s">
        <v>318</v>
      </c>
      <c r="M106" t="s">
        <v>75</v>
      </c>
      <c r="N106" t="s">
        <v>319</v>
      </c>
      <c r="O106" t="s">
        <v>77</v>
      </c>
      <c r="P106" t="s">
        <v>623</v>
      </c>
      <c r="R106" t="s">
        <v>623</v>
      </c>
      <c r="Z106" t="s">
        <v>622</v>
      </c>
      <c r="AC106" t="s">
        <v>77</v>
      </c>
      <c r="AD106" t="s">
        <v>321</v>
      </c>
      <c r="AR106" t="s">
        <v>324</v>
      </c>
      <c r="AU106" t="s">
        <v>325</v>
      </c>
      <c r="AV106" t="s">
        <v>499</v>
      </c>
    </row>
    <row r="107" spans="3:57">
      <c r="C107" t="s">
        <v>625</v>
      </c>
      <c r="D107" t="s">
        <v>626</v>
      </c>
      <c r="E107" t="s">
        <v>627</v>
      </c>
      <c r="F107" t="s">
        <v>72</v>
      </c>
      <c r="G107" t="s">
        <v>73</v>
      </c>
      <c r="H107">
        <v>1</v>
      </c>
      <c r="I107">
        <v>3</v>
      </c>
      <c r="J107">
        <v>26</v>
      </c>
      <c r="K107" t="s">
        <v>318</v>
      </c>
      <c r="M107" t="s">
        <v>75</v>
      </c>
      <c r="N107" t="s">
        <v>319</v>
      </c>
      <c r="O107" t="s">
        <v>77</v>
      </c>
      <c r="P107" t="s">
        <v>628</v>
      </c>
      <c r="R107" t="s">
        <v>628</v>
      </c>
      <c r="Z107" t="s">
        <v>624</v>
      </c>
      <c r="AC107" t="s">
        <v>77</v>
      </c>
      <c r="AD107" t="s">
        <v>321</v>
      </c>
      <c r="AM107" t="s">
        <v>2171</v>
      </c>
      <c r="AN107" t="s">
        <v>2172</v>
      </c>
      <c r="AP107">
        <v>1</v>
      </c>
      <c r="AR107" t="s">
        <v>324</v>
      </c>
      <c r="AU107" t="s">
        <v>325</v>
      </c>
      <c r="AV107" t="s">
        <v>499</v>
      </c>
      <c r="BC107" t="s">
        <v>532</v>
      </c>
      <c r="BD107">
        <v>1</v>
      </c>
      <c r="BE107">
        <v>2</v>
      </c>
    </row>
    <row r="108" spans="3:57">
      <c r="C108" t="s">
        <v>633</v>
      </c>
      <c r="D108" t="s">
        <v>634</v>
      </c>
      <c r="E108" t="s">
        <v>635</v>
      </c>
      <c r="F108" t="s">
        <v>72</v>
      </c>
      <c r="G108" t="s">
        <v>73</v>
      </c>
      <c r="H108">
        <v>1</v>
      </c>
      <c r="I108">
        <v>3</v>
      </c>
      <c r="J108">
        <v>27</v>
      </c>
      <c r="K108" t="s">
        <v>318</v>
      </c>
      <c r="M108" t="s">
        <v>75</v>
      </c>
      <c r="N108" t="s">
        <v>319</v>
      </c>
      <c r="O108" t="s">
        <v>77</v>
      </c>
      <c r="P108" t="s">
        <v>636</v>
      </c>
      <c r="R108" t="s">
        <v>636</v>
      </c>
      <c r="Z108" t="s">
        <v>632</v>
      </c>
      <c r="AC108" t="s">
        <v>77</v>
      </c>
      <c r="AD108" t="s">
        <v>321</v>
      </c>
      <c r="AM108" t="s">
        <v>2171</v>
      </c>
      <c r="AN108" t="s">
        <v>2172</v>
      </c>
      <c r="AP108">
        <v>2</v>
      </c>
      <c r="AR108" t="s">
        <v>324</v>
      </c>
      <c r="AU108" t="s">
        <v>325</v>
      </c>
      <c r="AV108" t="s">
        <v>499</v>
      </c>
      <c r="BC108" t="s">
        <v>532</v>
      </c>
      <c r="BD108">
        <v>3</v>
      </c>
      <c r="BE108">
        <v>4</v>
      </c>
    </row>
    <row r="109" spans="3:57">
      <c r="C109" t="s">
        <v>639</v>
      </c>
      <c r="D109" t="s">
        <v>640</v>
      </c>
      <c r="E109" t="s">
        <v>641</v>
      </c>
      <c r="F109" t="s">
        <v>72</v>
      </c>
      <c r="G109" t="s">
        <v>73</v>
      </c>
      <c r="H109">
        <v>1</v>
      </c>
      <c r="I109">
        <v>3</v>
      </c>
      <c r="J109">
        <v>28</v>
      </c>
      <c r="K109" t="s">
        <v>318</v>
      </c>
      <c r="M109" t="s">
        <v>75</v>
      </c>
      <c r="N109" t="s">
        <v>319</v>
      </c>
      <c r="O109" t="s">
        <v>77</v>
      </c>
      <c r="P109" t="s">
        <v>642</v>
      </c>
      <c r="R109" t="s">
        <v>642</v>
      </c>
      <c r="Z109" t="s">
        <v>638</v>
      </c>
      <c r="AC109" t="s">
        <v>77</v>
      </c>
      <c r="AD109" t="s">
        <v>321</v>
      </c>
      <c r="AM109" t="s">
        <v>2171</v>
      </c>
      <c r="AN109" t="s">
        <v>2172</v>
      </c>
      <c r="AP109">
        <v>3</v>
      </c>
      <c r="AR109" t="s">
        <v>324</v>
      </c>
      <c r="AU109" t="s">
        <v>325</v>
      </c>
      <c r="AV109" t="s">
        <v>499</v>
      </c>
      <c r="BC109" t="s">
        <v>532</v>
      </c>
      <c r="BD109">
        <v>5</v>
      </c>
      <c r="BE109">
        <v>6</v>
      </c>
    </row>
    <row r="110" spans="3:57">
      <c r="C110" t="s">
        <v>645</v>
      </c>
      <c r="D110" t="s">
        <v>490</v>
      </c>
      <c r="E110" t="s">
        <v>490</v>
      </c>
      <c r="F110" t="s">
        <v>72</v>
      </c>
      <c r="G110" t="s">
        <v>73</v>
      </c>
      <c r="H110">
        <v>1</v>
      </c>
      <c r="I110">
        <v>3</v>
      </c>
      <c r="J110">
        <v>29</v>
      </c>
      <c r="K110" t="s">
        <v>318</v>
      </c>
      <c r="M110" t="s">
        <v>75</v>
      </c>
      <c r="N110" t="s">
        <v>319</v>
      </c>
      <c r="O110" t="s">
        <v>77</v>
      </c>
      <c r="P110" t="s">
        <v>645</v>
      </c>
      <c r="R110" t="s">
        <v>645</v>
      </c>
      <c r="Z110" t="s">
        <v>644</v>
      </c>
      <c r="AC110" t="s">
        <v>77</v>
      </c>
      <c r="AD110" t="s">
        <v>321</v>
      </c>
      <c r="AR110" t="s">
        <v>324</v>
      </c>
      <c r="AU110" t="s">
        <v>325</v>
      </c>
      <c r="AV110" t="s">
        <v>499</v>
      </c>
    </row>
    <row r="111" spans="3:57">
      <c r="C111" t="s">
        <v>647</v>
      </c>
      <c r="D111" t="s">
        <v>490</v>
      </c>
      <c r="E111" t="s">
        <v>490</v>
      </c>
      <c r="F111" t="s">
        <v>72</v>
      </c>
      <c r="G111" t="s">
        <v>73</v>
      </c>
      <c r="H111">
        <v>1</v>
      </c>
      <c r="I111">
        <v>3</v>
      </c>
      <c r="J111">
        <v>30</v>
      </c>
      <c r="K111" t="s">
        <v>318</v>
      </c>
      <c r="M111" t="s">
        <v>75</v>
      </c>
      <c r="N111" t="s">
        <v>319</v>
      </c>
      <c r="O111" t="s">
        <v>77</v>
      </c>
      <c r="P111" t="s">
        <v>647</v>
      </c>
      <c r="R111" t="s">
        <v>647</v>
      </c>
      <c r="Z111" t="s">
        <v>646</v>
      </c>
      <c r="AC111" t="s">
        <v>77</v>
      </c>
      <c r="AD111" t="s">
        <v>321</v>
      </c>
      <c r="AR111" t="s">
        <v>324</v>
      </c>
      <c r="AU111" t="s">
        <v>325</v>
      </c>
      <c r="AV111" t="s">
        <v>499</v>
      </c>
    </row>
    <row r="112" spans="3:57">
      <c r="C112" t="s">
        <v>649</v>
      </c>
      <c r="D112" t="s">
        <v>490</v>
      </c>
      <c r="E112" t="s">
        <v>490</v>
      </c>
      <c r="F112" t="s">
        <v>72</v>
      </c>
      <c r="G112" t="s">
        <v>73</v>
      </c>
      <c r="H112">
        <v>1</v>
      </c>
      <c r="I112">
        <v>3</v>
      </c>
      <c r="J112">
        <v>31</v>
      </c>
      <c r="K112" t="s">
        <v>318</v>
      </c>
      <c r="M112" t="s">
        <v>75</v>
      </c>
      <c r="N112" t="s">
        <v>319</v>
      </c>
      <c r="O112" t="s">
        <v>77</v>
      </c>
      <c r="P112" t="s">
        <v>649</v>
      </c>
      <c r="R112" t="s">
        <v>649</v>
      </c>
      <c r="Z112" t="s">
        <v>648</v>
      </c>
      <c r="AC112" t="s">
        <v>77</v>
      </c>
      <c r="AD112" t="s">
        <v>321</v>
      </c>
      <c r="AR112" t="s">
        <v>324</v>
      </c>
      <c r="AU112" t="s">
        <v>325</v>
      </c>
      <c r="AV112" t="s">
        <v>499</v>
      </c>
    </row>
    <row r="113" spans="3:57">
      <c r="C113" t="s">
        <v>651</v>
      </c>
      <c r="D113" t="s">
        <v>490</v>
      </c>
      <c r="E113" t="s">
        <v>490</v>
      </c>
      <c r="F113" t="s">
        <v>72</v>
      </c>
      <c r="G113" t="s">
        <v>73</v>
      </c>
      <c r="H113">
        <v>1</v>
      </c>
      <c r="I113">
        <v>3</v>
      </c>
      <c r="J113">
        <v>32</v>
      </c>
      <c r="K113" t="s">
        <v>318</v>
      </c>
      <c r="M113" t="s">
        <v>75</v>
      </c>
      <c r="N113" t="s">
        <v>319</v>
      </c>
      <c r="O113" t="s">
        <v>77</v>
      </c>
      <c r="P113" t="s">
        <v>492</v>
      </c>
      <c r="R113" t="s">
        <v>492</v>
      </c>
      <c r="Z113" t="s">
        <v>650</v>
      </c>
      <c r="AC113" t="s">
        <v>77</v>
      </c>
      <c r="AD113" t="s">
        <v>321</v>
      </c>
      <c r="AR113" t="s">
        <v>324</v>
      </c>
      <c r="AU113" t="s">
        <v>325</v>
      </c>
      <c r="AV113" t="s">
        <v>499</v>
      </c>
    </row>
    <row r="114" spans="3:57">
      <c r="C114" t="s">
        <v>653</v>
      </c>
      <c r="D114" t="s">
        <v>654</v>
      </c>
      <c r="E114" t="s">
        <v>654</v>
      </c>
      <c r="F114" t="s">
        <v>72</v>
      </c>
      <c r="G114" t="s">
        <v>73</v>
      </c>
      <c r="H114">
        <v>2</v>
      </c>
      <c r="I114">
        <v>2</v>
      </c>
      <c r="J114">
        <v>1</v>
      </c>
      <c r="K114" t="s">
        <v>318</v>
      </c>
      <c r="M114" t="s">
        <v>75</v>
      </c>
      <c r="N114" t="s">
        <v>319</v>
      </c>
      <c r="O114" t="s">
        <v>77</v>
      </c>
      <c r="P114" t="s">
        <v>655</v>
      </c>
      <c r="R114" t="s">
        <v>655</v>
      </c>
      <c r="Z114" t="s">
        <v>652</v>
      </c>
      <c r="AC114" t="s">
        <v>77</v>
      </c>
      <c r="AD114" t="s">
        <v>321</v>
      </c>
      <c r="AM114" t="s">
        <v>656</v>
      </c>
      <c r="AN114" t="s">
        <v>2173</v>
      </c>
      <c r="AO114" t="s">
        <v>323</v>
      </c>
      <c r="AP114">
        <v>1</v>
      </c>
      <c r="AR114" t="s">
        <v>324</v>
      </c>
      <c r="AU114" t="s">
        <v>325</v>
      </c>
      <c r="AV114" t="s">
        <v>658</v>
      </c>
      <c r="BC114" t="s">
        <v>564</v>
      </c>
      <c r="BD114">
        <v>1</v>
      </c>
      <c r="BE114">
        <v>2</v>
      </c>
    </row>
    <row r="115" spans="3:57">
      <c r="C115" t="s">
        <v>661</v>
      </c>
      <c r="D115" t="s">
        <v>662</v>
      </c>
      <c r="E115" t="s">
        <v>663</v>
      </c>
      <c r="F115" t="s">
        <v>72</v>
      </c>
      <c r="G115" t="s">
        <v>73</v>
      </c>
      <c r="H115">
        <v>2</v>
      </c>
      <c r="I115">
        <v>2</v>
      </c>
      <c r="J115">
        <v>2</v>
      </c>
      <c r="K115" t="s">
        <v>318</v>
      </c>
      <c r="M115" t="s">
        <v>75</v>
      </c>
      <c r="N115" t="s">
        <v>319</v>
      </c>
      <c r="O115" t="s">
        <v>77</v>
      </c>
      <c r="P115" t="s">
        <v>664</v>
      </c>
      <c r="Q115" t="s">
        <v>665</v>
      </c>
      <c r="R115" t="s">
        <v>664</v>
      </c>
      <c r="S115" t="s">
        <v>666</v>
      </c>
      <c r="T115">
        <v>101</v>
      </c>
      <c r="U115" t="s">
        <v>2174</v>
      </c>
      <c r="Z115" t="s">
        <v>660</v>
      </c>
      <c r="AC115" t="s">
        <v>77</v>
      </c>
      <c r="AD115" t="s">
        <v>321</v>
      </c>
      <c r="AM115" t="s">
        <v>656</v>
      </c>
      <c r="AN115" t="s">
        <v>2175</v>
      </c>
      <c r="AO115" t="s">
        <v>668</v>
      </c>
      <c r="AP115">
        <v>1</v>
      </c>
      <c r="AR115" t="s">
        <v>324</v>
      </c>
      <c r="AU115" t="s">
        <v>325</v>
      </c>
      <c r="AV115" t="s">
        <v>658</v>
      </c>
      <c r="BC115" t="s">
        <v>564</v>
      </c>
      <c r="BD115">
        <v>7</v>
      </c>
      <c r="BE115">
        <v>8</v>
      </c>
    </row>
    <row r="116" spans="3:57">
      <c r="C116" t="s">
        <v>670</v>
      </c>
      <c r="D116" t="s">
        <v>671</v>
      </c>
      <c r="E116" t="s">
        <v>672</v>
      </c>
      <c r="F116" t="s">
        <v>72</v>
      </c>
      <c r="G116" t="s">
        <v>73</v>
      </c>
      <c r="H116">
        <v>2</v>
      </c>
      <c r="I116">
        <v>2</v>
      </c>
      <c r="J116">
        <v>3</v>
      </c>
      <c r="K116" t="s">
        <v>318</v>
      </c>
      <c r="M116" t="s">
        <v>75</v>
      </c>
      <c r="N116" t="s">
        <v>319</v>
      </c>
      <c r="O116" t="s">
        <v>77</v>
      </c>
      <c r="P116" t="s">
        <v>673</v>
      </c>
      <c r="Q116" t="s">
        <v>665</v>
      </c>
      <c r="R116" t="s">
        <v>673</v>
      </c>
      <c r="S116" t="s">
        <v>666</v>
      </c>
      <c r="T116">
        <v>101</v>
      </c>
      <c r="U116" t="s">
        <v>2174</v>
      </c>
      <c r="Z116" t="s">
        <v>669</v>
      </c>
      <c r="AC116" t="s">
        <v>77</v>
      </c>
      <c r="AD116" t="s">
        <v>321</v>
      </c>
      <c r="AM116" t="s">
        <v>656</v>
      </c>
      <c r="AN116" t="s">
        <v>2175</v>
      </c>
      <c r="AO116" t="s">
        <v>668</v>
      </c>
      <c r="AP116">
        <v>2</v>
      </c>
      <c r="AR116" t="s">
        <v>324</v>
      </c>
      <c r="AU116" t="s">
        <v>325</v>
      </c>
      <c r="AV116" t="s">
        <v>658</v>
      </c>
      <c r="BC116" t="s">
        <v>564</v>
      </c>
      <c r="BD116">
        <v>9</v>
      </c>
      <c r="BE116">
        <v>10</v>
      </c>
    </row>
    <row r="117" spans="3:57">
      <c r="C117" t="s">
        <v>675</v>
      </c>
      <c r="D117" t="s">
        <v>676</v>
      </c>
      <c r="E117" t="s">
        <v>677</v>
      </c>
      <c r="F117" t="s">
        <v>72</v>
      </c>
      <c r="G117" t="s">
        <v>73</v>
      </c>
      <c r="H117">
        <v>2</v>
      </c>
      <c r="I117">
        <v>2</v>
      </c>
      <c r="J117">
        <v>4</v>
      </c>
      <c r="K117" t="s">
        <v>318</v>
      </c>
      <c r="M117" t="s">
        <v>75</v>
      </c>
      <c r="N117" t="s">
        <v>319</v>
      </c>
      <c r="O117" t="s">
        <v>77</v>
      </c>
      <c r="P117" t="s">
        <v>678</v>
      </c>
      <c r="Q117" t="s">
        <v>679</v>
      </c>
      <c r="R117" t="s">
        <v>678</v>
      </c>
      <c r="S117" t="s">
        <v>666</v>
      </c>
      <c r="T117">
        <v>101</v>
      </c>
      <c r="U117" t="s">
        <v>2176</v>
      </c>
      <c r="Z117" t="s">
        <v>674</v>
      </c>
      <c r="AC117" t="s">
        <v>77</v>
      </c>
      <c r="AD117" t="s">
        <v>321</v>
      </c>
      <c r="AM117" t="s">
        <v>656</v>
      </c>
      <c r="AN117" t="s">
        <v>2175</v>
      </c>
      <c r="AO117" t="s">
        <v>668</v>
      </c>
      <c r="AP117">
        <v>3</v>
      </c>
      <c r="AR117" t="s">
        <v>324</v>
      </c>
      <c r="AU117" t="s">
        <v>325</v>
      </c>
      <c r="AV117" t="s">
        <v>658</v>
      </c>
      <c r="BC117" t="s">
        <v>564</v>
      </c>
      <c r="BD117">
        <v>11</v>
      </c>
      <c r="BE117">
        <v>12</v>
      </c>
    </row>
    <row r="118" spans="3:57">
      <c r="C118" t="s">
        <v>681</v>
      </c>
      <c r="D118" t="s">
        <v>682</v>
      </c>
      <c r="E118" t="s">
        <v>683</v>
      </c>
      <c r="F118" t="s">
        <v>72</v>
      </c>
      <c r="G118" t="s">
        <v>73</v>
      </c>
      <c r="H118">
        <v>2</v>
      </c>
      <c r="I118">
        <v>2</v>
      </c>
      <c r="J118">
        <v>5</v>
      </c>
      <c r="K118" t="s">
        <v>318</v>
      </c>
      <c r="M118" t="s">
        <v>75</v>
      </c>
      <c r="N118" t="s">
        <v>319</v>
      </c>
      <c r="O118" t="s">
        <v>77</v>
      </c>
      <c r="P118" t="s">
        <v>684</v>
      </c>
      <c r="Q118" t="s">
        <v>679</v>
      </c>
      <c r="R118" t="s">
        <v>684</v>
      </c>
      <c r="S118" t="s">
        <v>666</v>
      </c>
      <c r="T118">
        <v>101</v>
      </c>
      <c r="U118" t="s">
        <v>2176</v>
      </c>
      <c r="Z118" t="s">
        <v>680</v>
      </c>
      <c r="AC118" t="s">
        <v>77</v>
      </c>
      <c r="AD118" t="s">
        <v>321</v>
      </c>
      <c r="AM118" t="s">
        <v>656</v>
      </c>
      <c r="AN118" t="s">
        <v>2175</v>
      </c>
      <c r="AO118" t="s">
        <v>668</v>
      </c>
      <c r="AP118">
        <v>4</v>
      </c>
      <c r="AR118" t="s">
        <v>324</v>
      </c>
      <c r="AU118" t="s">
        <v>325</v>
      </c>
      <c r="AV118" t="s">
        <v>658</v>
      </c>
      <c r="BC118" t="s">
        <v>564</v>
      </c>
      <c r="BD118">
        <v>13</v>
      </c>
      <c r="BE118">
        <v>14</v>
      </c>
    </row>
    <row r="119" spans="3:57">
      <c r="C119" t="s">
        <v>686</v>
      </c>
      <c r="D119" t="s">
        <v>687</v>
      </c>
      <c r="E119" t="s">
        <v>688</v>
      </c>
      <c r="F119" t="s">
        <v>72</v>
      </c>
      <c r="G119" t="s">
        <v>73</v>
      </c>
      <c r="H119">
        <v>2</v>
      </c>
      <c r="I119">
        <v>2</v>
      </c>
      <c r="J119">
        <v>6</v>
      </c>
      <c r="K119" t="s">
        <v>318</v>
      </c>
      <c r="M119" t="s">
        <v>75</v>
      </c>
      <c r="N119" t="s">
        <v>319</v>
      </c>
      <c r="O119" t="s">
        <v>77</v>
      </c>
      <c r="P119" t="s">
        <v>689</v>
      </c>
      <c r="Q119" t="s">
        <v>690</v>
      </c>
      <c r="R119" t="s">
        <v>689</v>
      </c>
      <c r="S119" t="s">
        <v>666</v>
      </c>
      <c r="T119">
        <v>101</v>
      </c>
      <c r="U119" t="s">
        <v>2177</v>
      </c>
      <c r="Z119" t="s">
        <v>685</v>
      </c>
      <c r="AC119" t="s">
        <v>77</v>
      </c>
      <c r="AD119" t="s">
        <v>321</v>
      </c>
      <c r="AM119" t="s">
        <v>656</v>
      </c>
      <c r="AN119" t="s">
        <v>2175</v>
      </c>
      <c r="AO119" t="s">
        <v>668</v>
      </c>
      <c r="AP119">
        <v>5</v>
      </c>
      <c r="AR119" t="s">
        <v>324</v>
      </c>
      <c r="AU119" t="s">
        <v>325</v>
      </c>
      <c r="AV119" t="s">
        <v>658</v>
      </c>
      <c r="BC119" t="s">
        <v>564</v>
      </c>
      <c r="BD119">
        <v>15</v>
      </c>
      <c r="BE119">
        <v>16</v>
      </c>
    </row>
    <row r="120" spans="3:57">
      <c r="C120" t="s">
        <v>692</v>
      </c>
      <c r="D120" t="s">
        <v>693</v>
      </c>
      <c r="E120" t="s">
        <v>694</v>
      </c>
      <c r="F120" t="s">
        <v>72</v>
      </c>
      <c r="G120" t="s">
        <v>73</v>
      </c>
      <c r="H120">
        <v>2</v>
      </c>
      <c r="I120">
        <v>2</v>
      </c>
      <c r="J120">
        <v>7</v>
      </c>
      <c r="K120" t="s">
        <v>318</v>
      </c>
      <c r="M120" t="s">
        <v>75</v>
      </c>
      <c r="N120" t="s">
        <v>319</v>
      </c>
      <c r="O120" t="s">
        <v>77</v>
      </c>
      <c r="P120" t="s">
        <v>695</v>
      </c>
      <c r="Q120" t="s">
        <v>690</v>
      </c>
      <c r="R120" t="s">
        <v>695</v>
      </c>
      <c r="S120" t="s">
        <v>666</v>
      </c>
      <c r="T120">
        <v>101</v>
      </c>
      <c r="U120" t="s">
        <v>2177</v>
      </c>
      <c r="Z120" t="s">
        <v>691</v>
      </c>
      <c r="AC120" t="s">
        <v>77</v>
      </c>
      <c r="AD120" t="s">
        <v>321</v>
      </c>
      <c r="AM120" t="s">
        <v>656</v>
      </c>
      <c r="AN120" t="s">
        <v>2175</v>
      </c>
      <c r="AO120" t="s">
        <v>668</v>
      </c>
      <c r="AP120">
        <v>6</v>
      </c>
      <c r="AR120" t="s">
        <v>324</v>
      </c>
      <c r="AU120" t="s">
        <v>325</v>
      </c>
      <c r="AV120" t="s">
        <v>658</v>
      </c>
      <c r="BC120" t="s">
        <v>564</v>
      </c>
      <c r="BD120">
        <v>17</v>
      </c>
      <c r="BE120">
        <v>18</v>
      </c>
    </row>
    <row r="121" spans="3:57">
      <c r="C121" t="s">
        <v>697</v>
      </c>
      <c r="D121" t="s">
        <v>698</v>
      </c>
      <c r="E121" t="s">
        <v>699</v>
      </c>
      <c r="F121" t="s">
        <v>72</v>
      </c>
      <c r="G121" t="s">
        <v>73</v>
      </c>
      <c r="H121">
        <v>2</v>
      </c>
      <c r="I121">
        <v>2</v>
      </c>
      <c r="J121">
        <v>8</v>
      </c>
      <c r="K121" t="s">
        <v>318</v>
      </c>
      <c r="M121" t="s">
        <v>75</v>
      </c>
      <c r="N121" t="s">
        <v>319</v>
      </c>
      <c r="O121" t="s">
        <v>77</v>
      </c>
      <c r="P121" t="s">
        <v>700</v>
      </c>
      <c r="Q121" t="s">
        <v>701</v>
      </c>
      <c r="R121" t="s">
        <v>700</v>
      </c>
      <c r="S121" t="s">
        <v>666</v>
      </c>
      <c r="T121">
        <v>101</v>
      </c>
      <c r="U121" t="s">
        <v>2178</v>
      </c>
      <c r="Z121" t="s">
        <v>696</v>
      </c>
      <c r="AC121" t="s">
        <v>77</v>
      </c>
      <c r="AD121" t="s">
        <v>321</v>
      </c>
      <c r="AM121" t="s">
        <v>656</v>
      </c>
      <c r="AN121" t="s">
        <v>2175</v>
      </c>
      <c r="AO121" t="s">
        <v>668</v>
      </c>
      <c r="AP121">
        <v>7</v>
      </c>
      <c r="AR121" t="s">
        <v>324</v>
      </c>
      <c r="AU121" t="s">
        <v>325</v>
      </c>
      <c r="AV121" t="s">
        <v>658</v>
      </c>
      <c r="BC121" t="s">
        <v>564</v>
      </c>
      <c r="BD121">
        <v>19</v>
      </c>
      <c r="BE121">
        <v>20</v>
      </c>
    </row>
    <row r="122" spans="3:57">
      <c r="C122" t="s">
        <v>703</v>
      </c>
      <c r="D122" t="s">
        <v>704</v>
      </c>
      <c r="E122" t="s">
        <v>705</v>
      </c>
      <c r="F122" t="s">
        <v>72</v>
      </c>
      <c r="G122" t="s">
        <v>73</v>
      </c>
      <c r="H122">
        <v>2</v>
      </c>
      <c r="I122">
        <v>2</v>
      </c>
      <c r="J122">
        <v>9</v>
      </c>
      <c r="K122" t="s">
        <v>318</v>
      </c>
      <c r="M122" t="s">
        <v>75</v>
      </c>
      <c r="N122" t="s">
        <v>319</v>
      </c>
      <c r="O122" t="s">
        <v>77</v>
      </c>
      <c r="P122" t="s">
        <v>706</v>
      </c>
      <c r="Q122" t="s">
        <v>701</v>
      </c>
      <c r="R122" t="s">
        <v>706</v>
      </c>
      <c r="S122" t="s">
        <v>666</v>
      </c>
      <c r="T122">
        <v>101</v>
      </c>
      <c r="U122" t="s">
        <v>2178</v>
      </c>
      <c r="Z122" t="s">
        <v>702</v>
      </c>
      <c r="AC122" t="s">
        <v>77</v>
      </c>
      <c r="AD122" t="s">
        <v>321</v>
      </c>
      <c r="AM122" t="s">
        <v>656</v>
      </c>
      <c r="AN122" t="s">
        <v>2175</v>
      </c>
      <c r="AO122" t="s">
        <v>668</v>
      </c>
      <c r="AP122">
        <v>8</v>
      </c>
      <c r="AR122" t="s">
        <v>324</v>
      </c>
      <c r="AU122" t="s">
        <v>325</v>
      </c>
      <c r="AV122" t="s">
        <v>658</v>
      </c>
      <c r="BC122" t="s">
        <v>564</v>
      </c>
      <c r="BD122">
        <v>21</v>
      </c>
      <c r="BE122">
        <v>22</v>
      </c>
    </row>
    <row r="123" spans="3:57">
      <c r="C123" t="s">
        <v>708</v>
      </c>
      <c r="D123" t="s">
        <v>709</v>
      </c>
      <c r="E123" t="s">
        <v>710</v>
      </c>
      <c r="F123" t="s">
        <v>72</v>
      </c>
      <c r="G123" t="s">
        <v>73</v>
      </c>
      <c r="H123">
        <v>2</v>
      </c>
      <c r="I123">
        <v>2</v>
      </c>
      <c r="J123">
        <v>10</v>
      </c>
      <c r="K123" t="s">
        <v>318</v>
      </c>
      <c r="M123" t="s">
        <v>75</v>
      </c>
      <c r="N123" t="s">
        <v>319</v>
      </c>
      <c r="O123" t="s">
        <v>77</v>
      </c>
      <c r="P123" t="s">
        <v>711</v>
      </c>
      <c r="Q123" t="s">
        <v>712</v>
      </c>
      <c r="R123" t="s">
        <v>711</v>
      </c>
      <c r="S123" t="s">
        <v>666</v>
      </c>
      <c r="T123">
        <v>101</v>
      </c>
      <c r="U123" t="s">
        <v>2179</v>
      </c>
      <c r="Z123" t="s">
        <v>707</v>
      </c>
      <c r="AC123" t="s">
        <v>77</v>
      </c>
      <c r="AD123" t="s">
        <v>321</v>
      </c>
      <c r="AM123" t="s">
        <v>656</v>
      </c>
      <c r="AN123" t="s">
        <v>2175</v>
      </c>
      <c r="AO123" t="s">
        <v>668</v>
      </c>
      <c r="AP123">
        <v>9</v>
      </c>
      <c r="AR123" t="s">
        <v>324</v>
      </c>
      <c r="AU123" t="s">
        <v>325</v>
      </c>
      <c r="AV123" t="s">
        <v>658</v>
      </c>
      <c r="BC123" t="s">
        <v>564</v>
      </c>
      <c r="BD123">
        <v>23</v>
      </c>
      <c r="BE123">
        <v>24</v>
      </c>
    </row>
    <row r="124" spans="3:57">
      <c r="C124" t="s">
        <v>714</v>
      </c>
      <c r="D124" t="s">
        <v>715</v>
      </c>
      <c r="E124" t="s">
        <v>716</v>
      </c>
      <c r="F124" t="s">
        <v>72</v>
      </c>
      <c r="G124" t="s">
        <v>73</v>
      </c>
      <c r="H124">
        <v>2</v>
      </c>
      <c r="I124">
        <v>2</v>
      </c>
      <c r="J124">
        <v>11</v>
      </c>
      <c r="K124" t="s">
        <v>318</v>
      </c>
      <c r="M124" t="s">
        <v>75</v>
      </c>
      <c r="N124" t="s">
        <v>319</v>
      </c>
      <c r="O124" t="s">
        <v>77</v>
      </c>
      <c r="P124" t="s">
        <v>717</v>
      </c>
      <c r="Q124" t="s">
        <v>712</v>
      </c>
      <c r="R124" t="s">
        <v>717</v>
      </c>
      <c r="S124" t="s">
        <v>666</v>
      </c>
      <c r="T124">
        <v>101</v>
      </c>
      <c r="U124" t="s">
        <v>2179</v>
      </c>
      <c r="Z124" t="s">
        <v>713</v>
      </c>
      <c r="AC124" t="s">
        <v>77</v>
      </c>
      <c r="AD124" t="s">
        <v>321</v>
      </c>
      <c r="AM124" t="s">
        <v>656</v>
      </c>
      <c r="AN124" t="s">
        <v>2175</v>
      </c>
      <c r="AO124" t="s">
        <v>668</v>
      </c>
      <c r="AP124">
        <v>10</v>
      </c>
      <c r="AR124" t="s">
        <v>324</v>
      </c>
      <c r="AU124" t="s">
        <v>325</v>
      </c>
      <c r="AV124" t="s">
        <v>658</v>
      </c>
      <c r="BC124" t="s">
        <v>564</v>
      </c>
      <c r="BD124">
        <v>25</v>
      </c>
      <c r="BE124">
        <v>26</v>
      </c>
    </row>
    <row r="125" spans="3:57">
      <c r="C125" t="s">
        <v>719</v>
      </c>
      <c r="D125" t="s">
        <v>720</v>
      </c>
      <c r="E125" t="s">
        <v>721</v>
      </c>
      <c r="F125" t="s">
        <v>72</v>
      </c>
      <c r="G125" t="s">
        <v>73</v>
      </c>
      <c r="H125">
        <v>2</v>
      </c>
      <c r="I125">
        <v>2</v>
      </c>
      <c r="J125">
        <v>12</v>
      </c>
      <c r="K125" t="s">
        <v>318</v>
      </c>
      <c r="M125" t="s">
        <v>75</v>
      </c>
      <c r="N125" t="s">
        <v>319</v>
      </c>
      <c r="O125" t="s">
        <v>77</v>
      </c>
      <c r="P125" t="s">
        <v>722</v>
      </c>
      <c r="Q125" t="s">
        <v>723</v>
      </c>
      <c r="R125" t="s">
        <v>722</v>
      </c>
      <c r="S125" t="s">
        <v>666</v>
      </c>
      <c r="T125">
        <v>101</v>
      </c>
      <c r="U125" t="s">
        <v>2180</v>
      </c>
      <c r="Z125" t="s">
        <v>718</v>
      </c>
      <c r="AC125" t="s">
        <v>77</v>
      </c>
      <c r="AD125" t="s">
        <v>321</v>
      </c>
      <c r="AM125" t="s">
        <v>656</v>
      </c>
      <c r="AN125" t="s">
        <v>2175</v>
      </c>
      <c r="AO125" t="s">
        <v>668</v>
      </c>
      <c r="AP125">
        <v>11</v>
      </c>
      <c r="AR125" t="s">
        <v>324</v>
      </c>
      <c r="AU125" t="s">
        <v>325</v>
      </c>
      <c r="AV125" t="s">
        <v>658</v>
      </c>
      <c r="BC125" t="s">
        <v>564</v>
      </c>
      <c r="BD125">
        <v>27</v>
      </c>
      <c r="BE125">
        <v>28</v>
      </c>
    </row>
    <row r="126" spans="3:57">
      <c r="C126" t="s">
        <v>725</v>
      </c>
      <c r="D126" t="s">
        <v>726</v>
      </c>
      <c r="E126" t="s">
        <v>727</v>
      </c>
      <c r="F126" t="s">
        <v>72</v>
      </c>
      <c r="G126" t="s">
        <v>73</v>
      </c>
      <c r="H126">
        <v>2</v>
      </c>
      <c r="I126">
        <v>2</v>
      </c>
      <c r="J126">
        <v>13</v>
      </c>
      <c r="K126" t="s">
        <v>318</v>
      </c>
      <c r="M126" t="s">
        <v>75</v>
      </c>
      <c r="N126" t="s">
        <v>319</v>
      </c>
      <c r="O126" t="s">
        <v>77</v>
      </c>
      <c r="P126" t="s">
        <v>728</v>
      </c>
      <c r="Q126" t="s">
        <v>723</v>
      </c>
      <c r="R126" t="s">
        <v>728</v>
      </c>
      <c r="S126" t="s">
        <v>666</v>
      </c>
      <c r="T126">
        <v>101</v>
      </c>
      <c r="U126" t="s">
        <v>2180</v>
      </c>
      <c r="Z126" t="s">
        <v>724</v>
      </c>
      <c r="AC126" t="s">
        <v>77</v>
      </c>
      <c r="AD126" t="s">
        <v>321</v>
      </c>
      <c r="AM126" t="s">
        <v>656</v>
      </c>
      <c r="AN126" t="s">
        <v>2175</v>
      </c>
      <c r="AO126" t="s">
        <v>668</v>
      </c>
      <c r="AP126">
        <v>12</v>
      </c>
      <c r="AR126" t="s">
        <v>324</v>
      </c>
      <c r="AU126" t="s">
        <v>325</v>
      </c>
      <c r="AV126" t="s">
        <v>658</v>
      </c>
      <c r="BC126" t="s">
        <v>564</v>
      </c>
      <c r="BD126">
        <v>29</v>
      </c>
      <c r="BE126">
        <v>30</v>
      </c>
    </row>
    <row r="127" spans="3:57">
      <c r="C127" t="s">
        <v>730</v>
      </c>
      <c r="D127" t="s">
        <v>731</v>
      </c>
      <c r="E127" t="s">
        <v>731</v>
      </c>
      <c r="F127" t="s">
        <v>72</v>
      </c>
      <c r="G127" t="s">
        <v>73</v>
      </c>
      <c r="H127">
        <v>2</v>
      </c>
      <c r="I127">
        <v>2</v>
      </c>
      <c r="J127">
        <v>14</v>
      </c>
      <c r="K127" t="s">
        <v>318</v>
      </c>
      <c r="M127" t="s">
        <v>75</v>
      </c>
      <c r="N127" t="s">
        <v>319</v>
      </c>
      <c r="O127" t="s">
        <v>77</v>
      </c>
      <c r="P127" t="s">
        <v>732</v>
      </c>
      <c r="R127" t="s">
        <v>732</v>
      </c>
      <c r="Z127" t="s">
        <v>729</v>
      </c>
      <c r="AC127" t="s">
        <v>77</v>
      </c>
      <c r="AD127" t="s">
        <v>321</v>
      </c>
      <c r="AM127" t="s">
        <v>733</v>
      </c>
      <c r="AN127" t="s">
        <v>2181</v>
      </c>
      <c r="AO127" t="s">
        <v>735</v>
      </c>
      <c r="AP127">
        <v>1</v>
      </c>
      <c r="AR127" t="s">
        <v>324</v>
      </c>
      <c r="AU127" t="s">
        <v>325</v>
      </c>
      <c r="AV127" t="s">
        <v>658</v>
      </c>
      <c r="BC127" t="s">
        <v>596</v>
      </c>
      <c r="BD127">
        <v>1</v>
      </c>
      <c r="BE127">
        <v>2</v>
      </c>
    </row>
    <row r="128" spans="3:57">
      <c r="C128" t="s">
        <v>738</v>
      </c>
      <c r="D128" t="s">
        <v>739</v>
      </c>
      <c r="E128" t="s">
        <v>740</v>
      </c>
      <c r="F128" t="s">
        <v>72</v>
      </c>
      <c r="G128" t="s">
        <v>73</v>
      </c>
      <c r="H128">
        <v>2</v>
      </c>
      <c r="I128">
        <v>2</v>
      </c>
      <c r="J128">
        <v>15</v>
      </c>
      <c r="K128" t="s">
        <v>318</v>
      </c>
      <c r="M128" t="s">
        <v>75</v>
      </c>
      <c r="N128" t="s">
        <v>319</v>
      </c>
      <c r="O128" t="s">
        <v>77</v>
      </c>
      <c r="P128" t="s">
        <v>741</v>
      </c>
      <c r="Q128" t="s">
        <v>742</v>
      </c>
      <c r="R128" t="s">
        <v>741</v>
      </c>
      <c r="S128" t="s">
        <v>666</v>
      </c>
      <c r="T128">
        <v>102</v>
      </c>
      <c r="U128" t="s">
        <v>2182</v>
      </c>
      <c r="Z128" t="s">
        <v>737</v>
      </c>
      <c r="AC128" t="s">
        <v>77</v>
      </c>
      <c r="AD128" t="s">
        <v>321</v>
      </c>
      <c r="AM128" t="s">
        <v>733</v>
      </c>
      <c r="AN128" t="s">
        <v>2181</v>
      </c>
      <c r="AO128" t="s">
        <v>735</v>
      </c>
      <c r="AP128">
        <v>2</v>
      </c>
      <c r="AR128" t="s">
        <v>324</v>
      </c>
      <c r="AU128" t="s">
        <v>325</v>
      </c>
      <c r="AV128" t="s">
        <v>658</v>
      </c>
      <c r="BC128" t="s">
        <v>596</v>
      </c>
      <c r="BD128">
        <v>3</v>
      </c>
      <c r="BE128">
        <v>4</v>
      </c>
    </row>
    <row r="129" spans="3:57">
      <c r="C129" t="s">
        <v>744</v>
      </c>
      <c r="D129" t="s">
        <v>745</v>
      </c>
      <c r="E129" t="s">
        <v>746</v>
      </c>
      <c r="F129" t="s">
        <v>72</v>
      </c>
      <c r="G129" t="s">
        <v>73</v>
      </c>
      <c r="H129">
        <v>2</v>
      </c>
      <c r="I129">
        <v>2</v>
      </c>
      <c r="J129">
        <v>16</v>
      </c>
      <c r="K129" t="s">
        <v>318</v>
      </c>
      <c r="M129" t="s">
        <v>75</v>
      </c>
      <c r="N129" t="s">
        <v>319</v>
      </c>
      <c r="O129" t="s">
        <v>77</v>
      </c>
      <c r="P129" t="s">
        <v>747</v>
      </c>
      <c r="Q129" t="s">
        <v>742</v>
      </c>
      <c r="R129" t="s">
        <v>747</v>
      </c>
      <c r="S129" t="s">
        <v>666</v>
      </c>
      <c r="T129">
        <v>102</v>
      </c>
      <c r="U129" t="s">
        <v>2182</v>
      </c>
      <c r="Z129" t="s">
        <v>743</v>
      </c>
      <c r="AC129" t="s">
        <v>77</v>
      </c>
      <c r="AD129" t="s">
        <v>321</v>
      </c>
      <c r="AM129" t="s">
        <v>733</v>
      </c>
      <c r="AN129" t="s">
        <v>2181</v>
      </c>
      <c r="AO129" t="s">
        <v>735</v>
      </c>
      <c r="AP129">
        <v>3</v>
      </c>
      <c r="AR129" t="s">
        <v>324</v>
      </c>
      <c r="AU129" t="s">
        <v>325</v>
      </c>
      <c r="AV129" t="s">
        <v>658</v>
      </c>
      <c r="BC129" t="s">
        <v>596</v>
      </c>
      <c r="BD129">
        <v>5</v>
      </c>
      <c r="BE129">
        <v>6</v>
      </c>
    </row>
    <row r="130" spans="3:57">
      <c r="C130" t="s">
        <v>749</v>
      </c>
      <c r="D130" t="s">
        <v>750</v>
      </c>
      <c r="E130" t="s">
        <v>751</v>
      </c>
      <c r="F130" t="s">
        <v>72</v>
      </c>
      <c r="G130" t="s">
        <v>73</v>
      </c>
      <c r="H130">
        <v>2</v>
      </c>
      <c r="I130">
        <v>2</v>
      </c>
      <c r="J130">
        <v>17</v>
      </c>
      <c r="K130" t="s">
        <v>318</v>
      </c>
      <c r="M130" t="s">
        <v>75</v>
      </c>
      <c r="N130" t="s">
        <v>319</v>
      </c>
      <c r="O130" t="s">
        <v>77</v>
      </c>
      <c r="P130" t="s">
        <v>752</v>
      </c>
      <c r="Q130" t="s">
        <v>753</v>
      </c>
      <c r="R130" t="s">
        <v>752</v>
      </c>
      <c r="S130" t="s">
        <v>666</v>
      </c>
      <c r="T130">
        <v>102</v>
      </c>
      <c r="U130" t="s">
        <v>2183</v>
      </c>
      <c r="Z130" t="s">
        <v>748</v>
      </c>
      <c r="AC130" t="s">
        <v>77</v>
      </c>
      <c r="AD130" t="s">
        <v>321</v>
      </c>
      <c r="AM130" t="s">
        <v>733</v>
      </c>
      <c r="AN130" t="s">
        <v>2181</v>
      </c>
      <c r="AO130" t="s">
        <v>735</v>
      </c>
      <c r="AP130">
        <v>4</v>
      </c>
      <c r="AR130" t="s">
        <v>324</v>
      </c>
      <c r="AU130" t="s">
        <v>325</v>
      </c>
      <c r="AV130" t="s">
        <v>658</v>
      </c>
      <c r="BC130" t="s">
        <v>596</v>
      </c>
      <c r="BD130">
        <v>7</v>
      </c>
      <c r="BE130">
        <v>8</v>
      </c>
    </row>
    <row r="131" spans="3:57">
      <c r="C131" t="s">
        <v>755</v>
      </c>
      <c r="D131" t="s">
        <v>756</v>
      </c>
      <c r="E131" t="s">
        <v>757</v>
      </c>
      <c r="F131" t="s">
        <v>72</v>
      </c>
      <c r="G131" t="s">
        <v>73</v>
      </c>
      <c r="H131">
        <v>2</v>
      </c>
      <c r="I131">
        <v>2</v>
      </c>
      <c r="J131">
        <v>18</v>
      </c>
      <c r="K131" t="s">
        <v>318</v>
      </c>
      <c r="M131" t="s">
        <v>75</v>
      </c>
      <c r="N131" t="s">
        <v>319</v>
      </c>
      <c r="O131" t="s">
        <v>77</v>
      </c>
      <c r="P131" t="s">
        <v>758</v>
      </c>
      <c r="Q131" t="s">
        <v>753</v>
      </c>
      <c r="R131" t="s">
        <v>758</v>
      </c>
      <c r="S131" t="s">
        <v>666</v>
      </c>
      <c r="T131">
        <v>102</v>
      </c>
      <c r="U131" t="s">
        <v>2183</v>
      </c>
      <c r="Z131" t="s">
        <v>754</v>
      </c>
      <c r="AC131" t="s">
        <v>77</v>
      </c>
      <c r="AD131" t="s">
        <v>321</v>
      </c>
      <c r="AM131" t="s">
        <v>733</v>
      </c>
      <c r="AN131" t="s">
        <v>2181</v>
      </c>
      <c r="AO131" t="s">
        <v>735</v>
      </c>
      <c r="AP131">
        <v>5</v>
      </c>
      <c r="AR131" t="s">
        <v>324</v>
      </c>
      <c r="AU131" t="s">
        <v>325</v>
      </c>
      <c r="AV131" t="s">
        <v>658</v>
      </c>
      <c r="BC131" t="s">
        <v>596</v>
      </c>
      <c r="BD131">
        <v>9</v>
      </c>
      <c r="BE131">
        <v>10</v>
      </c>
    </row>
    <row r="132" spans="3:57">
      <c r="C132" t="s">
        <v>760</v>
      </c>
      <c r="D132" t="s">
        <v>761</v>
      </c>
      <c r="E132" t="s">
        <v>761</v>
      </c>
      <c r="F132" t="s">
        <v>72</v>
      </c>
      <c r="G132" t="s">
        <v>73</v>
      </c>
      <c r="H132">
        <v>2</v>
      </c>
      <c r="I132">
        <v>2</v>
      </c>
      <c r="J132">
        <v>19</v>
      </c>
      <c r="K132" t="s">
        <v>318</v>
      </c>
      <c r="M132" t="s">
        <v>75</v>
      </c>
      <c r="N132" t="s">
        <v>319</v>
      </c>
      <c r="O132" t="s">
        <v>77</v>
      </c>
      <c r="P132" t="s">
        <v>762</v>
      </c>
      <c r="R132" t="s">
        <v>762</v>
      </c>
      <c r="Z132" t="s">
        <v>759</v>
      </c>
      <c r="AC132" t="s">
        <v>77</v>
      </c>
      <c r="AD132" t="s">
        <v>321</v>
      </c>
      <c r="AM132" t="s">
        <v>733</v>
      </c>
      <c r="AN132" t="s">
        <v>2181</v>
      </c>
      <c r="AO132" t="s">
        <v>735</v>
      </c>
      <c r="AP132">
        <v>6</v>
      </c>
      <c r="AR132" t="s">
        <v>324</v>
      </c>
      <c r="AU132" t="s">
        <v>325</v>
      </c>
      <c r="AV132" t="s">
        <v>658</v>
      </c>
      <c r="BC132" t="s">
        <v>596</v>
      </c>
      <c r="BD132">
        <v>11</v>
      </c>
      <c r="BE132">
        <v>12</v>
      </c>
    </row>
    <row r="133" spans="3:57">
      <c r="C133" t="s">
        <v>764</v>
      </c>
      <c r="D133" t="s">
        <v>765</v>
      </c>
      <c r="E133" t="s">
        <v>766</v>
      </c>
      <c r="F133" t="s">
        <v>72</v>
      </c>
      <c r="G133" t="s">
        <v>73</v>
      </c>
      <c r="H133">
        <v>2</v>
      </c>
      <c r="I133">
        <v>2</v>
      </c>
      <c r="J133">
        <v>20</v>
      </c>
      <c r="K133" t="s">
        <v>318</v>
      </c>
      <c r="M133" t="s">
        <v>75</v>
      </c>
      <c r="N133" t="s">
        <v>319</v>
      </c>
      <c r="O133" t="s">
        <v>77</v>
      </c>
      <c r="P133" t="s">
        <v>767</v>
      </c>
      <c r="R133" t="s">
        <v>767</v>
      </c>
      <c r="Z133" t="s">
        <v>763</v>
      </c>
      <c r="AC133" t="s">
        <v>77</v>
      </c>
      <c r="AD133" t="s">
        <v>321</v>
      </c>
      <c r="AM133" t="s">
        <v>733</v>
      </c>
      <c r="AN133" t="s">
        <v>2181</v>
      </c>
      <c r="AO133" t="s">
        <v>735</v>
      </c>
      <c r="AP133">
        <v>7</v>
      </c>
      <c r="AR133" t="s">
        <v>324</v>
      </c>
      <c r="AU133" t="s">
        <v>325</v>
      </c>
      <c r="AV133" t="s">
        <v>658</v>
      </c>
      <c r="BC133" t="s">
        <v>596</v>
      </c>
      <c r="BD133">
        <v>13</v>
      </c>
      <c r="BE133">
        <v>14</v>
      </c>
    </row>
    <row r="134" spans="3:57">
      <c r="C134" t="s">
        <v>769</v>
      </c>
      <c r="D134" t="s">
        <v>770</v>
      </c>
      <c r="E134" t="s">
        <v>771</v>
      </c>
      <c r="F134" t="s">
        <v>72</v>
      </c>
      <c r="G134" t="s">
        <v>73</v>
      </c>
      <c r="H134">
        <v>2</v>
      </c>
      <c r="I134">
        <v>2</v>
      </c>
      <c r="J134">
        <v>21</v>
      </c>
      <c r="K134" t="s">
        <v>318</v>
      </c>
      <c r="M134" t="s">
        <v>75</v>
      </c>
      <c r="N134" t="s">
        <v>319</v>
      </c>
      <c r="O134" t="s">
        <v>77</v>
      </c>
      <c r="P134" t="s">
        <v>772</v>
      </c>
      <c r="Q134" t="s">
        <v>773</v>
      </c>
      <c r="R134" t="s">
        <v>772</v>
      </c>
      <c r="S134" t="s">
        <v>666</v>
      </c>
      <c r="T134">
        <v>102</v>
      </c>
      <c r="U134" t="s">
        <v>2184</v>
      </c>
      <c r="Z134" t="s">
        <v>768</v>
      </c>
      <c r="AC134" t="s">
        <v>77</v>
      </c>
      <c r="AD134" t="s">
        <v>321</v>
      </c>
      <c r="AM134" t="s">
        <v>733</v>
      </c>
      <c r="AN134" t="s">
        <v>2181</v>
      </c>
      <c r="AO134" t="s">
        <v>735</v>
      </c>
      <c r="AP134">
        <v>8</v>
      </c>
      <c r="AR134" t="s">
        <v>324</v>
      </c>
      <c r="AU134" t="s">
        <v>325</v>
      </c>
      <c r="AV134" t="s">
        <v>658</v>
      </c>
      <c r="BC134" t="s">
        <v>596</v>
      </c>
      <c r="BD134">
        <v>15</v>
      </c>
      <c r="BE134">
        <v>16</v>
      </c>
    </row>
    <row r="135" spans="3:57">
      <c r="C135" t="s">
        <v>775</v>
      </c>
      <c r="D135" t="s">
        <v>776</v>
      </c>
      <c r="E135" t="s">
        <v>777</v>
      </c>
      <c r="F135" t="s">
        <v>72</v>
      </c>
      <c r="G135" t="s">
        <v>73</v>
      </c>
      <c r="H135">
        <v>2</v>
      </c>
      <c r="I135">
        <v>2</v>
      </c>
      <c r="J135">
        <v>22</v>
      </c>
      <c r="K135" t="s">
        <v>318</v>
      </c>
      <c r="M135" t="s">
        <v>75</v>
      </c>
      <c r="N135" t="s">
        <v>319</v>
      </c>
      <c r="O135" t="s">
        <v>77</v>
      </c>
      <c r="P135" t="s">
        <v>778</v>
      </c>
      <c r="Q135" t="s">
        <v>773</v>
      </c>
      <c r="R135" t="s">
        <v>778</v>
      </c>
      <c r="S135" t="s">
        <v>666</v>
      </c>
      <c r="T135">
        <v>102</v>
      </c>
      <c r="U135" t="s">
        <v>2184</v>
      </c>
      <c r="Z135" t="s">
        <v>774</v>
      </c>
      <c r="AC135" t="s">
        <v>77</v>
      </c>
      <c r="AD135" t="s">
        <v>321</v>
      </c>
      <c r="AM135" t="s">
        <v>733</v>
      </c>
      <c r="AN135" t="s">
        <v>2181</v>
      </c>
      <c r="AO135" t="s">
        <v>735</v>
      </c>
      <c r="AP135">
        <v>9</v>
      </c>
      <c r="AR135" t="s">
        <v>324</v>
      </c>
      <c r="AU135" t="s">
        <v>325</v>
      </c>
      <c r="AV135" t="s">
        <v>658</v>
      </c>
      <c r="BC135" t="s">
        <v>596</v>
      </c>
      <c r="BD135">
        <v>17</v>
      </c>
      <c r="BE135">
        <v>18</v>
      </c>
    </row>
    <row r="136" spans="3:57">
      <c r="C136" t="s">
        <v>780</v>
      </c>
      <c r="D136" t="s">
        <v>781</v>
      </c>
      <c r="E136" t="s">
        <v>782</v>
      </c>
      <c r="F136" t="s">
        <v>72</v>
      </c>
      <c r="G136" t="s">
        <v>73</v>
      </c>
      <c r="H136">
        <v>2</v>
      </c>
      <c r="I136">
        <v>2</v>
      </c>
      <c r="J136">
        <v>23</v>
      </c>
      <c r="K136" t="s">
        <v>318</v>
      </c>
      <c r="M136" t="s">
        <v>75</v>
      </c>
      <c r="N136" t="s">
        <v>319</v>
      </c>
      <c r="O136" t="s">
        <v>77</v>
      </c>
      <c r="P136" t="s">
        <v>783</v>
      </c>
      <c r="Q136" t="s">
        <v>784</v>
      </c>
      <c r="R136" t="s">
        <v>783</v>
      </c>
      <c r="S136" t="s">
        <v>666</v>
      </c>
      <c r="T136">
        <v>102</v>
      </c>
      <c r="U136" t="s">
        <v>2185</v>
      </c>
      <c r="Z136" t="s">
        <v>779</v>
      </c>
      <c r="AC136" t="s">
        <v>77</v>
      </c>
      <c r="AD136" t="s">
        <v>321</v>
      </c>
      <c r="AM136" t="s">
        <v>733</v>
      </c>
      <c r="AN136" t="s">
        <v>2186</v>
      </c>
      <c r="AO136" t="s">
        <v>735</v>
      </c>
      <c r="AP136">
        <v>1</v>
      </c>
      <c r="AR136" t="s">
        <v>324</v>
      </c>
      <c r="AU136" t="s">
        <v>325</v>
      </c>
      <c r="AV136" t="s">
        <v>658</v>
      </c>
      <c r="BC136" t="s">
        <v>2187</v>
      </c>
      <c r="BD136">
        <v>1</v>
      </c>
      <c r="BE136">
        <v>2</v>
      </c>
    </row>
    <row r="137" spans="3:57">
      <c r="C137" t="s">
        <v>788</v>
      </c>
      <c r="D137" t="s">
        <v>789</v>
      </c>
      <c r="E137" t="s">
        <v>790</v>
      </c>
      <c r="F137" t="s">
        <v>72</v>
      </c>
      <c r="G137" t="s">
        <v>73</v>
      </c>
      <c r="H137">
        <v>2</v>
      </c>
      <c r="I137">
        <v>2</v>
      </c>
      <c r="J137">
        <v>24</v>
      </c>
      <c r="K137" t="s">
        <v>318</v>
      </c>
      <c r="M137" t="s">
        <v>75</v>
      </c>
      <c r="N137" t="s">
        <v>319</v>
      </c>
      <c r="O137" t="s">
        <v>77</v>
      </c>
      <c r="P137" t="s">
        <v>791</v>
      </c>
      <c r="Q137" t="s">
        <v>784</v>
      </c>
      <c r="R137" t="s">
        <v>791</v>
      </c>
      <c r="S137" t="s">
        <v>666</v>
      </c>
      <c r="T137">
        <v>102</v>
      </c>
      <c r="U137" t="s">
        <v>2185</v>
      </c>
      <c r="Z137" t="s">
        <v>787</v>
      </c>
      <c r="AC137" t="s">
        <v>77</v>
      </c>
      <c r="AD137" t="s">
        <v>321</v>
      </c>
      <c r="AM137" t="s">
        <v>733</v>
      </c>
      <c r="AN137" t="s">
        <v>2186</v>
      </c>
      <c r="AO137" t="s">
        <v>735</v>
      </c>
      <c r="AP137">
        <v>2</v>
      </c>
      <c r="AR137" t="s">
        <v>324</v>
      </c>
      <c r="AU137" t="s">
        <v>325</v>
      </c>
      <c r="AV137" t="s">
        <v>658</v>
      </c>
      <c r="BC137" t="s">
        <v>2187</v>
      </c>
      <c r="BD137">
        <v>3</v>
      </c>
      <c r="BE137">
        <v>4</v>
      </c>
    </row>
    <row r="138" spans="3:57">
      <c r="C138" t="s">
        <v>793</v>
      </c>
      <c r="D138" t="s">
        <v>794</v>
      </c>
      <c r="E138" t="s">
        <v>794</v>
      </c>
      <c r="F138" t="s">
        <v>72</v>
      </c>
      <c r="G138" t="s">
        <v>73</v>
      </c>
      <c r="H138">
        <v>2</v>
      </c>
      <c r="I138">
        <v>2</v>
      </c>
      <c r="J138">
        <v>25</v>
      </c>
      <c r="K138" t="s">
        <v>318</v>
      </c>
      <c r="M138" t="s">
        <v>75</v>
      </c>
      <c r="N138" t="s">
        <v>319</v>
      </c>
      <c r="O138" t="s">
        <v>77</v>
      </c>
      <c r="P138" t="s">
        <v>795</v>
      </c>
      <c r="R138" t="s">
        <v>795</v>
      </c>
      <c r="Z138" t="s">
        <v>792</v>
      </c>
      <c r="AC138" t="s">
        <v>77</v>
      </c>
      <c r="AD138" t="s">
        <v>321</v>
      </c>
      <c r="AM138" t="s">
        <v>733</v>
      </c>
      <c r="AN138" t="s">
        <v>2186</v>
      </c>
      <c r="AO138" t="s">
        <v>735</v>
      </c>
      <c r="AP138">
        <v>3</v>
      </c>
      <c r="AR138" t="s">
        <v>324</v>
      </c>
      <c r="AU138" t="s">
        <v>325</v>
      </c>
      <c r="AV138" t="s">
        <v>658</v>
      </c>
      <c r="BC138" t="s">
        <v>2187</v>
      </c>
      <c r="BD138">
        <v>5</v>
      </c>
      <c r="BE138">
        <v>6</v>
      </c>
    </row>
    <row r="139" spans="3:57">
      <c r="C139" t="s">
        <v>797</v>
      </c>
      <c r="D139" t="s">
        <v>798</v>
      </c>
      <c r="E139" t="s">
        <v>799</v>
      </c>
      <c r="F139" t="s">
        <v>72</v>
      </c>
      <c r="G139" t="s">
        <v>73</v>
      </c>
      <c r="H139">
        <v>2</v>
      </c>
      <c r="I139">
        <v>2</v>
      </c>
      <c r="J139">
        <v>26</v>
      </c>
      <c r="K139" t="s">
        <v>318</v>
      </c>
      <c r="M139" t="s">
        <v>75</v>
      </c>
      <c r="N139" t="s">
        <v>319</v>
      </c>
      <c r="O139" t="s">
        <v>77</v>
      </c>
      <c r="P139" t="s">
        <v>800</v>
      </c>
      <c r="Q139" t="s">
        <v>801</v>
      </c>
      <c r="R139" t="s">
        <v>800</v>
      </c>
      <c r="S139" t="s">
        <v>666</v>
      </c>
      <c r="T139">
        <v>102</v>
      </c>
      <c r="U139" t="s">
        <v>2188</v>
      </c>
      <c r="Z139" t="s">
        <v>796</v>
      </c>
      <c r="AC139" t="s">
        <v>77</v>
      </c>
      <c r="AD139" t="s">
        <v>321</v>
      </c>
      <c r="AM139" t="s">
        <v>733</v>
      </c>
      <c r="AN139" t="s">
        <v>2186</v>
      </c>
      <c r="AO139" t="s">
        <v>735</v>
      </c>
      <c r="AP139">
        <v>4</v>
      </c>
      <c r="AR139" t="s">
        <v>324</v>
      </c>
      <c r="AU139" t="s">
        <v>325</v>
      </c>
      <c r="AV139" t="s">
        <v>658</v>
      </c>
      <c r="BC139" t="s">
        <v>2187</v>
      </c>
      <c r="BD139">
        <v>7</v>
      </c>
      <c r="BE139">
        <v>8</v>
      </c>
    </row>
    <row r="140" spans="3:57">
      <c r="C140" t="s">
        <v>803</v>
      </c>
      <c r="D140" t="s">
        <v>804</v>
      </c>
      <c r="E140" t="s">
        <v>805</v>
      </c>
      <c r="F140" t="s">
        <v>72</v>
      </c>
      <c r="G140" t="s">
        <v>73</v>
      </c>
      <c r="H140">
        <v>2</v>
      </c>
      <c r="I140">
        <v>2</v>
      </c>
      <c r="J140">
        <v>27</v>
      </c>
      <c r="K140" t="s">
        <v>318</v>
      </c>
      <c r="M140" t="s">
        <v>75</v>
      </c>
      <c r="N140" t="s">
        <v>319</v>
      </c>
      <c r="O140" t="s">
        <v>77</v>
      </c>
      <c r="P140" t="s">
        <v>806</v>
      </c>
      <c r="Q140" t="s">
        <v>801</v>
      </c>
      <c r="R140" t="s">
        <v>806</v>
      </c>
      <c r="S140" t="s">
        <v>666</v>
      </c>
      <c r="T140">
        <v>102</v>
      </c>
      <c r="U140" t="s">
        <v>2188</v>
      </c>
      <c r="Z140" t="s">
        <v>802</v>
      </c>
      <c r="AC140" t="s">
        <v>77</v>
      </c>
      <c r="AD140" t="s">
        <v>321</v>
      </c>
      <c r="AM140" t="s">
        <v>733</v>
      </c>
      <c r="AN140" t="s">
        <v>2186</v>
      </c>
      <c r="AO140" t="s">
        <v>735</v>
      </c>
      <c r="AP140">
        <v>5</v>
      </c>
      <c r="AR140" t="s">
        <v>324</v>
      </c>
      <c r="AU140" t="s">
        <v>325</v>
      </c>
      <c r="AV140" t="s">
        <v>658</v>
      </c>
      <c r="BC140" t="s">
        <v>2187</v>
      </c>
      <c r="BD140">
        <v>9</v>
      </c>
      <c r="BE140">
        <v>10</v>
      </c>
    </row>
    <row r="141" spans="3:57">
      <c r="C141" t="s">
        <v>808</v>
      </c>
      <c r="D141" t="s">
        <v>809</v>
      </c>
      <c r="E141" t="s">
        <v>810</v>
      </c>
      <c r="F141" t="s">
        <v>72</v>
      </c>
      <c r="G141" t="s">
        <v>73</v>
      </c>
      <c r="H141">
        <v>2</v>
      </c>
      <c r="I141">
        <v>2</v>
      </c>
      <c r="J141">
        <v>28</v>
      </c>
      <c r="K141" t="s">
        <v>318</v>
      </c>
      <c r="M141" t="s">
        <v>75</v>
      </c>
      <c r="N141" t="s">
        <v>319</v>
      </c>
      <c r="O141" t="s">
        <v>77</v>
      </c>
      <c r="P141" t="s">
        <v>811</v>
      </c>
      <c r="Q141" t="s">
        <v>812</v>
      </c>
      <c r="R141" t="s">
        <v>811</v>
      </c>
      <c r="S141" t="s">
        <v>666</v>
      </c>
      <c r="T141">
        <v>102</v>
      </c>
      <c r="U141" t="s">
        <v>2189</v>
      </c>
      <c r="Z141" t="s">
        <v>807</v>
      </c>
      <c r="AC141" t="s">
        <v>77</v>
      </c>
      <c r="AD141" t="s">
        <v>321</v>
      </c>
      <c r="AM141" t="s">
        <v>733</v>
      </c>
      <c r="AN141" t="s">
        <v>2186</v>
      </c>
      <c r="AO141" t="s">
        <v>735</v>
      </c>
      <c r="AP141">
        <v>6</v>
      </c>
      <c r="AR141" t="s">
        <v>324</v>
      </c>
      <c r="AU141" t="s">
        <v>325</v>
      </c>
      <c r="AV141" t="s">
        <v>658</v>
      </c>
      <c r="BC141" t="s">
        <v>2187</v>
      </c>
      <c r="BD141">
        <v>11</v>
      </c>
      <c r="BE141">
        <v>12</v>
      </c>
    </row>
    <row r="142" spans="3:57">
      <c r="C142" t="s">
        <v>814</v>
      </c>
      <c r="D142" t="s">
        <v>815</v>
      </c>
      <c r="E142" t="s">
        <v>816</v>
      </c>
      <c r="F142" t="s">
        <v>72</v>
      </c>
      <c r="G142" t="s">
        <v>73</v>
      </c>
      <c r="H142">
        <v>2</v>
      </c>
      <c r="I142">
        <v>2</v>
      </c>
      <c r="J142">
        <v>29</v>
      </c>
      <c r="K142" t="s">
        <v>318</v>
      </c>
      <c r="M142" t="s">
        <v>75</v>
      </c>
      <c r="N142" t="s">
        <v>319</v>
      </c>
      <c r="O142" t="s">
        <v>77</v>
      </c>
      <c r="P142" t="s">
        <v>817</v>
      </c>
      <c r="Q142" t="s">
        <v>812</v>
      </c>
      <c r="R142" t="s">
        <v>817</v>
      </c>
      <c r="S142" t="s">
        <v>666</v>
      </c>
      <c r="T142">
        <v>102</v>
      </c>
      <c r="U142" t="s">
        <v>2189</v>
      </c>
      <c r="Z142" t="s">
        <v>813</v>
      </c>
      <c r="AC142" t="s">
        <v>77</v>
      </c>
      <c r="AD142" t="s">
        <v>321</v>
      </c>
      <c r="AM142" t="s">
        <v>733</v>
      </c>
      <c r="AN142" t="s">
        <v>2186</v>
      </c>
      <c r="AO142" t="s">
        <v>735</v>
      </c>
      <c r="AP142">
        <v>7</v>
      </c>
      <c r="AR142" t="s">
        <v>324</v>
      </c>
      <c r="AU142" t="s">
        <v>325</v>
      </c>
      <c r="AV142" t="s">
        <v>658</v>
      </c>
      <c r="BC142" t="s">
        <v>2187</v>
      </c>
      <c r="BD142">
        <v>13</v>
      </c>
      <c r="BE142">
        <v>14</v>
      </c>
    </row>
    <row r="143" spans="3:57">
      <c r="C143" t="s">
        <v>819</v>
      </c>
      <c r="D143" t="s">
        <v>490</v>
      </c>
      <c r="E143" t="s">
        <v>490</v>
      </c>
      <c r="F143" t="s">
        <v>72</v>
      </c>
      <c r="G143" t="s">
        <v>73</v>
      </c>
      <c r="H143">
        <v>2</v>
      </c>
      <c r="I143">
        <v>2</v>
      </c>
      <c r="J143">
        <v>30</v>
      </c>
      <c r="K143" t="s">
        <v>318</v>
      </c>
      <c r="M143" t="s">
        <v>75</v>
      </c>
      <c r="N143" t="s">
        <v>319</v>
      </c>
      <c r="O143" t="s">
        <v>77</v>
      </c>
      <c r="P143" t="s">
        <v>819</v>
      </c>
      <c r="Q143" t="s">
        <v>819</v>
      </c>
      <c r="R143" t="s">
        <v>819</v>
      </c>
      <c r="Z143" t="s">
        <v>818</v>
      </c>
      <c r="AC143" t="s">
        <v>77</v>
      </c>
      <c r="AD143" t="s">
        <v>321</v>
      </c>
      <c r="AR143" t="s">
        <v>324</v>
      </c>
      <c r="AU143" t="s">
        <v>325</v>
      </c>
      <c r="AV143" t="s">
        <v>658</v>
      </c>
    </row>
    <row r="144" spans="3:57">
      <c r="C144" t="s">
        <v>821</v>
      </c>
      <c r="D144" t="s">
        <v>490</v>
      </c>
      <c r="E144" t="s">
        <v>490</v>
      </c>
      <c r="F144" t="s">
        <v>72</v>
      </c>
      <c r="G144" t="s">
        <v>73</v>
      </c>
      <c r="H144">
        <v>2</v>
      </c>
      <c r="I144">
        <v>2</v>
      </c>
      <c r="J144">
        <v>31</v>
      </c>
      <c r="K144" t="s">
        <v>318</v>
      </c>
      <c r="M144" t="s">
        <v>75</v>
      </c>
      <c r="N144" t="s">
        <v>319</v>
      </c>
      <c r="O144" t="s">
        <v>77</v>
      </c>
      <c r="P144" t="s">
        <v>821</v>
      </c>
      <c r="Q144" t="s">
        <v>821</v>
      </c>
      <c r="R144" t="s">
        <v>821</v>
      </c>
      <c r="Z144" t="s">
        <v>820</v>
      </c>
      <c r="AC144" t="s">
        <v>77</v>
      </c>
      <c r="AD144" t="s">
        <v>321</v>
      </c>
      <c r="AR144" t="s">
        <v>324</v>
      </c>
      <c r="AU144" t="s">
        <v>325</v>
      </c>
      <c r="AV144" t="s">
        <v>658</v>
      </c>
    </row>
    <row r="145" spans="3:57">
      <c r="C145" t="s">
        <v>823</v>
      </c>
      <c r="D145" t="s">
        <v>490</v>
      </c>
      <c r="E145" t="s">
        <v>490</v>
      </c>
      <c r="F145" t="s">
        <v>72</v>
      </c>
      <c r="G145" t="s">
        <v>73</v>
      </c>
      <c r="H145">
        <v>2</v>
      </c>
      <c r="I145">
        <v>2</v>
      </c>
      <c r="J145">
        <v>32</v>
      </c>
      <c r="K145" t="s">
        <v>318</v>
      </c>
      <c r="M145" t="s">
        <v>75</v>
      </c>
      <c r="N145" t="s">
        <v>319</v>
      </c>
      <c r="O145" t="s">
        <v>77</v>
      </c>
      <c r="P145" t="s">
        <v>823</v>
      </c>
      <c r="Q145" t="s">
        <v>823</v>
      </c>
      <c r="R145" t="s">
        <v>823</v>
      </c>
      <c r="Z145" t="s">
        <v>822</v>
      </c>
      <c r="AC145" t="s">
        <v>77</v>
      </c>
      <c r="AD145" t="s">
        <v>321</v>
      </c>
      <c r="AR145" t="s">
        <v>324</v>
      </c>
      <c r="AU145" t="s">
        <v>325</v>
      </c>
      <c r="AV145" t="s">
        <v>658</v>
      </c>
    </row>
    <row r="146" spans="3:57">
      <c r="C146" t="s">
        <v>825</v>
      </c>
      <c r="D146" t="s">
        <v>826</v>
      </c>
      <c r="E146" t="s">
        <v>826</v>
      </c>
      <c r="F146" t="s">
        <v>72</v>
      </c>
      <c r="G146" t="s">
        <v>73</v>
      </c>
      <c r="H146">
        <v>2</v>
      </c>
      <c r="I146">
        <v>3</v>
      </c>
      <c r="J146">
        <v>1</v>
      </c>
      <c r="K146" t="s">
        <v>318</v>
      </c>
      <c r="M146" t="s">
        <v>75</v>
      </c>
      <c r="N146" t="s">
        <v>319</v>
      </c>
      <c r="O146" t="s">
        <v>77</v>
      </c>
      <c r="P146" t="s">
        <v>827</v>
      </c>
      <c r="R146" t="s">
        <v>827</v>
      </c>
      <c r="Z146" t="s">
        <v>824</v>
      </c>
      <c r="AC146" t="s">
        <v>77</v>
      </c>
      <c r="AD146" t="s">
        <v>321</v>
      </c>
      <c r="AM146" t="s">
        <v>828</v>
      </c>
      <c r="AN146" t="s">
        <v>2190</v>
      </c>
      <c r="AO146" t="s">
        <v>735</v>
      </c>
      <c r="AP146">
        <v>1</v>
      </c>
      <c r="AR146" t="s">
        <v>830</v>
      </c>
      <c r="AU146" t="s">
        <v>325</v>
      </c>
      <c r="AV146" t="s">
        <v>326</v>
      </c>
      <c r="BC146" t="s">
        <v>327</v>
      </c>
      <c r="BD146">
        <v>1</v>
      </c>
      <c r="BE146">
        <v>2</v>
      </c>
    </row>
    <row r="147" spans="3:57">
      <c r="C147" t="s">
        <v>832</v>
      </c>
      <c r="D147" t="s">
        <v>833</v>
      </c>
      <c r="E147" t="s">
        <v>833</v>
      </c>
      <c r="F147" t="s">
        <v>72</v>
      </c>
      <c r="G147" t="s">
        <v>73</v>
      </c>
      <c r="H147">
        <v>2</v>
      </c>
      <c r="I147">
        <v>3</v>
      </c>
      <c r="J147">
        <v>2</v>
      </c>
      <c r="K147" t="s">
        <v>318</v>
      </c>
      <c r="M147" t="s">
        <v>75</v>
      </c>
      <c r="N147" t="s">
        <v>319</v>
      </c>
      <c r="O147" t="s">
        <v>77</v>
      </c>
      <c r="P147" t="s">
        <v>834</v>
      </c>
      <c r="R147" t="s">
        <v>834</v>
      </c>
      <c r="Z147" t="s">
        <v>831</v>
      </c>
      <c r="AC147" t="s">
        <v>77</v>
      </c>
      <c r="AD147" t="s">
        <v>321</v>
      </c>
      <c r="AM147" t="s">
        <v>828</v>
      </c>
      <c r="AN147" t="s">
        <v>2190</v>
      </c>
      <c r="AO147" t="s">
        <v>735</v>
      </c>
      <c r="AP147">
        <v>2</v>
      </c>
      <c r="AR147" t="s">
        <v>830</v>
      </c>
      <c r="AU147" t="s">
        <v>325</v>
      </c>
      <c r="AV147" t="s">
        <v>326</v>
      </c>
      <c r="BC147" t="s">
        <v>327</v>
      </c>
      <c r="BD147">
        <v>3</v>
      </c>
      <c r="BE147">
        <v>4</v>
      </c>
    </row>
    <row r="148" spans="3:57">
      <c r="C148" t="s">
        <v>836</v>
      </c>
      <c r="D148" t="s">
        <v>837</v>
      </c>
      <c r="E148" t="s">
        <v>838</v>
      </c>
      <c r="F148" t="s">
        <v>72</v>
      </c>
      <c r="G148" t="s">
        <v>73</v>
      </c>
      <c r="H148">
        <v>2</v>
      </c>
      <c r="I148">
        <v>3</v>
      </c>
      <c r="J148">
        <v>3</v>
      </c>
      <c r="K148" t="s">
        <v>318</v>
      </c>
      <c r="M148" t="s">
        <v>75</v>
      </c>
      <c r="N148" t="s">
        <v>319</v>
      </c>
      <c r="O148" t="s">
        <v>77</v>
      </c>
      <c r="P148" t="s">
        <v>839</v>
      </c>
      <c r="R148" t="s">
        <v>839</v>
      </c>
      <c r="Z148" t="s">
        <v>835</v>
      </c>
      <c r="AC148" t="s">
        <v>77</v>
      </c>
      <c r="AD148" t="s">
        <v>321</v>
      </c>
      <c r="AM148" t="s">
        <v>828</v>
      </c>
      <c r="AN148" t="s">
        <v>2190</v>
      </c>
      <c r="AO148" t="s">
        <v>735</v>
      </c>
      <c r="AP148">
        <v>3</v>
      </c>
      <c r="AR148" t="s">
        <v>830</v>
      </c>
      <c r="AU148" t="s">
        <v>325</v>
      </c>
      <c r="AV148" t="s">
        <v>326</v>
      </c>
      <c r="BC148" t="s">
        <v>327</v>
      </c>
      <c r="BD148">
        <v>5</v>
      </c>
      <c r="BE148">
        <v>6</v>
      </c>
    </row>
    <row r="149" spans="3:57">
      <c r="C149" t="s">
        <v>841</v>
      </c>
      <c r="D149" t="s">
        <v>842</v>
      </c>
      <c r="E149" t="s">
        <v>843</v>
      </c>
      <c r="F149" t="s">
        <v>72</v>
      </c>
      <c r="G149" t="s">
        <v>73</v>
      </c>
      <c r="H149">
        <v>2</v>
      </c>
      <c r="I149">
        <v>3</v>
      </c>
      <c r="J149">
        <v>4</v>
      </c>
      <c r="K149" t="s">
        <v>318</v>
      </c>
      <c r="M149" t="s">
        <v>75</v>
      </c>
      <c r="N149" t="s">
        <v>319</v>
      </c>
      <c r="O149" t="s">
        <v>77</v>
      </c>
      <c r="P149" t="s">
        <v>844</v>
      </c>
      <c r="Q149" t="s">
        <v>845</v>
      </c>
      <c r="R149" t="s">
        <v>844</v>
      </c>
      <c r="S149" t="s">
        <v>666</v>
      </c>
      <c r="T149">
        <v>103</v>
      </c>
      <c r="U149" t="s">
        <v>2191</v>
      </c>
      <c r="Z149" t="s">
        <v>840</v>
      </c>
      <c r="AC149" t="s">
        <v>77</v>
      </c>
      <c r="AD149" t="s">
        <v>321</v>
      </c>
      <c r="AM149" t="s">
        <v>828</v>
      </c>
      <c r="AN149" t="s">
        <v>2190</v>
      </c>
      <c r="AO149" t="s">
        <v>735</v>
      </c>
      <c r="AP149">
        <v>4</v>
      </c>
      <c r="AR149" t="s">
        <v>830</v>
      </c>
      <c r="AU149" t="s">
        <v>325</v>
      </c>
      <c r="AV149" t="s">
        <v>326</v>
      </c>
      <c r="BC149" t="s">
        <v>327</v>
      </c>
      <c r="BD149">
        <v>7</v>
      </c>
      <c r="BE149">
        <v>8</v>
      </c>
    </row>
    <row r="150" spans="3:57">
      <c r="C150" t="s">
        <v>847</v>
      </c>
      <c r="D150" t="s">
        <v>848</v>
      </c>
      <c r="E150" t="s">
        <v>849</v>
      </c>
      <c r="F150" t="s">
        <v>72</v>
      </c>
      <c r="G150" t="s">
        <v>73</v>
      </c>
      <c r="H150">
        <v>2</v>
      </c>
      <c r="I150">
        <v>3</v>
      </c>
      <c r="J150">
        <v>5</v>
      </c>
      <c r="K150" t="s">
        <v>318</v>
      </c>
      <c r="M150" t="s">
        <v>75</v>
      </c>
      <c r="N150" t="s">
        <v>319</v>
      </c>
      <c r="O150" t="s">
        <v>77</v>
      </c>
      <c r="P150" t="s">
        <v>850</v>
      </c>
      <c r="Q150" t="s">
        <v>845</v>
      </c>
      <c r="R150" t="s">
        <v>850</v>
      </c>
      <c r="S150" t="s">
        <v>666</v>
      </c>
      <c r="T150">
        <v>103</v>
      </c>
      <c r="U150" t="s">
        <v>2191</v>
      </c>
      <c r="Z150" t="s">
        <v>846</v>
      </c>
      <c r="AC150" t="s">
        <v>77</v>
      </c>
      <c r="AD150" t="s">
        <v>321</v>
      </c>
      <c r="AM150" t="s">
        <v>828</v>
      </c>
      <c r="AN150" t="s">
        <v>2190</v>
      </c>
      <c r="AO150" t="s">
        <v>735</v>
      </c>
      <c r="AP150">
        <v>5</v>
      </c>
      <c r="AR150" t="s">
        <v>830</v>
      </c>
      <c r="AU150" t="s">
        <v>325</v>
      </c>
      <c r="AV150" t="s">
        <v>326</v>
      </c>
      <c r="BC150" t="s">
        <v>327</v>
      </c>
      <c r="BD150">
        <v>9</v>
      </c>
      <c r="BE150">
        <v>10</v>
      </c>
    </row>
    <row r="151" spans="3:57">
      <c r="C151" t="s">
        <v>852</v>
      </c>
      <c r="D151" t="s">
        <v>853</v>
      </c>
      <c r="E151" t="s">
        <v>854</v>
      </c>
      <c r="F151" t="s">
        <v>72</v>
      </c>
      <c r="G151" t="s">
        <v>73</v>
      </c>
      <c r="H151">
        <v>2</v>
      </c>
      <c r="I151">
        <v>3</v>
      </c>
      <c r="J151">
        <v>6</v>
      </c>
      <c r="K151" t="s">
        <v>318</v>
      </c>
      <c r="M151" t="s">
        <v>75</v>
      </c>
      <c r="N151" t="s">
        <v>319</v>
      </c>
      <c r="O151" t="s">
        <v>77</v>
      </c>
      <c r="P151" t="s">
        <v>855</v>
      </c>
      <c r="Q151" t="s">
        <v>856</v>
      </c>
      <c r="R151" t="s">
        <v>855</v>
      </c>
      <c r="S151" t="s">
        <v>666</v>
      </c>
      <c r="T151">
        <v>103</v>
      </c>
      <c r="U151" t="s">
        <v>2192</v>
      </c>
      <c r="Z151" t="s">
        <v>851</v>
      </c>
      <c r="AC151" t="s">
        <v>77</v>
      </c>
      <c r="AD151" t="s">
        <v>321</v>
      </c>
      <c r="AM151" t="s">
        <v>828</v>
      </c>
      <c r="AN151" t="s">
        <v>2190</v>
      </c>
      <c r="AO151" t="s">
        <v>735</v>
      </c>
      <c r="AP151">
        <v>6</v>
      </c>
      <c r="AR151" t="s">
        <v>830</v>
      </c>
      <c r="AU151" t="s">
        <v>325</v>
      </c>
      <c r="AV151" t="s">
        <v>326</v>
      </c>
      <c r="BC151" t="s">
        <v>327</v>
      </c>
      <c r="BD151">
        <v>11</v>
      </c>
      <c r="BE151">
        <v>12</v>
      </c>
    </row>
    <row r="152" spans="3:57">
      <c r="C152" t="s">
        <v>858</v>
      </c>
      <c r="D152" t="s">
        <v>859</v>
      </c>
      <c r="E152" t="s">
        <v>860</v>
      </c>
      <c r="F152" t="s">
        <v>72</v>
      </c>
      <c r="G152" t="s">
        <v>73</v>
      </c>
      <c r="H152">
        <v>2</v>
      </c>
      <c r="I152">
        <v>3</v>
      </c>
      <c r="J152">
        <v>7</v>
      </c>
      <c r="K152" t="s">
        <v>318</v>
      </c>
      <c r="M152" t="s">
        <v>75</v>
      </c>
      <c r="N152" t="s">
        <v>319</v>
      </c>
      <c r="O152" t="s">
        <v>77</v>
      </c>
      <c r="P152" t="s">
        <v>861</v>
      </c>
      <c r="Q152" t="s">
        <v>856</v>
      </c>
      <c r="R152" t="s">
        <v>861</v>
      </c>
      <c r="S152" t="s">
        <v>666</v>
      </c>
      <c r="T152">
        <v>103</v>
      </c>
      <c r="U152" t="s">
        <v>2192</v>
      </c>
      <c r="Z152" t="s">
        <v>857</v>
      </c>
      <c r="AC152" t="s">
        <v>77</v>
      </c>
      <c r="AD152" t="s">
        <v>321</v>
      </c>
      <c r="AM152" t="s">
        <v>828</v>
      </c>
      <c r="AN152" t="s">
        <v>2190</v>
      </c>
      <c r="AO152" t="s">
        <v>735</v>
      </c>
      <c r="AP152">
        <v>7</v>
      </c>
      <c r="AR152" t="s">
        <v>830</v>
      </c>
      <c r="AU152" t="s">
        <v>325</v>
      </c>
      <c r="AV152" t="s">
        <v>326</v>
      </c>
      <c r="BC152" t="s">
        <v>327</v>
      </c>
      <c r="BD152">
        <v>13</v>
      </c>
      <c r="BE152">
        <v>14</v>
      </c>
    </row>
    <row r="153" spans="3:57">
      <c r="C153" t="s">
        <v>863</v>
      </c>
      <c r="D153" t="s">
        <v>864</v>
      </c>
      <c r="E153" t="s">
        <v>864</v>
      </c>
      <c r="F153" t="s">
        <v>72</v>
      </c>
      <c r="G153" t="s">
        <v>73</v>
      </c>
      <c r="H153">
        <v>2</v>
      </c>
      <c r="I153">
        <v>3</v>
      </c>
      <c r="J153">
        <v>8</v>
      </c>
      <c r="K153" t="s">
        <v>318</v>
      </c>
      <c r="M153" t="s">
        <v>75</v>
      </c>
      <c r="N153" t="s">
        <v>319</v>
      </c>
      <c r="O153" t="s">
        <v>77</v>
      </c>
      <c r="P153" t="s">
        <v>865</v>
      </c>
      <c r="R153" t="s">
        <v>865</v>
      </c>
      <c r="Z153" t="s">
        <v>862</v>
      </c>
      <c r="AC153" t="s">
        <v>77</v>
      </c>
      <c r="AD153" t="s">
        <v>321</v>
      </c>
      <c r="AM153" t="s">
        <v>828</v>
      </c>
      <c r="AN153" t="s">
        <v>2190</v>
      </c>
      <c r="AO153" t="s">
        <v>735</v>
      </c>
      <c r="AP153">
        <v>8</v>
      </c>
      <c r="AR153" t="s">
        <v>830</v>
      </c>
      <c r="AU153" t="s">
        <v>325</v>
      </c>
      <c r="AV153" t="s">
        <v>326</v>
      </c>
      <c r="BC153" t="s">
        <v>327</v>
      </c>
      <c r="BD153">
        <v>15</v>
      </c>
      <c r="BE153">
        <v>16</v>
      </c>
    </row>
    <row r="154" spans="3:57">
      <c r="C154" t="s">
        <v>867</v>
      </c>
      <c r="D154" t="s">
        <v>868</v>
      </c>
      <c r="E154" t="s">
        <v>869</v>
      </c>
      <c r="F154" t="s">
        <v>72</v>
      </c>
      <c r="G154" t="s">
        <v>73</v>
      </c>
      <c r="H154">
        <v>2</v>
      </c>
      <c r="I154">
        <v>3</v>
      </c>
      <c r="J154">
        <v>9</v>
      </c>
      <c r="K154" t="s">
        <v>318</v>
      </c>
      <c r="M154" t="s">
        <v>75</v>
      </c>
      <c r="N154" t="s">
        <v>319</v>
      </c>
      <c r="O154" t="s">
        <v>77</v>
      </c>
      <c r="P154" t="s">
        <v>870</v>
      </c>
      <c r="Q154" t="s">
        <v>871</v>
      </c>
      <c r="R154" t="s">
        <v>870</v>
      </c>
      <c r="S154" t="s">
        <v>666</v>
      </c>
      <c r="T154">
        <v>103</v>
      </c>
      <c r="U154" t="s">
        <v>2193</v>
      </c>
      <c r="Z154" t="s">
        <v>866</v>
      </c>
      <c r="AC154" t="s">
        <v>77</v>
      </c>
      <c r="AD154" t="s">
        <v>321</v>
      </c>
      <c r="AM154" t="s">
        <v>828</v>
      </c>
      <c r="AN154" t="s">
        <v>2190</v>
      </c>
      <c r="AO154" t="s">
        <v>735</v>
      </c>
      <c r="AP154">
        <v>9</v>
      </c>
      <c r="AR154" t="s">
        <v>830</v>
      </c>
      <c r="AU154" t="s">
        <v>325</v>
      </c>
      <c r="AV154" t="s">
        <v>326</v>
      </c>
      <c r="BC154" t="s">
        <v>327</v>
      </c>
      <c r="BD154">
        <v>17</v>
      </c>
      <c r="BE154">
        <v>18</v>
      </c>
    </row>
    <row r="155" spans="3:57">
      <c r="C155" t="s">
        <v>873</v>
      </c>
      <c r="D155" t="s">
        <v>874</v>
      </c>
      <c r="E155" t="s">
        <v>875</v>
      </c>
      <c r="F155" t="s">
        <v>72</v>
      </c>
      <c r="G155" t="s">
        <v>73</v>
      </c>
      <c r="H155">
        <v>2</v>
      </c>
      <c r="I155">
        <v>3</v>
      </c>
      <c r="J155">
        <v>10</v>
      </c>
      <c r="K155" t="s">
        <v>318</v>
      </c>
      <c r="M155" t="s">
        <v>75</v>
      </c>
      <c r="N155" t="s">
        <v>319</v>
      </c>
      <c r="O155" t="s">
        <v>77</v>
      </c>
      <c r="P155" t="s">
        <v>876</v>
      </c>
      <c r="Q155" t="s">
        <v>871</v>
      </c>
      <c r="R155" t="s">
        <v>876</v>
      </c>
      <c r="S155" t="s">
        <v>666</v>
      </c>
      <c r="T155">
        <v>103</v>
      </c>
      <c r="U155" t="s">
        <v>2193</v>
      </c>
      <c r="Z155" t="s">
        <v>872</v>
      </c>
      <c r="AC155" t="s">
        <v>77</v>
      </c>
      <c r="AD155" t="s">
        <v>321</v>
      </c>
      <c r="AM155" t="s">
        <v>828</v>
      </c>
      <c r="AN155" t="s">
        <v>2190</v>
      </c>
      <c r="AO155" t="s">
        <v>735</v>
      </c>
      <c r="AP155">
        <v>10</v>
      </c>
      <c r="AR155" t="s">
        <v>830</v>
      </c>
      <c r="AU155" t="s">
        <v>325</v>
      </c>
      <c r="AV155" t="s">
        <v>326</v>
      </c>
      <c r="BC155" t="s">
        <v>327</v>
      </c>
      <c r="BD155">
        <v>19</v>
      </c>
      <c r="BE155">
        <v>20</v>
      </c>
    </row>
    <row r="156" spans="3:57">
      <c r="C156" t="s">
        <v>878</v>
      </c>
      <c r="D156" t="s">
        <v>879</v>
      </c>
      <c r="E156" t="s">
        <v>880</v>
      </c>
      <c r="F156" t="s">
        <v>72</v>
      </c>
      <c r="G156" t="s">
        <v>73</v>
      </c>
      <c r="H156">
        <v>2</v>
      </c>
      <c r="I156">
        <v>3</v>
      </c>
      <c r="J156">
        <v>11</v>
      </c>
      <c r="K156" t="s">
        <v>318</v>
      </c>
      <c r="M156" t="s">
        <v>75</v>
      </c>
      <c r="N156" t="s">
        <v>319</v>
      </c>
      <c r="O156" t="s">
        <v>77</v>
      </c>
      <c r="P156" t="s">
        <v>881</v>
      </c>
      <c r="Q156" t="s">
        <v>882</v>
      </c>
      <c r="R156" t="s">
        <v>881</v>
      </c>
      <c r="S156" t="s">
        <v>666</v>
      </c>
      <c r="T156">
        <v>103</v>
      </c>
      <c r="U156" t="s">
        <v>2194</v>
      </c>
      <c r="Z156" t="s">
        <v>877</v>
      </c>
      <c r="AC156" t="s">
        <v>77</v>
      </c>
      <c r="AD156" t="s">
        <v>321</v>
      </c>
      <c r="AM156" t="s">
        <v>828</v>
      </c>
      <c r="AN156" t="s">
        <v>2195</v>
      </c>
      <c r="AO156" t="s">
        <v>735</v>
      </c>
      <c r="AP156">
        <v>1</v>
      </c>
      <c r="AR156" t="s">
        <v>830</v>
      </c>
      <c r="AU156" t="s">
        <v>325</v>
      </c>
      <c r="AV156" t="s">
        <v>326</v>
      </c>
      <c r="BC156" t="s">
        <v>360</v>
      </c>
      <c r="BD156">
        <v>1</v>
      </c>
      <c r="BE156">
        <v>2</v>
      </c>
    </row>
    <row r="157" spans="3:57">
      <c r="C157" t="s">
        <v>885</v>
      </c>
      <c r="D157" t="s">
        <v>886</v>
      </c>
      <c r="E157" t="s">
        <v>887</v>
      </c>
      <c r="F157" t="s">
        <v>72</v>
      </c>
      <c r="G157" t="s">
        <v>73</v>
      </c>
      <c r="H157">
        <v>2</v>
      </c>
      <c r="I157">
        <v>3</v>
      </c>
      <c r="J157">
        <v>12</v>
      </c>
      <c r="K157" t="s">
        <v>318</v>
      </c>
      <c r="M157" t="s">
        <v>75</v>
      </c>
      <c r="N157" t="s">
        <v>319</v>
      </c>
      <c r="O157" t="s">
        <v>77</v>
      </c>
      <c r="P157" t="s">
        <v>888</v>
      </c>
      <c r="Q157" t="s">
        <v>882</v>
      </c>
      <c r="R157" t="s">
        <v>888</v>
      </c>
      <c r="S157" t="s">
        <v>666</v>
      </c>
      <c r="T157">
        <v>103</v>
      </c>
      <c r="U157" t="s">
        <v>2194</v>
      </c>
      <c r="Z157" t="s">
        <v>884</v>
      </c>
      <c r="AC157" t="s">
        <v>77</v>
      </c>
      <c r="AD157" t="s">
        <v>321</v>
      </c>
      <c r="AM157" t="s">
        <v>828</v>
      </c>
      <c r="AN157" t="s">
        <v>2195</v>
      </c>
      <c r="AO157" t="s">
        <v>735</v>
      </c>
      <c r="AP157">
        <v>2</v>
      </c>
      <c r="AR157" t="s">
        <v>830</v>
      </c>
      <c r="AU157" t="s">
        <v>325</v>
      </c>
      <c r="AV157" t="s">
        <v>326</v>
      </c>
      <c r="BC157" t="s">
        <v>360</v>
      </c>
      <c r="BD157">
        <v>3</v>
      </c>
      <c r="BE157">
        <v>4</v>
      </c>
    </row>
    <row r="158" spans="3:57">
      <c r="C158" t="s">
        <v>890</v>
      </c>
      <c r="D158" t="s">
        <v>891</v>
      </c>
      <c r="E158" t="s">
        <v>892</v>
      </c>
      <c r="F158" t="s">
        <v>72</v>
      </c>
      <c r="G158" t="s">
        <v>73</v>
      </c>
      <c r="H158">
        <v>2</v>
      </c>
      <c r="I158">
        <v>3</v>
      </c>
      <c r="J158">
        <v>13</v>
      </c>
      <c r="K158" t="s">
        <v>318</v>
      </c>
      <c r="M158" t="s">
        <v>75</v>
      </c>
      <c r="N158" t="s">
        <v>319</v>
      </c>
      <c r="O158" t="s">
        <v>77</v>
      </c>
      <c r="P158" t="s">
        <v>893</v>
      </c>
      <c r="Q158" t="s">
        <v>894</v>
      </c>
      <c r="R158" t="s">
        <v>893</v>
      </c>
      <c r="S158" t="s">
        <v>666</v>
      </c>
      <c r="T158">
        <v>104</v>
      </c>
      <c r="U158" t="s">
        <v>2196</v>
      </c>
      <c r="Z158" t="s">
        <v>889</v>
      </c>
      <c r="AC158" t="s">
        <v>77</v>
      </c>
      <c r="AD158" t="s">
        <v>321</v>
      </c>
      <c r="AM158" t="s">
        <v>828</v>
      </c>
      <c r="AN158" t="s">
        <v>2195</v>
      </c>
      <c r="AO158" t="s">
        <v>735</v>
      </c>
      <c r="AP158">
        <v>3</v>
      </c>
      <c r="AR158" t="s">
        <v>830</v>
      </c>
      <c r="AU158" t="s">
        <v>325</v>
      </c>
      <c r="AV158" t="s">
        <v>326</v>
      </c>
      <c r="BC158" t="s">
        <v>360</v>
      </c>
      <c r="BD158">
        <v>5</v>
      </c>
      <c r="BE158">
        <v>6</v>
      </c>
    </row>
    <row r="159" spans="3:57">
      <c r="C159" t="s">
        <v>896</v>
      </c>
      <c r="D159" t="s">
        <v>897</v>
      </c>
      <c r="E159" t="s">
        <v>898</v>
      </c>
      <c r="F159" t="s">
        <v>72</v>
      </c>
      <c r="G159" t="s">
        <v>73</v>
      </c>
      <c r="H159">
        <v>2</v>
      </c>
      <c r="I159">
        <v>3</v>
      </c>
      <c r="J159">
        <v>14</v>
      </c>
      <c r="K159" t="s">
        <v>318</v>
      </c>
      <c r="M159" t="s">
        <v>75</v>
      </c>
      <c r="N159" t="s">
        <v>319</v>
      </c>
      <c r="O159" t="s">
        <v>77</v>
      </c>
      <c r="P159" t="s">
        <v>899</v>
      </c>
      <c r="Q159" t="s">
        <v>894</v>
      </c>
      <c r="R159" t="s">
        <v>899</v>
      </c>
      <c r="S159" t="s">
        <v>666</v>
      </c>
      <c r="T159">
        <v>104</v>
      </c>
      <c r="U159" t="s">
        <v>2196</v>
      </c>
      <c r="Z159" t="s">
        <v>895</v>
      </c>
      <c r="AC159" t="s">
        <v>77</v>
      </c>
      <c r="AD159" t="s">
        <v>321</v>
      </c>
      <c r="AM159" t="s">
        <v>828</v>
      </c>
      <c r="AN159" t="s">
        <v>2195</v>
      </c>
      <c r="AO159" t="s">
        <v>735</v>
      </c>
      <c r="AP159">
        <v>4</v>
      </c>
      <c r="AR159" t="s">
        <v>830</v>
      </c>
      <c r="AU159" t="s">
        <v>325</v>
      </c>
      <c r="AV159" t="s">
        <v>326</v>
      </c>
      <c r="BC159" t="s">
        <v>360</v>
      </c>
      <c r="BD159">
        <v>7</v>
      </c>
      <c r="BE159">
        <v>8</v>
      </c>
    </row>
    <row r="160" spans="3:57">
      <c r="C160" t="s">
        <v>901</v>
      </c>
      <c r="D160" t="s">
        <v>902</v>
      </c>
      <c r="E160" t="s">
        <v>903</v>
      </c>
      <c r="F160" t="s">
        <v>72</v>
      </c>
      <c r="G160" t="s">
        <v>73</v>
      </c>
      <c r="H160">
        <v>2</v>
      </c>
      <c r="I160">
        <v>3</v>
      </c>
      <c r="J160">
        <v>15</v>
      </c>
      <c r="K160" t="s">
        <v>318</v>
      </c>
      <c r="M160" t="s">
        <v>75</v>
      </c>
      <c r="N160" t="s">
        <v>319</v>
      </c>
      <c r="O160" t="s">
        <v>77</v>
      </c>
      <c r="P160" t="s">
        <v>904</v>
      </c>
      <c r="Q160" t="s">
        <v>905</v>
      </c>
      <c r="R160" t="s">
        <v>904</v>
      </c>
      <c r="S160" t="s">
        <v>666</v>
      </c>
      <c r="T160">
        <v>104</v>
      </c>
      <c r="U160" t="s">
        <v>2197</v>
      </c>
      <c r="Z160" t="s">
        <v>900</v>
      </c>
      <c r="AC160" t="s">
        <v>77</v>
      </c>
      <c r="AD160" t="s">
        <v>321</v>
      </c>
      <c r="AM160" t="s">
        <v>828</v>
      </c>
      <c r="AN160" t="s">
        <v>2195</v>
      </c>
      <c r="AO160" t="s">
        <v>735</v>
      </c>
      <c r="AP160">
        <v>5</v>
      </c>
      <c r="AR160" t="s">
        <v>830</v>
      </c>
      <c r="AU160" t="s">
        <v>325</v>
      </c>
      <c r="AV160" t="s">
        <v>326</v>
      </c>
      <c r="BC160" t="s">
        <v>360</v>
      </c>
      <c r="BD160">
        <v>9</v>
      </c>
      <c r="BE160">
        <v>10</v>
      </c>
    </row>
    <row r="161" spans="3:57">
      <c r="C161" t="s">
        <v>907</v>
      </c>
      <c r="D161" t="s">
        <v>908</v>
      </c>
      <c r="E161" t="s">
        <v>909</v>
      </c>
      <c r="F161" t="s">
        <v>72</v>
      </c>
      <c r="G161" t="s">
        <v>73</v>
      </c>
      <c r="H161">
        <v>2</v>
      </c>
      <c r="I161">
        <v>3</v>
      </c>
      <c r="J161">
        <v>16</v>
      </c>
      <c r="K161" t="s">
        <v>318</v>
      </c>
      <c r="M161" t="s">
        <v>75</v>
      </c>
      <c r="N161" t="s">
        <v>319</v>
      </c>
      <c r="O161" t="s">
        <v>77</v>
      </c>
      <c r="P161" t="s">
        <v>910</v>
      </c>
      <c r="Q161" t="s">
        <v>905</v>
      </c>
      <c r="R161" t="s">
        <v>910</v>
      </c>
      <c r="S161" t="s">
        <v>666</v>
      </c>
      <c r="T161">
        <v>104</v>
      </c>
      <c r="U161" t="s">
        <v>2197</v>
      </c>
      <c r="Z161" t="s">
        <v>906</v>
      </c>
      <c r="AC161" t="s">
        <v>77</v>
      </c>
      <c r="AD161" t="s">
        <v>321</v>
      </c>
      <c r="AM161" t="s">
        <v>828</v>
      </c>
      <c r="AN161" t="s">
        <v>2195</v>
      </c>
      <c r="AO161" t="s">
        <v>735</v>
      </c>
      <c r="AP161">
        <v>6</v>
      </c>
      <c r="AR161" t="s">
        <v>830</v>
      </c>
      <c r="AU161" t="s">
        <v>325</v>
      </c>
      <c r="AV161" t="s">
        <v>326</v>
      </c>
      <c r="BC161" t="s">
        <v>360</v>
      </c>
      <c r="BD161">
        <v>11</v>
      </c>
      <c r="BE161">
        <v>12</v>
      </c>
    </row>
    <row r="162" spans="3:57">
      <c r="C162" t="s">
        <v>912</v>
      </c>
      <c r="D162" t="s">
        <v>913</v>
      </c>
      <c r="E162" t="s">
        <v>914</v>
      </c>
      <c r="F162" t="s">
        <v>72</v>
      </c>
      <c r="G162" t="s">
        <v>73</v>
      </c>
      <c r="H162">
        <v>2</v>
      </c>
      <c r="I162">
        <v>3</v>
      </c>
      <c r="J162">
        <v>17</v>
      </c>
      <c r="K162" t="s">
        <v>318</v>
      </c>
      <c r="M162" t="s">
        <v>75</v>
      </c>
      <c r="N162" t="s">
        <v>319</v>
      </c>
      <c r="O162" t="s">
        <v>77</v>
      </c>
      <c r="P162" t="s">
        <v>915</v>
      </c>
      <c r="Q162" t="s">
        <v>916</v>
      </c>
      <c r="R162" t="s">
        <v>915</v>
      </c>
      <c r="S162" t="s">
        <v>666</v>
      </c>
      <c r="T162">
        <v>104</v>
      </c>
      <c r="U162" t="s">
        <v>2198</v>
      </c>
      <c r="Z162" t="s">
        <v>911</v>
      </c>
      <c r="AC162" t="s">
        <v>77</v>
      </c>
      <c r="AD162" t="s">
        <v>321</v>
      </c>
      <c r="AM162" t="s">
        <v>828</v>
      </c>
      <c r="AN162" t="s">
        <v>2195</v>
      </c>
      <c r="AO162" t="s">
        <v>735</v>
      </c>
      <c r="AP162">
        <v>7</v>
      </c>
      <c r="AR162" t="s">
        <v>830</v>
      </c>
      <c r="AU162" t="s">
        <v>325</v>
      </c>
      <c r="AV162" t="s">
        <v>326</v>
      </c>
      <c r="BC162" t="s">
        <v>360</v>
      </c>
      <c r="BD162">
        <v>13</v>
      </c>
      <c r="BE162">
        <v>14</v>
      </c>
    </row>
    <row r="163" spans="3:57">
      <c r="C163" t="s">
        <v>918</v>
      </c>
      <c r="D163" t="s">
        <v>919</v>
      </c>
      <c r="E163" t="s">
        <v>920</v>
      </c>
      <c r="F163" t="s">
        <v>72</v>
      </c>
      <c r="G163" t="s">
        <v>73</v>
      </c>
      <c r="H163">
        <v>2</v>
      </c>
      <c r="I163">
        <v>3</v>
      </c>
      <c r="J163">
        <v>18</v>
      </c>
      <c r="K163" t="s">
        <v>318</v>
      </c>
      <c r="M163" t="s">
        <v>75</v>
      </c>
      <c r="N163" t="s">
        <v>319</v>
      </c>
      <c r="O163" t="s">
        <v>77</v>
      </c>
      <c r="P163" t="s">
        <v>921</v>
      </c>
      <c r="Q163" t="s">
        <v>916</v>
      </c>
      <c r="R163" t="s">
        <v>921</v>
      </c>
      <c r="S163" t="s">
        <v>666</v>
      </c>
      <c r="T163">
        <v>104</v>
      </c>
      <c r="U163" t="s">
        <v>2198</v>
      </c>
      <c r="Z163" t="s">
        <v>917</v>
      </c>
      <c r="AC163" t="s">
        <v>77</v>
      </c>
      <c r="AD163" t="s">
        <v>321</v>
      </c>
      <c r="AM163" t="s">
        <v>828</v>
      </c>
      <c r="AN163" t="s">
        <v>2195</v>
      </c>
      <c r="AO163" t="s">
        <v>735</v>
      </c>
      <c r="AP163">
        <v>8</v>
      </c>
      <c r="AR163" t="s">
        <v>830</v>
      </c>
      <c r="AU163" t="s">
        <v>325</v>
      </c>
      <c r="AV163" t="s">
        <v>326</v>
      </c>
      <c r="BC163" t="s">
        <v>360</v>
      </c>
      <c r="BD163">
        <v>15</v>
      </c>
      <c r="BE163">
        <v>16</v>
      </c>
    </row>
    <row r="164" spans="3:57">
      <c r="C164" t="s">
        <v>2108</v>
      </c>
      <c r="D164" t="s">
        <v>924</v>
      </c>
      <c r="E164" t="s">
        <v>924</v>
      </c>
      <c r="F164" t="s">
        <v>72</v>
      </c>
      <c r="G164" t="s">
        <v>73</v>
      </c>
      <c r="H164">
        <v>2</v>
      </c>
      <c r="I164">
        <v>3</v>
      </c>
      <c r="J164">
        <v>19</v>
      </c>
      <c r="K164" t="s">
        <v>318</v>
      </c>
      <c r="M164" t="s">
        <v>75</v>
      </c>
      <c r="N164" t="s">
        <v>319</v>
      </c>
      <c r="O164" t="s">
        <v>77</v>
      </c>
      <c r="P164" t="s">
        <v>2199</v>
      </c>
      <c r="R164" t="s">
        <v>2199</v>
      </c>
      <c r="Z164" t="s">
        <v>922</v>
      </c>
      <c r="AC164" t="s">
        <v>77</v>
      </c>
      <c r="AD164" t="s">
        <v>321</v>
      </c>
      <c r="AM164" t="s">
        <v>926</v>
      </c>
      <c r="AN164" t="s">
        <v>2200</v>
      </c>
      <c r="AO164" t="s">
        <v>668</v>
      </c>
      <c r="AP164">
        <v>1</v>
      </c>
      <c r="AR164" t="s">
        <v>830</v>
      </c>
      <c r="AU164" t="s">
        <v>325</v>
      </c>
      <c r="AV164" t="s">
        <v>326</v>
      </c>
      <c r="BC164" t="s">
        <v>396</v>
      </c>
      <c r="BD164">
        <v>1</v>
      </c>
      <c r="BE164">
        <v>2</v>
      </c>
    </row>
    <row r="165" spans="3:57">
      <c r="C165" t="s">
        <v>929</v>
      </c>
      <c r="D165" t="s">
        <v>930</v>
      </c>
      <c r="E165" t="s">
        <v>931</v>
      </c>
      <c r="F165" t="s">
        <v>72</v>
      </c>
      <c r="G165" t="s">
        <v>73</v>
      </c>
      <c r="H165">
        <v>2</v>
      </c>
      <c r="I165">
        <v>3</v>
      </c>
      <c r="J165">
        <v>20</v>
      </c>
      <c r="K165" t="s">
        <v>318</v>
      </c>
      <c r="M165" t="s">
        <v>75</v>
      </c>
      <c r="N165" t="s">
        <v>319</v>
      </c>
      <c r="O165" t="s">
        <v>77</v>
      </c>
      <c r="P165" t="s">
        <v>932</v>
      </c>
      <c r="Q165" t="s">
        <v>933</v>
      </c>
      <c r="R165" t="s">
        <v>932</v>
      </c>
      <c r="S165" t="s">
        <v>934</v>
      </c>
      <c r="T165">
        <v>105</v>
      </c>
      <c r="U165" t="s">
        <v>2201</v>
      </c>
      <c r="Z165" t="s">
        <v>928</v>
      </c>
      <c r="AC165" t="s">
        <v>77</v>
      </c>
      <c r="AD165" t="s">
        <v>321</v>
      </c>
      <c r="AM165" t="s">
        <v>926</v>
      </c>
      <c r="AN165" t="s">
        <v>2200</v>
      </c>
      <c r="AO165" t="s">
        <v>668</v>
      </c>
      <c r="AP165">
        <v>2</v>
      </c>
      <c r="AR165" t="s">
        <v>830</v>
      </c>
      <c r="AU165" t="s">
        <v>325</v>
      </c>
      <c r="AV165" t="s">
        <v>326</v>
      </c>
      <c r="BC165" t="s">
        <v>396</v>
      </c>
      <c r="BD165">
        <v>3</v>
      </c>
      <c r="BE165">
        <v>4</v>
      </c>
    </row>
    <row r="166" spans="3:57">
      <c r="C166" t="s">
        <v>936</v>
      </c>
      <c r="D166" t="s">
        <v>937</v>
      </c>
      <c r="E166" t="s">
        <v>938</v>
      </c>
      <c r="F166" t="s">
        <v>72</v>
      </c>
      <c r="G166" t="s">
        <v>73</v>
      </c>
      <c r="H166">
        <v>2</v>
      </c>
      <c r="I166">
        <v>3</v>
      </c>
      <c r="J166">
        <v>21</v>
      </c>
      <c r="K166" t="s">
        <v>318</v>
      </c>
      <c r="M166" t="s">
        <v>75</v>
      </c>
      <c r="N166" t="s">
        <v>319</v>
      </c>
      <c r="O166" t="s">
        <v>77</v>
      </c>
      <c r="P166" t="s">
        <v>939</v>
      </c>
      <c r="Q166" t="s">
        <v>933</v>
      </c>
      <c r="R166" t="s">
        <v>939</v>
      </c>
      <c r="S166" t="s">
        <v>934</v>
      </c>
      <c r="T166">
        <v>105</v>
      </c>
      <c r="U166" t="s">
        <v>2201</v>
      </c>
      <c r="Z166" t="s">
        <v>935</v>
      </c>
      <c r="AC166" t="s">
        <v>77</v>
      </c>
      <c r="AD166" t="s">
        <v>321</v>
      </c>
      <c r="AM166" t="s">
        <v>926</v>
      </c>
      <c r="AN166" t="s">
        <v>2200</v>
      </c>
      <c r="AO166" t="s">
        <v>668</v>
      </c>
      <c r="AP166">
        <v>3</v>
      </c>
      <c r="AR166" t="s">
        <v>830</v>
      </c>
      <c r="AU166" t="s">
        <v>325</v>
      </c>
      <c r="AV166" t="s">
        <v>326</v>
      </c>
      <c r="BC166" t="s">
        <v>396</v>
      </c>
      <c r="BD166">
        <v>5</v>
      </c>
      <c r="BE166">
        <v>6</v>
      </c>
    </row>
    <row r="167" spans="3:57">
      <c r="C167" t="s">
        <v>941</v>
      </c>
      <c r="D167" t="s">
        <v>942</v>
      </c>
      <c r="E167" t="s">
        <v>943</v>
      </c>
      <c r="F167" t="s">
        <v>72</v>
      </c>
      <c r="G167" t="s">
        <v>73</v>
      </c>
      <c r="H167">
        <v>2</v>
      </c>
      <c r="I167">
        <v>3</v>
      </c>
      <c r="J167">
        <v>22</v>
      </c>
      <c r="K167" t="s">
        <v>318</v>
      </c>
      <c r="M167" t="s">
        <v>75</v>
      </c>
      <c r="N167" t="s">
        <v>319</v>
      </c>
      <c r="O167" t="s">
        <v>77</v>
      </c>
      <c r="P167" t="s">
        <v>944</v>
      </c>
      <c r="Q167" t="s">
        <v>945</v>
      </c>
      <c r="R167" t="s">
        <v>944</v>
      </c>
      <c r="S167" t="s">
        <v>934</v>
      </c>
      <c r="T167">
        <v>105</v>
      </c>
      <c r="U167" t="s">
        <v>2202</v>
      </c>
      <c r="Z167" t="s">
        <v>940</v>
      </c>
      <c r="AC167" t="s">
        <v>77</v>
      </c>
      <c r="AD167" t="s">
        <v>321</v>
      </c>
      <c r="AM167" t="s">
        <v>926</v>
      </c>
      <c r="AN167" t="s">
        <v>2200</v>
      </c>
      <c r="AO167" t="s">
        <v>668</v>
      </c>
      <c r="AP167">
        <v>4</v>
      </c>
      <c r="AR167" t="s">
        <v>830</v>
      </c>
      <c r="AU167" t="s">
        <v>325</v>
      </c>
      <c r="AV167" t="s">
        <v>326</v>
      </c>
      <c r="BC167" t="s">
        <v>396</v>
      </c>
      <c r="BD167">
        <v>7</v>
      </c>
      <c r="BE167">
        <v>8</v>
      </c>
    </row>
    <row r="168" spans="3:57">
      <c r="C168" t="s">
        <v>947</v>
      </c>
      <c r="D168" t="s">
        <v>948</v>
      </c>
      <c r="E168" t="s">
        <v>949</v>
      </c>
      <c r="F168" t="s">
        <v>72</v>
      </c>
      <c r="G168" t="s">
        <v>73</v>
      </c>
      <c r="H168">
        <v>2</v>
      </c>
      <c r="I168">
        <v>3</v>
      </c>
      <c r="J168">
        <v>23</v>
      </c>
      <c r="K168" t="s">
        <v>318</v>
      </c>
      <c r="M168" t="s">
        <v>75</v>
      </c>
      <c r="N168" t="s">
        <v>319</v>
      </c>
      <c r="O168" t="s">
        <v>77</v>
      </c>
      <c r="P168" t="s">
        <v>950</v>
      </c>
      <c r="Q168" t="s">
        <v>945</v>
      </c>
      <c r="R168" t="s">
        <v>950</v>
      </c>
      <c r="S168" t="s">
        <v>934</v>
      </c>
      <c r="T168">
        <v>105</v>
      </c>
      <c r="U168" t="s">
        <v>2202</v>
      </c>
      <c r="Z168" t="s">
        <v>946</v>
      </c>
      <c r="AC168" t="s">
        <v>77</v>
      </c>
      <c r="AD168" t="s">
        <v>321</v>
      </c>
      <c r="AM168" t="s">
        <v>926</v>
      </c>
      <c r="AN168" t="s">
        <v>2200</v>
      </c>
      <c r="AO168" t="s">
        <v>668</v>
      </c>
      <c r="AP168">
        <v>5</v>
      </c>
      <c r="AR168" t="s">
        <v>830</v>
      </c>
      <c r="AU168" t="s">
        <v>325</v>
      </c>
      <c r="AV168" t="s">
        <v>326</v>
      </c>
      <c r="BC168" t="s">
        <v>396</v>
      </c>
      <c r="BD168">
        <v>9</v>
      </c>
      <c r="BE168">
        <v>10</v>
      </c>
    </row>
    <row r="169" spans="3:57">
      <c r="C169" t="s">
        <v>952</v>
      </c>
      <c r="D169" t="s">
        <v>953</v>
      </c>
      <c r="E169" t="s">
        <v>954</v>
      </c>
      <c r="F169" t="s">
        <v>72</v>
      </c>
      <c r="G169" t="s">
        <v>73</v>
      </c>
      <c r="H169">
        <v>2</v>
      </c>
      <c r="I169">
        <v>3</v>
      </c>
      <c r="J169">
        <v>24</v>
      </c>
      <c r="K169" t="s">
        <v>318</v>
      </c>
      <c r="M169" t="s">
        <v>75</v>
      </c>
      <c r="N169" t="s">
        <v>319</v>
      </c>
      <c r="O169" t="s">
        <v>77</v>
      </c>
      <c r="P169" t="s">
        <v>955</v>
      </c>
      <c r="Q169" t="s">
        <v>956</v>
      </c>
      <c r="R169" t="s">
        <v>955</v>
      </c>
      <c r="S169" t="s">
        <v>934</v>
      </c>
      <c r="T169">
        <v>105</v>
      </c>
      <c r="U169" t="s">
        <v>2203</v>
      </c>
      <c r="Z169" t="s">
        <v>951</v>
      </c>
      <c r="AC169" t="s">
        <v>77</v>
      </c>
      <c r="AD169" t="s">
        <v>321</v>
      </c>
      <c r="AM169" t="s">
        <v>926</v>
      </c>
      <c r="AN169" t="s">
        <v>2200</v>
      </c>
      <c r="AO169" t="s">
        <v>668</v>
      </c>
      <c r="AP169">
        <v>6</v>
      </c>
      <c r="AR169" t="s">
        <v>830</v>
      </c>
      <c r="AU169" t="s">
        <v>325</v>
      </c>
      <c r="AV169" t="s">
        <v>326</v>
      </c>
      <c r="BC169" t="s">
        <v>396</v>
      </c>
      <c r="BD169">
        <v>11</v>
      </c>
      <c r="BE169">
        <v>12</v>
      </c>
    </row>
    <row r="170" spans="3:57">
      <c r="C170" t="s">
        <v>958</v>
      </c>
      <c r="D170" t="s">
        <v>959</v>
      </c>
      <c r="E170" t="s">
        <v>960</v>
      </c>
      <c r="F170" t="s">
        <v>72</v>
      </c>
      <c r="G170" t="s">
        <v>73</v>
      </c>
      <c r="H170">
        <v>2</v>
      </c>
      <c r="I170">
        <v>3</v>
      </c>
      <c r="J170">
        <v>25</v>
      </c>
      <c r="K170" t="s">
        <v>318</v>
      </c>
      <c r="M170" t="s">
        <v>75</v>
      </c>
      <c r="N170" t="s">
        <v>319</v>
      </c>
      <c r="O170" t="s">
        <v>77</v>
      </c>
      <c r="P170" t="s">
        <v>961</v>
      </c>
      <c r="Q170" t="s">
        <v>956</v>
      </c>
      <c r="R170" t="s">
        <v>961</v>
      </c>
      <c r="S170" t="s">
        <v>934</v>
      </c>
      <c r="T170">
        <v>105</v>
      </c>
      <c r="U170" t="s">
        <v>2203</v>
      </c>
      <c r="Z170" t="s">
        <v>957</v>
      </c>
      <c r="AC170" t="s">
        <v>77</v>
      </c>
      <c r="AD170" t="s">
        <v>321</v>
      </c>
      <c r="AM170" t="s">
        <v>926</v>
      </c>
      <c r="AN170" t="s">
        <v>2200</v>
      </c>
      <c r="AO170" t="s">
        <v>668</v>
      </c>
      <c r="AP170">
        <v>7</v>
      </c>
      <c r="AR170" t="s">
        <v>830</v>
      </c>
      <c r="AU170" t="s">
        <v>325</v>
      </c>
      <c r="AV170" t="s">
        <v>326</v>
      </c>
      <c r="BC170" t="s">
        <v>396</v>
      </c>
      <c r="BD170">
        <v>13</v>
      </c>
      <c r="BE170">
        <v>14</v>
      </c>
    </row>
    <row r="171" spans="3:57">
      <c r="C171" t="s">
        <v>963</v>
      </c>
      <c r="D171" t="s">
        <v>964</v>
      </c>
      <c r="E171" t="s">
        <v>965</v>
      </c>
      <c r="F171" t="s">
        <v>72</v>
      </c>
      <c r="G171" t="s">
        <v>73</v>
      </c>
      <c r="H171">
        <v>2</v>
      </c>
      <c r="I171">
        <v>3</v>
      </c>
      <c r="J171">
        <v>26</v>
      </c>
      <c r="K171" t="s">
        <v>318</v>
      </c>
      <c r="M171" t="s">
        <v>75</v>
      </c>
      <c r="N171" t="s">
        <v>319</v>
      </c>
      <c r="O171" t="s">
        <v>77</v>
      </c>
      <c r="P171" t="s">
        <v>966</v>
      </c>
      <c r="Q171" t="s">
        <v>967</v>
      </c>
      <c r="R171" t="s">
        <v>966</v>
      </c>
      <c r="S171" t="s">
        <v>934</v>
      </c>
      <c r="T171">
        <v>105</v>
      </c>
      <c r="U171" t="s">
        <v>2204</v>
      </c>
      <c r="Z171" t="s">
        <v>962</v>
      </c>
      <c r="AC171" t="s">
        <v>77</v>
      </c>
      <c r="AD171" t="s">
        <v>321</v>
      </c>
      <c r="AM171" t="s">
        <v>926</v>
      </c>
      <c r="AN171" t="s">
        <v>2200</v>
      </c>
      <c r="AO171" t="s">
        <v>668</v>
      </c>
      <c r="AP171">
        <v>8</v>
      </c>
      <c r="AR171" t="s">
        <v>830</v>
      </c>
      <c r="AU171" t="s">
        <v>325</v>
      </c>
      <c r="AV171" t="s">
        <v>326</v>
      </c>
      <c r="BC171" t="s">
        <v>396</v>
      </c>
      <c r="BD171">
        <v>15</v>
      </c>
      <c r="BE171">
        <v>16</v>
      </c>
    </row>
    <row r="172" spans="3:57">
      <c r="C172" t="s">
        <v>969</v>
      </c>
      <c r="D172" t="s">
        <v>970</v>
      </c>
      <c r="E172" t="s">
        <v>971</v>
      </c>
      <c r="F172" t="s">
        <v>72</v>
      </c>
      <c r="G172" t="s">
        <v>73</v>
      </c>
      <c r="H172">
        <v>2</v>
      </c>
      <c r="I172">
        <v>3</v>
      </c>
      <c r="J172">
        <v>27</v>
      </c>
      <c r="K172" t="s">
        <v>318</v>
      </c>
      <c r="M172" t="s">
        <v>75</v>
      </c>
      <c r="N172" t="s">
        <v>319</v>
      </c>
      <c r="O172" t="s">
        <v>77</v>
      </c>
      <c r="P172" t="s">
        <v>972</v>
      </c>
      <c r="Q172" t="s">
        <v>967</v>
      </c>
      <c r="R172" t="s">
        <v>972</v>
      </c>
      <c r="S172" t="s">
        <v>934</v>
      </c>
      <c r="T172">
        <v>105</v>
      </c>
      <c r="U172" t="s">
        <v>2204</v>
      </c>
      <c r="Z172" t="s">
        <v>968</v>
      </c>
      <c r="AC172" t="s">
        <v>77</v>
      </c>
      <c r="AD172" t="s">
        <v>321</v>
      </c>
      <c r="AM172" t="s">
        <v>926</v>
      </c>
      <c r="AN172" t="s">
        <v>2200</v>
      </c>
      <c r="AO172" t="s">
        <v>668</v>
      </c>
      <c r="AP172">
        <v>9</v>
      </c>
      <c r="AR172" t="s">
        <v>830</v>
      </c>
      <c r="AU172" t="s">
        <v>325</v>
      </c>
      <c r="AV172" t="s">
        <v>326</v>
      </c>
      <c r="BC172" t="s">
        <v>396</v>
      </c>
      <c r="BD172">
        <v>17</v>
      </c>
      <c r="BE172">
        <v>18</v>
      </c>
    </row>
    <row r="173" spans="3:57">
      <c r="C173" t="s">
        <v>974</v>
      </c>
      <c r="D173" t="s">
        <v>490</v>
      </c>
      <c r="E173" t="s">
        <v>490</v>
      </c>
      <c r="F173" t="s">
        <v>72</v>
      </c>
      <c r="G173" t="s">
        <v>73</v>
      </c>
      <c r="H173">
        <v>2</v>
      </c>
      <c r="I173">
        <v>3</v>
      </c>
      <c r="J173">
        <v>28</v>
      </c>
      <c r="K173" t="s">
        <v>318</v>
      </c>
      <c r="M173" t="s">
        <v>75</v>
      </c>
      <c r="N173" t="s">
        <v>319</v>
      </c>
      <c r="O173" t="s">
        <v>77</v>
      </c>
      <c r="P173" t="s">
        <v>974</v>
      </c>
      <c r="Q173" t="s">
        <v>974</v>
      </c>
      <c r="R173" t="s">
        <v>974</v>
      </c>
      <c r="Z173" t="s">
        <v>973</v>
      </c>
      <c r="AC173" t="s">
        <v>77</v>
      </c>
      <c r="AD173" t="s">
        <v>321</v>
      </c>
      <c r="AR173" t="s">
        <v>830</v>
      </c>
      <c r="AV173" t="s">
        <v>326</v>
      </c>
    </row>
    <row r="174" spans="3:57">
      <c r="C174" t="s">
        <v>976</v>
      </c>
      <c r="D174" t="s">
        <v>490</v>
      </c>
      <c r="E174" t="s">
        <v>490</v>
      </c>
      <c r="F174" t="s">
        <v>72</v>
      </c>
      <c r="G174" t="s">
        <v>73</v>
      </c>
      <c r="H174">
        <v>2</v>
      </c>
      <c r="I174">
        <v>3</v>
      </c>
      <c r="J174">
        <v>29</v>
      </c>
      <c r="K174" t="s">
        <v>318</v>
      </c>
      <c r="M174" t="s">
        <v>75</v>
      </c>
      <c r="N174" t="s">
        <v>319</v>
      </c>
      <c r="O174" t="s">
        <v>77</v>
      </c>
      <c r="P174" t="s">
        <v>976</v>
      </c>
      <c r="Q174" t="s">
        <v>976</v>
      </c>
      <c r="R174" t="s">
        <v>976</v>
      </c>
      <c r="Z174" t="s">
        <v>975</v>
      </c>
      <c r="AC174" t="s">
        <v>77</v>
      </c>
      <c r="AD174" t="s">
        <v>321</v>
      </c>
      <c r="AR174" t="s">
        <v>830</v>
      </c>
      <c r="AU174" t="s">
        <v>325</v>
      </c>
      <c r="AV174" t="s">
        <v>326</v>
      </c>
    </row>
    <row r="175" spans="3:57">
      <c r="C175" t="s">
        <v>978</v>
      </c>
      <c r="D175" t="s">
        <v>490</v>
      </c>
      <c r="E175" t="s">
        <v>490</v>
      </c>
      <c r="F175" t="s">
        <v>72</v>
      </c>
      <c r="G175" t="s">
        <v>73</v>
      </c>
      <c r="H175">
        <v>2</v>
      </c>
      <c r="I175">
        <v>3</v>
      </c>
      <c r="J175">
        <v>30</v>
      </c>
      <c r="K175" t="s">
        <v>318</v>
      </c>
      <c r="M175" t="s">
        <v>75</v>
      </c>
      <c r="N175" t="s">
        <v>319</v>
      </c>
      <c r="O175" t="s">
        <v>77</v>
      </c>
      <c r="P175" t="s">
        <v>978</v>
      </c>
      <c r="Q175" t="s">
        <v>978</v>
      </c>
      <c r="R175" t="s">
        <v>978</v>
      </c>
      <c r="Z175" t="s">
        <v>977</v>
      </c>
      <c r="AC175" t="s">
        <v>77</v>
      </c>
      <c r="AD175" t="s">
        <v>321</v>
      </c>
      <c r="AR175" t="s">
        <v>830</v>
      </c>
      <c r="AU175" t="s">
        <v>325</v>
      </c>
      <c r="AV175" t="s">
        <v>326</v>
      </c>
    </row>
    <row r="176" spans="3:57">
      <c r="C176" t="s">
        <v>980</v>
      </c>
      <c r="D176" t="s">
        <v>490</v>
      </c>
      <c r="E176" t="s">
        <v>490</v>
      </c>
      <c r="F176" t="s">
        <v>72</v>
      </c>
      <c r="G176" t="s">
        <v>73</v>
      </c>
      <c r="H176">
        <v>2</v>
      </c>
      <c r="I176">
        <v>3</v>
      </c>
      <c r="J176">
        <v>31</v>
      </c>
      <c r="K176" t="s">
        <v>318</v>
      </c>
      <c r="M176" t="s">
        <v>75</v>
      </c>
      <c r="N176" t="s">
        <v>319</v>
      </c>
      <c r="O176" t="s">
        <v>77</v>
      </c>
      <c r="P176" t="s">
        <v>980</v>
      </c>
      <c r="Q176" t="s">
        <v>980</v>
      </c>
      <c r="R176" t="s">
        <v>980</v>
      </c>
      <c r="Z176" t="s">
        <v>979</v>
      </c>
      <c r="AC176" t="s">
        <v>77</v>
      </c>
      <c r="AD176" t="s">
        <v>321</v>
      </c>
      <c r="AR176" t="s">
        <v>830</v>
      </c>
      <c r="AU176" t="s">
        <v>325</v>
      </c>
      <c r="AV176" t="s">
        <v>326</v>
      </c>
    </row>
    <row r="177" spans="3:57">
      <c r="C177" t="s">
        <v>982</v>
      </c>
      <c r="D177" t="s">
        <v>490</v>
      </c>
      <c r="E177" t="s">
        <v>490</v>
      </c>
      <c r="F177" t="s">
        <v>72</v>
      </c>
      <c r="G177" t="s">
        <v>73</v>
      </c>
      <c r="H177">
        <v>2</v>
      </c>
      <c r="I177">
        <v>3</v>
      </c>
      <c r="J177">
        <v>32</v>
      </c>
      <c r="K177" t="s">
        <v>318</v>
      </c>
      <c r="M177" t="s">
        <v>75</v>
      </c>
      <c r="N177" t="s">
        <v>319</v>
      </c>
      <c r="O177" t="s">
        <v>77</v>
      </c>
      <c r="P177" t="s">
        <v>983</v>
      </c>
      <c r="Q177" t="s">
        <v>983</v>
      </c>
      <c r="R177" t="s">
        <v>983</v>
      </c>
      <c r="Z177" t="s">
        <v>981</v>
      </c>
      <c r="AC177" t="s">
        <v>77</v>
      </c>
      <c r="AD177" t="s">
        <v>321</v>
      </c>
      <c r="AR177" t="s">
        <v>830</v>
      </c>
      <c r="AU177" t="s">
        <v>325</v>
      </c>
      <c r="AV177" t="s">
        <v>326</v>
      </c>
    </row>
    <row r="178" spans="3:57">
      <c r="C178" t="s">
        <v>985</v>
      </c>
      <c r="D178" t="s">
        <v>986</v>
      </c>
      <c r="E178" t="s">
        <v>987</v>
      </c>
      <c r="F178" t="s">
        <v>72</v>
      </c>
      <c r="G178" t="s">
        <v>73</v>
      </c>
      <c r="H178">
        <v>3</v>
      </c>
      <c r="I178">
        <v>2</v>
      </c>
      <c r="J178">
        <v>1</v>
      </c>
      <c r="K178" t="s">
        <v>318</v>
      </c>
      <c r="M178" t="s">
        <v>75</v>
      </c>
      <c r="N178" t="s">
        <v>319</v>
      </c>
      <c r="O178" t="s">
        <v>77</v>
      </c>
      <c r="P178" t="s">
        <v>988</v>
      </c>
      <c r="R178" t="s">
        <v>988</v>
      </c>
      <c r="Z178" t="s">
        <v>984</v>
      </c>
      <c r="AC178" t="s">
        <v>77</v>
      </c>
      <c r="AD178" t="s">
        <v>321</v>
      </c>
      <c r="AM178" t="s">
        <v>989</v>
      </c>
      <c r="AN178" t="s">
        <v>2205</v>
      </c>
      <c r="AO178" t="s">
        <v>323</v>
      </c>
      <c r="AP178">
        <v>1</v>
      </c>
      <c r="AR178" t="s">
        <v>830</v>
      </c>
      <c r="AU178" t="s">
        <v>325</v>
      </c>
      <c r="AV178" t="s">
        <v>499</v>
      </c>
      <c r="BC178" t="s">
        <v>427</v>
      </c>
      <c r="BD178">
        <v>1</v>
      </c>
      <c r="BE178">
        <v>2</v>
      </c>
    </row>
    <row r="179" spans="3:57">
      <c r="C179" t="s">
        <v>992</v>
      </c>
      <c r="D179" t="s">
        <v>993</v>
      </c>
      <c r="E179" t="s">
        <v>994</v>
      </c>
      <c r="F179" t="s">
        <v>72</v>
      </c>
      <c r="G179" t="s">
        <v>73</v>
      </c>
      <c r="H179">
        <v>3</v>
      </c>
      <c r="I179">
        <v>2</v>
      </c>
      <c r="J179">
        <v>2</v>
      </c>
      <c r="K179" t="s">
        <v>318</v>
      </c>
      <c r="M179" t="s">
        <v>75</v>
      </c>
      <c r="N179" t="s">
        <v>319</v>
      </c>
      <c r="O179" t="s">
        <v>77</v>
      </c>
      <c r="P179" t="s">
        <v>995</v>
      </c>
      <c r="Q179" t="s">
        <v>996</v>
      </c>
      <c r="R179" t="s">
        <v>995</v>
      </c>
      <c r="S179" t="s">
        <v>666</v>
      </c>
      <c r="T179">
        <v>106</v>
      </c>
      <c r="U179" t="s">
        <v>1796</v>
      </c>
      <c r="Z179" t="s">
        <v>991</v>
      </c>
      <c r="AC179" t="s">
        <v>77</v>
      </c>
      <c r="AD179" t="s">
        <v>321</v>
      </c>
      <c r="AM179" t="s">
        <v>989</v>
      </c>
      <c r="AN179" t="s">
        <v>2205</v>
      </c>
      <c r="AO179" t="s">
        <v>323</v>
      </c>
      <c r="AP179">
        <v>2</v>
      </c>
      <c r="AR179" t="s">
        <v>830</v>
      </c>
      <c r="AU179" t="s">
        <v>325</v>
      </c>
      <c r="AV179" t="s">
        <v>499</v>
      </c>
      <c r="BC179" t="s">
        <v>427</v>
      </c>
      <c r="BD179">
        <v>3</v>
      </c>
      <c r="BE179">
        <v>4</v>
      </c>
    </row>
    <row r="180" spans="3:57">
      <c r="C180" t="s">
        <v>998</v>
      </c>
      <c r="D180" t="s">
        <v>999</v>
      </c>
      <c r="E180" t="s">
        <v>1000</v>
      </c>
      <c r="F180" t="s">
        <v>72</v>
      </c>
      <c r="G180" t="s">
        <v>73</v>
      </c>
      <c r="H180">
        <v>3</v>
      </c>
      <c r="I180">
        <v>2</v>
      </c>
      <c r="J180">
        <v>3</v>
      </c>
      <c r="K180" t="s">
        <v>318</v>
      </c>
      <c r="M180" t="s">
        <v>75</v>
      </c>
      <c r="N180" t="s">
        <v>319</v>
      </c>
      <c r="O180" t="s">
        <v>77</v>
      </c>
      <c r="P180" t="s">
        <v>1001</v>
      </c>
      <c r="Q180" t="s">
        <v>996</v>
      </c>
      <c r="R180" t="s">
        <v>1001</v>
      </c>
      <c r="S180" t="s">
        <v>666</v>
      </c>
      <c r="T180">
        <v>106</v>
      </c>
      <c r="U180" t="s">
        <v>1796</v>
      </c>
      <c r="Z180" t="s">
        <v>997</v>
      </c>
      <c r="AC180" t="s">
        <v>77</v>
      </c>
      <c r="AD180" t="s">
        <v>321</v>
      </c>
      <c r="AM180" t="s">
        <v>989</v>
      </c>
      <c r="AN180" t="s">
        <v>2205</v>
      </c>
      <c r="AO180" t="s">
        <v>323</v>
      </c>
      <c r="AP180">
        <v>3</v>
      </c>
      <c r="AR180" t="s">
        <v>830</v>
      </c>
      <c r="AU180" t="s">
        <v>325</v>
      </c>
      <c r="AV180" t="s">
        <v>499</v>
      </c>
      <c r="BC180" t="s">
        <v>427</v>
      </c>
      <c r="BD180">
        <v>5</v>
      </c>
      <c r="BE180">
        <v>6</v>
      </c>
    </row>
    <row r="181" spans="3:57">
      <c r="C181" t="s">
        <v>1003</v>
      </c>
      <c r="D181" t="s">
        <v>1004</v>
      </c>
      <c r="E181" t="s">
        <v>1005</v>
      </c>
      <c r="F181" t="s">
        <v>72</v>
      </c>
      <c r="G181" t="s">
        <v>73</v>
      </c>
      <c r="H181">
        <v>3</v>
      </c>
      <c r="I181">
        <v>2</v>
      </c>
      <c r="J181">
        <v>4</v>
      </c>
      <c r="K181" t="s">
        <v>318</v>
      </c>
      <c r="M181" t="s">
        <v>75</v>
      </c>
      <c r="N181" t="s">
        <v>319</v>
      </c>
      <c r="O181" t="s">
        <v>77</v>
      </c>
      <c r="P181" t="s">
        <v>1006</v>
      </c>
      <c r="Q181" t="s">
        <v>1007</v>
      </c>
      <c r="R181" t="s">
        <v>1006</v>
      </c>
      <c r="S181" t="s">
        <v>666</v>
      </c>
      <c r="T181">
        <v>106</v>
      </c>
      <c r="U181" t="s">
        <v>1801</v>
      </c>
      <c r="Z181" t="s">
        <v>1002</v>
      </c>
      <c r="AC181" t="s">
        <v>77</v>
      </c>
      <c r="AD181" t="s">
        <v>321</v>
      </c>
      <c r="AM181" t="s">
        <v>989</v>
      </c>
      <c r="AN181" t="s">
        <v>2206</v>
      </c>
      <c r="AO181" t="s">
        <v>668</v>
      </c>
      <c r="AP181">
        <v>1</v>
      </c>
      <c r="AR181" t="s">
        <v>830</v>
      </c>
      <c r="AU181" t="s">
        <v>325</v>
      </c>
      <c r="AV181" t="s">
        <v>499</v>
      </c>
      <c r="BC181" t="s">
        <v>427</v>
      </c>
      <c r="BD181">
        <v>7</v>
      </c>
      <c r="BE181">
        <v>8</v>
      </c>
    </row>
    <row r="182" spans="3:57">
      <c r="C182" t="s">
        <v>1010</v>
      </c>
      <c r="D182" t="s">
        <v>1011</v>
      </c>
      <c r="E182" t="s">
        <v>1012</v>
      </c>
      <c r="F182" t="s">
        <v>72</v>
      </c>
      <c r="G182" t="s">
        <v>73</v>
      </c>
      <c r="H182">
        <v>3</v>
      </c>
      <c r="I182">
        <v>2</v>
      </c>
      <c r="J182">
        <v>5</v>
      </c>
      <c r="K182" t="s">
        <v>318</v>
      </c>
      <c r="M182" t="s">
        <v>75</v>
      </c>
      <c r="N182" t="s">
        <v>319</v>
      </c>
      <c r="O182" t="s">
        <v>77</v>
      </c>
      <c r="P182" t="s">
        <v>1013</v>
      </c>
      <c r="Q182" t="s">
        <v>1007</v>
      </c>
      <c r="R182" t="s">
        <v>1013</v>
      </c>
      <c r="S182" t="s">
        <v>666</v>
      </c>
      <c r="T182">
        <v>106</v>
      </c>
      <c r="U182" t="s">
        <v>1801</v>
      </c>
      <c r="Z182" t="s">
        <v>1009</v>
      </c>
      <c r="AC182" t="s">
        <v>77</v>
      </c>
      <c r="AD182" t="s">
        <v>321</v>
      </c>
      <c r="AM182" t="s">
        <v>989</v>
      </c>
      <c r="AN182" t="s">
        <v>2206</v>
      </c>
      <c r="AO182" t="s">
        <v>668</v>
      </c>
      <c r="AP182">
        <v>2</v>
      </c>
      <c r="AR182" t="s">
        <v>830</v>
      </c>
      <c r="AU182" t="s">
        <v>325</v>
      </c>
      <c r="AV182" t="s">
        <v>499</v>
      </c>
      <c r="BC182" t="s">
        <v>427</v>
      </c>
      <c r="BD182">
        <v>9</v>
      </c>
      <c r="BE182">
        <v>10</v>
      </c>
    </row>
    <row r="183" spans="3:57">
      <c r="C183" t="s">
        <v>1015</v>
      </c>
      <c r="D183" t="s">
        <v>1016</v>
      </c>
      <c r="E183" t="s">
        <v>1017</v>
      </c>
      <c r="F183" t="s">
        <v>72</v>
      </c>
      <c r="G183" t="s">
        <v>73</v>
      </c>
      <c r="H183">
        <v>3</v>
      </c>
      <c r="I183">
        <v>2</v>
      </c>
      <c r="J183">
        <v>6</v>
      </c>
      <c r="K183" t="s">
        <v>318</v>
      </c>
      <c r="M183" t="s">
        <v>75</v>
      </c>
      <c r="N183" t="s">
        <v>319</v>
      </c>
      <c r="O183" t="s">
        <v>77</v>
      </c>
      <c r="P183" t="s">
        <v>1018</v>
      </c>
      <c r="R183" t="s">
        <v>1018</v>
      </c>
      <c r="Z183" t="s">
        <v>1014</v>
      </c>
      <c r="AC183" t="s">
        <v>77</v>
      </c>
      <c r="AD183" t="s">
        <v>321</v>
      </c>
      <c r="AM183" t="s">
        <v>989</v>
      </c>
      <c r="AN183" t="s">
        <v>2206</v>
      </c>
      <c r="AO183" t="s">
        <v>668</v>
      </c>
      <c r="AP183">
        <v>3</v>
      </c>
      <c r="AR183" t="s">
        <v>830</v>
      </c>
      <c r="AU183" t="s">
        <v>325</v>
      </c>
      <c r="AV183" t="s">
        <v>499</v>
      </c>
      <c r="BC183" t="s">
        <v>427</v>
      </c>
      <c r="BD183">
        <v>11</v>
      </c>
      <c r="BE183">
        <v>12</v>
      </c>
    </row>
    <row r="184" spans="3:57">
      <c r="C184" t="s">
        <v>1020</v>
      </c>
      <c r="D184" t="s">
        <v>1021</v>
      </c>
      <c r="E184" t="s">
        <v>1022</v>
      </c>
      <c r="F184" t="s">
        <v>72</v>
      </c>
      <c r="G184" t="s">
        <v>73</v>
      </c>
      <c r="H184">
        <v>3</v>
      </c>
      <c r="I184">
        <v>2</v>
      </c>
      <c r="J184">
        <v>7</v>
      </c>
      <c r="K184" t="s">
        <v>318</v>
      </c>
      <c r="M184" t="s">
        <v>75</v>
      </c>
      <c r="N184" t="s">
        <v>319</v>
      </c>
      <c r="O184" t="s">
        <v>77</v>
      </c>
      <c r="P184" t="s">
        <v>1023</v>
      </c>
      <c r="R184" t="s">
        <v>1023</v>
      </c>
      <c r="Z184" t="s">
        <v>1019</v>
      </c>
      <c r="AC184" t="s">
        <v>77</v>
      </c>
      <c r="AD184" t="s">
        <v>321</v>
      </c>
      <c r="AM184" t="s">
        <v>989</v>
      </c>
      <c r="AN184" t="s">
        <v>2206</v>
      </c>
      <c r="AO184" t="s">
        <v>668</v>
      </c>
      <c r="AP184">
        <v>4</v>
      </c>
      <c r="AR184" t="s">
        <v>830</v>
      </c>
      <c r="AU184" t="s">
        <v>325</v>
      </c>
      <c r="AV184" t="s">
        <v>499</v>
      </c>
      <c r="BC184" t="s">
        <v>427</v>
      </c>
      <c r="BD184">
        <v>13</v>
      </c>
      <c r="BE184">
        <v>14</v>
      </c>
    </row>
    <row r="185" spans="3:57">
      <c r="C185" t="s">
        <v>1025</v>
      </c>
      <c r="D185" t="s">
        <v>1026</v>
      </c>
      <c r="E185" t="s">
        <v>1027</v>
      </c>
      <c r="F185" t="s">
        <v>72</v>
      </c>
      <c r="G185" t="s">
        <v>73</v>
      </c>
      <c r="H185">
        <v>3</v>
      </c>
      <c r="I185">
        <v>2</v>
      </c>
      <c r="J185">
        <v>8</v>
      </c>
      <c r="K185" t="s">
        <v>318</v>
      </c>
      <c r="M185" t="s">
        <v>75</v>
      </c>
      <c r="N185" t="s">
        <v>319</v>
      </c>
      <c r="O185" t="s">
        <v>77</v>
      </c>
      <c r="P185" t="s">
        <v>1028</v>
      </c>
      <c r="Q185" t="s">
        <v>1029</v>
      </c>
      <c r="R185" t="s">
        <v>1028</v>
      </c>
      <c r="S185" t="s">
        <v>666</v>
      </c>
      <c r="T185">
        <v>106</v>
      </c>
      <c r="U185" t="s">
        <v>2207</v>
      </c>
      <c r="Z185" t="s">
        <v>1024</v>
      </c>
      <c r="AC185" t="s">
        <v>77</v>
      </c>
      <c r="AD185" t="s">
        <v>321</v>
      </c>
      <c r="AM185" t="s">
        <v>989</v>
      </c>
      <c r="AN185" t="s">
        <v>2206</v>
      </c>
      <c r="AO185" t="s">
        <v>668</v>
      </c>
      <c r="AP185">
        <v>5</v>
      </c>
      <c r="AR185" t="s">
        <v>830</v>
      </c>
      <c r="AU185" t="s">
        <v>325</v>
      </c>
      <c r="AV185" t="s">
        <v>499</v>
      </c>
      <c r="BC185" t="s">
        <v>427</v>
      </c>
      <c r="BD185">
        <v>15</v>
      </c>
      <c r="BE185">
        <v>16</v>
      </c>
    </row>
    <row r="186" spans="3:57">
      <c r="C186" t="s">
        <v>1031</v>
      </c>
      <c r="D186" t="s">
        <v>1032</v>
      </c>
      <c r="E186" t="s">
        <v>1033</v>
      </c>
      <c r="F186" t="s">
        <v>72</v>
      </c>
      <c r="G186" t="s">
        <v>73</v>
      </c>
      <c r="H186">
        <v>3</v>
      </c>
      <c r="I186">
        <v>2</v>
      </c>
      <c r="J186">
        <v>9</v>
      </c>
      <c r="K186" t="s">
        <v>318</v>
      </c>
      <c r="M186" t="s">
        <v>75</v>
      </c>
      <c r="N186" t="s">
        <v>319</v>
      </c>
      <c r="O186" t="s">
        <v>77</v>
      </c>
      <c r="P186" t="s">
        <v>1034</v>
      </c>
      <c r="Q186" t="s">
        <v>1029</v>
      </c>
      <c r="R186" t="s">
        <v>1034</v>
      </c>
      <c r="S186" t="s">
        <v>666</v>
      </c>
      <c r="T186">
        <v>106</v>
      </c>
      <c r="U186" t="s">
        <v>2207</v>
      </c>
      <c r="Z186" t="s">
        <v>1030</v>
      </c>
      <c r="AC186" t="s">
        <v>77</v>
      </c>
      <c r="AD186" t="s">
        <v>321</v>
      </c>
      <c r="AM186" t="s">
        <v>989</v>
      </c>
      <c r="AN186" t="s">
        <v>2206</v>
      </c>
      <c r="AO186" t="s">
        <v>668</v>
      </c>
      <c r="AP186">
        <v>6</v>
      </c>
      <c r="AR186" t="s">
        <v>830</v>
      </c>
      <c r="AU186" t="s">
        <v>325</v>
      </c>
      <c r="AV186" t="s">
        <v>499</v>
      </c>
      <c r="BC186" t="s">
        <v>427</v>
      </c>
      <c r="BD186">
        <v>17</v>
      </c>
      <c r="BE186">
        <v>18</v>
      </c>
    </row>
    <row r="187" spans="3:57">
      <c r="C187" t="s">
        <v>1036</v>
      </c>
      <c r="D187" t="s">
        <v>1037</v>
      </c>
      <c r="E187" t="s">
        <v>1038</v>
      </c>
      <c r="F187" t="s">
        <v>72</v>
      </c>
      <c r="G187" t="s">
        <v>73</v>
      </c>
      <c r="H187">
        <v>3</v>
      </c>
      <c r="I187">
        <v>2</v>
      </c>
      <c r="J187">
        <v>10</v>
      </c>
      <c r="K187" t="s">
        <v>318</v>
      </c>
      <c r="M187" t="s">
        <v>75</v>
      </c>
      <c r="N187" t="s">
        <v>319</v>
      </c>
      <c r="O187" t="s">
        <v>77</v>
      </c>
      <c r="P187" t="s">
        <v>1039</v>
      </c>
      <c r="Q187" t="s">
        <v>1040</v>
      </c>
      <c r="R187" t="s">
        <v>1039</v>
      </c>
      <c r="S187" t="s">
        <v>666</v>
      </c>
      <c r="T187">
        <v>106</v>
      </c>
      <c r="U187" t="s">
        <v>2208</v>
      </c>
      <c r="Z187" t="s">
        <v>1035</v>
      </c>
      <c r="AC187" t="s">
        <v>77</v>
      </c>
      <c r="AD187" t="s">
        <v>321</v>
      </c>
      <c r="AM187" t="s">
        <v>989</v>
      </c>
      <c r="AN187" t="s">
        <v>2206</v>
      </c>
      <c r="AO187" t="s">
        <v>668</v>
      </c>
      <c r="AP187">
        <v>7</v>
      </c>
      <c r="AR187" t="s">
        <v>830</v>
      </c>
      <c r="AU187" t="s">
        <v>325</v>
      </c>
      <c r="AV187" t="s">
        <v>499</v>
      </c>
      <c r="BC187" t="s">
        <v>427</v>
      </c>
      <c r="BD187">
        <v>19</v>
      </c>
      <c r="BE187">
        <v>20</v>
      </c>
    </row>
    <row r="188" spans="3:57">
      <c r="C188" t="s">
        <v>1042</v>
      </c>
      <c r="D188" t="s">
        <v>1043</v>
      </c>
      <c r="E188" t="s">
        <v>1044</v>
      </c>
      <c r="F188" t="s">
        <v>72</v>
      </c>
      <c r="G188" t="s">
        <v>73</v>
      </c>
      <c r="H188">
        <v>3</v>
      </c>
      <c r="I188">
        <v>2</v>
      </c>
      <c r="J188">
        <v>11</v>
      </c>
      <c r="K188" t="s">
        <v>318</v>
      </c>
      <c r="M188" t="s">
        <v>75</v>
      </c>
      <c r="N188" t="s">
        <v>319</v>
      </c>
      <c r="O188" t="s">
        <v>77</v>
      </c>
      <c r="P188" t="s">
        <v>1045</v>
      </c>
      <c r="Q188" t="s">
        <v>1040</v>
      </c>
      <c r="R188" t="s">
        <v>1045</v>
      </c>
      <c r="S188" t="s">
        <v>666</v>
      </c>
      <c r="T188">
        <v>106</v>
      </c>
      <c r="U188" t="s">
        <v>2208</v>
      </c>
      <c r="Z188" t="s">
        <v>1041</v>
      </c>
      <c r="AC188" t="s">
        <v>77</v>
      </c>
      <c r="AD188" t="s">
        <v>321</v>
      </c>
      <c r="AM188" t="s">
        <v>989</v>
      </c>
      <c r="AN188" t="s">
        <v>2206</v>
      </c>
      <c r="AO188" t="s">
        <v>668</v>
      </c>
      <c r="AP188">
        <v>8</v>
      </c>
      <c r="AR188" t="s">
        <v>830</v>
      </c>
      <c r="AU188" t="s">
        <v>325</v>
      </c>
      <c r="AV188" t="s">
        <v>499</v>
      </c>
      <c r="BC188" t="s">
        <v>427</v>
      </c>
      <c r="BD188">
        <v>21</v>
      </c>
      <c r="BE188">
        <v>22</v>
      </c>
    </row>
    <row r="189" spans="3:57">
      <c r="C189" t="s">
        <v>1047</v>
      </c>
      <c r="D189" t="s">
        <v>1048</v>
      </c>
      <c r="E189" t="s">
        <v>1049</v>
      </c>
      <c r="F189" t="s">
        <v>72</v>
      </c>
      <c r="G189" t="s">
        <v>73</v>
      </c>
      <c r="H189">
        <v>3</v>
      </c>
      <c r="I189">
        <v>2</v>
      </c>
      <c r="J189">
        <v>12</v>
      </c>
      <c r="K189" t="s">
        <v>318</v>
      </c>
      <c r="M189" t="s">
        <v>75</v>
      </c>
      <c r="N189" t="s">
        <v>319</v>
      </c>
      <c r="O189" t="s">
        <v>77</v>
      </c>
      <c r="P189" t="s">
        <v>1050</v>
      </c>
      <c r="Q189" t="s">
        <v>1051</v>
      </c>
      <c r="R189" t="s">
        <v>1050</v>
      </c>
      <c r="S189" t="s">
        <v>666</v>
      </c>
      <c r="T189">
        <v>106</v>
      </c>
      <c r="U189" t="s">
        <v>2209</v>
      </c>
      <c r="Z189" t="s">
        <v>1046</v>
      </c>
      <c r="AC189" t="s">
        <v>77</v>
      </c>
      <c r="AD189" t="s">
        <v>321</v>
      </c>
      <c r="AM189" t="s">
        <v>989</v>
      </c>
      <c r="AN189" t="s">
        <v>2206</v>
      </c>
      <c r="AO189" t="s">
        <v>668</v>
      </c>
      <c r="AP189">
        <v>9</v>
      </c>
      <c r="AR189" t="s">
        <v>830</v>
      </c>
      <c r="AU189" t="s">
        <v>325</v>
      </c>
      <c r="AV189" t="s">
        <v>499</v>
      </c>
      <c r="BC189" t="s">
        <v>427</v>
      </c>
      <c r="BD189">
        <v>23</v>
      </c>
      <c r="BE189">
        <v>24</v>
      </c>
    </row>
    <row r="190" spans="3:57">
      <c r="C190" t="s">
        <v>1053</v>
      </c>
      <c r="D190" t="s">
        <v>1054</v>
      </c>
      <c r="E190" t="s">
        <v>1055</v>
      </c>
      <c r="F190" t="s">
        <v>72</v>
      </c>
      <c r="G190" t="s">
        <v>73</v>
      </c>
      <c r="H190">
        <v>3</v>
      </c>
      <c r="I190">
        <v>2</v>
      </c>
      <c r="J190">
        <v>13</v>
      </c>
      <c r="K190" t="s">
        <v>318</v>
      </c>
      <c r="M190" t="s">
        <v>75</v>
      </c>
      <c r="N190" t="s">
        <v>319</v>
      </c>
      <c r="O190" t="s">
        <v>77</v>
      </c>
      <c r="P190" t="s">
        <v>1056</v>
      </c>
      <c r="Q190" t="s">
        <v>1051</v>
      </c>
      <c r="R190" t="s">
        <v>1056</v>
      </c>
      <c r="S190" t="s">
        <v>666</v>
      </c>
      <c r="T190">
        <v>106</v>
      </c>
      <c r="U190" t="s">
        <v>2209</v>
      </c>
      <c r="Z190" t="s">
        <v>1052</v>
      </c>
      <c r="AC190" t="s">
        <v>77</v>
      </c>
      <c r="AD190" t="s">
        <v>321</v>
      </c>
      <c r="AM190" t="s">
        <v>989</v>
      </c>
      <c r="AN190" t="s">
        <v>2206</v>
      </c>
      <c r="AO190" t="s">
        <v>668</v>
      </c>
      <c r="AP190">
        <v>10</v>
      </c>
      <c r="AR190" t="s">
        <v>830</v>
      </c>
      <c r="AU190" t="s">
        <v>325</v>
      </c>
      <c r="AV190" t="s">
        <v>499</v>
      </c>
      <c r="BC190" t="s">
        <v>427</v>
      </c>
      <c r="BD190">
        <v>25</v>
      </c>
      <c r="BE190">
        <v>26</v>
      </c>
    </row>
    <row r="191" spans="3:57">
      <c r="C191" t="s">
        <v>1058</v>
      </c>
      <c r="D191" t="s">
        <v>1059</v>
      </c>
      <c r="E191" t="s">
        <v>1060</v>
      </c>
      <c r="F191" t="s">
        <v>72</v>
      </c>
      <c r="G191" t="s">
        <v>73</v>
      </c>
      <c r="H191">
        <v>3</v>
      </c>
      <c r="I191">
        <v>2</v>
      </c>
      <c r="J191">
        <v>14</v>
      </c>
      <c r="K191" t="s">
        <v>318</v>
      </c>
      <c r="M191" t="s">
        <v>75</v>
      </c>
      <c r="N191" t="s">
        <v>319</v>
      </c>
      <c r="O191" t="s">
        <v>77</v>
      </c>
      <c r="P191" t="s">
        <v>1061</v>
      </c>
      <c r="R191" t="s">
        <v>1061</v>
      </c>
      <c r="Z191" t="s">
        <v>1057</v>
      </c>
      <c r="AC191" t="s">
        <v>77</v>
      </c>
      <c r="AD191" t="s">
        <v>321</v>
      </c>
      <c r="AM191" t="s">
        <v>1062</v>
      </c>
      <c r="AN191" t="s">
        <v>2210</v>
      </c>
      <c r="AO191" t="s">
        <v>668</v>
      </c>
      <c r="AP191">
        <v>1</v>
      </c>
      <c r="AR191" t="s">
        <v>830</v>
      </c>
      <c r="AU191" t="s">
        <v>325</v>
      </c>
      <c r="AV191" t="s">
        <v>499</v>
      </c>
      <c r="BC191" t="s">
        <v>500</v>
      </c>
      <c r="BD191">
        <v>1</v>
      </c>
      <c r="BE191">
        <v>2</v>
      </c>
    </row>
    <row r="192" spans="3:57">
      <c r="C192" t="s">
        <v>1065</v>
      </c>
      <c r="D192" t="s">
        <v>1066</v>
      </c>
      <c r="E192" t="s">
        <v>1067</v>
      </c>
      <c r="F192" t="s">
        <v>72</v>
      </c>
      <c r="G192" t="s">
        <v>73</v>
      </c>
      <c r="H192">
        <v>3</v>
      </c>
      <c r="I192">
        <v>2</v>
      </c>
      <c r="J192">
        <v>15</v>
      </c>
      <c r="K192" t="s">
        <v>318</v>
      </c>
      <c r="M192" t="s">
        <v>75</v>
      </c>
      <c r="N192" t="s">
        <v>319</v>
      </c>
      <c r="O192" t="s">
        <v>77</v>
      </c>
      <c r="P192" t="s">
        <v>1068</v>
      </c>
      <c r="R192" t="s">
        <v>1068</v>
      </c>
      <c r="Z192" t="s">
        <v>1064</v>
      </c>
      <c r="AC192" t="s">
        <v>77</v>
      </c>
      <c r="AD192" t="s">
        <v>321</v>
      </c>
      <c r="AM192" t="s">
        <v>1062</v>
      </c>
      <c r="AN192" t="s">
        <v>2210</v>
      </c>
      <c r="AO192" t="s">
        <v>668</v>
      </c>
      <c r="AP192">
        <v>2</v>
      </c>
      <c r="AR192" t="s">
        <v>830</v>
      </c>
      <c r="AU192" t="s">
        <v>325</v>
      </c>
      <c r="AV192" t="s">
        <v>499</v>
      </c>
      <c r="BC192" t="s">
        <v>500</v>
      </c>
      <c r="BD192">
        <v>3</v>
      </c>
      <c r="BE192">
        <v>4</v>
      </c>
    </row>
    <row r="193" spans="3:57">
      <c r="C193" t="s">
        <v>1070</v>
      </c>
      <c r="D193" t="s">
        <v>1071</v>
      </c>
      <c r="E193" t="s">
        <v>1072</v>
      </c>
      <c r="F193" t="s">
        <v>72</v>
      </c>
      <c r="G193" t="s">
        <v>73</v>
      </c>
      <c r="H193">
        <v>3</v>
      </c>
      <c r="I193">
        <v>2</v>
      </c>
      <c r="J193">
        <v>16</v>
      </c>
      <c r="K193" t="s">
        <v>318</v>
      </c>
      <c r="M193" t="s">
        <v>75</v>
      </c>
      <c r="N193" t="s">
        <v>319</v>
      </c>
      <c r="O193" t="s">
        <v>77</v>
      </c>
      <c r="P193" t="s">
        <v>1073</v>
      </c>
      <c r="R193" t="s">
        <v>1073</v>
      </c>
      <c r="Z193" t="s">
        <v>1069</v>
      </c>
      <c r="AC193" t="s">
        <v>77</v>
      </c>
      <c r="AD193" t="s">
        <v>321</v>
      </c>
      <c r="AM193" t="s">
        <v>1062</v>
      </c>
      <c r="AN193" t="s">
        <v>2210</v>
      </c>
      <c r="AO193" t="s">
        <v>668</v>
      </c>
      <c r="AP193">
        <v>3</v>
      </c>
      <c r="AR193" t="s">
        <v>830</v>
      </c>
      <c r="AU193" t="s">
        <v>325</v>
      </c>
      <c r="AV193" t="s">
        <v>499</v>
      </c>
      <c r="BC193" t="s">
        <v>500</v>
      </c>
      <c r="BD193">
        <v>5</v>
      </c>
      <c r="BE193">
        <v>6</v>
      </c>
    </row>
    <row r="194" spans="3:57">
      <c r="C194" t="s">
        <v>1075</v>
      </c>
      <c r="D194" t="s">
        <v>1076</v>
      </c>
      <c r="E194" t="s">
        <v>1077</v>
      </c>
      <c r="F194" t="s">
        <v>72</v>
      </c>
      <c r="G194" t="s">
        <v>73</v>
      </c>
      <c r="H194">
        <v>3</v>
      </c>
      <c r="I194">
        <v>2</v>
      </c>
      <c r="J194">
        <v>17</v>
      </c>
      <c r="K194" t="s">
        <v>318</v>
      </c>
      <c r="M194" t="s">
        <v>75</v>
      </c>
      <c r="N194" t="s">
        <v>319</v>
      </c>
      <c r="O194" t="s">
        <v>77</v>
      </c>
      <c r="P194" t="s">
        <v>1078</v>
      </c>
      <c r="Q194" t="s">
        <v>1079</v>
      </c>
      <c r="R194" t="s">
        <v>1078</v>
      </c>
      <c r="S194" t="s">
        <v>666</v>
      </c>
      <c r="T194">
        <v>107</v>
      </c>
      <c r="U194" t="s">
        <v>2211</v>
      </c>
      <c r="Z194" t="s">
        <v>1074</v>
      </c>
      <c r="AC194" t="s">
        <v>77</v>
      </c>
      <c r="AD194" t="s">
        <v>321</v>
      </c>
      <c r="AM194" t="s">
        <v>1062</v>
      </c>
      <c r="AN194" t="s">
        <v>2210</v>
      </c>
      <c r="AO194" t="s">
        <v>668</v>
      </c>
      <c r="AP194">
        <v>4</v>
      </c>
      <c r="AR194" t="s">
        <v>830</v>
      </c>
      <c r="AU194" t="s">
        <v>325</v>
      </c>
      <c r="AV194" t="s">
        <v>499</v>
      </c>
      <c r="BC194" t="s">
        <v>500</v>
      </c>
      <c r="BD194">
        <v>7</v>
      </c>
      <c r="BE194">
        <v>8</v>
      </c>
    </row>
    <row r="195" spans="3:57">
      <c r="C195" t="s">
        <v>1081</v>
      </c>
      <c r="D195" t="s">
        <v>1082</v>
      </c>
      <c r="E195" t="s">
        <v>1083</v>
      </c>
      <c r="F195" t="s">
        <v>72</v>
      </c>
      <c r="G195" t="s">
        <v>73</v>
      </c>
      <c r="H195">
        <v>3</v>
      </c>
      <c r="I195">
        <v>2</v>
      </c>
      <c r="J195">
        <v>18</v>
      </c>
      <c r="K195" t="s">
        <v>318</v>
      </c>
      <c r="M195" t="s">
        <v>75</v>
      </c>
      <c r="N195" t="s">
        <v>319</v>
      </c>
      <c r="O195" t="s">
        <v>77</v>
      </c>
      <c r="P195" t="s">
        <v>1084</v>
      </c>
      <c r="Q195" t="s">
        <v>1079</v>
      </c>
      <c r="R195" t="s">
        <v>1084</v>
      </c>
      <c r="S195" t="s">
        <v>666</v>
      </c>
      <c r="T195">
        <v>107</v>
      </c>
      <c r="U195" t="s">
        <v>2211</v>
      </c>
      <c r="Z195" t="s">
        <v>1080</v>
      </c>
      <c r="AC195" t="s">
        <v>77</v>
      </c>
      <c r="AD195" t="s">
        <v>321</v>
      </c>
      <c r="AM195" t="s">
        <v>1062</v>
      </c>
      <c r="AN195" t="s">
        <v>2210</v>
      </c>
      <c r="AO195" t="s">
        <v>668</v>
      </c>
      <c r="AP195">
        <v>5</v>
      </c>
      <c r="AR195" t="s">
        <v>830</v>
      </c>
      <c r="AU195" t="s">
        <v>325</v>
      </c>
      <c r="AV195" t="s">
        <v>499</v>
      </c>
      <c r="BC195" t="s">
        <v>500</v>
      </c>
      <c r="BD195">
        <v>9</v>
      </c>
      <c r="BE195">
        <v>10</v>
      </c>
    </row>
    <row r="196" spans="3:57">
      <c r="C196" t="s">
        <v>1086</v>
      </c>
      <c r="D196" t="s">
        <v>1087</v>
      </c>
      <c r="E196" t="s">
        <v>1088</v>
      </c>
      <c r="F196" t="s">
        <v>72</v>
      </c>
      <c r="G196" t="s">
        <v>73</v>
      </c>
      <c r="H196">
        <v>3</v>
      </c>
      <c r="I196">
        <v>2</v>
      </c>
      <c r="J196">
        <v>19</v>
      </c>
      <c r="K196" t="s">
        <v>318</v>
      </c>
      <c r="M196" t="s">
        <v>75</v>
      </c>
      <c r="N196" t="s">
        <v>319</v>
      </c>
      <c r="O196" t="s">
        <v>77</v>
      </c>
      <c r="P196" t="s">
        <v>1089</v>
      </c>
      <c r="Q196" t="s">
        <v>1090</v>
      </c>
      <c r="R196" t="s">
        <v>1089</v>
      </c>
      <c r="S196" t="s">
        <v>666</v>
      </c>
      <c r="T196">
        <v>107</v>
      </c>
      <c r="U196" t="s">
        <v>2212</v>
      </c>
      <c r="Z196" t="s">
        <v>1085</v>
      </c>
      <c r="AC196" t="s">
        <v>77</v>
      </c>
      <c r="AD196" t="s">
        <v>321</v>
      </c>
      <c r="AM196" t="s">
        <v>1062</v>
      </c>
      <c r="AN196" t="s">
        <v>2210</v>
      </c>
      <c r="AO196" t="s">
        <v>668</v>
      </c>
      <c r="AP196">
        <v>6</v>
      </c>
      <c r="AR196" t="s">
        <v>830</v>
      </c>
      <c r="AU196" t="s">
        <v>325</v>
      </c>
      <c r="AV196" t="s">
        <v>499</v>
      </c>
      <c r="BC196" t="s">
        <v>500</v>
      </c>
      <c r="BD196">
        <v>11</v>
      </c>
      <c r="BE196">
        <v>12</v>
      </c>
    </row>
    <row r="197" spans="3:57">
      <c r="C197" t="s">
        <v>1092</v>
      </c>
      <c r="D197" t="s">
        <v>1093</v>
      </c>
      <c r="E197" t="s">
        <v>1094</v>
      </c>
      <c r="F197" t="s">
        <v>72</v>
      </c>
      <c r="G197" t="s">
        <v>73</v>
      </c>
      <c r="H197">
        <v>3</v>
      </c>
      <c r="I197">
        <v>2</v>
      </c>
      <c r="J197">
        <v>20</v>
      </c>
      <c r="K197" t="s">
        <v>318</v>
      </c>
      <c r="M197" t="s">
        <v>75</v>
      </c>
      <c r="N197" t="s">
        <v>319</v>
      </c>
      <c r="O197" t="s">
        <v>77</v>
      </c>
      <c r="P197" t="s">
        <v>1095</v>
      </c>
      <c r="Q197" t="s">
        <v>1090</v>
      </c>
      <c r="R197" t="s">
        <v>1095</v>
      </c>
      <c r="S197" t="s">
        <v>666</v>
      </c>
      <c r="T197">
        <v>107</v>
      </c>
      <c r="U197" t="s">
        <v>2212</v>
      </c>
      <c r="Z197" t="s">
        <v>1091</v>
      </c>
      <c r="AC197" t="s">
        <v>77</v>
      </c>
      <c r="AD197" t="s">
        <v>321</v>
      </c>
      <c r="AM197" t="s">
        <v>1062</v>
      </c>
      <c r="AN197" t="s">
        <v>2210</v>
      </c>
      <c r="AO197" t="s">
        <v>668</v>
      </c>
      <c r="AP197">
        <v>7</v>
      </c>
      <c r="AR197" t="s">
        <v>830</v>
      </c>
      <c r="AU197" t="s">
        <v>325</v>
      </c>
      <c r="AV197" t="s">
        <v>499</v>
      </c>
      <c r="BC197" t="s">
        <v>500</v>
      </c>
      <c r="BD197">
        <v>13</v>
      </c>
      <c r="BE197">
        <v>14</v>
      </c>
    </row>
    <row r="198" spans="3:57">
      <c r="C198" t="s">
        <v>1097</v>
      </c>
      <c r="D198" t="s">
        <v>1098</v>
      </c>
      <c r="E198" t="s">
        <v>1099</v>
      </c>
      <c r="F198" t="s">
        <v>72</v>
      </c>
      <c r="G198" t="s">
        <v>73</v>
      </c>
      <c r="H198">
        <v>3</v>
      </c>
      <c r="I198">
        <v>2</v>
      </c>
      <c r="J198">
        <v>21</v>
      </c>
      <c r="K198" t="s">
        <v>318</v>
      </c>
      <c r="M198" t="s">
        <v>75</v>
      </c>
      <c r="N198" t="s">
        <v>319</v>
      </c>
      <c r="O198" t="s">
        <v>77</v>
      </c>
      <c r="P198" t="s">
        <v>1100</v>
      </c>
      <c r="Q198" t="s">
        <v>1101</v>
      </c>
      <c r="R198" t="s">
        <v>1100</v>
      </c>
      <c r="S198" t="s">
        <v>666</v>
      </c>
      <c r="T198">
        <v>107</v>
      </c>
      <c r="U198" t="s">
        <v>2213</v>
      </c>
      <c r="Z198" t="s">
        <v>1096</v>
      </c>
      <c r="AC198" t="s">
        <v>77</v>
      </c>
      <c r="AD198" t="s">
        <v>321</v>
      </c>
      <c r="AM198" t="s">
        <v>1062</v>
      </c>
      <c r="AN198" t="s">
        <v>2210</v>
      </c>
      <c r="AO198" t="s">
        <v>668</v>
      </c>
      <c r="AP198">
        <v>8</v>
      </c>
      <c r="AR198" t="s">
        <v>830</v>
      </c>
      <c r="AU198" t="s">
        <v>325</v>
      </c>
      <c r="AV198" t="s">
        <v>499</v>
      </c>
      <c r="BC198" t="s">
        <v>500</v>
      </c>
      <c r="BD198">
        <v>15</v>
      </c>
      <c r="BE198">
        <v>16</v>
      </c>
    </row>
    <row r="199" spans="3:57">
      <c r="C199" t="s">
        <v>1103</v>
      </c>
      <c r="D199" t="s">
        <v>1104</v>
      </c>
      <c r="E199" t="s">
        <v>1105</v>
      </c>
      <c r="F199" t="s">
        <v>72</v>
      </c>
      <c r="G199" t="s">
        <v>73</v>
      </c>
      <c r="H199">
        <v>3</v>
      </c>
      <c r="I199">
        <v>2</v>
      </c>
      <c r="J199">
        <v>22</v>
      </c>
      <c r="K199" t="s">
        <v>318</v>
      </c>
      <c r="M199" t="s">
        <v>75</v>
      </c>
      <c r="N199" t="s">
        <v>319</v>
      </c>
      <c r="O199" t="s">
        <v>77</v>
      </c>
      <c r="P199" t="s">
        <v>1106</v>
      </c>
      <c r="Q199" t="s">
        <v>1101</v>
      </c>
      <c r="R199" t="s">
        <v>1106</v>
      </c>
      <c r="S199" t="s">
        <v>666</v>
      </c>
      <c r="T199">
        <v>107</v>
      </c>
      <c r="U199" t="s">
        <v>2213</v>
      </c>
      <c r="Z199" t="s">
        <v>1102</v>
      </c>
      <c r="AC199" t="s">
        <v>77</v>
      </c>
      <c r="AD199" t="s">
        <v>321</v>
      </c>
      <c r="AM199" t="s">
        <v>1062</v>
      </c>
      <c r="AN199" t="s">
        <v>2210</v>
      </c>
      <c r="AO199" t="s">
        <v>668</v>
      </c>
      <c r="AP199">
        <v>9</v>
      </c>
      <c r="AR199" t="s">
        <v>830</v>
      </c>
      <c r="AU199" t="s">
        <v>325</v>
      </c>
      <c r="AV199" t="s">
        <v>499</v>
      </c>
      <c r="BC199" t="s">
        <v>500</v>
      </c>
      <c r="BD199">
        <v>17</v>
      </c>
      <c r="BE199">
        <v>18</v>
      </c>
    </row>
    <row r="200" spans="3:57">
      <c r="C200" t="s">
        <v>1108</v>
      </c>
      <c r="D200" t="s">
        <v>1109</v>
      </c>
      <c r="E200" t="s">
        <v>1110</v>
      </c>
      <c r="F200" t="s">
        <v>72</v>
      </c>
      <c r="G200" t="s">
        <v>73</v>
      </c>
      <c r="H200">
        <v>3</v>
      </c>
      <c r="I200">
        <v>2</v>
      </c>
      <c r="J200">
        <v>23</v>
      </c>
      <c r="K200" t="s">
        <v>318</v>
      </c>
      <c r="M200" t="s">
        <v>75</v>
      </c>
      <c r="N200" t="s">
        <v>319</v>
      </c>
      <c r="O200" t="s">
        <v>77</v>
      </c>
      <c r="P200" t="s">
        <v>1111</v>
      </c>
      <c r="Q200" t="s">
        <v>1112</v>
      </c>
      <c r="R200" t="s">
        <v>1111</v>
      </c>
      <c r="S200" t="s">
        <v>666</v>
      </c>
      <c r="T200">
        <v>107</v>
      </c>
      <c r="U200" t="s">
        <v>1852</v>
      </c>
      <c r="Z200" t="s">
        <v>1107</v>
      </c>
      <c r="AC200" t="s">
        <v>77</v>
      </c>
      <c r="AD200" t="s">
        <v>321</v>
      </c>
      <c r="AM200" t="s">
        <v>1062</v>
      </c>
      <c r="AN200" t="s">
        <v>2210</v>
      </c>
      <c r="AO200" t="s">
        <v>668</v>
      </c>
      <c r="AP200">
        <v>10</v>
      </c>
      <c r="AR200" t="s">
        <v>830</v>
      </c>
      <c r="AU200" t="s">
        <v>325</v>
      </c>
      <c r="AV200" t="s">
        <v>499</v>
      </c>
      <c r="BC200" t="s">
        <v>500</v>
      </c>
      <c r="BD200">
        <v>19</v>
      </c>
      <c r="BE200">
        <v>20</v>
      </c>
    </row>
    <row r="201" spans="3:57">
      <c r="C201" t="s">
        <v>1114</v>
      </c>
      <c r="D201" t="s">
        <v>1115</v>
      </c>
      <c r="E201" t="s">
        <v>1116</v>
      </c>
      <c r="F201" t="s">
        <v>72</v>
      </c>
      <c r="G201" t="s">
        <v>73</v>
      </c>
      <c r="H201">
        <v>3</v>
      </c>
      <c r="I201">
        <v>2</v>
      </c>
      <c r="J201">
        <v>24</v>
      </c>
      <c r="K201" t="s">
        <v>318</v>
      </c>
      <c r="M201" t="s">
        <v>75</v>
      </c>
      <c r="N201" t="s">
        <v>319</v>
      </c>
      <c r="O201" t="s">
        <v>77</v>
      </c>
      <c r="P201" t="s">
        <v>1117</v>
      </c>
      <c r="Q201" t="s">
        <v>1112</v>
      </c>
      <c r="R201" t="s">
        <v>1117</v>
      </c>
      <c r="S201" t="s">
        <v>666</v>
      </c>
      <c r="T201">
        <v>107</v>
      </c>
      <c r="U201" t="s">
        <v>1852</v>
      </c>
      <c r="Z201" t="s">
        <v>1113</v>
      </c>
      <c r="AC201" t="s">
        <v>77</v>
      </c>
      <c r="AD201" t="s">
        <v>321</v>
      </c>
      <c r="AM201" t="s">
        <v>1062</v>
      </c>
      <c r="AN201" t="s">
        <v>2210</v>
      </c>
      <c r="AO201" t="s">
        <v>668</v>
      </c>
      <c r="AP201">
        <v>11</v>
      </c>
      <c r="AR201" t="s">
        <v>830</v>
      </c>
      <c r="AU201" t="s">
        <v>325</v>
      </c>
      <c r="AV201" t="s">
        <v>499</v>
      </c>
      <c r="BC201" t="s">
        <v>500</v>
      </c>
      <c r="BD201">
        <v>21</v>
      </c>
      <c r="BE201">
        <v>22</v>
      </c>
    </row>
    <row r="202" spans="3:57">
      <c r="C202" t="s">
        <v>1119</v>
      </c>
      <c r="D202" t="s">
        <v>490</v>
      </c>
      <c r="E202" t="s">
        <v>490</v>
      </c>
      <c r="F202" t="s">
        <v>72</v>
      </c>
      <c r="G202" t="s">
        <v>73</v>
      </c>
      <c r="H202">
        <v>3</v>
      </c>
      <c r="I202">
        <v>2</v>
      </c>
      <c r="J202">
        <v>25</v>
      </c>
      <c r="K202" t="s">
        <v>318</v>
      </c>
      <c r="M202" t="s">
        <v>75</v>
      </c>
      <c r="N202" t="s">
        <v>319</v>
      </c>
      <c r="O202" t="s">
        <v>77</v>
      </c>
      <c r="P202" t="s">
        <v>1119</v>
      </c>
      <c r="Q202" t="s">
        <v>1119</v>
      </c>
      <c r="R202" t="s">
        <v>1119</v>
      </c>
      <c r="Z202" t="s">
        <v>1118</v>
      </c>
      <c r="AC202" t="s">
        <v>77</v>
      </c>
      <c r="AD202" t="s">
        <v>321</v>
      </c>
      <c r="AR202" t="s">
        <v>830</v>
      </c>
      <c r="AU202" t="s">
        <v>325</v>
      </c>
      <c r="AV202" t="s">
        <v>499</v>
      </c>
    </row>
    <row r="203" spans="3:57">
      <c r="C203" t="s">
        <v>1121</v>
      </c>
      <c r="D203" t="s">
        <v>490</v>
      </c>
      <c r="E203" t="s">
        <v>490</v>
      </c>
      <c r="F203" t="s">
        <v>72</v>
      </c>
      <c r="G203" t="s">
        <v>73</v>
      </c>
      <c r="H203">
        <v>3</v>
      </c>
      <c r="I203">
        <v>2</v>
      </c>
      <c r="J203">
        <v>26</v>
      </c>
      <c r="K203" t="s">
        <v>318</v>
      </c>
      <c r="M203" t="s">
        <v>75</v>
      </c>
      <c r="N203" t="s">
        <v>319</v>
      </c>
      <c r="O203" t="s">
        <v>77</v>
      </c>
      <c r="P203" t="s">
        <v>1121</v>
      </c>
      <c r="Q203" t="s">
        <v>1121</v>
      </c>
      <c r="R203" t="s">
        <v>1121</v>
      </c>
      <c r="Z203" t="s">
        <v>1120</v>
      </c>
      <c r="AC203" t="s">
        <v>77</v>
      </c>
      <c r="AD203" t="s">
        <v>321</v>
      </c>
      <c r="AR203" t="s">
        <v>830</v>
      </c>
      <c r="AU203" t="s">
        <v>325</v>
      </c>
      <c r="AV203" t="s">
        <v>499</v>
      </c>
    </row>
    <row r="204" spans="3:57">
      <c r="C204" t="s">
        <v>1123</v>
      </c>
      <c r="D204" t="s">
        <v>490</v>
      </c>
      <c r="E204" t="s">
        <v>490</v>
      </c>
      <c r="F204" t="s">
        <v>72</v>
      </c>
      <c r="G204" t="s">
        <v>73</v>
      </c>
      <c r="H204">
        <v>3</v>
      </c>
      <c r="I204">
        <v>2</v>
      </c>
      <c r="J204">
        <v>27</v>
      </c>
      <c r="K204" t="s">
        <v>318</v>
      </c>
      <c r="M204" t="s">
        <v>75</v>
      </c>
      <c r="N204" t="s">
        <v>319</v>
      </c>
      <c r="O204" t="s">
        <v>77</v>
      </c>
      <c r="P204" t="s">
        <v>1123</v>
      </c>
      <c r="Q204" t="s">
        <v>1123</v>
      </c>
      <c r="R204" t="s">
        <v>1123</v>
      </c>
      <c r="Z204" t="s">
        <v>1122</v>
      </c>
      <c r="AC204" t="s">
        <v>77</v>
      </c>
      <c r="AD204" t="s">
        <v>321</v>
      </c>
      <c r="AR204" t="s">
        <v>830</v>
      </c>
      <c r="AU204" t="s">
        <v>325</v>
      </c>
      <c r="AV204" t="s">
        <v>499</v>
      </c>
    </row>
    <row r="205" spans="3:57">
      <c r="C205" t="s">
        <v>1125</v>
      </c>
      <c r="D205" t="s">
        <v>490</v>
      </c>
      <c r="E205" t="s">
        <v>490</v>
      </c>
      <c r="F205" t="s">
        <v>72</v>
      </c>
      <c r="G205" t="s">
        <v>73</v>
      </c>
      <c r="H205">
        <v>3</v>
      </c>
      <c r="I205">
        <v>2</v>
      </c>
      <c r="J205">
        <v>28</v>
      </c>
      <c r="K205" t="s">
        <v>318</v>
      </c>
      <c r="M205" t="s">
        <v>75</v>
      </c>
      <c r="N205" t="s">
        <v>319</v>
      </c>
      <c r="O205" t="s">
        <v>77</v>
      </c>
      <c r="P205" t="s">
        <v>1125</v>
      </c>
      <c r="Q205" t="s">
        <v>1125</v>
      </c>
      <c r="R205" t="s">
        <v>1125</v>
      </c>
      <c r="Z205" t="s">
        <v>1124</v>
      </c>
      <c r="AC205" t="s">
        <v>77</v>
      </c>
      <c r="AD205" t="s">
        <v>321</v>
      </c>
      <c r="AR205" t="s">
        <v>830</v>
      </c>
      <c r="AU205" t="s">
        <v>325</v>
      </c>
      <c r="AV205" t="s">
        <v>499</v>
      </c>
    </row>
    <row r="206" spans="3:57">
      <c r="C206" t="s">
        <v>1127</v>
      </c>
      <c r="D206" t="s">
        <v>490</v>
      </c>
      <c r="E206" t="s">
        <v>490</v>
      </c>
      <c r="F206" t="s">
        <v>72</v>
      </c>
      <c r="G206" t="s">
        <v>73</v>
      </c>
      <c r="H206">
        <v>3</v>
      </c>
      <c r="I206">
        <v>2</v>
      </c>
      <c r="J206">
        <v>29</v>
      </c>
      <c r="K206" t="s">
        <v>318</v>
      </c>
      <c r="M206" t="s">
        <v>75</v>
      </c>
      <c r="N206" t="s">
        <v>319</v>
      </c>
      <c r="O206" t="s">
        <v>77</v>
      </c>
      <c r="P206" t="s">
        <v>1127</v>
      </c>
      <c r="Q206" t="s">
        <v>1127</v>
      </c>
      <c r="R206" t="s">
        <v>1127</v>
      </c>
      <c r="Z206" t="s">
        <v>1126</v>
      </c>
      <c r="AC206" t="s">
        <v>77</v>
      </c>
      <c r="AD206" t="s">
        <v>321</v>
      </c>
      <c r="AR206" t="s">
        <v>830</v>
      </c>
      <c r="AU206" t="s">
        <v>325</v>
      </c>
      <c r="AV206" t="s">
        <v>499</v>
      </c>
    </row>
    <row r="207" spans="3:57">
      <c r="C207" t="s">
        <v>1129</v>
      </c>
      <c r="D207" t="s">
        <v>490</v>
      </c>
      <c r="E207" t="s">
        <v>490</v>
      </c>
      <c r="F207" t="s">
        <v>72</v>
      </c>
      <c r="G207" t="s">
        <v>73</v>
      </c>
      <c r="H207">
        <v>3</v>
      </c>
      <c r="I207">
        <v>2</v>
      </c>
      <c r="J207">
        <v>30</v>
      </c>
      <c r="K207" t="s">
        <v>318</v>
      </c>
      <c r="M207" t="s">
        <v>75</v>
      </c>
      <c r="N207" t="s">
        <v>319</v>
      </c>
      <c r="O207" t="s">
        <v>77</v>
      </c>
      <c r="P207" t="s">
        <v>1129</v>
      </c>
      <c r="Q207" t="s">
        <v>1129</v>
      </c>
      <c r="R207" t="s">
        <v>1129</v>
      </c>
      <c r="Z207" t="s">
        <v>1128</v>
      </c>
      <c r="AC207" t="s">
        <v>77</v>
      </c>
      <c r="AD207" t="s">
        <v>321</v>
      </c>
      <c r="AR207" t="s">
        <v>830</v>
      </c>
      <c r="AU207" t="s">
        <v>325</v>
      </c>
      <c r="AV207" t="s">
        <v>499</v>
      </c>
    </row>
    <row r="208" spans="3:57">
      <c r="C208" t="s">
        <v>1131</v>
      </c>
      <c r="D208" t="s">
        <v>490</v>
      </c>
      <c r="E208" t="s">
        <v>490</v>
      </c>
      <c r="F208" t="s">
        <v>72</v>
      </c>
      <c r="G208" t="s">
        <v>73</v>
      </c>
      <c r="H208">
        <v>3</v>
      </c>
      <c r="I208">
        <v>2</v>
      </c>
      <c r="J208">
        <v>31</v>
      </c>
      <c r="K208" t="s">
        <v>318</v>
      </c>
      <c r="M208" t="s">
        <v>75</v>
      </c>
      <c r="N208" t="s">
        <v>319</v>
      </c>
      <c r="O208" t="s">
        <v>77</v>
      </c>
      <c r="P208" t="s">
        <v>1131</v>
      </c>
      <c r="Q208" t="s">
        <v>1131</v>
      </c>
      <c r="R208" t="s">
        <v>1131</v>
      </c>
      <c r="Z208" t="s">
        <v>1130</v>
      </c>
      <c r="AC208" t="s">
        <v>77</v>
      </c>
      <c r="AD208" t="s">
        <v>321</v>
      </c>
      <c r="AR208" t="s">
        <v>830</v>
      </c>
      <c r="AU208" t="s">
        <v>325</v>
      </c>
      <c r="AV208" t="s">
        <v>499</v>
      </c>
    </row>
    <row r="209" spans="3:57">
      <c r="C209" t="s">
        <v>1133</v>
      </c>
      <c r="D209" t="s">
        <v>490</v>
      </c>
      <c r="E209" t="s">
        <v>490</v>
      </c>
      <c r="F209" t="s">
        <v>72</v>
      </c>
      <c r="G209" t="s">
        <v>73</v>
      </c>
      <c r="H209">
        <v>3</v>
      </c>
      <c r="I209">
        <v>2</v>
      </c>
      <c r="J209">
        <v>32</v>
      </c>
      <c r="K209" t="s">
        <v>318</v>
      </c>
      <c r="M209" t="s">
        <v>75</v>
      </c>
      <c r="N209" t="s">
        <v>319</v>
      </c>
      <c r="O209" t="s">
        <v>77</v>
      </c>
      <c r="P209" t="s">
        <v>1134</v>
      </c>
      <c r="Q209" t="s">
        <v>1134</v>
      </c>
      <c r="R209" t="s">
        <v>1134</v>
      </c>
      <c r="Z209" t="s">
        <v>1132</v>
      </c>
      <c r="AC209" t="s">
        <v>77</v>
      </c>
      <c r="AD209" t="s">
        <v>321</v>
      </c>
      <c r="AR209" t="s">
        <v>830</v>
      </c>
      <c r="AU209" t="s">
        <v>325</v>
      </c>
      <c r="AV209" t="s">
        <v>499</v>
      </c>
    </row>
    <row r="210" spans="3:57">
      <c r="C210" t="s">
        <v>1136</v>
      </c>
      <c r="D210" t="s">
        <v>1137</v>
      </c>
      <c r="E210" t="s">
        <v>1138</v>
      </c>
      <c r="F210" t="s">
        <v>72</v>
      </c>
      <c r="G210" t="s">
        <v>73</v>
      </c>
      <c r="H210">
        <v>3</v>
      </c>
      <c r="I210">
        <v>3</v>
      </c>
      <c r="J210">
        <v>1</v>
      </c>
      <c r="K210" t="s">
        <v>318</v>
      </c>
      <c r="M210" t="s">
        <v>75</v>
      </c>
      <c r="N210" t="s">
        <v>319</v>
      </c>
      <c r="O210" t="s">
        <v>77</v>
      </c>
      <c r="P210" t="s">
        <v>1139</v>
      </c>
      <c r="R210" t="s">
        <v>1139</v>
      </c>
      <c r="Z210" t="s">
        <v>1135</v>
      </c>
      <c r="AC210" t="s">
        <v>77</v>
      </c>
      <c r="AD210" t="s">
        <v>321</v>
      </c>
      <c r="AM210" t="s">
        <v>1140</v>
      </c>
      <c r="AN210" t="s">
        <v>2214</v>
      </c>
      <c r="AO210" t="s">
        <v>323</v>
      </c>
      <c r="AP210">
        <v>1</v>
      </c>
      <c r="AR210" t="s">
        <v>830</v>
      </c>
      <c r="AU210" t="s">
        <v>325</v>
      </c>
      <c r="AV210" t="s">
        <v>658</v>
      </c>
      <c r="BC210" t="s">
        <v>532</v>
      </c>
      <c r="BD210">
        <v>1</v>
      </c>
      <c r="BE210">
        <v>2</v>
      </c>
    </row>
    <row r="211" spans="3:57">
      <c r="C211" t="s">
        <v>1143</v>
      </c>
      <c r="D211" t="s">
        <v>1144</v>
      </c>
      <c r="E211" t="s">
        <v>1145</v>
      </c>
      <c r="F211" t="s">
        <v>72</v>
      </c>
      <c r="G211" t="s">
        <v>73</v>
      </c>
      <c r="H211">
        <v>3</v>
      </c>
      <c r="I211">
        <v>3</v>
      </c>
      <c r="J211">
        <v>2</v>
      </c>
      <c r="K211" t="s">
        <v>318</v>
      </c>
      <c r="M211" t="s">
        <v>75</v>
      </c>
      <c r="N211" t="s">
        <v>319</v>
      </c>
      <c r="O211" t="s">
        <v>77</v>
      </c>
      <c r="P211" t="s">
        <v>1146</v>
      </c>
      <c r="Q211" t="s">
        <v>1147</v>
      </c>
      <c r="R211" t="s">
        <v>1146</v>
      </c>
      <c r="S211" t="s">
        <v>666</v>
      </c>
      <c r="T211">
        <v>108</v>
      </c>
      <c r="U211" t="s">
        <v>1883</v>
      </c>
      <c r="Z211" t="s">
        <v>1142</v>
      </c>
      <c r="AC211" t="s">
        <v>77</v>
      </c>
      <c r="AD211" t="s">
        <v>321</v>
      </c>
      <c r="AM211" t="s">
        <v>1140</v>
      </c>
      <c r="AN211" t="s">
        <v>2214</v>
      </c>
      <c r="AO211" t="s">
        <v>323</v>
      </c>
      <c r="AP211">
        <v>2</v>
      </c>
      <c r="AR211" t="s">
        <v>830</v>
      </c>
      <c r="AU211" t="s">
        <v>325</v>
      </c>
      <c r="AV211" t="s">
        <v>658</v>
      </c>
      <c r="BC211" t="s">
        <v>532</v>
      </c>
      <c r="BD211">
        <v>3</v>
      </c>
      <c r="BE211">
        <v>4</v>
      </c>
    </row>
    <row r="212" spans="3:57">
      <c r="C212" t="s">
        <v>1149</v>
      </c>
      <c r="D212" t="s">
        <v>1150</v>
      </c>
      <c r="E212" t="s">
        <v>1151</v>
      </c>
      <c r="F212" t="s">
        <v>72</v>
      </c>
      <c r="G212" t="s">
        <v>73</v>
      </c>
      <c r="H212">
        <v>3</v>
      </c>
      <c r="I212">
        <v>3</v>
      </c>
      <c r="J212">
        <v>3</v>
      </c>
      <c r="K212" t="s">
        <v>318</v>
      </c>
      <c r="M212" t="s">
        <v>75</v>
      </c>
      <c r="N212" t="s">
        <v>319</v>
      </c>
      <c r="O212" t="s">
        <v>77</v>
      </c>
      <c r="P212" t="s">
        <v>1152</v>
      </c>
      <c r="Q212" t="s">
        <v>1147</v>
      </c>
      <c r="R212" t="s">
        <v>1152</v>
      </c>
      <c r="S212" t="s">
        <v>666</v>
      </c>
      <c r="T212">
        <v>108</v>
      </c>
      <c r="U212" t="s">
        <v>1883</v>
      </c>
      <c r="Z212" t="s">
        <v>1148</v>
      </c>
      <c r="AC212" t="s">
        <v>77</v>
      </c>
      <c r="AD212" t="s">
        <v>321</v>
      </c>
      <c r="AM212" t="s">
        <v>1140</v>
      </c>
      <c r="AN212" t="s">
        <v>2214</v>
      </c>
      <c r="AO212" t="s">
        <v>323</v>
      </c>
      <c r="AP212">
        <v>3</v>
      </c>
      <c r="AR212" t="s">
        <v>830</v>
      </c>
      <c r="AU212" t="s">
        <v>325</v>
      </c>
      <c r="AV212" t="s">
        <v>658</v>
      </c>
      <c r="BC212" t="s">
        <v>532</v>
      </c>
      <c r="BD212">
        <v>5</v>
      </c>
      <c r="BE212">
        <v>6</v>
      </c>
    </row>
    <row r="213" spans="3:57">
      <c r="C213" t="s">
        <v>1154</v>
      </c>
      <c r="D213" t="s">
        <v>1155</v>
      </c>
      <c r="E213" t="s">
        <v>1156</v>
      </c>
      <c r="F213" t="s">
        <v>72</v>
      </c>
      <c r="G213" t="s">
        <v>73</v>
      </c>
      <c r="H213">
        <v>3</v>
      </c>
      <c r="I213">
        <v>3</v>
      </c>
      <c r="J213">
        <v>4</v>
      </c>
      <c r="K213" t="s">
        <v>318</v>
      </c>
      <c r="M213" t="s">
        <v>75</v>
      </c>
      <c r="N213" t="s">
        <v>319</v>
      </c>
      <c r="O213" t="s">
        <v>77</v>
      </c>
      <c r="P213" t="s">
        <v>1157</v>
      </c>
      <c r="Q213" t="s">
        <v>1158</v>
      </c>
      <c r="R213" t="s">
        <v>1157</v>
      </c>
      <c r="S213" t="s">
        <v>666</v>
      </c>
      <c r="T213">
        <v>108</v>
      </c>
      <c r="U213" t="s">
        <v>1888</v>
      </c>
      <c r="Z213" t="s">
        <v>1153</v>
      </c>
      <c r="AC213" t="s">
        <v>77</v>
      </c>
      <c r="AD213" t="s">
        <v>321</v>
      </c>
      <c r="AM213" t="s">
        <v>1140</v>
      </c>
      <c r="AN213" t="s">
        <v>2215</v>
      </c>
      <c r="AO213" t="s">
        <v>668</v>
      </c>
      <c r="AP213">
        <v>1</v>
      </c>
      <c r="AR213" t="s">
        <v>830</v>
      </c>
      <c r="AU213" t="s">
        <v>325</v>
      </c>
      <c r="AV213" t="s">
        <v>658</v>
      </c>
      <c r="BC213" t="s">
        <v>532</v>
      </c>
      <c r="BD213">
        <v>7</v>
      </c>
      <c r="BE213">
        <v>8</v>
      </c>
    </row>
    <row r="214" spans="3:57">
      <c r="C214" t="s">
        <v>1161</v>
      </c>
      <c r="D214" t="s">
        <v>1162</v>
      </c>
      <c r="E214" t="s">
        <v>1163</v>
      </c>
      <c r="F214" t="s">
        <v>72</v>
      </c>
      <c r="G214" t="s">
        <v>73</v>
      </c>
      <c r="H214">
        <v>3</v>
      </c>
      <c r="I214">
        <v>3</v>
      </c>
      <c r="J214">
        <v>5</v>
      </c>
      <c r="K214" t="s">
        <v>318</v>
      </c>
      <c r="M214" t="s">
        <v>75</v>
      </c>
      <c r="N214" t="s">
        <v>319</v>
      </c>
      <c r="O214" t="s">
        <v>77</v>
      </c>
      <c r="P214" t="s">
        <v>1164</v>
      </c>
      <c r="Q214" t="s">
        <v>1158</v>
      </c>
      <c r="R214" t="s">
        <v>1164</v>
      </c>
      <c r="S214" t="s">
        <v>666</v>
      </c>
      <c r="T214">
        <v>108</v>
      </c>
      <c r="U214" t="s">
        <v>1888</v>
      </c>
      <c r="Z214" t="s">
        <v>1160</v>
      </c>
      <c r="AC214" t="s">
        <v>77</v>
      </c>
      <c r="AD214" t="s">
        <v>321</v>
      </c>
      <c r="AM214" t="s">
        <v>1140</v>
      </c>
      <c r="AN214" t="s">
        <v>2215</v>
      </c>
      <c r="AO214" t="s">
        <v>668</v>
      </c>
      <c r="AP214">
        <v>2</v>
      </c>
      <c r="AR214" t="s">
        <v>830</v>
      </c>
      <c r="AU214" t="s">
        <v>325</v>
      </c>
      <c r="AV214" t="s">
        <v>658</v>
      </c>
      <c r="BC214" t="s">
        <v>532</v>
      </c>
      <c r="BD214">
        <v>9</v>
      </c>
      <c r="BE214">
        <v>10</v>
      </c>
    </row>
    <row r="215" spans="3:57">
      <c r="C215" t="s">
        <v>1166</v>
      </c>
      <c r="D215" t="s">
        <v>1167</v>
      </c>
      <c r="E215" t="s">
        <v>1168</v>
      </c>
      <c r="F215" t="s">
        <v>72</v>
      </c>
      <c r="G215" t="s">
        <v>73</v>
      </c>
      <c r="H215">
        <v>3</v>
      </c>
      <c r="I215">
        <v>3</v>
      </c>
      <c r="J215">
        <v>6</v>
      </c>
      <c r="K215" t="s">
        <v>318</v>
      </c>
      <c r="M215" t="s">
        <v>75</v>
      </c>
      <c r="N215" t="s">
        <v>319</v>
      </c>
      <c r="O215" t="s">
        <v>77</v>
      </c>
      <c r="P215" t="s">
        <v>1169</v>
      </c>
      <c r="R215" t="s">
        <v>1169</v>
      </c>
      <c r="Z215" t="s">
        <v>1165</v>
      </c>
      <c r="AC215" t="s">
        <v>77</v>
      </c>
      <c r="AD215" t="s">
        <v>321</v>
      </c>
      <c r="AM215" t="s">
        <v>1140</v>
      </c>
      <c r="AN215" t="s">
        <v>2215</v>
      </c>
      <c r="AO215" t="s">
        <v>668</v>
      </c>
      <c r="AP215">
        <v>3</v>
      </c>
      <c r="AR215" t="s">
        <v>830</v>
      </c>
      <c r="AU215" t="s">
        <v>325</v>
      </c>
      <c r="AV215" t="s">
        <v>658</v>
      </c>
      <c r="BC215" t="s">
        <v>532</v>
      </c>
      <c r="BD215">
        <v>11</v>
      </c>
      <c r="BE215">
        <v>12</v>
      </c>
    </row>
    <row r="216" spans="3:57">
      <c r="C216" t="s">
        <v>1171</v>
      </c>
      <c r="D216" t="s">
        <v>1172</v>
      </c>
      <c r="E216" t="s">
        <v>1173</v>
      </c>
      <c r="F216" t="s">
        <v>72</v>
      </c>
      <c r="G216" t="s">
        <v>73</v>
      </c>
      <c r="H216">
        <v>3</v>
      </c>
      <c r="I216">
        <v>3</v>
      </c>
      <c r="J216">
        <v>7</v>
      </c>
      <c r="K216" t="s">
        <v>318</v>
      </c>
      <c r="M216" t="s">
        <v>75</v>
      </c>
      <c r="N216" t="s">
        <v>319</v>
      </c>
      <c r="O216" t="s">
        <v>77</v>
      </c>
      <c r="P216" t="s">
        <v>1174</v>
      </c>
      <c r="R216" t="s">
        <v>1174</v>
      </c>
      <c r="Z216" t="s">
        <v>1170</v>
      </c>
      <c r="AC216" t="s">
        <v>77</v>
      </c>
      <c r="AD216" t="s">
        <v>321</v>
      </c>
      <c r="AM216" t="s">
        <v>1140</v>
      </c>
      <c r="AN216" t="s">
        <v>2215</v>
      </c>
      <c r="AO216" t="s">
        <v>668</v>
      </c>
      <c r="AP216">
        <v>4</v>
      </c>
      <c r="AR216" t="s">
        <v>830</v>
      </c>
      <c r="AU216" t="s">
        <v>325</v>
      </c>
      <c r="AV216" t="s">
        <v>658</v>
      </c>
      <c r="BC216" t="s">
        <v>532</v>
      </c>
      <c r="BD216">
        <v>13</v>
      </c>
      <c r="BE216">
        <v>14</v>
      </c>
    </row>
    <row r="217" spans="3:57">
      <c r="C217" t="s">
        <v>1176</v>
      </c>
      <c r="D217" t="s">
        <v>1177</v>
      </c>
      <c r="E217" t="s">
        <v>1178</v>
      </c>
      <c r="F217" t="s">
        <v>72</v>
      </c>
      <c r="G217" t="s">
        <v>73</v>
      </c>
      <c r="H217">
        <v>3</v>
      </c>
      <c r="I217">
        <v>3</v>
      </c>
      <c r="J217">
        <v>8</v>
      </c>
      <c r="K217" t="s">
        <v>318</v>
      </c>
      <c r="M217" t="s">
        <v>75</v>
      </c>
      <c r="N217" t="s">
        <v>319</v>
      </c>
      <c r="O217" t="s">
        <v>77</v>
      </c>
      <c r="P217" t="s">
        <v>1179</v>
      </c>
      <c r="Q217" t="s">
        <v>1180</v>
      </c>
      <c r="R217" t="s">
        <v>1179</v>
      </c>
      <c r="S217" t="s">
        <v>666</v>
      </c>
      <c r="T217">
        <v>108</v>
      </c>
      <c r="U217" t="s">
        <v>2216</v>
      </c>
      <c r="Z217" t="s">
        <v>1175</v>
      </c>
      <c r="AC217" t="s">
        <v>77</v>
      </c>
      <c r="AD217" t="s">
        <v>321</v>
      </c>
      <c r="AM217" t="s">
        <v>1140</v>
      </c>
      <c r="AN217" t="s">
        <v>2215</v>
      </c>
      <c r="AO217" t="s">
        <v>668</v>
      </c>
      <c r="AP217">
        <v>5</v>
      </c>
      <c r="AR217" t="s">
        <v>830</v>
      </c>
      <c r="AU217" t="s">
        <v>325</v>
      </c>
      <c r="AV217" t="s">
        <v>658</v>
      </c>
      <c r="BC217" t="s">
        <v>532</v>
      </c>
      <c r="BD217">
        <v>15</v>
      </c>
      <c r="BE217">
        <v>16</v>
      </c>
    </row>
    <row r="218" spans="3:57">
      <c r="C218" t="s">
        <v>1182</v>
      </c>
      <c r="D218" t="s">
        <v>1183</v>
      </c>
      <c r="E218" t="s">
        <v>1184</v>
      </c>
      <c r="F218" t="s">
        <v>72</v>
      </c>
      <c r="G218" t="s">
        <v>73</v>
      </c>
      <c r="H218">
        <v>3</v>
      </c>
      <c r="I218">
        <v>3</v>
      </c>
      <c r="J218">
        <v>9</v>
      </c>
      <c r="K218" t="s">
        <v>318</v>
      </c>
      <c r="M218" t="s">
        <v>75</v>
      </c>
      <c r="N218" t="s">
        <v>319</v>
      </c>
      <c r="O218" t="s">
        <v>77</v>
      </c>
      <c r="P218" t="s">
        <v>1185</v>
      </c>
      <c r="Q218" t="s">
        <v>1180</v>
      </c>
      <c r="R218" t="s">
        <v>1185</v>
      </c>
      <c r="S218" t="s">
        <v>666</v>
      </c>
      <c r="T218">
        <v>108</v>
      </c>
      <c r="U218" t="s">
        <v>2216</v>
      </c>
      <c r="Z218" t="s">
        <v>1181</v>
      </c>
      <c r="AC218" t="s">
        <v>77</v>
      </c>
      <c r="AD218" t="s">
        <v>321</v>
      </c>
      <c r="AM218" t="s">
        <v>1140</v>
      </c>
      <c r="AN218" t="s">
        <v>2215</v>
      </c>
      <c r="AO218" t="s">
        <v>668</v>
      </c>
      <c r="AP218">
        <v>6</v>
      </c>
      <c r="AR218" t="s">
        <v>830</v>
      </c>
      <c r="AU218" t="s">
        <v>325</v>
      </c>
      <c r="AV218" t="s">
        <v>658</v>
      </c>
      <c r="BC218" t="s">
        <v>532</v>
      </c>
      <c r="BD218">
        <v>17</v>
      </c>
      <c r="BE218">
        <v>18</v>
      </c>
    </row>
    <row r="219" spans="3:57">
      <c r="C219" t="s">
        <v>1187</v>
      </c>
      <c r="D219" t="s">
        <v>1188</v>
      </c>
      <c r="E219" t="s">
        <v>1189</v>
      </c>
      <c r="F219" t="s">
        <v>72</v>
      </c>
      <c r="G219" t="s">
        <v>73</v>
      </c>
      <c r="H219">
        <v>3</v>
      </c>
      <c r="I219">
        <v>3</v>
      </c>
      <c r="J219">
        <v>10</v>
      </c>
      <c r="K219" t="s">
        <v>318</v>
      </c>
      <c r="M219" t="s">
        <v>75</v>
      </c>
      <c r="N219" t="s">
        <v>319</v>
      </c>
      <c r="O219" t="s">
        <v>77</v>
      </c>
      <c r="P219" t="s">
        <v>1190</v>
      </c>
      <c r="Q219" t="s">
        <v>1191</v>
      </c>
      <c r="R219" t="s">
        <v>1190</v>
      </c>
      <c r="S219" t="s">
        <v>666</v>
      </c>
      <c r="T219">
        <v>108</v>
      </c>
      <c r="U219" t="s">
        <v>2217</v>
      </c>
      <c r="Z219" t="s">
        <v>1186</v>
      </c>
      <c r="AC219" t="s">
        <v>77</v>
      </c>
      <c r="AD219" t="s">
        <v>321</v>
      </c>
      <c r="AM219" t="s">
        <v>1140</v>
      </c>
      <c r="AN219" t="s">
        <v>2215</v>
      </c>
      <c r="AO219" t="s">
        <v>668</v>
      </c>
      <c r="AP219">
        <v>7</v>
      </c>
      <c r="AR219" t="s">
        <v>830</v>
      </c>
      <c r="AU219" t="s">
        <v>325</v>
      </c>
      <c r="AV219" t="s">
        <v>658</v>
      </c>
      <c r="BC219" t="s">
        <v>532</v>
      </c>
      <c r="BD219">
        <v>19</v>
      </c>
      <c r="BE219">
        <v>20</v>
      </c>
    </row>
    <row r="220" spans="3:57">
      <c r="C220" t="s">
        <v>1193</v>
      </c>
      <c r="D220" t="s">
        <v>1194</v>
      </c>
      <c r="E220" t="s">
        <v>1195</v>
      </c>
      <c r="F220" t="s">
        <v>72</v>
      </c>
      <c r="G220" t="s">
        <v>73</v>
      </c>
      <c r="H220">
        <v>3</v>
      </c>
      <c r="I220">
        <v>3</v>
      </c>
      <c r="J220">
        <v>11</v>
      </c>
      <c r="K220" t="s">
        <v>318</v>
      </c>
      <c r="M220" t="s">
        <v>75</v>
      </c>
      <c r="N220" t="s">
        <v>319</v>
      </c>
      <c r="O220" t="s">
        <v>77</v>
      </c>
      <c r="P220" t="s">
        <v>1196</v>
      </c>
      <c r="Q220" t="s">
        <v>1191</v>
      </c>
      <c r="R220" t="s">
        <v>1196</v>
      </c>
      <c r="S220" t="s">
        <v>666</v>
      </c>
      <c r="T220">
        <v>108</v>
      </c>
      <c r="U220" t="s">
        <v>2217</v>
      </c>
      <c r="Z220" t="s">
        <v>1192</v>
      </c>
      <c r="AC220" t="s">
        <v>77</v>
      </c>
      <c r="AD220" t="s">
        <v>321</v>
      </c>
      <c r="AM220" t="s">
        <v>1140</v>
      </c>
      <c r="AN220" t="s">
        <v>2215</v>
      </c>
      <c r="AO220" t="s">
        <v>668</v>
      </c>
      <c r="AP220">
        <v>8</v>
      </c>
      <c r="AR220" t="s">
        <v>830</v>
      </c>
      <c r="AU220" t="s">
        <v>325</v>
      </c>
      <c r="AV220" t="s">
        <v>658</v>
      </c>
      <c r="BC220" t="s">
        <v>532</v>
      </c>
      <c r="BD220">
        <v>21</v>
      </c>
      <c r="BE220">
        <v>22</v>
      </c>
    </row>
    <row r="221" spans="3:57">
      <c r="C221" t="s">
        <v>1198</v>
      </c>
      <c r="D221" t="s">
        <v>1199</v>
      </c>
      <c r="E221" t="s">
        <v>1200</v>
      </c>
      <c r="F221" t="s">
        <v>72</v>
      </c>
      <c r="G221" t="s">
        <v>73</v>
      </c>
      <c r="H221">
        <v>3</v>
      </c>
      <c r="I221">
        <v>3</v>
      </c>
      <c r="J221">
        <v>12</v>
      </c>
      <c r="K221" t="s">
        <v>318</v>
      </c>
      <c r="M221" t="s">
        <v>75</v>
      </c>
      <c r="N221" t="s">
        <v>319</v>
      </c>
      <c r="O221" t="s">
        <v>77</v>
      </c>
      <c r="P221" t="s">
        <v>1201</v>
      </c>
      <c r="Q221" t="s">
        <v>1202</v>
      </c>
      <c r="R221" t="s">
        <v>1201</v>
      </c>
      <c r="S221" t="s">
        <v>666</v>
      </c>
      <c r="T221">
        <v>108</v>
      </c>
      <c r="U221" t="s">
        <v>2218</v>
      </c>
      <c r="Z221" t="s">
        <v>1197</v>
      </c>
      <c r="AC221" t="s">
        <v>77</v>
      </c>
      <c r="AD221" t="s">
        <v>321</v>
      </c>
      <c r="AM221" t="s">
        <v>1140</v>
      </c>
      <c r="AN221" t="s">
        <v>2215</v>
      </c>
      <c r="AO221" t="s">
        <v>668</v>
      </c>
      <c r="AP221">
        <v>9</v>
      </c>
      <c r="AR221" t="s">
        <v>830</v>
      </c>
      <c r="AU221" t="s">
        <v>325</v>
      </c>
      <c r="AV221" t="s">
        <v>658</v>
      </c>
      <c r="BC221" t="s">
        <v>532</v>
      </c>
      <c r="BD221">
        <v>23</v>
      </c>
      <c r="BE221">
        <v>24</v>
      </c>
    </row>
    <row r="222" spans="3:57">
      <c r="C222" t="s">
        <v>1204</v>
      </c>
      <c r="D222" t="s">
        <v>1205</v>
      </c>
      <c r="E222" t="s">
        <v>1206</v>
      </c>
      <c r="F222" t="s">
        <v>72</v>
      </c>
      <c r="G222" t="s">
        <v>73</v>
      </c>
      <c r="H222">
        <v>3</v>
      </c>
      <c r="I222">
        <v>3</v>
      </c>
      <c r="J222">
        <v>13</v>
      </c>
      <c r="K222" t="s">
        <v>318</v>
      </c>
      <c r="M222" t="s">
        <v>75</v>
      </c>
      <c r="N222" t="s">
        <v>319</v>
      </c>
      <c r="O222" t="s">
        <v>77</v>
      </c>
      <c r="P222" t="s">
        <v>1207</v>
      </c>
      <c r="Q222" t="s">
        <v>1202</v>
      </c>
      <c r="R222" t="s">
        <v>1207</v>
      </c>
      <c r="S222" t="s">
        <v>666</v>
      </c>
      <c r="T222">
        <v>108</v>
      </c>
      <c r="U222" t="s">
        <v>2218</v>
      </c>
      <c r="Z222" t="s">
        <v>1203</v>
      </c>
      <c r="AC222" t="s">
        <v>77</v>
      </c>
      <c r="AD222" t="s">
        <v>321</v>
      </c>
      <c r="AM222" t="s">
        <v>1140</v>
      </c>
      <c r="AN222" t="s">
        <v>2215</v>
      </c>
      <c r="AO222" t="s">
        <v>668</v>
      </c>
      <c r="AP222">
        <v>10</v>
      </c>
      <c r="AR222" t="s">
        <v>830</v>
      </c>
      <c r="AU222" t="s">
        <v>325</v>
      </c>
      <c r="AV222" t="s">
        <v>658</v>
      </c>
      <c r="BC222" t="s">
        <v>532</v>
      </c>
      <c r="BD222">
        <v>25</v>
      </c>
      <c r="BE222">
        <v>26</v>
      </c>
    </row>
    <row r="223" spans="3:57">
      <c r="C223" t="s">
        <v>1209</v>
      </c>
      <c r="D223" t="s">
        <v>1210</v>
      </c>
      <c r="E223" t="s">
        <v>1211</v>
      </c>
      <c r="F223" t="s">
        <v>72</v>
      </c>
      <c r="G223" t="s">
        <v>73</v>
      </c>
      <c r="H223">
        <v>3</v>
      </c>
      <c r="I223">
        <v>3</v>
      </c>
      <c r="J223">
        <v>14</v>
      </c>
      <c r="K223" t="s">
        <v>318</v>
      </c>
      <c r="M223" t="s">
        <v>75</v>
      </c>
      <c r="N223" t="s">
        <v>319</v>
      </c>
      <c r="O223" t="s">
        <v>77</v>
      </c>
      <c r="P223" t="s">
        <v>1212</v>
      </c>
      <c r="R223" t="s">
        <v>1212</v>
      </c>
      <c r="Z223" t="s">
        <v>1208</v>
      </c>
      <c r="AC223" t="s">
        <v>77</v>
      </c>
      <c r="AD223" t="s">
        <v>321</v>
      </c>
      <c r="AM223" t="s">
        <v>1213</v>
      </c>
      <c r="AN223" t="s">
        <v>2219</v>
      </c>
      <c r="AO223" t="s">
        <v>323</v>
      </c>
      <c r="AP223">
        <v>1</v>
      </c>
      <c r="AR223" t="s">
        <v>830</v>
      </c>
      <c r="AU223" t="s">
        <v>325</v>
      </c>
      <c r="AV223" t="s">
        <v>658</v>
      </c>
      <c r="BC223" t="s">
        <v>564</v>
      </c>
      <c r="BD223">
        <v>1</v>
      </c>
      <c r="BE223">
        <v>2</v>
      </c>
    </row>
    <row r="224" spans="3:57">
      <c r="C224" t="s">
        <v>1216</v>
      </c>
      <c r="D224" t="s">
        <v>1217</v>
      </c>
      <c r="E224" t="s">
        <v>1218</v>
      </c>
      <c r="F224" t="s">
        <v>72</v>
      </c>
      <c r="G224" t="s">
        <v>73</v>
      </c>
      <c r="H224">
        <v>3</v>
      </c>
      <c r="I224">
        <v>3</v>
      </c>
      <c r="J224">
        <v>15</v>
      </c>
      <c r="K224" t="s">
        <v>318</v>
      </c>
      <c r="M224" t="s">
        <v>75</v>
      </c>
      <c r="N224" t="s">
        <v>319</v>
      </c>
      <c r="O224" t="s">
        <v>77</v>
      </c>
      <c r="P224" t="s">
        <v>1219</v>
      </c>
      <c r="R224" t="s">
        <v>1219</v>
      </c>
      <c r="Z224" t="s">
        <v>1215</v>
      </c>
      <c r="AC224" t="s">
        <v>77</v>
      </c>
      <c r="AD224" t="s">
        <v>321</v>
      </c>
      <c r="AM224" t="s">
        <v>1213</v>
      </c>
      <c r="AN224" t="s">
        <v>2219</v>
      </c>
      <c r="AO224" t="s">
        <v>323</v>
      </c>
      <c r="AP224">
        <v>2</v>
      </c>
      <c r="AR224" t="s">
        <v>830</v>
      </c>
      <c r="AU224" t="s">
        <v>325</v>
      </c>
      <c r="AV224" t="s">
        <v>658</v>
      </c>
      <c r="BC224" t="s">
        <v>564</v>
      </c>
      <c r="BD224">
        <v>3</v>
      </c>
      <c r="BE224">
        <v>4</v>
      </c>
    </row>
    <row r="225" spans="3:57">
      <c r="C225" t="s">
        <v>1221</v>
      </c>
      <c r="D225" t="s">
        <v>1222</v>
      </c>
      <c r="E225" t="s">
        <v>1223</v>
      </c>
      <c r="F225" t="s">
        <v>72</v>
      </c>
      <c r="G225" t="s">
        <v>73</v>
      </c>
      <c r="H225">
        <v>3</v>
      </c>
      <c r="I225">
        <v>3</v>
      </c>
      <c r="J225">
        <v>16</v>
      </c>
      <c r="K225" t="s">
        <v>318</v>
      </c>
      <c r="M225" t="s">
        <v>75</v>
      </c>
      <c r="N225" t="s">
        <v>319</v>
      </c>
      <c r="O225" t="s">
        <v>77</v>
      </c>
      <c r="P225" t="s">
        <v>1224</v>
      </c>
      <c r="R225" t="s">
        <v>1224</v>
      </c>
      <c r="Z225" t="s">
        <v>1220</v>
      </c>
      <c r="AC225" t="s">
        <v>77</v>
      </c>
      <c r="AD225" t="s">
        <v>321</v>
      </c>
      <c r="AM225" t="s">
        <v>1213</v>
      </c>
      <c r="AN225" t="s">
        <v>2219</v>
      </c>
      <c r="AO225" t="s">
        <v>323</v>
      </c>
      <c r="AP225">
        <v>3</v>
      </c>
      <c r="AR225" t="s">
        <v>830</v>
      </c>
      <c r="AU225" t="s">
        <v>325</v>
      </c>
      <c r="AV225" t="s">
        <v>658</v>
      </c>
      <c r="BC225" t="s">
        <v>564</v>
      </c>
      <c r="BD225">
        <v>5</v>
      </c>
      <c r="BE225">
        <v>6</v>
      </c>
    </row>
    <row r="226" spans="3:57">
      <c r="C226" t="s">
        <v>1226</v>
      </c>
      <c r="D226" t="s">
        <v>1227</v>
      </c>
      <c r="E226" t="s">
        <v>1228</v>
      </c>
      <c r="F226" t="s">
        <v>72</v>
      </c>
      <c r="G226" t="s">
        <v>73</v>
      </c>
      <c r="H226">
        <v>3</v>
      </c>
      <c r="I226">
        <v>3</v>
      </c>
      <c r="J226">
        <v>17</v>
      </c>
      <c r="K226" t="s">
        <v>318</v>
      </c>
      <c r="M226" t="s">
        <v>75</v>
      </c>
      <c r="N226" t="s">
        <v>319</v>
      </c>
      <c r="O226" t="s">
        <v>77</v>
      </c>
      <c r="P226" t="s">
        <v>1229</v>
      </c>
      <c r="Q226" t="s">
        <v>1230</v>
      </c>
      <c r="R226" t="s">
        <v>1229</v>
      </c>
      <c r="S226" t="s">
        <v>666</v>
      </c>
      <c r="T226">
        <v>109</v>
      </c>
      <c r="U226" t="s">
        <v>2220</v>
      </c>
      <c r="Z226" t="s">
        <v>1225</v>
      </c>
      <c r="AC226" t="s">
        <v>77</v>
      </c>
      <c r="AD226" t="s">
        <v>321</v>
      </c>
      <c r="AM226" t="s">
        <v>1213</v>
      </c>
      <c r="AN226" t="s">
        <v>2221</v>
      </c>
      <c r="AO226" t="s">
        <v>668</v>
      </c>
      <c r="AP226">
        <v>1</v>
      </c>
      <c r="AR226" t="s">
        <v>830</v>
      </c>
      <c r="AU226" t="s">
        <v>325</v>
      </c>
      <c r="AV226" t="s">
        <v>658</v>
      </c>
      <c r="BC226" t="s">
        <v>564</v>
      </c>
      <c r="BD226">
        <v>7</v>
      </c>
      <c r="BE226">
        <v>8</v>
      </c>
    </row>
    <row r="227" spans="3:57">
      <c r="C227" t="s">
        <v>1233</v>
      </c>
      <c r="D227" t="s">
        <v>1234</v>
      </c>
      <c r="E227" t="s">
        <v>1235</v>
      </c>
      <c r="F227" t="s">
        <v>72</v>
      </c>
      <c r="G227" t="s">
        <v>73</v>
      </c>
      <c r="H227">
        <v>3</v>
      </c>
      <c r="I227">
        <v>3</v>
      </c>
      <c r="J227">
        <v>18</v>
      </c>
      <c r="K227" t="s">
        <v>318</v>
      </c>
      <c r="M227" t="s">
        <v>75</v>
      </c>
      <c r="N227" t="s">
        <v>319</v>
      </c>
      <c r="O227" t="s">
        <v>77</v>
      </c>
      <c r="P227" t="s">
        <v>1236</v>
      </c>
      <c r="Q227" t="s">
        <v>1230</v>
      </c>
      <c r="R227" t="s">
        <v>1236</v>
      </c>
      <c r="S227" t="s">
        <v>666</v>
      </c>
      <c r="T227">
        <v>109</v>
      </c>
      <c r="U227" t="s">
        <v>2220</v>
      </c>
      <c r="Z227" t="s">
        <v>1232</v>
      </c>
      <c r="AC227" t="s">
        <v>77</v>
      </c>
      <c r="AD227" t="s">
        <v>321</v>
      </c>
      <c r="AM227" t="s">
        <v>1213</v>
      </c>
      <c r="AN227" t="s">
        <v>2221</v>
      </c>
      <c r="AO227" t="s">
        <v>668</v>
      </c>
      <c r="AP227">
        <v>2</v>
      </c>
      <c r="AR227" t="s">
        <v>830</v>
      </c>
      <c r="AU227" t="s">
        <v>325</v>
      </c>
      <c r="AV227" t="s">
        <v>658</v>
      </c>
      <c r="BC227" t="s">
        <v>564</v>
      </c>
      <c r="BD227">
        <v>9</v>
      </c>
      <c r="BE227">
        <v>10</v>
      </c>
    </row>
    <row r="228" spans="3:57">
      <c r="C228" t="s">
        <v>1238</v>
      </c>
      <c r="D228" t="s">
        <v>1239</v>
      </c>
      <c r="E228" t="s">
        <v>1240</v>
      </c>
      <c r="F228" t="s">
        <v>72</v>
      </c>
      <c r="G228" t="s">
        <v>73</v>
      </c>
      <c r="H228">
        <v>3</v>
      </c>
      <c r="I228">
        <v>3</v>
      </c>
      <c r="J228">
        <v>19</v>
      </c>
      <c r="K228" t="s">
        <v>318</v>
      </c>
      <c r="M228" t="s">
        <v>75</v>
      </c>
      <c r="N228" t="s">
        <v>319</v>
      </c>
      <c r="O228" t="s">
        <v>77</v>
      </c>
      <c r="P228" t="s">
        <v>1241</v>
      </c>
      <c r="Q228" t="s">
        <v>1242</v>
      </c>
      <c r="R228" t="s">
        <v>1241</v>
      </c>
      <c r="S228" t="s">
        <v>666</v>
      </c>
      <c r="T228">
        <v>109</v>
      </c>
      <c r="U228" t="s">
        <v>2222</v>
      </c>
      <c r="Z228" t="s">
        <v>1237</v>
      </c>
      <c r="AC228" t="s">
        <v>77</v>
      </c>
      <c r="AD228" t="s">
        <v>321</v>
      </c>
      <c r="AM228" t="s">
        <v>1213</v>
      </c>
      <c r="AN228" t="s">
        <v>2221</v>
      </c>
      <c r="AO228" t="s">
        <v>668</v>
      </c>
      <c r="AP228">
        <v>3</v>
      </c>
      <c r="AR228" t="s">
        <v>830</v>
      </c>
      <c r="AU228" t="s">
        <v>325</v>
      </c>
      <c r="AV228" t="s">
        <v>658</v>
      </c>
      <c r="BC228" t="s">
        <v>564</v>
      </c>
      <c r="BD228">
        <v>11</v>
      </c>
      <c r="BE228">
        <v>12</v>
      </c>
    </row>
    <row r="229" spans="3:57">
      <c r="C229" t="s">
        <v>1244</v>
      </c>
      <c r="D229" t="s">
        <v>1245</v>
      </c>
      <c r="E229" t="s">
        <v>1246</v>
      </c>
      <c r="F229" t="s">
        <v>72</v>
      </c>
      <c r="G229" t="s">
        <v>73</v>
      </c>
      <c r="H229">
        <v>3</v>
      </c>
      <c r="I229">
        <v>3</v>
      </c>
      <c r="J229">
        <v>20</v>
      </c>
      <c r="K229" t="s">
        <v>318</v>
      </c>
      <c r="M229" t="s">
        <v>75</v>
      </c>
      <c r="N229" t="s">
        <v>319</v>
      </c>
      <c r="O229" t="s">
        <v>77</v>
      </c>
      <c r="P229" t="s">
        <v>1247</v>
      </c>
      <c r="Q229" t="s">
        <v>1242</v>
      </c>
      <c r="R229" t="s">
        <v>1247</v>
      </c>
      <c r="S229" t="s">
        <v>666</v>
      </c>
      <c r="T229">
        <v>109</v>
      </c>
      <c r="U229" t="s">
        <v>2222</v>
      </c>
      <c r="Z229" t="s">
        <v>1243</v>
      </c>
      <c r="AC229" t="s">
        <v>77</v>
      </c>
      <c r="AD229" t="s">
        <v>321</v>
      </c>
      <c r="AM229" t="s">
        <v>1213</v>
      </c>
      <c r="AN229" t="s">
        <v>2221</v>
      </c>
      <c r="AO229" t="s">
        <v>668</v>
      </c>
      <c r="AP229">
        <v>4</v>
      </c>
      <c r="AR229" t="s">
        <v>830</v>
      </c>
      <c r="AU229" t="s">
        <v>325</v>
      </c>
      <c r="AV229" t="s">
        <v>658</v>
      </c>
      <c r="BC229" t="s">
        <v>564</v>
      </c>
      <c r="BD229">
        <v>13</v>
      </c>
      <c r="BE229">
        <v>14</v>
      </c>
    </row>
    <row r="230" spans="3:57">
      <c r="C230" t="s">
        <v>1249</v>
      </c>
      <c r="D230" t="s">
        <v>1250</v>
      </c>
      <c r="E230" t="s">
        <v>1251</v>
      </c>
      <c r="F230" t="s">
        <v>72</v>
      </c>
      <c r="G230" t="s">
        <v>73</v>
      </c>
      <c r="H230">
        <v>3</v>
      </c>
      <c r="I230">
        <v>3</v>
      </c>
      <c r="J230">
        <v>21</v>
      </c>
      <c r="K230" t="s">
        <v>318</v>
      </c>
      <c r="M230" t="s">
        <v>75</v>
      </c>
      <c r="N230" t="s">
        <v>319</v>
      </c>
      <c r="O230" t="s">
        <v>77</v>
      </c>
      <c r="P230" t="s">
        <v>1252</v>
      </c>
      <c r="Q230" t="s">
        <v>1253</v>
      </c>
      <c r="R230" t="s">
        <v>1252</v>
      </c>
      <c r="S230" t="s">
        <v>666</v>
      </c>
      <c r="T230">
        <v>109</v>
      </c>
      <c r="U230" t="s">
        <v>2223</v>
      </c>
      <c r="Z230" t="s">
        <v>1248</v>
      </c>
      <c r="AC230" t="s">
        <v>77</v>
      </c>
      <c r="AD230" t="s">
        <v>321</v>
      </c>
      <c r="AM230" t="s">
        <v>1213</v>
      </c>
      <c r="AN230" t="s">
        <v>2221</v>
      </c>
      <c r="AO230" t="s">
        <v>668</v>
      </c>
      <c r="AP230">
        <v>5</v>
      </c>
      <c r="AR230" t="s">
        <v>830</v>
      </c>
      <c r="AU230" t="s">
        <v>325</v>
      </c>
      <c r="AV230" t="s">
        <v>658</v>
      </c>
      <c r="BC230" t="s">
        <v>564</v>
      </c>
      <c r="BD230">
        <v>15</v>
      </c>
      <c r="BE230">
        <v>16</v>
      </c>
    </row>
    <row r="231" spans="3:57">
      <c r="C231" t="s">
        <v>1255</v>
      </c>
      <c r="D231" t="s">
        <v>1256</v>
      </c>
      <c r="E231" t="s">
        <v>1257</v>
      </c>
      <c r="F231" t="s">
        <v>72</v>
      </c>
      <c r="G231" t="s">
        <v>73</v>
      </c>
      <c r="H231">
        <v>3</v>
      </c>
      <c r="I231">
        <v>3</v>
      </c>
      <c r="J231">
        <v>22</v>
      </c>
      <c r="K231" t="s">
        <v>318</v>
      </c>
      <c r="M231" t="s">
        <v>75</v>
      </c>
      <c r="N231" t="s">
        <v>319</v>
      </c>
      <c r="O231" t="s">
        <v>77</v>
      </c>
      <c r="P231" t="s">
        <v>1258</v>
      </c>
      <c r="Q231" t="s">
        <v>1253</v>
      </c>
      <c r="R231" t="s">
        <v>1258</v>
      </c>
      <c r="S231" t="s">
        <v>666</v>
      </c>
      <c r="T231">
        <v>109</v>
      </c>
      <c r="U231" t="s">
        <v>2223</v>
      </c>
      <c r="Z231" t="s">
        <v>1254</v>
      </c>
      <c r="AC231" t="s">
        <v>77</v>
      </c>
      <c r="AD231" t="s">
        <v>321</v>
      </c>
      <c r="AM231" t="s">
        <v>1213</v>
      </c>
      <c r="AN231" t="s">
        <v>2221</v>
      </c>
      <c r="AO231" t="s">
        <v>668</v>
      </c>
      <c r="AP231">
        <v>6</v>
      </c>
      <c r="AR231" t="s">
        <v>830</v>
      </c>
      <c r="AU231" t="s">
        <v>325</v>
      </c>
      <c r="AV231" t="s">
        <v>658</v>
      </c>
      <c r="BC231" t="s">
        <v>564</v>
      </c>
      <c r="BD231">
        <v>17</v>
      </c>
      <c r="BE231">
        <v>18</v>
      </c>
    </row>
    <row r="232" spans="3:57">
      <c r="C232" t="s">
        <v>1260</v>
      </c>
      <c r="D232" t="s">
        <v>1261</v>
      </c>
      <c r="E232" t="s">
        <v>1262</v>
      </c>
      <c r="F232" t="s">
        <v>72</v>
      </c>
      <c r="G232" t="s">
        <v>73</v>
      </c>
      <c r="H232">
        <v>3</v>
      </c>
      <c r="I232">
        <v>3</v>
      </c>
      <c r="J232">
        <v>23</v>
      </c>
      <c r="K232" t="s">
        <v>318</v>
      </c>
      <c r="M232" t="s">
        <v>75</v>
      </c>
      <c r="N232" t="s">
        <v>319</v>
      </c>
      <c r="O232" t="s">
        <v>77</v>
      </c>
      <c r="P232" t="s">
        <v>1263</v>
      </c>
      <c r="Q232" t="s">
        <v>1264</v>
      </c>
      <c r="R232" t="s">
        <v>1263</v>
      </c>
      <c r="S232" t="s">
        <v>666</v>
      </c>
      <c r="T232">
        <v>109</v>
      </c>
      <c r="U232" t="s">
        <v>1939</v>
      </c>
      <c r="Z232" t="s">
        <v>1259</v>
      </c>
      <c r="AC232" t="s">
        <v>77</v>
      </c>
      <c r="AD232" t="s">
        <v>321</v>
      </c>
      <c r="AM232" t="s">
        <v>1213</v>
      </c>
      <c r="AN232" t="s">
        <v>2221</v>
      </c>
      <c r="AO232" t="s">
        <v>668</v>
      </c>
      <c r="AP232">
        <v>7</v>
      </c>
      <c r="AR232" t="s">
        <v>830</v>
      </c>
      <c r="AU232" t="s">
        <v>325</v>
      </c>
      <c r="AV232" t="s">
        <v>658</v>
      </c>
      <c r="BC232" t="s">
        <v>564</v>
      </c>
      <c r="BD232">
        <v>19</v>
      </c>
      <c r="BE232">
        <v>20</v>
      </c>
    </row>
    <row r="233" spans="3:57">
      <c r="C233" t="s">
        <v>1266</v>
      </c>
      <c r="D233" t="s">
        <v>1267</v>
      </c>
      <c r="E233" t="s">
        <v>1268</v>
      </c>
      <c r="F233" t="s">
        <v>72</v>
      </c>
      <c r="G233" t="s">
        <v>73</v>
      </c>
      <c r="H233">
        <v>3</v>
      </c>
      <c r="I233">
        <v>3</v>
      </c>
      <c r="J233">
        <v>24</v>
      </c>
      <c r="K233" t="s">
        <v>318</v>
      </c>
      <c r="M233" t="s">
        <v>75</v>
      </c>
      <c r="N233" t="s">
        <v>319</v>
      </c>
      <c r="O233" t="s">
        <v>77</v>
      </c>
      <c r="P233" t="s">
        <v>1269</v>
      </c>
      <c r="Q233" t="s">
        <v>1264</v>
      </c>
      <c r="R233" t="s">
        <v>1269</v>
      </c>
      <c r="S233" t="s">
        <v>666</v>
      </c>
      <c r="T233">
        <v>109</v>
      </c>
      <c r="U233" t="s">
        <v>1939</v>
      </c>
      <c r="Z233" t="s">
        <v>1265</v>
      </c>
      <c r="AC233" t="s">
        <v>77</v>
      </c>
      <c r="AD233" t="s">
        <v>321</v>
      </c>
      <c r="AM233" t="s">
        <v>1213</v>
      </c>
      <c r="AN233" t="s">
        <v>2221</v>
      </c>
      <c r="AO233" t="s">
        <v>668</v>
      </c>
      <c r="AP233">
        <v>8</v>
      </c>
      <c r="AR233" t="s">
        <v>830</v>
      </c>
      <c r="AU233" t="s">
        <v>325</v>
      </c>
      <c r="AV233" t="s">
        <v>658</v>
      </c>
      <c r="BC233" t="s">
        <v>564</v>
      </c>
      <c r="BD233">
        <v>21</v>
      </c>
      <c r="BE233">
        <v>22</v>
      </c>
    </row>
    <row r="234" spans="3:57">
      <c r="C234" t="s">
        <v>1271</v>
      </c>
      <c r="D234" t="s">
        <v>1272</v>
      </c>
      <c r="E234" t="s">
        <v>1273</v>
      </c>
      <c r="F234" t="s">
        <v>72</v>
      </c>
      <c r="G234" t="s">
        <v>73</v>
      </c>
      <c r="H234">
        <v>3</v>
      </c>
      <c r="I234">
        <v>3</v>
      </c>
      <c r="J234">
        <v>25</v>
      </c>
      <c r="K234" t="s">
        <v>318</v>
      </c>
      <c r="M234" t="s">
        <v>75</v>
      </c>
      <c r="N234" t="s">
        <v>319</v>
      </c>
      <c r="O234" t="s">
        <v>77</v>
      </c>
      <c r="P234" t="s">
        <v>1274</v>
      </c>
      <c r="Q234" t="s">
        <v>1275</v>
      </c>
      <c r="R234" t="s">
        <v>1274</v>
      </c>
      <c r="S234" t="s">
        <v>666</v>
      </c>
      <c r="T234">
        <v>109</v>
      </c>
      <c r="U234" t="s">
        <v>1944</v>
      </c>
      <c r="Z234" t="s">
        <v>1270</v>
      </c>
      <c r="AC234" t="s">
        <v>77</v>
      </c>
      <c r="AD234" t="s">
        <v>321</v>
      </c>
      <c r="AM234" t="s">
        <v>1213</v>
      </c>
      <c r="AN234" t="s">
        <v>2221</v>
      </c>
      <c r="AO234" t="s">
        <v>668</v>
      </c>
      <c r="AP234">
        <v>9</v>
      </c>
      <c r="AR234" t="s">
        <v>830</v>
      </c>
      <c r="AU234" t="s">
        <v>325</v>
      </c>
      <c r="AV234" t="s">
        <v>658</v>
      </c>
      <c r="BC234" t="s">
        <v>564</v>
      </c>
      <c r="BD234">
        <v>23</v>
      </c>
      <c r="BE234">
        <v>24</v>
      </c>
    </row>
    <row r="235" spans="3:57">
      <c r="C235" t="s">
        <v>1277</v>
      </c>
      <c r="D235" t="s">
        <v>1278</v>
      </c>
      <c r="E235" t="s">
        <v>1279</v>
      </c>
      <c r="F235" t="s">
        <v>72</v>
      </c>
      <c r="G235" t="s">
        <v>73</v>
      </c>
      <c r="H235">
        <v>3</v>
      </c>
      <c r="I235">
        <v>3</v>
      </c>
      <c r="J235">
        <v>26</v>
      </c>
      <c r="K235" t="s">
        <v>318</v>
      </c>
      <c r="M235" t="s">
        <v>75</v>
      </c>
      <c r="N235" t="s">
        <v>319</v>
      </c>
      <c r="O235" t="s">
        <v>77</v>
      </c>
      <c r="P235" t="s">
        <v>1280</v>
      </c>
      <c r="Q235" t="s">
        <v>1275</v>
      </c>
      <c r="R235" t="s">
        <v>1280</v>
      </c>
      <c r="S235" t="s">
        <v>666</v>
      </c>
      <c r="T235">
        <v>109</v>
      </c>
      <c r="U235" t="s">
        <v>1944</v>
      </c>
      <c r="Z235" t="s">
        <v>1276</v>
      </c>
      <c r="AC235" t="s">
        <v>77</v>
      </c>
      <c r="AD235" t="s">
        <v>321</v>
      </c>
      <c r="AM235" t="s">
        <v>1213</v>
      </c>
      <c r="AN235" t="s">
        <v>2221</v>
      </c>
      <c r="AO235" t="s">
        <v>668</v>
      </c>
      <c r="AP235">
        <v>10</v>
      </c>
      <c r="AR235" t="s">
        <v>830</v>
      </c>
      <c r="AU235" t="s">
        <v>325</v>
      </c>
      <c r="AV235" t="s">
        <v>658</v>
      </c>
      <c r="BC235" t="s">
        <v>564</v>
      </c>
      <c r="BD235">
        <v>25</v>
      </c>
      <c r="BE235">
        <v>26</v>
      </c>
    </row>
    <row r="236" spans="3:57">
      <c r="C236" t="s">
        <v>1282</v>
      </c>
      <c r="D236" t="s">
        <v>490</v>
      </c>
      <c r="E236" t="s">
        <v>490</v>
      </c>
      <c r="F236" t="s">
        <v>72</v>
      </c>
      <c r="G236" t="s">
        <v>73</v>
      </c>
      <c r="H236">
        <v>3</v>
      </c>
      <c r="I236">
        <v>3</v>
      </c>
      <c r="J236">
        <v>27</v>
      </c>
      <c r="K236" t="s">
        <v>318</v>
      </c>
      <c r="M236" t="s">
        <v>75</v>
      </c>
      <c r="N236" t="s">
        <v>319</v>
      </c>
      <c r="O236" t="s">
        <v>77</v>
      </c>
      <c r="P236" t="s">
        <v>1282</v>
      </c>
      <c r="Q236" t="s">
        <v>1282</v>
      </c>
      <c r="R236" t="s">
        <v>1282</v>
      </c>
      <c r="Z236" t="s">
        <v>1281</v>
      </c>
      <c r="AC236" t="s">
        <v>77</v>
      </c>
      <c r="AD236" t="s">
        <v>321</v>
      </c>
      <c r="AR236" t="s">
        <v>830</v>
      </c>
      <c r="AU236" t="s">
        <v>325</v>
      </c>
      <c r="AV236" t="s">
        <v>658</v>
      </c>
    </row>
    <row r="237" spans="3:57">
      <c r="C237" t="s">
        <v>1284</v>
      </c>
      <c r="D237" t="s">
        <v>490</v>
      </c>
      <c r="E237" t="s">
        <v>490</v>
      </c>
      <c r="F237" t="s">
        <v>72</v>
      </c>
      <c r="G237" t="s">
        <v>73</v>
      </c>
      <c r="H237">
        <v>3</v>
      </c>
      <c r="I237">
        <v>3</v>
      </c>
      <c r="J237">
        <v>28</v>
      </c>
      <c r="K237" t="s">
        <v>318</v>
      </c>
      <c r="M237" t="s">
        <v>75</v>
      </c>
      <c r="N237" t="s">
        <v>319</v>
      </c>
      <c r="O237" t="s">
        <v>77</v>
      </c>
      <c r="P237" t="s">
        <v>1284</v>
      </c>
      <c r="Q237" t="s">
        <v>1284</v>
      </c>
      <c r="R237" t="s">
        <v>1284</v>
      </c>
      <c r="Z237" t="s">
        <v>1283</v>
      </c>
      <c r="AC237" t="s">
        <v>77</v>
      </c>
      <c r="AD237" t="s">
        <v>321</v>
      </c>
      <c r="AR237" t="s">
        <v>830</v>
      </c>
      <c r="AU237" t="s">
        <v>325</v>
      </c>
      <c r="AV237" t="s">
        <v>658</v>
      </c>
    </row>
    <row r="238" spans="3:57">
      <c r="C238" t="s">
        <v>1286</v>
      </c>
      <c r="D238" t="s">
        <v>490</v>
      </c>
      <c r="E238" t="s">
        <v>490</v>
      </c>
      <c r="F238" t="s">
        <v>72</v>
      </c>
      <c r="G238" t="s">
        <v>73</v>
      </c>
      <c r="H238">
        <v>3</v>
      </c>
      <c r="I238">
        <v>3</v>
      </c>
      <c r="J238">
        <v>29</v>
      </c>
      <c r="K238" t="s">
        <v>318</v>
      </c>
      <c r="M238" t="s">
        <v>75</v>
      </c>
      <c r="N238" t="s">
        <v>319</v>
      </c>
      <c r="O238" t="s">
        <v>77</v>
      </c>
      <c r="P238" t="s">
        <v>1286</v>
      </c>
      <c r="Q238" t="s">
        <v>1286</v>
      </c>
      <c r="R238" t="s">
        <v>1286</v>
      </c>
      <c r="Z238" t="s">
        <v>1285</v>
      </c>
      <c r="AC238" t="s">
        <v>77</v>
      </c>
      <c r="AD238" t="s">
        <v>321</v>
      </c>
      <c r="AR238" t="s">
        <v>830</v>
      </c>
      <c r="AU238" t="s">
        <v>325</v>
      </c>
      <c r="AV238" t="s">
        <v>658</v>
      </c>
    </row>
    <row r="239" spans="3:57">
      <c r="C239" t="s">
        <v>1288</v>
      </c>
      <c r="D239" t="s">
        <v>490</v>
      </c>
      <c r="E239" t="s">
        <v>490</v>
      </c>
      <c r="F239" t="s">
        <v>72</v>
      </c>
      <c r="G239" t="s">
        <v>73</v>
      </c>
      <c r="H239">
        <v>3</v>
      </c>
      <c r="I239">
        <v>3</v>
      </c>
      <c r="J239">
        <v>30</v>
      </c>
      <c r="K239" t="s">
        <v>318</v>
      </c>
      <c r="M239" t="s">
        <v>75</v>
      </c>
      <c r="N239" t="s">
        <v>319</v>
      </c>
      <c r="O239" t="s">
        <v>77</v>
      </c>
      <c r="P239" t="s">
        <v>1288</v>
      </c>
      <c r="Q239" t="s">
        <v>1288</v>
      </c>
      <c r="R239" t="s">
        <v>1288</v>
      </c>
      <c r="Z239" t="s">
        <v>1287</v>
      </c>
      <c r="AC239" t="s">
        <v>77</v>
      </c>
      <c r="AD239" t="s">
        <v>321</v>
      </c>
      <c r="AR239" t="s">
        <v>830</v>
      </c>
      <c r="AU239" t="s">
        <v>325</v>
      </c>
      <c r="AV239" t="s">
        <v>658</v>
      </c>
    </row>
    <row r="240" spans="3:57">
      <c r="C240" t="s">
        <v>1290</v>
      </c>
      <c r="D240" t="s">
        <v>490</v>
      </c>
      <c r="E240" t="s">
        <v>490</v>
      </c>
      <c r="F240" t="s">
        <v>72</v>
      </c>
      <c r="G240" t="s">
        <v>73</v>
      </c>
      <c r="H240">
        <v>3</v>
      </c>
      <c r="I240">
        <v>3</v>
      </c>
      <c r="J240">
        <v>31</v>
      </c>
      <c r="K240" t="s">
        <v>318</v>
      </c>
      <c r="M240" t="s">
        <v>75</v>
      </c>
      <c r="N240" t="s">
        <v>319</v>
      </c>
      <c r="O240" t="s">
        <v>77</v>
      </c>
      <c r="P240" t="s">
        <v>1290</v>
      </c>
      <c r="Q240" t="s">
        <v>1290</v>
      </c>
      <c r="R240" t="s">
        <v>1290</v>
      </c>
      <c r="Z240" t="s">
        <v>1289</v>
      </c>
      <c r="AC240" t="s">
        <v>77</v>
      </c>
      <c r="AD240" t="s">
        <v>321</v>
      </c>
      <c r="AR240" t="s">
        <v>830</v>
      </c>
      <c r="AU240" t="s">
        <v>325</v>
      </c>
      <c r="AV240" t="s">
        <v>658</v>
      </c>
    </row>
    <row r="241" spans="3:57">
      <c r="C241" t="s">
        <v>1134</v>
      </c>
      <c r="D241" t="s">
        <v>490</v>
      </c>
      <c r="E241" t="s">
        <v>490</v>
      </c>
      <c r="F241" t="s">
        <v>72</v>
      </c>
      <c r="G241" t="s">
        <v>73</v>
      </c>
      <c r="H241">
        <v>3</v>
      </c>
      <c r="I241">
        <v>3</v>
      </c>
      <c r="J241">
        <v>32</v>
      </c>
      <c r="K241" t="s">
        <v>318</v>
      </c>
      <c r="M241" t="s">
        <v>75</v>
      </c>
      <c r="N241" t="s">
        <v>319</v>
      </c>
      <c r="O241" t="s">
        <v>77</v>
      </c>
      <c r="P241" t="s">
        <v>1292</v>
      </c>
      <c r="Q241" t="s">
        <v>1292</v>
      </c>
      <c r="R241" t="s">
        <v>1292</v>
      </c>
      <c r="Z241" t="s">
        <v>1291</v>
      </c>
      <c r="AC241" t="s">
        <v>77</v>
      </c>
      <c r="AD241" t="s">
        <v>321</v>
      </c>
      <c r="AR241" t="s">
        <v>830</v>
      </c>
      <c r="AU241" t="s">
        <v>325</v>
      </c>
      <c r="AV241" t="s">
        <v>658</v>
      </c>
    </row>
    <row r="242" spans="3:57">
      <c r="C242" t="s">
        <v>1294</v>
      </c>
      <c r="D242" t="s">
        <v>1295</v>
      </c>
      <c r="E242" t="s">
        <v>1296</v>
      </c>
      <c r="F242" t="s">
        <v>72</v>
      </c>
      <c r="G242" t="s">
        <v>73</v>
      </c>
      <c r="H242">
        <v>1</v>
      </c>
      <c r="I242">
        <v>4</v>
      </c>
      <c r="J242">
        <v>1</v>
      </c>
      <c r="K242" t="s">
        <v>1297</v>
      </c>
      <c r="M242" t="s">
        <v>75</v>
      </c>
      <c r="N242" t="s">
        <v>1298</v>
      </c>
      <c r="O242" t="s">
        <v>77</v>
      </c>
      <c r="P242" t="s">
        <v>1299</v>
      </c>
      <c r="Q242" t="s">
        <v>338</v>
      </c>
      <c r="R242" t="s">
        <v>1299</v>
      </c>
      <c r="S242" t="s">
        <v>339</v>
      </c>
      <c r="T242">
        <v>111</v>
      </c>
      <c r="U242" t="s">
        <v>2149</v>
      </c>
      <c r="Z242" t="s">
        <v>1293</v>
      </c>
      <c r="AC242" t="s">
        <v>77</v>
      </c>
      <c r="AD242" t="s">
        <v>1300</v>
      </c>
      <c r="AM242" t="s">
        <v>340</v>
      </c>
      <c r="AN242" t="s">
        <v>2224</v>
      </c>
      <c r="AO242" t="s">
        <v>323</v>
      </c>
      <c r="AP242">
        <v>1</v>
      </c>
      <c r="AR242" t="s">
        <v>324</v>
      </c>
      <c r="AU242" t="s">
        <v>1302</v>
      </c>
      <c r="AV242" t="s">
        <v>1303</v>
      </c>
      <c r="BC242" t="s">
        <v>92</v>
      </c>
      <c r="BD242">
        <v>1</v>
      </c>
      <c r="BE242">
        <v>2</v>
      </c>
    </row>
    <row r="243" spans="3:57">
      <c r="C243" t="s">
        <v>1306</v>
      </c>
      <c r="D243" t="s">
        <v>1307</v>
      </c>
      <c r="E243" t="s">
        <v>1308</v>
      </c>
      <c r="F243" t="s">
        <v>72</v>
      </c>
      <c r="G243" t="s">
        <v>73</v>
      </c>
      <c r="H243">
        <v>1</v>
      </c>
      <c r="I243">
        <v>4</v>
      </c>
      <c r="J243">
        <v>2</v>
      </c>
      <c r="K243" t="s">
        <v>1297</v>
      </c>
      <c r="M243" t="s">
        <v>75</v>
      </c>
      <c r="N243" t="s">
        <v>1298</v>
      </c>
      <c r="O243" t="s">
        <v>77</v>
      </c>
      <c r="P243" t="s">
        <v>1309</v>
      </c>
      <c r="Q243" t="s">
        <v>338</v>
      </c>
      <c r="R243" t="s">
        <v>1309</v>
      </c>
      <c r="S243" t="s">
        <v>339</v>
      </c>
      <c r="T243">
        <v>111</v>
      </c>
      <c r="U243" t="s">
        <v>2149</v>
      </c>
      <c r="Z243" t="s">
        <v>1305</v>
      </c>
      <c r="AC243" t="s">
        <v>77</v>
      </c>
      <c r="AD243" t="s">
        <v>1300</v>
      </c>
      <c r="AM243" t="s">
        <v>340</v>
      </c>
      <c r="AN243" t="s">
        <v>2224</v>
      </c>
      <c r="AO243" t="s">
        <v>323</v>
      </c>
      <c r="AP243">
        <v>2</v>
      </c>
      <c r="AR243" t="s">
        <v>324</v>
      </c>
      <c r="AU243" t="s">
        <v>1302</v>
      </c>
      <c r="AV243" t="s">
        <v>1303</v>
      </c>
      <c r="BC243" t="s">
        <v>92</v>
      </c>
      <c r="BD243">
        <v>3</v>
      </c>
      <c r="BE243">
        <v>4</v>
      </c>
    </row>
    <row r="244" spans="3:57">
      <c r="C244" t="s">
        <v>1311</v>
      </c>
      <c r="D244" t="s">
        <v>1312</v>
      </c>
      <c r="E244" t="s">
        <v>1313</v>
      </c>
      <c r="F244" t="s">
        <v>72</v>
      </c>
      <c r="G244" t="s">
        <v>73</v>
      </c>
      <c r="H244">
        <v>1</v>
      </c>
      <c r="I244">
        <v>4</v>
      </c>
      <c r="J244">
        <v>3</v>
      </c>
      <c r="K244" t="s">
        <v>1297</v>
      </c>
      <c r="M244" t="s">
        <v>75</v>
      </c>
      <c r="N244" t="s">
        <v>1298</v>
      </c>
      <c r="O244" t="s">
        <v>77</v>
      </c>
      <c r="P244" t="s">
        <v>1314</v>
      </c>
      <c r="Q244" t="s">
        <v>358</v>
      </c>
      <c r="R244" t="s">
        <v>1314</v>
      </c>
      <c r="S244" t="s">
        <v>339</v>
      </c>
      <c r="T244">
        <v>111</v>
      </c>
      <c r="U244" t="s">
        <v>2151</v>
      </c>
      <c r="Z244" t="s">
        <v>1310</v>
      </c>
      <c r="AC244" t="s">
        <v>77</v>
      </c>
      <c r="AD244" t="s">
        <v>1300</v>
      </c>
      <c r="AM244" t="s">
        <v>340</v>
      </c>
      <c r="AN244" t="s">
        <v>2225</v>
      </c>
      <c r="AO244" t="s">
        <v>323</v>
      </c>
      <c r="AP244">
        <v>1</v>
      </c>
      <c r="AR244" t="s">
        <v>324</v>
      </c>
      <c r="AU244" t="s">
        <v>1302</v>
      </c>
      <c r="AV244" t="s">
        <v>1303</v>
      </c>
      <c r="BC244" t="s">
        <v>92</v>
      </c>
      <c r="BD244">
        <v>7</v>
      </c>
      <c r="BE244">
        <v>8</v>
      </c>
    </row>
    <row r="245" spans="3:57">
      <c r="C245" t="s">
        <v>1317</v>
      </c>
      <c r="D245" t="s">
        <v>1318</v>
      </c>
      <c r="E245" t="s">
        <v>1319</v>
      </c>
      <c r="F245" t="s">
        <v>72</v>
      </c>
      <c r="G245" t="s">
        <v>73</v>
      </c>
      <c r="H245">
        <v>1</v>
      </c>
      <c r="I245">
        <v>4</v>
      </c>
      <c r="J245">
        <v>4</v>
      </c>
      <c r="K245" t="s">
        <v>1297</v>
      </c>
      <c r="M245" t="s">
        <v>75</v>
      </c>
      <c r="N245" t="s">
        <v>1298</v>
      </c>
      <c r="O245" t="s">
        <v>77</v>
      </c>
      <c r="P245" t="s">
        <v>1320</v>
      </c>
      <c r="Q245" t="s">
        <v>358</v>
      </c>
      <c r="R245" t="s">
        <v>1320</v>
      </c>
      <c r="S245" t="s">
        <v>339</v>
      </c>
      <c r="T245">
        <v>111</v>
      </c>
      <c r="U245" t="s">
        <v>2151</v>
      </c>
      <c r="Z245" t="s">
        <v>1316</v>
      </c>
      <c r="AC245" t="s">
        <v>77</v>
      </c>
      <c r="AD245" t="s">
        <v>1300</v>
      </c>
      <c r="AM245" t="s">
        <v>340</v>
      </c>
      <c r="AN245" t="s">
        <v>2225</v>
      </c>
      <c r="AO245" t="s">
        <v>323</v>
      </c>
      <c r="AP245">
        <v>2</v>
      </c>
      <c r="AR245" t="s">
        <v>324</v>
      </c>
      <c r="AU245" t="s">
        <v>1302</v>
      </c>
      <c r="AV245" t="s">
        <v>1303</v>
      </c>
      <c r="BC245" t="s">
        <v>92</v>
      </c>
      <c r="BD245">
        <v>9</v>
      </c>
      <c r="BE245">
        <v>10</v>
      </c>
    </row>
    <row r="246" spans="3:57">
      <c r="C246" t="s">
        <v>1322</v>
      </c>
      <c r="D246" t="s">
        <v>1323</v>
      </c>
      <c r="E246" t="s">
        <v>1324</v>
      </c>
      <c r="F246" t="s">
        <v>72</v>
      </c>
      <c r="G246" t="s">
        <v>73</v>
      </c>
      <c r="H246">
        <v>1</v>
      </c>
      <c r="I246">
        <v>4</v>
      </c>
      <c r="J246">
        <v>5</v>
      </c>
      <c r="K246" t="s">
        <v>1297</v>
      </c>
      <c r="M246" t="s">
        <v>75</v>
      </c>
      <c r="N246" t="s">
        <v>1298</v>
      </c>
      <c r="O246" t="s">
        <v>77</v>
      </c>
      <c r="P246" t="s">
        <v>1325</v>
      </c>
      <c r="Q246" t="s">
        <v>376</v>
      </c>
      <c r="R246" t="s">
        <v>1325</v>
      </c>
      <c r="S246" t="s">
        <v>339</v>
      </c>
      <c r="T246">
        <v>111</v>
      </c>
      <c r="U246" t="s">
        <v>2153</v>
      </c>
      <c r="Z246" t="s">
        <v>1321</v>
      </c>
      <c r="AC246" t="s">
        <v>77</v>
      </c>
      <c r="AD246" t="s">
        <v>1300</v>
      </c>
      <c r="AM246" t="s">
        <v>377</v>
      </c>
      <c r="AN246" t="s">
        <v>2226</v>
      </c>
      <c r="AO246" t="s">
        <v>323</v>
      </c>
      <c r="AP246">
        <v>1</v>
      </c>
      <c r="AR246" t="s">
        <v>324</v>
      </c>
      <c r="AU246" t="s">
        <v>1302</v>
      </c>
      <c r="AV246" t="s">
        <v>1303</v>
      </c>
      <c r="BC246" t="s">
        <v>92</v>
      </c>
      <c r="BD246">
        <v>13</v>
      </c>
      <c r="BE246">
        <v>14</v>
      </c>
    </row>
    <row r="247" spans="3:57">
      <c r="C247" t="s">
        <v>1328</v>
      </c>
      <c r="D247" t="s">
        <v>1329</v>
      </c>
      <c r="E247" t="s">
        <v>1330</v>
      </c>
      <c r="F247" t="s">
        <v>72</v>
      </c>
      <c r="G247" t="s">
        <v>73</v>
      </c>
      <c r="H247">
        <v>1</v>
      </c>
      <c r="I247">
        <v>4</v>
      </c>
      <c r="J247">
        <v>6</v>
      </c>
      <c r="K247" t="s">
        <v>1297</v>
      </c>
      <c r="M247" t="s">
        <v>75</v>
      </c>
      <c r="N247" t="s">
        <v>1298</v>
      </c>
      <c r="O247" t="s">
        <v>77</v>
      </c>
      <c r="P247" t="s">
        <v>1331</v>
      </c>
      <c r="Q247" t="s">
        <v>376</v>
      </c>
      <c r="R247" t="s">
        <v>1331</v>
      </c>
      <c r="S247" t="s">
        <v>339</v>
      </c>
      <c r="T247">
        <v>111</v>
      </c>
      <c r="U247" t="s">
        <v>2153</v>
      </c>
      <c r="Z247" t="s">
        <v>1327</v>
      </c>
      <c r="AC247" t="s">
        <v>77</v>
      </c>
      <c r="AD247" t="s">
        <v>1300</v>
      </c>
      <c r="AM247" t="s">
        <v>377</v>
      </c>
      <c r="AN247" t="s">
        <v>2226</v>
      </c>
      <c r="AO247" t="s">
        <v>323</v>
      </c>
      <c r="AP247">
        <v>2</v>
      </c>
      <c r="AR247" t="s">
        <v>324</v>
      </c>
      <c r="AU247" t="s">
        <v>1302</v>
      </c>
      <c r="AV247" t="s">
        <v>1303</v>
      </c>
      <c r="BC247" t="s">
        <v>92</v>
      </c>
      <c r="BD247">
        <v>15</v>
      </c>
      <c r="BE247">
        <v>16</v>
      </c>
    </row>
    <row r="248" spans="3:57">
      <c r="C248" t="s">
        <v>1333</v>
      </c>
      <c r="D248" t="s">
        <v>1334</v>
      </c>
      <c r="E248" t="s">
        <v>1335</v>
      </c>
      <c r="F248" t="s">
        <v>72</v>
      </c>
      <c r="G248" t="s">
        <v>73</v>
      </c>
      <c r="H248">
        <v>1</v>
      </c>
      <c r="I248">
        <v>4</v>
      </c>
      <c r="J248">
        <v>7</v>
      </c>
      <c r="K248" t="s">
        <v>1297</v>
      </c>
      <c r="M248" t="s">
        <v>75</v>
      </c>
      <c r="N248" t="s">
        <v>1298</v>
      </c>
      <c r="O248" t="s">
        <v>77</v>
      </c>
      <c r="P248" t="s">
        <v>1336</v>
      </c>
      <c r="Q248" t="s">
        <v>394</v>
      </c>
      <c r="R248" t="s">
        <v>1336</v>
      </c>
      <c r="S248" t="s">
        <v>339</v>
      </c>
      <c r="T248">
        <v>111</v>
      </c>
      <c r="U248" t="s">
        <v>2155</v>
      </c>
      <c r="Z248" t="s">
        <v>1332</v>
      </c>
      <c r="AC248" t="s">
        <v>77</v>
      </c>
      <c r="AD248" t="s">
        <v>1300</v>
      </c>
      <c r="AM248" t="s">
        <v>377</v>
      </c>
      <c r="AN248" t="s">
        <v>2227</v>
      </c>
      <c r="AO248" t="s">
        <v>323</v>
      </c>
      <c r="AP248">
        <v>1</v>
      </c>
      <c r="AR248" t="s">
        <v>324</v>
      </c>
      <c r="AU248" t="s">
        <v>1302</v>
      </c>
      <c r="AV248" t="s">
        <v>1303</v>
      </c>
      <c r="BC248" t="s">
        <v>92</v>
      </c>
      <c r="BD248">
        <v>19</v>
      </c>
      <c r="BE248">
        <v>20</v>
      </c>
    </row>
    <row r="249" spans="3:57">
      <c r="C249" t="s">
        <v>1339</v>
      </c>
      <c r="D249" t="s">
        <v>1340</v>
      </c>
      <c r="E249" t="s">
        <v>1341</v>
      </c>
      <c r="F249" t="s">
        <v>72</v>
      </c>
      <c r="G249" t="s">
        <v>73</v>
      </c>
      <c r="H249">
        <v>1</v>
      </c>
      <c r="I249">
        <v>4</v>
      </c>
      <c r="J249">
        <v>8</v>
      </c>
      <c r="K249" t="s">
        <v>1297</v>
      </c>
      <c r="M249" t="s">
        <v>75</v>
      </c>
      <c r="N249" t="s">
        <v>1298</v>
      </c>
      <c r="O249" t="s">
        <v>77</v>
      </c>
      <c r="P249" t="s">
        <v>1342</v>
      </c>
      <c r="Q249" t="s">
        <v>394</v>
      </c>
      <c r="R249" t="s">
        <v>1342</v>
      </c>
      <c r="S249" t="s">
        <v>339</v>
      </c>
      <c r="T249">
        <v>111</v>
      </c>
      <c r="U249" t="s">
        <v>2155</v>
      </c>
      <c r="Z249" t="s">
        <v>1338</v>
      </c>
      <c r="AC249" t="s">
        <v>77</v>
      </c>
      <c r="AD249" t="s">
        <v>1300</v>
      </c>
      <c r="AM249" t="s">
        <v>377</v>
      </c>
      <c r="AN249" t="s">
        <v>2227</v>
      </c>
      <c r="AO249" t="s">
        <v>323</v>
      </c>
      <c r="AP249">
        <v>2</v>
      </c>
      <c r="AR249" t="s">
        <v>324</v>
      </c>
      <c r="AU249" t="s">
        <v>1302</v>
      </c>
      <c r="AV249" t="s">
        <v>1303</v>
      </c>
      <c r="BC249" t="s">
        <v>92</v>
      </c>
      <c r="BD249">
        <v>21</v>
      </c>
      <c r="BE249">
        <v>22</v>
      </c>
    </row>
    <row r="250" spans="3:57">
      <c r="C250" t="s">
        <v>1344</v>
      </c>
      <c r="D250" t="s">
        <v>1345</v>
      </c>
      <c r="E250" t="s">
        <v>1346</v>
      </c>
      <c r="F250" t="s">
        <v>72</v>
      </c>
      <c r="G250" t="s">
        <v>73</v>
      </c>
      <c r="H250">
        <v>1</v>
      </c>
      <c r="I250">
        <v>4</v>
      </c>
      <c r="J250">
        <v>9</v>
      </c>
      <c r="K250" t="s">
        <v>1297</v>
      </c>
      <c r="M250" t="s">
        <v>75</v>
      </c>
      <c r="N250" t="s">
        <v>1298</v>
      </c>
      <c r="O250" t="s">
        <v>77</v>
      </c>
      <c r="P250" t="s">
        <v>1347</v>
      </c>
      <c r="Q250" t="s">
        <v>412</v>
      </c>
      <c r="R250" t="s">
        <v>1347</v>
      </c>
      <c r="S250" t="s">
        <v>413</v>
      </c>
      <c r="T250">
        <v>112</v>
      </c>
      <c r="U250" t="s">
        <v>2157</v>
      </c>
      <c r="Z250" t="s">
        <v>1343</v>
      </c>
      <c r="AC250" t="s">
        <v>77</v>
      </c>
      <c r="AD250" t="s">
        <v>1300</v>
      </c>
      <c r="AM250" t="s">
        <v>340</v>
      </c>
      <c r="AN250" t="s">
        <v>2228</v>
      </c>
      <c r="AO250" t="s">
        <v>323</v>
      </c>
      <c r="AP250">
        <v>1</v>
      </c>
      <c r="AR250" t="s">
        <v>324</v>
      </c>
      <c r="AU250" t="s">
        <v>1302</v>
      </c>
      <c r="AV250" t="s">
        <v>1303</v>
      </c>
      <c r="BC250" t="s">
        <v>92</v>
      </c>
      <c r="BD250">
        <v>25</v>
      </c>
      <c r="BE250">
        <v>26</v>
      </c>
    </row>
    <row r="251" spans="3:57">
      <c r="C251" t="s">
        <v>1351</v>
      </c>
      <c r="D251" t="s">
        <v>1352</v>
      </c>
      <c r="E251" t="s">
        <v>1353</v>
      </c>
      <c r="F251" t="s">
        <v>72</v>
      </c>
      <c r="G251" t="s">
        <v>73</v>
      </c>
      <c r="H251">
        <v>1</v>
      </c>
      <c r="I251">
        <v>4</v>
      </c>
      <c r="J251">
        <v>10</v>
      </c>
      <c r="K251" t="s">
        <v>1297</v>
      </c>
      <c r="M251" t="s">
        <v>75</v>
      </c>
      <c r="N251" t="s">
        <v>1298</v>
      </c>
      <c r="O251" t="s">
        <v>77</v>
      </c>
      <c r="P251" t="s">
        <v>1354</v>
      </c>
      <c r="Q251" t="s">
        <v>412</v>
      </c>
      <c r="R251" t="s">
        <v>1354</v>
      </c>
      <c r="S251" t="s">
        <v>413</v>
      </c>
      <c r="T251">
        <v>112</v>
      </c>
      <c r="U251" t="s">
        <v>2157</v>
      </c>
      <c r="Z251" t="s">
        <v>1350</v>
      </c>
      <c r="AC251" t="s">
        <v>77</v>
      </c>
      <c r="AD251" t="s">
        <v>1300</v>
      </c>
      <c r="AM251" t="s">
        <v>340</v>
      </c>
      <c r="AN251" t="s">
        <v>2228</v>
      </c>
      <c r="AO251" t="s">
        <v>323</v>
      </c>
      <c r="AP251">
        <v>2</v>
      </c>
      <c r="AR251" t="s">
        <v>324</v>
      </c>
      <c r="AU251" t="s">
        <v>1302</v>
      </c>
      <c r="AV251" t="s">
        <v>1303</v>
      </c>
      <c r="BC251" t="s">
        <v>92</v>
      </c>
      <c r="BD251">
        <v>27</v>
      </c>
      <c r="BE251">
        <v>28</v>
      </c>
    </row>
    <row r="252" spans="3:57">
      <c r="C252" t="s">
        <v>1356</v>
      </c>
      <c r="D252" t="s">
        <v>1357</v>
      </c>
      <c r="E252" t="s">
        <v>1358</v>
      </c>
      <c r="F252" t="s">
        <v>72</v>
      </c>
      <c r="G252" t="s">
        <v>73</v>
      </c>
      <c r="H252">
        <v>1</v>
      </c>
      <c r="I252">
        <v>4</v>
      </c>
      <c r="J252">
        <v>11</v>
      </c>
      <c r="K252" t="s">
        <v>1297</v>
      </c>
      <c r="M252" t="s">
        <v>75</v>
      </c>
      <c r="N252" t="s">
        <v>1298</v>
      </c>
      <c r="O252" t="s">
        <v>77</v>
      </c>
      <c r="P252" t="s">
        <v>1359</v>
      </c>
      <c r="Q252" t="s">
        <v>438</v>
      </c>
      <c r="R252" t="s">
        <v>1359</v>
      </c>
      <c r="S252" t="s">
        <v>413</v>
      </c>
      <c r="T252">
        <v>112</v>
      </c>
      <c r="U252" t="s">
        <v>2161</v>
      </c>
      <c r="Z252" t="s">
        <v>1355</v>
      </c>
      <c r="AC252" t="s">
        <v>77</v>
      </c>
      <c r="AD252" t="s">
        <v>1300</v>
      </c>
      <c r="AM252" t="s">
        <v>340</v>
      </c>
      <c r="AN252" t="s">
        <v>2229</v>
      </c>
      <c r="AO252" t="s">
        <v>323</v>
      </c>
      <c r="AP252">
        <v>1</v>
      </c>
      <c r="AR252" t="s">
        <v>324</v>
      </c>
      <c r="AU252" t="s">
        <v>1302</v>
      </c>
      <c r="AV252" t="s">
        <v>1303</v>
      </c>
      <c r="BC252" t="s">
        <v>128</v>
      </c>
      <c r="BD252">
        <v>1</v>
      </c>
      <c r="BE252">
        <v>2</v>
      </c>
    </row>
    <row r="253" spans="3:57">
      <c r="C253" t="s">
        <v>1362</v>
      </c>
      <c r="D253" t="s">
        <v>1363</v>
      </c>
      <c r="E253" t="s">
        <v>1364</v>
      </c>
      <c r="F253" t="s">
        <v>72</v>
      </c>
      <c r="G253" t="s">
        <v>73</v>
      </c>
      <c r="H253">
        <v>1</v>
      </c>
      <c r="I253">
        <v>4</v>
      </c>
      <c r="J253">
        <v>12</v>
      </c>
      <c r="K253" t="s">
        <v>1297</v>
      </c>
      <c r="M253" t="s">
        <v>75</v>
      </c>
      <c r="N253" t="s">
        <v>1298</v>
      </c>
      <c r="O253" t="s">
        <v>77</v>
      </c>
      <c r="P253" t="s">
        <v>1365</v>
      </c>
      <c r="Q253" t="s">
        <v>438</v>
      </c>
      <c r="R253" t="s">
        <v>1365</v>
      </c>
      <c r="S253" t="s">
        <v>413</v>
      </c>
      <c r="T253">
        <v>112</v>
      </c>
      <c r="U253" t="s">
        <v>2161</v>
      </c>
      <c r="Z253" t="s">
        <v>1361</v>
      </c>
      <c r="AC253" t="s">
        <v>77</v>
      </c>
      <c r="AD253" t="s">
        <v>1300</v>
      </c>
      <c r="AM253" t="s">
        <v>340</v>
      </c>
      <c r="AN253" t="s">
        <v>2229</v>
      </c>
      <c r="AO253" t="s">
        <v>323</v>
      </c>
      <c r="AP253">
        <v>2</v>
      </c>
      <c r="AR253" t="s">
        <v>324</v>
      </c>
      <c r="AU253" t="s">
        <v>1302</v>
      </c>
      <c r="AV253" t="s">
        <v>1303</v>
      </c>
      <c r="BC253" t="s">
        <v>128</v>
      </c>
      <c r="BD253">
        <v>3</v>
      </c>
      <c r="BE253">
        <v>4</v>
      </c>
    </row>
    <row r="254" spans="3:57">
      <c r="C254" t="s">
        <v>1367</v>
      </c>
      <c r="D254" t="s">
        <v>1368</v>
      </c>
      <c r="E254" t="s">
        <v>1369</v>
      </c>
      <c r="F254" t="s">
        <v>72</v>
      </c>
      <c r="G254" t="s">
        <v>73</v>
      </c>
      <c r="H254">
        <v>1</v>
      </c>
      <c r="I254">
        <v>4</v>
      </c>
      <c r="J254">
        <v>13</v>
      </c>
      <c r="K254" t="s">
        <v>1297</v>
      </c>
      <c r="M254" t="s">
        <v>75</v>
      </c>
      <c r="N254" t="s">
        <v>1298</v>
      </c>
      <c r="O254" t="s">
        <v>77</v>
      </c>
      <c r="P254" t="s">
        <v>1370</v>
      </c>
      <c r="Q254" t="s">
        <v>425</v>
      </c>
      <c r="R254" t="s">
        <v>1370</v>
      </c>
      <c r="S254" t="s">
        <v>413</v>
      </c>
      <c r="T254">
        <v>112</v>
      </c>
      <c r="U254" t="s">
        <v>2159</v>
      </c>
      <c r="Z254" t="s">
        <v>1366</v>
      </c>
      <c r="AC254" t="s">
        <v>77</v>
      </c>
      <c r="AD254" t="s">
        <v>1300</v>
      </c>
      <c r="AM254" t="s">
        <v>377</v>
      </c>
      <c r="AN254" t="s">
        <v>2230</v>
      </c>
      <c r="AO254" t="s">
        <v>323</v>
      </c>
      <c r="AP254">
        <v>1</v>
      </c>
      <c r="AR254" t="s">
        <v>324</v>
      </c>
      <c r="AU254" t="s">
        <v>1302</v>
      </c>
      <c r="AV254" t="s">
        <v>1303</v>
      </c>
      <c r="BC254" t="s">
        <v>128</v>
      </c>
      <c r="BD254">
        <v>7</v>
      </c>
      <c r="BE254">
        <v>8</v>
      </c>
    </row>
    <row r="255" spans="3:57">
      <c r="C255" t="s">
        <v>1373</v>
      </c>
      <c r="D255" t="s">
        <v>1374</v>
      </c>
      <c r="E255" t="s">
        <v>1375</v>
      </c>
      <c r="F255" t="s">
        <v>72</v>
      </c>
      <c r="G255" t="s">
        <v>73</v>
      </c>
      <c r="H255">
        <v>1</v>
      </c>
      <c r="I255">
        <v>4</v>
      </c>
      <c r="J255">
        <v>14</v>
      </c>
      <c r="K255" t="s">
        <v>1297</v>
      </c>
      <c r="M255" t="s">
        <v>75</v>
      </c>
      <c r="N255" t="s">
        <v>1298</v>
      </c>
      <c r="O255" t="s">
        <v>77</v>
      </c>
      <c r="P255" t="s">
        <v>1376</v>
      </c>
      <c r="Q255" t="s">
        <v>425</v>
      </c>
      <c r="R255" t="s">
        <v>1376</v>
      </c>
      <c r="S255" t="s">
        <v>413</v>
      </c>
      <c r="T255">
        <v>112</v>
      </c>
      <c r="U255" t="s">
        <v>2159</v>
      </c>
      <c r="Z255" t="s">
        <v>1372</v>
      </c>
      <c r="AC255" t="s">
        <v>77</v>
      </c>
      <c r="AD255" t="s">
        <v>1300</v>
      </c>
      <c r="AM255" t="s">
        <v>377</v>
      </c>
      <c r="AN255" t="s">
        <v>2230</v>
      </c>
      <c r="AO255" t="s">
        <v>323</v>
      </c>
      <c r="AP255">
        <v>2</v>
      </c>
      <c r="AR255" t="s">
        <v>324</v>
      </c>
      <c r="AU255" t="s">
        <v>1302</v>
      </c>
      <c r="AV255" t="s">
        <v>1303</v>
      </c>
      <c r="BC255" t="s">
        <v>128</v>
      </c>
      <c r="BD255">
        <v>9</v>
      </c>
      <c r="BE255">
        <v>10</v>
      </c>
    </row>
    <row r="256" spans="3:57">
      <c r="C256" t="s">
        <v>1378</v>
      </c>
      <c r="D256" t="s">
        <v>1379</v>
      </c>
      <c r="E256" t="s">
        <v>1380</v>
      </c>
      <c r="F256" t="s">
        <v>72</v>
      </c>
      <c r="G256" t="s">
        <v>73</v>
      </c>
      <c r="H256">
        <v>1</v>
      </c>
      <c r="I256">
        <v>4</v>
      </c>
      <c r="J256">
        <v>15</v>
      </c>
      <c r="K256" t="s">
        <v>1297</v>
      </c>
      <c r="M256" t="s">
        <v>75</v>
      </c>
      <c r="N256" t="s">
        <v>1298</v>
      </c>
      <c r="O256" t="s">
        <v>77</v>
      </c>
      <c r="P256" t="s">
        <v>1381</v>
      </c>
      <c r="Q256" t="s">
        <v>450</v>
      </c>
      <c r="R256" t="s">
        <v>1381</v>
      </c>
      <c r="S256" t="s">
        <v>413</v>
      </c>
      <c r="T256">
        <v>112</v>
      </c>
      <c r="U256" t="s">
        <v>2163</v>
      </c>
      <c r="Z256" t="s">
        <v>1377</v>
      </c>
      <c r="AC256" t="s">
        <v>77</v>
      </c>
      <c r="AD256" t="s">
        <v>1300</v>
      </c>
      <c r="AM256" t="s">
        <v>377</v>
      </c>
      <c r="AN256" t="s">
        <v>2231</v>
      </c>
      <c r="AO256" t="s">
        <v>323</v>
      </c>
      <c r="AP256">
        <v>1</v>
      </c>
      <c r="AR256" t="s">
        <v>324</v>
      </c>
      <c r="AU256" t="s">
        <v>1302</v>
      </c>
      <c r="AV256" t="s">
        <v>1303</v>
      </c>
      <c r="BC256" t="s">
        <v>128</v>
      </c>
      <c r="BD256">
        <v>13</v>
      </c>
      <c r="BE256">
        <v>14</v>
      </c>
    </row>
    <row r="257" spans="3:57">
      <c r="C257" t="s">
        <v>1384</v>
      </c>
      <c r="D257" t="s">
        <v>1385</v>
      </c>
      <c r="E257" t="s">
        <v>1386</v>
      </c>
      <c r="F257" t="s">
        <v>72</v>
      </c>
      <c r="G257" t="s">
        <v>73</v>
      </c>
      <c r="H257">
        <v>1</v>
      </c>
      <c r="I257">
        <v>4</v>
      </c>
      <c r="J257">
        <v>16</v>
      </c>
      <c r="K257" t="s">
        <v>1297</v>
      </c>
      <c r="M257" t="s">
        <v>75</v>
      </c>
      <c r="N257" t="s">
        <v>1298</v>
      </c>
      <c r="O257" t="s">
        <v>77</v>
      </c>
      <c r="P257" t="s">
        <v>1387</v>
      </c>
      <c r="Q257" t="s">
        <v>450</v>
      </c>
      <c r="R257" t="s">
        <v>1387</v>
      </c>
      <c r="S257" t="s">
        <v>413</v>
      </c>
      <c r="T257">
        <v>112</v>
      </c>
      <c r="U257" t="s">
        <v>2163</v>
      </c>
      <c r="Z257" t="s">
        <v>1383</v>
      </c>
      <c r="AC257" t="s">
        <v>77</v>
      </c>
      <c r="AD257" t="s">
        <v>1300</v>
      </c>
      <c r="AM257" t="s">
        <v>377</v>
      </c>
      <c r="AN257" t="s">
        <v>2231</v>
      </c>
      <c r="AO257" t="s">
        <v>323</v>
      </c>
      <c r="AP257">
        <v>2</v>
      </c>
      <c r="AR257" t="s">
        <v>324</v>
      </c>
      <c r="AU257" t="s">
        <v>1302</v>
      </c>
      <c r="AV257" t="s">
        <v>1303</v>
      </c>
      <c r="BC257" t="s">
        <v>128</v>
      </c>
      <c r="BD257">
        <v>15</v>
      </c>
      <c r="BE257">
        <v>16</v>
      </c>
    </row>
    <row r="258" spans="3:57">
      <c r="C258" t="s">
        <v>1389</v>
      </c>
      <c r="D258" t="s">
        <v>1390</v>
      </c>
      <c r="E258" t="s">
        <v>1390</v>
      </c>
      <c r="F258" t="s">
        <v>72</v>
      </c>
      <c r="G258" t="s">
        <v>73</v>
      </c>
      <c r="H258">
        <v>1</v>
      </c>
      <c r="I258">
        <v>4</v>
      </c>
      <c r="J258">
        <v>17</v>
      </c>
      <c r="K258" t="s">
        <v>1297</v>
      </c>
      <c r="M258" t="s">
        <v>75</v>
      </c>
      <c r="N258" t="s">
        <v>1298</v>
      </c>
      <c r="O258" t="s">
        <v>77</v>
      </c>
      <c r="P258" t="s">
        <v>1389</v>
      </c>
      <c r="Q258" t="s">
        <v>1389</v>
      </c>
      <c r="R258" t="s">
        <v>1389</v>
      </c>
      <c r="Z258" t="s">
        <v>1388</v>
      </c>
      <c r="AC258" t="s">
        <v>77</v>
      </c>
      <c r="AD258" t="s">
        <v>1300</v>
      </c>
      <c r="AR258" t="s">
        <v>324</v>
      </c>
      <c r="AU258" t="s">
        <v>1302</v>
      </c>
      <c r="AV258" t="s">
        <v>1303</v>
      </c>
    </row>
    <row r="259" spans="3:57">
      <c r="C259" t="s">
        <v>1392</v>
      </c>
      <c r="D259" t="s">
        <v>1390</v>
      </c>
      <c r="E259" t="s">
        <v>1390</v>
      </c>
      <c r="F259" t="s">
        <v>72</v>
      </c>
      <c r="G259" t="s">
        <v>73</v>
      </c>
      <c r="H259">
        <v>1</v>
      </c>
      <c r="I259">
        <v>4</v>
      </c>
      <c r="J259">
        <v>18</v>
      </c>
      <c r="K259" t="s">
        <v>1297</v>
      </c>
      <c r="M259" t="s">
        <v>75</v>
      </c>
      <c r="N259" t="s">
        <v>1298</v>
      </c>
      <c r="O259" t="s">
        <v>77</v>
      </c>
      <c r="P259" t="s">
        <v>1392</v>
      </c>
      <c r="Q259" t="s">
        <v>1392</v>
      </c>
      <c r="R259" t="s">
        <v>1392</v>
      </c>
      <c r="Z259" t="s">
        <v>1391</v>
      </c>
      <c r="AC259" t="s">
        <v>77</v>
      </c>
      <c r="AD259" t="s">
        <v>1300</v>
      </c>
      <c r="AR259" t="s">
        <v>324</v>
      </c>
      <c r="AU259" t="s">
        <v>1302</v>
      </c>
      <c r="AV259" t="s">
        <v>1303</v>
      </c>
    </row>
    <row r="260" spans="3:57">
      <c r="C260" t="s">
        <v>1394</v>
      </c>
      <c r="D260" t="s">
        <v>1390</v>
      </c>
      <c r="E260" t="s">
        <v>1390</v>
      </c>
      <c r="F260" t="s">
        <v>72</v>
      </c>
      <c r="G260" t="s">
        <v>73</v>
      </c>
      <c r="H260">
        <v>1</v>
      </c>
      <c r="I260">
        <v>4</v>
      </c>
      <c r="J260">
        <v>19</v>
      </c>
      <c r="K260" t="s">
        <v>1297</v>
      </c>
      <c r="M260" t="s">
        <v>75</v>
      </c>
      <c r="N260" t="s">
        <v>1298</v>
      </c>
      <c r="O260" t="s">
        <v>77</v>
      </c>
      <c r="P260" t="s">
        <v>1394</v>
      </c>
      <c r="Q260" t="s">
        <v>1394</v>
      </c>
      <c r="R260" t="s">
        <v>1394</v>
      </c>
      <c r="Z260" t="s">
        <v>1393</v>
      </c>
      <c r="AC260" t="s">
        <v>77</v>
      </c>
      <c r="AD260" t="s">
        <v>1300</v>
      </c>
      <c r="AR260" t="s">
        <v>324</v>
      </c>
      <c r="AU260" t="s">
        <v>1302</v>
      </c>
      <c r="AV260" t="s">
        <v>1303</v>
      </c>
    </row>
    <row r="261" spans="3:57">
      <c r="C261" t="s">
        <v>1396</v>
      </c>
      <c r="D261" t="s">
        <v>1390</v>
      </c>
      <c r="E261" t="s">
        <v>1390</v>
      </c>
      <c r="F261" t="s">
        <v>72</v>
      </c>
      <c r="G261" t="s">
        <v>73</v>
      </c>
      <c r="H261">
        <v>1</v>
      </c>
      <c r="I261">
        <v>4</v>
      </c>
      <c r="J261">
        <v>20</v>
      </c>
      <c r="K261" t="s">
        <v>1297</v>
      </c>
      <c r="M261" t="s">
        <v>75</v>
      </c>
      <c r="N261" t="s">
        <v>1298</v>
      </c>
      <c r="O261" t="s">
        <v>77</v>
      </c>
      <c r="P261" t="s">
        <v>1396</v>
      </c>
      <c r="Q261" t="s">
        <v>1396</v>
      </c>
      <c r="R261" t="s">
        <v>1396</v>
      </c>
      <c r="Z261" t="s">
        <v>1395</v>
      </c>
      <c r="AC261" t="s">
        <v>77</v>
      </c>
      <c r="AD261" t="s">
        <v>1300</v>
      </c>
      <c r="AR261" t="s">
        <v>324</v>
      </c>
      <c r="AU261" t="s">
        <v>1302</v>
      </c>
      <c r="AV261" t="s">
        <v>1303</v>
      </c>
    </row>
    <row r="262" spans="3:57">
      <c r="C262" t="s">
        <v>1398</v>
      </c>
      <c r="D262" t="s">
        <v>1390</v>
      </c>
      <c r="E262" t="s">
        <v>1390</v>
      </c>
      <c r="F262" t="s">
        <v>72</v>
      </c>
      <c r="G262" t="s">
        <v>73</v>
      </c>
      <c r="H262">
        <v>1</v>
      </c>
      <c r="I262">
        <v>4</v>
      </c>
      <c r="J262">
        <v>21</v>
      </c>
      <c r="K262" t="s">
        <v>1297</v>
      </c>
      <c r="M262" t="s">
        <v>75</v>
      </c>
      <c r="N262" t="s">
        <v>1298</v>
      </c>
      <c r="O262" t="s">
        <v>77</v>
      </c>
      <c r="P262" t="s">
        <v>1398</v>
      </c>
      <c r="Q262" t="s">
        <v>1398</v>
      </c>
      <c r="R262" t="s">
        <v>1398</v>
      </c>
      <c r="Z262" t="s">
        <v>1397</v>
      </c>
      <c r="AC262" t="s">
        <v>77</v>
      </c>
      <c r="AD262" t="s">
        <v>1300</v>
      </c>
      <c r="AR262" t="s">
        <v>324</v>
      </c>
      <c r="AU262" t="s">
        <v>1302</v>
      </c>
      <c r="AV262" t="s">
        <v>1303</v>
      </c>
    </row>
    <row r="263" spans="3:57">
      <c r="C263" t="s">
        <v>1400</v>
      </c>
      <c r="D263" t="s">
        <v>1390</v>
      </c>
      <c r="E263" t="s">
        <v>1390</v>
      </c>
      <c r="F263" t="s">
        <v>72</v>
      </c>
      <c r="G263" t="s">
        <v>73</v>
      </c>
      <c r="H263">
        <v>1</v>
      </c>
      <c r="I263">
        <v>4</v>
      </c>
      <c r="J263">
        <v>22</v>
      </c>
      <c r="K263" t="s">
        <v>1297</v>
      </c>
      <c r="M263" t="s">
        <v>75</v>
      </c>
      <c r="N263" t="s">
        <v>1298</v>
      </c>
      <c r="O263" t="s">
        <v>77</v>
      </c>
      <c r="P263" t="s">
        <v>1400</v>
      </c>
      <c r="Q263" t="s">
        <v>1400</v>
      </c>
      <c r="R263" t="s">
        <v>1400</v>
      </c>
      <c r="Z263" t="s">
        <v>1399</v>
      </c>
      <c r="AC263" t="s">
        <v>77</v>
      </c>
      <c r="AD263" t="s">
        <v>1300</v>
      </c>
      <c r="AR263" t="s">
        <v>324</v>
      </c>
      <c r="AU263" t="s">
        <v>1302</v>
      </c>
      <c r="AV263" t="s">
        <v>1303</v>
      </c>
    </row>
    <row r="264" spans="3:57">
      <c r="C264" t="s">
        <v>1402</v>
      </c>
      <c r="D264" t="s">
        <v>1390</v>
      </c>
      <c r="E264" t="s">
        <v>1390</v>
      </c>
      <c r="F264" t="s">
        <v>72</v>
      </c>
      <c r="G264" t="s">
        <v>73</v>
      </c>
      <c r="H264">
        <v>1</v>
      </c>
      <c r="I264">
        <v>4</v>
      </c>
      <c r="J264">
        <v>23</v>
      </c>
      <c r="K264" t="s">
        <v>1297</v>
      </c>
      <c r="M264" t="s">
        <v>75</v>
      </c>
      <c r="N264" t="s">
        <v>1298</v>
      </c>
      <c r="O264" t="s">
        <v>77</v>
      </c>
      <c r="P264" t="s">
        <v>1402</v>
      </c>
      <c r="Q264" t="s">
        <v>1402</v>
      </c>
      <c r="R264" t="s">
        <v>1402</v>
      </c>
      <c r="Z264" t="s">
        <v>1401</v>
      </c>
      <c r="AC264" t="s">
        <v>77</v>
      </c>
      <c r="AD264" t="s">
        <v>1300</v>
      </c>
      <c r="AR264" t="s">
        <v>324</v>
      </c>
      <c r="AU264" t="s">
        <v>1302</v>
      </c>
      <c r="AV264" t="s">
        <v>1303</v>
      </c>
    </row>
    <row r="265" spans="3:57">
      <c r="C265" t="s">
        <v>1404</v>
      </c>
      <c r="D265" t="s">
        <v>1390</v>
      </c>
      <c r="E265" t="s">
        <v>1390</v>
      </c>
      <c r="F265" t="s">
        <v>72</v>
      </c>
      <c r="G265" t="s">
        <v>73</v>
      </c>
      <c r="H265">
        <v>1</v>
      </c>
      <c r="I265">
        <v>4</v>
      </c>
      <c r="J265">
        <v>24</v>
      </c>
      <c r="K265" t="s">
        <v>1297</v>
      </c>
      <c r="M265" t="s">
        <v>75</v>
      </c>
      <c r="N265" t="s">
        <v>1298</v>
      </c>
      <c r="O265" t="s">
        <v>77</v>
      </c>
      <c r="P265" t="s">
        <v>1404</v>
      </c>
      <c r="Q265" t="s">
        <v>1404</v>
      </c>
      <c r="R265" t="s">
        <v>1404</v>
      </c>
      <c r="Z265" t="s">
        <v>1403</v>
      </c>
      <c r="AC265" t="s">
        <v>77</v>
      </c>
      <c r="AD265" t="s">
        <v>1300</v>
      </c>
      <c r="AR265" t="s">
        <v>324</v>
      </c>
      <c r="AU265" t="s">
        <v>1302</v>
      </c>
      <c r="AV265" t="s">
        <v>1303</v>
      </c>
    </row>
    <row r="266" spans="3:57">
      <c r="C266" t="s">
        <v>1406</v>
      </c>
      <c r="D266" t="s">
        <v>1390</v>
      </c>
      <c r="E266" t="s">
        <v>1390</v>
      </c>
      <c r="F266" t="s">
        <v>72</v>
      </c>
      <c r="G266" t="s">
        <v>73</v>
      </c>
      <c r="H266">
        <v>1</v>
      </c>
      <c r="I266">
        <v>4</v>
      </c>
      <c r="J266">
        <v>25</v>
      </c>
      <c r="K266" t="s">
        <v>1297</v>
      </c>
      <c r="M266" t="s">
        <v>75</v>
      </c>
      <c r="N266" t="s">
        <v>1298</v>
      </c>
      <c r="O266" t="s">
        <v>77</v>
      </c>
      <c r="P266" t="s">
        <v>1406</v>
      </c>
      <c r="Q266" t="s">
        <v>1406</v>
      </c>
      <c r="R266" t="s">
        <v>1406</v>
      </c>
      <c r="Z266" t="s">
        <v>1405</v>
      </c>
      <c r="AC266" t="s">
        <v>77</v>
      </c>
      <c r="AD266" t="s">
        <v>1300</v>
      </c>
      <c r="AR266" t="s">
        <v>324</v>
      </c>
      <c r="AU266" t="s">
        <v>1302</v>
      </c>
      <c r="AV266" t="s">
        <v>1303</v>
      </c>
    </row>
    <row r="267" spans="3:57">
      <c r="C267" t="s">
        <v>1408</v>
      </c>
      <c r="D267" t="s">
        <v>1390</v>
      </c>
      <c r="E267" t="s">
        <v>1390</v>
      </c>
      <c r="F267" t="s">
        <v>72</v>
      </c>
      <c r="G267" t="s">
        <v>73</v>
      </c>
      <c r="H267">
        <v>1</v>
      </c>
      <c r="I267">
        <v>4</v>
      </c>
      <c r="J267">
        <v>26</v>
      </c>
      <c r="K267" t="s">
        <v>1297</v>
      </c>
      <c r="M267" t="s">
        <v>75</v>
      </c>
      <c r="N267" t="s">
        <v>1298</v>
      </c>
      <c r="O267" t="s">
        <v>77</v>
      </c>
      <c r="P267" t="s">
        <v>1408</v>
      </c>
      <c r="Q267" t="s">
        <v>1408</v>
      </c>
      <c r="R267" t="s">
        <v>1408</v>
      </c>
      <c r="Z267" t="s">
        <v>1407</v>
      </c>
      <c r="AC267" t="s">
        <v>77</v>
      </c>
      <c r="AD267" t="s">
        <v>1300</v>
      </c>
      <c r="AR267" t="s">
        <v>324</v>
      </c>
      <c r="AU267" t="s">
        <v>1302</v>
      </c>
      <c r="AV267" t="s">
        <v>1303</v>
      </c>
    </row>
    <row r="268" spans="3:57">
      <c r="C268" t="s">
        <v>1410</v>
      </c>
      <c r="D268" t="s">
        <v>1390</v>
      </c>
      <c r="E268" t="s">
        <v>1390</v>
      </c>
      <c r="F268" t="s">
        <v>72</v>
      </c>
      <c r="G268" t="s">
        <v>73</v>
      </c>
      <c r="H268">
        <v>1</v>
      </c>
      <c r="I268">
        <v>4</v>
      </c>
      <c r="J268">
        <v>27</v>
      </c>
      <c r="K268" t="s">
        <v>1297</v>
      </c>
      <c r="M268" t="s">
        <v>75</v>
      </c>
      <c r="N268" t="s">
        <v>1298</v>
      </c>
      <c r="O268" t="s">
        <v>77</v>
      </c>
      <c r="P268" t="s">
        <v>1410</v>
      </c>
      <c r="Q268" t="s">
        <v>1410</v>
      </c>
      <c r="R268" t="s">
        <v>1410</v>
      </c>
      <c r="Z268" t="s">
        <v>1409</v>
      </c>
      <c r="AC268" t="s">
        <v>77</v>
      </c>
      <c r="AD268" t="s">
        <v>1300</v>
      </c>
      <c r="AR268" t="s">
        <v>324</v>
      </c>
      <c r="AU268" t="s">
        <v>1302</v>
      </c>
      <c r="AV268" t="s">
        <v>1303</v>
      </c>
    </row>
    <row r="269" spans="3:57">
      <c r="C269" t="s">
        <v>1412</v>
      </c>
      <c r="D269" t="s">
        <v>1390</v>
      </c>
      <c r="E269" t="s">
        <v>1390</v>
      </c>
      <c r="F269" t="s">
        <v>72</v>
      </c>
      <c r="G269" t="s">
        <v>73</v>
      </c>
      <c r="H269">
        <v>1</v>
      </c>
      <c r="I269">
        <v>4</v>
      </c>
      <c r="J269">
        <v>28</v>
      </c>
      <c r="K269" t="s">
        <v>1297</v>
      </c>
      <c r="M269" t="s">
        <v>75</v>
      </c>
      <c r="N269" t="s">
        <v>1298</v>
      </c>
      <c r="O269" t="s">
        <v>77</v>
      </c>
      <c r="P269" t="s">
        <v>1412</v>
      </c>
      <c r="Q269" t="s">
        <v>1412</v>
      </c>
      <c r="R269" t="s">
        <v>1412</v>
      </c>
      <c r="Z269" t="s">
        <v>1411</v>
      </c>
      <c r="AC269" t="s">
        <v>77</v>
      </c>
      <c r="AD269" t="s">
        <v>1300</v>
      </c>
      <c r="AR269" t="s">
        <v>324</v>
      </c>
      <c r="AU269" t="s">
        <v>1302</v>
      </c>
      <c r="AV269" t="s">
        <v>1303</v>
      </c>
    </row>
    <row r="270" spans="3:57">
      <c r="C270" t="s">
        <v>1414</v>
      </c>
      <c r="D270" t="s">
        <v>1390</v>
      </c>
      <c r="E270" t="s">
        <v>1390</v>
      </c>
      <c r="F270" t="s">
        <v>72</v>
      </c>
      <c r="G270" t="s">
        <v>73</v>
      </c>
      <c r="H270">
        <v>1</v>
      </c>
      <c r="I270">
        <v>4</v>
      </c>
      <c r="J270">
        <v>29</v>
      </c>
      <c r="K270" t="s">
        <v>1297</v>
      </c>
      <c r="M270" t="s">
        <v>75</v>
      </c>
      <c r="N270" t="s">
        <v>1298</v>
      </c>
      <c r="O270" t="s">
        <v>77</v>
      </c>
      <c r="P270" t="s">
        <v>1415</v>
      </c>
      <c r="Q270" t="s">
        <v>1415</v>
      </c>
      <c r="R270" t="s">
        <v>1415</v>
      </c>
      <c r="Z270" t="s">
        <v>1413</v>
      </c>
      <c r="AC270" t="s">
        <v>77</v>
      </c>
      <c r="AD270" t="s">
        <v>1300</v>
      </c>
      <c r="AR270" t="s">
        <v>324</v>
      </c>
      <c r="AU270" t="s">
        <v>1302</v>
      </c>
      <c r="AV270" t="s">
        <v>1303</v>
      </c>
    </row>
    <row r="271" spans="3:57">
      <c r="C271" t="s">
        <v>1417</v>
      </c>
      <c r="D271" t="s">
        <v>1390</v>
      </c>
      <c r="E271" t="s">
        <v>1390</v>
      </c>
      <c r="F271" t="s">
        <v>72</v>
      </c>
      <c r="G271" t="s">
        <v>73</v>
      </c>
      <c r="H271">
        <v>1</v>
      </c>
      <c r="I271">
        <v>4</v>
      </c>
      <c r="J271">
        <v>30</v>
      </c>
      <c r="K271" t="s">
        <v>1297</v>
      </c>
      <c r="M271" t="s">
        <v>75</v>
      </c>
      <c r="N271" t="s">
        <v>1298</v>
      </c>
      <c r="O271" t="s">
        <v>77</v>
      </c>
      <c r="P271" t="s">
        <v>1418</v>
      </c>
      <c r="Q271" t="s">
        <v>1418</v>
      </c>
      <c r="R271" t="s">
        <v>1418</v>
      </c>
      <c r="Z271" t="s">
        <v>1416</v>
      </c>
      <c r="AC271" t="s">
        <v>77</v>
      </c>
      <c r="AD271" t="s">
        <v>1300</v>
      </c>
      <c r="AR271" t="s">
        <v>324</v>
      </c>
      <c r="AU271" t="s">
        <v>1302</v>
      </c>
      <c r="AV271" t="s">
        <v>1303</v>
      </c>
    </row>
    <row r="272" spans="3:57">
      <c r="C272" t="s">
        <v>1420</v>
      </c>
      <c r="D272" t="s">
        <v>1390</v>
      </c>
      <c r="E272" t="s">
        <v>1390</v>
      </c>
      <c r="F272" t="s">
        <v>72</v>
      </c>
      <c r="G272" t="s">
        <v>73</v>
      </c>
      <c r="H272">
        <v>1</v>
      </c>
      <c r="I272">
        <v>4</v>
      </c>
      <c r="J272">
        <v>31</v>
      </c>
      <c r="K272" t="s">
        <v>1297</v>
      </c>
      <c r="M272" t="s">
        <v>75</v>
      </c>
      <c r="N272" t="s">
        <v>1298</v>
      </c>
      <c r="O272" t="s">
        <v>77</v>
      </c>
      <c r="P272" t="s">
        <v>1421</v>
      </c>
      <c r="Q272" t="s">
        <v>1421</v>
      </c>
      <c r="R272" t="s">
        <v>1421</v>
      </c>
      <c r="Z272" t="s">
        <v>1419</v>
      </c>
      <c r="AC272" t="s">
        <v>77</v>
      </c>
      <c r="AD272" t="s">
        <v>1300</v>
      </c>
      <c r="AR272" t="s">
        <v>324</v>
      </c>
      <c r="AU272" t="s">
        <v>1302</v>
      </c>
      <c r="AV272" t="s">
        <v>1303</v>
      </c>
    </row>
    <row r="273" spans="3:57">
      <c r="C273" t="s">
        <v>1423</v>
      </c>
      <c r="D273" t="s">
        <v>1390</v>
      </c>
      <c r="E273" t="s">
        <v>1390</v>
      </c>
      <c r="F273" t="s">
        <v>72</v>
      </c>
      <c r="G273" t="s">
        <v>73</v>
      </c>
      <c r="H273">
        <v>1</v>
      </c>
      <c r="I273">
        <v>4</v>
      </c>
      <c r="J273">
        <v>32</v>
      </c>
      <c r="K273" t="s">
        <v>1297</v>
      </c>
      <c r="M273" t="s">
        <v>75</v>
      </c>
      <c r="N273" t="s">
        <v>1298</v>
      </c>
      <c r="O273" t="s">
        <v>77</v>
      </c>
      <c r="P273" t="s">
        <v>1424</v>
      </c>
      <c r="Q273" t="s">
        <v>1424</v>
      </c>
      <c r="R273" t="s">
        <v>1424</v>
      </c>
      <c r="Z273" t="s">
        <v>1422</v>
      </c>
      <c r="AC273" t="s">
        <v>77</v>
      </c>
      <c r="AD273" t="s">
        <v>1300</v>
      </c>
      <c r="AR273" t="s">
        <v>324</v>
      </c>
      <c r="AU273" t="s">
        <v>1302</v>
      </c>
      <c r="AV273" t="s">
        <v>1303</v>
      </c>
    </row>
    <row r="274" spans="3:57">
      <c r="C274" t="s">
        <v>1426</v>
      </c>
      <c r="D274" t="s">
        <v>1427</v>
      </c>
      <c r="E274" t="s">
        <v>1428</v>
      </c>
      <c r="F274" t="s">
        <v>72</v>
      </c>
      <c r="G274" t="s">
        <v>73</v>
      </c>
      <c r="H274">
        <v>2</v>
      </c>
      <c r="I274">
        <v>4</v>
      </c>
      <c r="J274">
        <v>1</v>
      </c>
      <c r="K274" t="s">
        <v>1297</v>
      </c>
      <c r="M274" t="s">
        <v>75</v>
      </c>
      <c r="N274" t="s">
        <v>1298</v>
      </c>
      <c r="O274" t="s">
        <v>77</v>
      </c>
      <c r="P274" t="s">
        <v>1429</v>
      </c>
      <c r="Q274" t="s">
        <v>1429</v>
      </c>
      <c r="R274" t="s">
        <v>1429</v>
      </c>
      <c r="Z274" t="s">
        <v>1425</v>
      </c>
      <c r="AC274" t="s">
        <v>77</v>
      </c>
      <c r="AD274" t="s">
        <v>1300</v>
      </c>
      <c r="AM274" t="s">
        <v>1430</v>
      </c>
      <c r="AN274" t="s">
        <v>2232</v>
      </c>
      <c r="AO274" t="s">
        <v>87</v>
      </c>
      <c r="AP274">
        <v>1</v>
      </c>
      <c r="AR274" t="s">
        <v>324</v>
      </c>
      <c r="AU274" t="s">
        <v>1302</v>
      </c>
      <c r="AV274" t="s">
        <v>1432</v>
      </c>
      <c r="BC274" t="s">
        <v>190</v>
      </c>
      <c r="BD274">
        <v>1</v>
      </c>
      <c r="BE274">
        <v>2</v>
      </c>
    </row>
    <row r="275" spans="3:57">
      <c r="C275" t="s">
        <v>1435</v>
      </c>
      <c r="D275" t="s">
        <v>1436</v>
      </c>
      <c r="E275" t="s">
        <v>1437</v>
      </c>
      <c r="F275" t="s">
        <v>72</v>
      </c>
      <c r="G275" t="s">
        <v>73</v>
      </c>
      <c r="H275">
        <v>2</v>
      </c>
      <c r="I275">
        <v>4</v>
      </c>
      <c r="J275">
        <v>2</v>
      </c>
      <c r="K275" t="s">
        <v>1297</v>
      </c>
      <c r="M275" t="s">
        <v>75</v>
      </c>
      <c r="N275" t="s">
        <v>1298</v>
      </c>
      <c r="O275" t="s">
        <v>77</v>
      </c>
      <c r="P275" t="s">
        <v>1438</v>
      </c>
      <c r="Q275" t="s">
        <v>1438</v>
      </c>
      <c r="R275" t="s">
        <v>1438</v>
      </c>
      <c r="Z275" t="s">
        <v>1434</v>
      </c>
      <c r="AC275" t="s">
        <v>77</v>
      </c>
      <c r="AD275" t="s">
        <v>1300</v>
      </c>
      <c r="AM275" t="s">
        <v>1430</v>
      </c>
      <c r="AN275" t="s">
        <v>2232</v>
      </c>
      <c r="AO275" t="s">
        <v>87</v>
      </c>
      <c r="AP275">
        <v>2</v>
      </c>
      <c r="AR275" t="s">
        <v>324</v>
      </c>
      <c r="AU275" t="s">
        <v>1302</v>
      </c>
      <c r="AV275" t="s">
        <v>1432</v>
      </c>
      <c r="BC275" t="s">
        <v>190</v>
      </c>
      <c r="BD275">
        <v>3</v>
      </c>
      <c r="BE275">
        <v>4</v>
      </c>
    </row>
    <row r="276" spans="3:57">
      <c r="C276" t="s">
        <v>1440</v>
      </c>
      <c r="D276" t="s">
        <v>1441</v>
      </c>
      <c r="E276" t="s">
        <v>1442</v>
      </c>
      <c r="F276" t="s">
        <v>72</v>
      </c>
      <c r="G276" t="s">
        <v>73</v>
      </c>
      <c r="H276">
        <v>2</v>
      </c>
      <c r="I276">
        <v>4</v>
      </c>
      <c r="J276">
        <v>3</v>
      </c>
      <c r="K276" t="s">
        <v>1297</v>
      </c>
      <c r="M276" t="s">
        <v>75</v>
      </c>
      <c r="N276" t="s">
        <v>1298</v>
      </c>
      <c r="O276" t="s">
        <v>77</v>
      </c>
      <c r="P276" t="s">
        <v>1443</v>
      </c>
      <c r="Q276" t="s">
        <v>1443</v>
      </c>
      <c r="R276" t="s">
        <v>1443</v>
      </c>
      <c r="Z276" t="s">
        <v>1439</v>
      </c>
      <c r="AC276" t="s">
        <v>77</v>
      </c>
      <c r="AD276" t="s">
        <v>1300</v>
      </c>
      <c r="AM276" t="s">
        <v>1430</v>
      </c>
      <c r="AN276" t="s">
        <v>2232</v>
      </c>
      <c r="AO276" t="s">
        <v>87</v>
      </c>
      <c r="AP276">
        <v>3</v>
      </c>
      <c r="AR276" t="s">
        <v>324</v>
      </c>
      <c r="AU276" t="s">
        <v>1302</v>
      </c>
      <c r="AV276" t="s">
        <v>1432</v>
      </c>
      <c r="BC276" t="s">
        <v>190</v>
      </c>
      <c r="BD276">
        <v>5</v>
      </c>
      <c r="BE276">
        <v>6</v>
      </c>
    </row>
    <row r="277" spans="3:57">
      <c r="C277" t="s">
        <v>1445</v>
      </c>
      <c r="D277" t="s">
        <v>1446</v>
      </c>
      <c r="E277" t="s">
        <v>1447</v>
      </c>
      <c r="F277" t="s">
        <v>72</v>
      </c>
      <c r="G277" t="s">
        <v>73</v>
      </c>
      <c r="H277">
        <v>2</v>
      </c>
      <c r="I277">
        <v>4</v>
      </c>
      <c r="J277">
        <v>4</v>
      </c>
      <c r="K277" t="s">
        <v>1297</v>
      </c>
      <c r="M277" t="s">
        <v>75</v>
      </c>
      <c r="N277" t="s">
        <v>1298</v>
      </c>
      <c r="O277" t="s">
        <v>77</v>
      </c>
      <c r="P277" t="s">
        <v>1448</v>
      </c>
      <c r="Q277" t="s">
        <v>1448</v>
      </c>
      <c r="R277" t="s">
        <v>1448</v>
      </c>
      <c r="Z277" t="s">
        <v>1444</v>
      </c>
      <c r="AC277" t="s">
        <v>77</v>
      </c>
      <c r="AD277" t="s">
        <v>1300</v>
      </c>
      <c r="AM277" t="s">
        <v>1430</v>
      </c>
      <c r="AN277" t="s">
        <v>2232</v>
      </c>
      <c r="AO277" t="s">
        <v>87</v>
      </c>
      <c r="AP277">
        <v>4</v>
      </c>
      <c r="AR277" t="s">
        <v>324</v>
      </c>
      <c r="AU277" t="s">
        <v>1302</v>
      </c>
      <c r="AV277" t="s">
        <v>1432</v>
      </c>
      <c r="BC277" t="s">
        <v>190</v>
      </c>
      <c r="BD277">
        <v>7</v>
      </c>
      <c r="BE277">
        <v>8</v>
      </c>
    </row>
    <row r="278" spans="3:57">
      <c r="C278" t="s">
        <v>1450</v>
      </c>
      <c r="D278" t="s">
        <v>1451</v>
      </c>
      <c r="E278" t="s">
        <v>1452</v>
      </c>
      <c r="F278" t="s">
        <v>72</v>
      </c>
      <c r="G278" t="s">
        <v>73</v>
      </c>
      <c r="H278">
        <v>2</v>
      </c>
      <c r="I278">
        <v>4</v>
      </c>
      <c r="J278">
        <v>5</v>
      </c>
      <c r="K278" t="s">
        <v>1297</v>
      </c>
      <c r="M278" t="s">
        <v>75</v>
      </c>
      <c r="N278" t="s">
        <v>1298</v>
      </c>
      <c r="O278" t="s">
        <v>77</v>
      </c>
      <c r="P278" t="s">
        <v>1453</v>
      </c>
      <c r="Q278" t="s">
        <v>1453</v>
      </c>
      <c r="R278" t="s">
        <v>1453</v>
      </c>
      <c r="Z278" t="s">
        <v>1449</v>
      </c>
      <c r="AC278" t="s">
        <v>77</v>
      </c>
      <c r="AD278" t="s">
        <v>1300</v>
      </c>
      <c r="AM278" t="s">
        <v>1430</v>
      </c>
      <c r="AN278" t="s">
        <v>2232</v>
      </c>
      <c r="AO278" t="s">
        <v>87</v>
      </c>
      <c r="AP278">
        <v>5</v>
      </c>
      <c r="AR278" t="s">
        <v>324</v>
      </c>
      <c r="AU278" t="s">
        <v>1302</v>
      </c>
      <c r="AV278" t="s">
        <v>1432</v>
      </c>
      <c r="BC278" t="s">
        <v>190</v>
      </c>
      <c r="BD278">
        <v>9</v>
      </c>
      <c r="BE278">
        <v>10</v>
      </c>
    </row>
    <row r="279" spans="3:57">
      <c r="C279" t="s">
        <v>1455</v>
      </c>
      <c r="D279" t="s">
        <v>1456</v>
      </c>
      <c r="E279" t="s">
        <v>1457</v>
      </c>
      <c r="F279" t="s">
        <v>72</v>
      </c>
      <c r="G279" t="s">
        <v>73</v>
      </c>
      <c r="H279">
        <v>2</v>
      </c>
      <c r="I279">
        <v>4</v>
      </c>
      <c r="J279">
        <v>6</v>
      </c>
      <c r="K279" t="s">
        <v>1297</v>
      </c>
      <c r="M279" t="s">
        <v>75</v>
      </c>
      <c r="N279" t="s">
        <v>1298</v>
      </c>
      <c r="O279" t="s">
        <v>77</v>
      </c>
      <c r="P279" t="s">
        <v>1458</v>
      </c>
      <c r="Q279" t="s">
        <v>1458</v>
      </c>
      <c r="R279" t="s">
        <v>1458</v>
      </c>
      <c r="Z279" t="s">
        <v>1454</v>
      </c>
      <c r="AC279" t="s">
        <v>77</v>
      </c>
      <c r="AD279" t="s">
        <v>1300</v>
      </c>
      <c r="AM279" t="s">
        <v>1430</v>
      </c>
      <c r="AN279" t="s">
        <v>2232</v>
      </c>
      <c r="AO279" t="s">
        <v>87</v>
      </c>
      <c r="AP279">
        <v>6</v>
      </c>
      <c r="AR279" t="s">
        <v>324</v>
      </c>
      <c r="AU279" t="s">
        <v>1302</v>
      </c>
      <c r="AV279" t="s">
        <v>1432</v>
      </c>
      <c r="BC279" t="s">
        <v>190</v>
      </c>
      <c r="BD279">
        <v>11</v>
      </c>
      <c r="BE279">
        <v>12</v>
      </c>
    </row>
    <row r="280" spans="3:57">
      <c r="C280" t="s">
        <v>1460</v>
      </c>
      <c r="D280" t="s">
        <v>1461</v>
      </c>
      <c r="E280" t="s">
        <v>1462</v>
      </c>
      <c r="F280" t="s">
        <v>72</v>
      </c>
      <c r="G280" t="s">
        <v>73</v>
      </c>
      <c r="H280">
        <v>2</v>
      </c>
      <c r="I280">
        <v>4</v>
      </c>
      <c r="J280">
        <v>7</v>
      </c>
      <c r="K280" t="s">
        <v>1297</v>
      </c>
      <c r="M280" t="s">
        <v>75</v>
      </c>
      <c r="N280" t="s">
        <v>1298</v>
      </c>
      <c r="O280" t="s">
        <v>77</v>
      </c>
      <c r="P280" t="s">
        <v>1463</v>
      </c>
      <c r="Q280" t="s">
        <v>1463</v>
      </c>
      <c r="R280" t="s">
        <v>1463</v>
      </c>
      <c r="Z280" t="s">
        <v>1459</v>
      </c>
      <c r="AC280" t="s">
        <v>77</v>
      </c>
      <c r="AD280" t="s">
        <v>1300</v>
      </c>
      <c r="AM280" t="s">
        <v>1430</v>
      </c>
      <c r="AN280" t="s">
        <v>2232</v>
      </c>
      <c r="AO280" t="s">
        <v>87</v>
      </c>
      <c r="AP280">
        <v>7</v>
      </c>
      <c r="AR280" t="s">
        <v>324</v>
      </c>
      <c r="AU280" t="s">
        <v>1302</v>
      </c>
      <c r="AV280" t="s">
        <v>1432</v>
      </c>
      <c r="BC280" t="s">
        <v>190</v>
      </c>
      <c r="BD280">
        <v>13</v>
      </c>
      <c r="BE280">
        <v>14</v>
      </c>
    </row>
    <row r="281" spans="3:57">
      <c r="C281" t="s">
        <v>1465</v>
      </c>
      <c r="D281" t="s">
        <v>1466</v>
      </c>
      <c r="E281" t="s">
        <v>1467</v>
      </c>
      <c r="F281" t="s">
        <v>72</v>
      </c>
      <c r="G281" t="s">
        <v>73</v>
      </c>
      <c r="H281">
        <v>2</v>
      </c>
      <c r="I281">
        <v>4</v>
      </c>
      <c r="J281">
        <v>8</v>
      </c>
      <c r="K281" t="s">
        <v>1297</v>
      </c>
      <c r="M281" t="s">
        <v>75</v>
      </c>
      <c r="N281" t="s">
        <v>1298</v>
      </c>
      <c r="O281" t="s">
        <v>77</v>
      </c>
      <c r="P281" t="s">
        <v>1468</v>
      </c>
      <c r="Q281" t="s">
        <v>1468</v>
      </c>
      <c r="R281" t="s">
        <v>1468</v>
      </c>
      <c r="Z281" t="s">
        <v>1464</v>
      </c>
      <c r="AC281" t="s">
        <v>77</v>
      </c>
      <c r="AD281" t="s">
        <v>1300</v>
      </c>
      <c r="AM281" t="s">
        <v>1430</v>
      </c>
      <c r="AN281" t="s">
        <v>2232</v>
      </c>
      <c r="AO281" t="s">
        <v>87</v>
      </c>
      <c r="AP281">
        <v>8</v>
      </c>
      <c r="AR281" t="s">
        <v>324</v>
      </c>
      <c r="AU281" t="s">
        <v>1302</v>
      </c>
      <c r="AV281" t="s">
        <v>1432</v>
      </c>
      <c r="BC281" t="s">
        <v>190</v>
      </c>
      <c r="BD281">
        <v>15</v>
      </c>
      <c r="BE281">
        <v>16</v>
      </c>
    </row>
    <row r="282" spans="3:57">
      <c r="C282" t="s">
        <v>1470</v>
      </c>
      <c r="D282" t="s">
        <v>1471</v>
      </c>
      <c r="E282" t="s">
        <v>1472</v>
      </c>
      <c r="F282" t="s">
        <v>72</v>
      </c>
      <c r="G282" t="s">
        <v>73</v>
      </c>
      <c r="H282">
        <v>2</v>
      </c>
      <c r="I282">
        <v>4</v>
      </c>
      <c r="J282">
        <v>9</v>
      </c>
      <c r="K282" t="s">
        <v>1297</v>
      </c>
      <c r="M282" t="s">
        <v>75</v>
      </c>
      <c r="N282" t="s">
        <v>1298</v>
      </c>
      <c r="O282" t="s">
        <v>77</v>
      </c>
      <c r="P282" t="s">
        <v>1473</v>
      </c>
      <c r="Q282" t="s">
        <v>1473</v>
      </c>
      <c r="R282" t="s">
        <v>1473</v>
      </c>
      <c r="Z282" t="s">
        <v>1469</v>
      </c>
      <c r="AC282" t="s">
        <v>77</v>
      </c>
      <c r="AD282" t="s">
        <v>1300</v>
      </c>
      <c r="AM282" t="s">
        <v>1430</v>
      </c>
      <c r="AN282" t="s">
        <v>2233</v>
      </c>
      <c r="AO282" t="s">
        <v>87</v>
      </c>
      <c r="AP282">
        <v>1</v>
      </c>
      <c r="AR282" t="s">
        <v>324</v>
      </c>
      <c r="AU282" t="s">
        <v>1302</v>
      </c>
      <c r="AV282" t="s">
        <v>1432</v>
      </c>
      <c r="BC282" t="s">
        <v>190</v>
      </c>
      <c r="BD282">
        <v>17</v>
      </c>
      <c r="BE282">
        <v>18</v>
      </c>
    </row>
    <row r="283" spans="3:57">
      <c r="C283" t="s">
        <v>1476</v>
      </c>
      <c r="D283" t="s">
        <v>1477</v>
      </c>
      <c r="E283" t="s">
        <v>1478</v>
      </c>
      <c r="F283" t="s">
        <v>72</v>
      </c>
      <c r="G283" t="s">
        <v>73</v>
      </c>
      <c r="H283">
        <v>2</v>
      </c>
      <c r="I283">
        <v>4</v>
      </c>
      <c r="J283">
        <v>10</v>
      </c>
      <c r="K283" t="s">
        <v>1297</v>
      </c>
      <c r="M283" t="s">
        <v>75</v>
      </c>
      <c r="N283" t="s">
        <v>1298</v>
      </c>
      <c r="O283" t="s">
        <v>77</v>
      </c>
      <c r="P283" t="s">
        <v>1479</v>
      </c>
      <c r="Q283" t="s">
        <v>1479</v>
      </c>
      <c r="R283" t="s">
        <v>1479</v>
      </c>
      <c r="Z283" t="s">
        <v>1475</v>
      </c>
      <c r="AC283" t="s">
        <v>77</v>
      </c>
      <c r="AD283" t="s">
        <v>1300</v>
      </c>
      <c r="AM283" t="s">
        <v>1430</v>
      </c>
      <c r="AN283" t="s">
        <v>2233</v>
      </c>
      <c r="AO283" t="s">
        <v>87</v>
      </c>
      <c r="AP283">
        <v>2</v>
      </c>
      <c r="AR283" t="s">
        <v>324</v>
      </c>
      <c r="AU283" t="s">
        <v>1302</v>
      </c>
      <c r="AV283" t="s">
        <v>1432</v>
      </c>
      <c r="BC283" t="s">
        <v>190</v>
      </c>
      <c r="BD283">
        <v>19</v>
      </c>
      <c r="BE283">
        <v>20</v>
      </c>
    </row>
    <row r="284" spans="3:57">
      <c r="C284" t="s">
        <v>1481</v>
      </c>
      <c r="D284" t="s">
        <v>1482</v>
      </c>
      <c r="E284" t="s">
        <v>1483</v>
      </c>
      <c r="F284" t="s">
        <v>72</v>
      </c>
      <c r="G284" t="s">
        <v>73</v>
      </c>
      <c r="H284">
        <v>2</v>
      </c>
      <c r="I284">
        <v>4</v>
      </c>
      <c r="J284">
        <v>11</v>
      </c>
      <c r="K284" t="s">
        <v>1297</v>
      </c>
      <c r="M284" t="s">
        <v>75</v>
      </c>
      <c r="N284" t="s">
        <v>1298</v>
      </c>
      <c r="O284" t="s">
        <v>77</v>
      </c>
      <c r="P284" t="s">
        <v>1484</v>
      </c>
      <c r="Q284" t="s">
        <v>1484</v>
      </c>
      <c r="R284" t="s">
        <v>1484</v>
      </c>
      <c r="Z284" t="s">
        <v>1480</v>
      </c>
      <c r="AC284" t="s">
        <v>77</v>
      </c>
      <c r="AD284" t="s">
        <v>1300</v>
      </c>
      <c r="AM284" t="s">
        <v>1430</v>
      </c>
      <c r="AN284" t="s">
        <v>2233</v>
      </c>
      <c r="AO284" t="s">
        <v>87</v>
      </c>
      <c r="AP284">
        <v>3</v>
      </c>
      <c r="AR284" t="s">
        <v>324</v>
      </c>
      <c r="AU284" t="s">
        <v>1302</v>
      </c>
      <c r="AV284" t="s">
        <v>1432</v>
      </c>
      <c r="BC284" t="s">
        <v>190</v>
      </c>
      <c r="BD284">
        <v>21</v>
      </c>
      <c r="BE284">
        <v>22</v>
      </c>
    </row>
    <row r="285" spans="3:57">
      <c r="C285" t="s">
        <v>1486</v>
      </c>
      <c r="D285" t="s">
        <v>1487</v>
      </c>
      <c r="E285" t="s">
        <v>1488</v>
      </c>
      <c r="F285" t="s">
        <v>72</v>
      </c>
      <c r="G285" t="s">
        <v>73</v>
      </c>
      <c r="H285">
        <v>2</v>
      </c>
      <c r="I285">
        <v>4</v>
      </c>
      <c r="J285">
        <v>12</v>
      </c>
      <c r="K285" t="s">
        <v>1297</v>
      </c>
      <c r="M285" t="s">
        <v>75</v>
      </c>
      <c r="N285" t="s">
        <v>1298</v>
      </c>
      <c r="O285" t="s">
        <v>77</v>
      </c>
      <c r="P285" t="s">
        <v>1489</v>
      </c>
      <c r="Q285" t="s">
        <v>1489</v>
      </c>
      <c r="R285" t="s">
        <v>1489</v>
      </c>
      <c r="Z285" t="s">
        <v>1485</v>
      </c>
      <c r="AC285" t="s">
        <v>77</v>
      </c>
      <c r="AD285" t="s">
        <v>1300</v>
      </c>
      <c r="AM285" t="s">
        <v>1430</v>
      </c>
      <c r="AN285" t="s">
        <v>2233</v>
      </c>
      <c r="AO285" t="s">
        <v>87</v>
      </c>
      <c r="AP285">
        <v>4</v>
      </c>
      <c r="AR285" t="s">
        <v>324</v>
      </c>
      <c r="AU285" t="s">
        <v>1302</v>
      </c>
      <c r="AV285" t="s">
        <v>1432</v>
      </c>
      <c r="BC285" t="s">
        <v>190</v>
      </c>
      <c r="BD285">
        <v>23</v>
      </c>
      <c r="BE285">
        <v>24</v>
      </c>
    </row>
    <row r="286" spans="3:57">
      <c r="C286" t="s">
        <v>1491</v>
      </c>
      <c r="D286" t="s">
        <v>1492</v>
      </c>
      <c r="E286" t="s">
        <v>1493</v>
      </c>
      <c r="F286" t="s">
        <v>72</v>
      </c>
      <c r="G286" t="s">
        <v>73</v>
      </c>
      <c r="H286">
        <v>2</v>
      </c>
      <c r="I286">
        <v>4</v>
      </c>
      <c r="J286">
        <v>13</v>
      </c>
      <c r="K286" t="s">
        <v>1297</v>
      </c>
      <c r="M286" t="s">
        <v>75</v>
      </c>
      <c r="N286" t="s">
        <v>1298</v>
      </c>
      <c r="O286" t="s">
        <v>77</v>
      </c>
      <c r="P286" t="s">
        <v>1494</v>
      </c>
      <c r="Q286" t="s">
        <v>1494</v>
      </c>
      <c r="R286" t="s">
        <v>1494</v>
      </c>
      <c r="Z286" t="s">
        <v>1490</v>
      </c>
      <c r="AC286" t="s">
        <v>77</v>
      </c>
      <c r="AD286" t="s">
        <v>1300</v>
      </c>
      <c r="AM286" t="s">
        <v>1430</v>
      </c>
      <c r="AN286" t="s">
        <v>2233</v>
      </c>
      <c r="AO286" t="s">
        <v>87</v>
      </c>
      <c r="AP286">
        <v>5</v>
      </c>
      <c r="AR286" t="s">
        <v>324</v>
      </c>
      <c r="AU286" t="s">
        <v>1302</v>
      </c>
      <c r="AV286" t="s">
        <v>1432</v>
      </c>
      <c r="BC286" t="s">
        <v>190</v>
      </c>
      <c r="BD286">
        <v>25</v>
      </c>
      <c r="BE286">
        <v>26</v>
      </c>
    </row>
    <row r="287" spans="3:57">
      <c r="C287" t="s">
        <v>1496</v>
      </c>
      <c r="D287" t="s">
        <v>1497</v>
      </c>
      <c r="E287" t="s">
        <v>1498</v>
      </c>
      <c r="F287" t="s">
        <v>72</v>
      </c>
      <c r="G287" t="s">
        <v>73</v>
      </c>
      <c r="H287">
        <v>2</v>
      </c>
      <c r="I287">
        <v>4</v>
      </c>
      <c r="J287">
        <v>14</v>
      </c>
      <c r="K287" t="s">
        <v>1297</v>
      </c>
      <c r="M287" t="s">
        <v>75</v>
      </c>
      <c r="N287" t="s">
        <v>1298</v>
      </c>
      <c r="O287" t="s">
        <v>77</v>
      </c>
      <c r="P287" t="s">
        <v>1499</v>
      </c>
      <c r="Q287" t="s">
        <v>1499</v>
      </c>
      <c r="R287" t="s">
        <v>1499</v>
      </c>
      <c r="Z287" t="s">
        <v>1495</v>
      </c>
      <c r="AC287" t="s">
        <v>77</v>
      </c>
      <c r="AD287" t="s">
        <v>1300</v>
      </c>
      <c r="AM287" t="s">
        <v>1430</v>
      </c>
      <c r="AN287" t="s">
        <v>2233</v>
      </c>
      <c r="AO287" t="s">
        <v>87</v>
      </c>
      <c r="AP287">
        <v>6</v>
      </c>
      <c r="AR287" t="s">
        <v>324</v>
      </c>
      <c r="AU287" t="s">
        <v>1302</v>
      </c>
      <c r="AV287" t="s">
        <v>1432</v>
      </c>
      <c r="BC287" t="s">
        <v>190</v>
      </c>
      <c r="BD287">
        <v>27</v>
      </c>
      <c r="BE287">
        <v>28</v>
      </c>
    </row>
    <row r="288" spans="3:57">
      <c r="C288" t="s">
        <v>1501</v>
      </c>
      <c r="D288" t="s">
        <v>1502</v>
      </c>
      <c r="E288" t="s">
        <v>1503</v>
      </c>
      <c r="F288" t="s">
        <v>72</v>
      </c>
      <c r="G288" t="s">
        <v>73</v>
      </c>
      <c r="H288">
        <v>2</v>
      </c>
      <c r="I288">
        <v>4</v>
      </c>
      <c r="J288">
        <v>15</v>
      </c>
      <c r="K288" t="s">
        <v>1297</v>
      </c>
      <c r="M288" t="s">
        <v>75</v>
      </c>
      <c r="N288" t="s">
        <v>1298</v>
      </c>
      <c r="O288" t="s">
        <v>77</v>
      </c>
      <c r="P288" t="s">
        <v>1504</v>
      </c>
      <c r="Q288" t="s">
        <v>1504</v>
      </c>
      <c r="R288" t="s">
        <v>1504</v>
      </c>
      <c r="Z288" t="s">
        <v>1500</v>
      </c>
      <c r="AC288" t="s">
        <v>77</v>
      </c>
      <c r="AD288" t="s">
        <v>1300</v>
      </c>
      <c r="AM288" t="s">
        <v>1430</v>
      </c>
      <c r="AN288" t="s">
        <v>2233</v>
      </c>
      <c r="AO288" t="s">
        <v>87</v>
      </c>
      <c r="AP288">
        <v>7</v>
      </c>
      <c r="AR288" t="s">
        <v>324</v>
      </c>
      <c r="AU288" t="s">
        <v>1302</v>
      </c>
      <c r="AV288" t="s">
        <v>1432</v>
      </c>
      <c r="BC288" t="s">
        <v>190</v>
      </c>
      <c r="BD288">
        <v>29</v>
      </c>
      <c r="BE288">
        <v>30</v>
      </c>
    </row>
    <row r="289" spans="3:57">
      <c r="C289" t="s">
        <v>1506</v>
      </c>
      <c r="D289" t="s">
        <v>1507</v>
      </c>
      <c r="E289" t="s">
        <v>1508</v>
      </c>
      <c r="F289" t="s">
        <v>72</v>
      </c>
      <c r="G289" t="s">
        <v>73</v>
      </c>
      <c r="H289">
        <v>2</v>
      </c>
      <c r="I289">
        <v>4</v>
      </c>
      <c r="J289">
        <v>16</v>
      </c>
      <c r="K289" t="s">
        <v>1297</v>
      </c>
      <c r="M289" t="s">
        <v>75</v>
      </c>
      <c r="N289" t="s">
        <v>1298</v>
      </c>
      <c r="O289" t="s">
        <v>77</v>
      </c>
      <c r="P289" t="s">
        <v>1509</v>
      </c>
      <c r="Q289" t="s">
        <v>1509</v>
      </c>
      <c r="R289" t="s">
        <v>1509</v>
      </c>
      <c r="Z289" t="s">
        <v>1505</v>
      </c>
      <c r="AC289" t="s">
        <v>77</v>
      </c>
      <c r="AD289" t="s">
        <v>1300</v>
      </c>
      <c r="AM289" t="s">
        <v>1430</v>
      </c>
      <c r="AN289" t="s">
        <v>2233</v>
      </c>
      <c r="AO289" t="s">
        <v>87</v>
      </c>
      <c r="AP289">
        <v>8</v>
      </c>
      <c r="AR289" t="s">
        <v>324</v>
      </c>
      <c r="AU289" t="s">
        <v>1302</v>
      </c>
      <c r="AV289" t="s">
        <v>1432</v>
      </c>
      <c r="BC289" t="s">
        <v>190</v>
      </c>
      <c r="BD289">
        <v>31</v>
      </c>
      <c r="BE289">
        <v>32</v>
      </c>
    </row>
    <row r="290" spans="3:57">
      <c r="C290" t="s">
        <v>1511</v>
      </c>
      <c r="D290" t="s">
        <v>1512</v>
      </c>
      <c r="E290" t="s">
        <v>1513</v>
      </c>
      <c r="F290" t="s">
        <v>72</v>
      </c>
      <c r="G290" t="s">
        <v>73</v>
      </c>
      <c r="H290">
        <v>2</v>
      </c>
      <c r="I290">
        <v>4</v>
      </c>
      <c r="J290">
        <v>17</v>
      </c>
      <c r="K290" t="s">
        <v>1297</v>
      </c>
      <c r="M290" t="s">
        <v>75</v>
      </c>
      <c r="N290" t="s">
        <v>1298</v>
      </c>
      <c r="O290" t="s">
        <v>77</v>
      </c>
      <c r="P290" t="s">
        <v>1514</v>
      </c>
      <c r="Q290" t="s">
        <v>1514</v>
      </c>
      <c r="R290" t="s">
        <v>1514</v>
      </c>
      <c r="Z290" t="s">
        <v>1510</v>
      </c>
      <c r="AC290" t="s">
        <v>77</v>
      </c>
      <c r="AD290" t="s">
        <v>1300</v>
      </c>
      <c r="AM290" t="s">
        <v>1430</v>
      </c>
      <c r="AN290" t="s">
        <v>2234</v>
      </c>
      <c r="AO290" t="s">
        <v>342</v>
      </c>
      <c r="AP290">
        <v>1</v>
      </c>
      <c r="AR290" t="s">
        <v>324</v>
      </c>
      <c r="AU290" t="s">
        <v>1302</v>
      </c>
      <c r="AV290" t="s">
        <v>1432</v>
      </c>
      <c r="BC290" t="s">
        <v>216</v>
      </c>
      <c r="BD290">
        <v>1</v>
      </c>
      <c r="BE290">
        <v>2</v>
      </c>
    </row>
    <row r="291" spans="3:57">
      <c r="C291" t="s">
        <v>1518</v>
      </c>
      <c r="D291" t="s">
        <v>1519</v>
      </c>
      <c r="E291" t="s">
        <v>1520</v>
      </c>
      <c r="F291" t="s">
        <v>72</v>
      </c>
      <c r="G291" t="s">
        <v>73</v>
      </c>
      <c r="H291">
        <v>2</v>
      </c>
      <c r="I291">
        <v>4</v>
      </c>
      <c r="J291">
        <v>18</v>
      </c>
      <c r="K291" t="s">
        <v>1297</v>
      </c>
      <c r="M291" t="s">
        <v>75</v>
      </c>
      <c r="N291" t="s">
        <v>1298</v>
      </c>
      <c r="O291" t="s">
        <v>77</v>
      </c>
      <c r="P291" t="s">
        <v>1521</v>
      </c>
      <c r="Q291" t="s">
        <v>1521</v>
      </c>
      <c r="R291" t="s">
        <v>1521</v>
      </c>
      <c r="Z291" t="s">
        <v>1517</v>
      </c>
      <c r="AC291" t="s">
        <v>77</v>
      </c>
      <c r="AD291" t="s">
        <v>1300</v>
      </c>
      <c r="AM291" t="s">
        <v>1430</v>
      </c>
      <c r="AN291" t="s">
        <v>2234</v>
      </c>
      <c r="AO291" t="s">
        <v>342</v>
      </c>
      <c r="AP291">
        <v>2</v>
      </c>
      <c r="AR291" t="s">
        <v>324</v>
      </c>
      <c r="AU291" t="s">
        <v>1302</v>
      </c>
      <c r="AV291" t="s">
        <v>1432</v>
      </c>
      <c r="BC291" t="s">
        <v>216</v>
      </c>
      <c r="BD291">
        <v>3</v>
      </c>
      <c r="BE291">
        <v>4</v>
      </c>
    </row>
    <row r="292" spans="3:57">
      <c r="C292" t="s">
        <v>1523</v>
      </c>
      <c r="D292" t="s">
        <v>1524</v>
      </c>
      <c r="E292" t="s">
        <v>1525</v>
      </c>
      <c r="F292" t="s">
        <v>72</v>
      </c>
      <c r="G292" t="s">
        <v>73</v>
      </c>
      <c r="H292">
        <v>2</v>
      </c>
      <c r="I292">
        <v>4</v>
      </c>
      <c r="J292">
        <v>19</v>
      </c>
      <c r="K292" t="s">
        <v>1297</v>
      </c>
      <c r="M292" t="s">
        <v>75</v>
      </c>
      <c r="N292" t="s">
        <v>1298</v>
      </c>
      <c r="O292" t="s">
        <v>77</v>
      </c>
      <c r="P292" t="s">
        <v>1526</v>
      </c>
      <c r="Q292" t="s">
        <v>1526</v>
      </c>
      <c r="R292" t="s">
        <v>1526</v>
      </c>
      <c r="Z292" t="s">
        <v>1522</v>
      </c>
      <c r="AC292" t="s">
        <v>77</v>
      </c>
      <c r="AD292" t="s">
        <v>1300</v>
      </c>
      <c r="AM292" t="s">
        <v>1430</v>
      </c>
      <c r="AN292" t="s">
        <v>2234</v>
      </c>
      <c r="AO292" t="s">
        <v>342</v>
      </c>
      <c r="AP292">
        <v>3</v>
      </c>
      <c r="AR292" t="s">
        <v>324</v>
      </c>
      <c r="AU292" t="s">
        <v>1302</v>
      </c>
      <c r="AV292" t="s">
        <v>1432</v>
      </c>
      <c r="BC292" t="s">
        <v>216</v>
      </c>
      <c r="BD292">
        <v>5</v>
      </c>
      <c r="BE292">
        <v>6</v>
      </c>
    </row>
    <row r="293" spans="3:57">
      <c r="C293" t="s">
        <v>1528</v>
      </c>
      <c r="D293" t="s">
        <v>1529</v>
      </c>
      <c r="E293" t="s">
        <v>1530</v>
      </c>
      <c r="F293" t="s">
        <v>72</v>
      </c>
      <c r="G293" t="s">
        <v>73</v>
      </c>
      <c r="H293">
        <v>2</v>
      </c>
      <c r="I293">
        <v>4</v>
      </c>
      <c r="J293">
        <v>20</v>
      </c>
      <c r="K293" t="s">
        <v>1297</v>
      </c>
      <c r="M293" t="s">
        <v>75</v>
      </c>
      <c r="N293" t="s">
        <v>1298</v>
      </c>
      <c r="O293" t="s">
        <v>77</v>
      </c>
      <c r="P293" t="s">
        <v>1531</v>
      </c>
      <c r="Q293" t="s">
        <v>1531</v>
      </c>
      <c r="R293" t="s">
        <v>1531</v>
      </c>
      <c r="Z293" t="s">
        <v>1527</v>
      </c>
      <c r="AC293" t="s">
        <v>77</v>
      </c>
      <c r="AD293" t="s">
        <v>1300</v>
      </c>
      <c r="AM293" t="s">
        <v>1430</v>
      </c>
      <c r="AN293" t="s">
        <v>2234</v>
      </c>
      <c r="AO293" t="s">
        <v>342</v>
      </c>
      <c r="AP293">
        <v>4</v>
      </c>
      <c r="AR293" t="s">
        <v>324</v>
      </c>
      <c r="AU293" t="s">
        <v>1302</v>
      </c>
      <c r="AV293" t="s">
        <v>1432</v>
      </c>
      <c r="BC293" t="s">
        <v>216</v>
      </c>
      <c r="BD293">
        <v>7</v>
      </c>
      <c r="BE293">
        <v>8</v>
      </c>
    </row>
    <row r="294" spans="3:57">
      <c r="C294" t="s">
        <v>1533</v>
      </c>
      <c r="D294" t="s">
        <v>1534</v>
      </c>
      <c r="E294" t="s">
        <v>1535</v>
      </c>
      <c r="F294" t="s">
        <v>72</v>
      </c>
      <c r="G294" t="s">
        <v>73</v>
      </c>
      <c r="H294">
        <v>2</v>
      </c>
      <c r="I294">
        <v>4</v>
      </c>
      <c r="J294">
        <v>21</v>
      </c>
      <c r="K294" t="s">
        <v>1297</v>
      </c>
      <c r="M294" t="s">
        <v>75</v>
      </c>
      <c r="N294" t="s">
        <v>1298</v>
      </c>
      <c r="O294" t="s">
        <v>77</v>
      </c>
      <c r="P294" t="s">
        <v>1536</v>
      </c>
      <c r="R294" t="s">
        <v>1536</v>
      </c>
      <c r="Z294" t="s">
        <v>1532</v>
      </c>
      <c r="AC294" t="s">
        <v>77</v>
      </c>
      <c r="AD294" t="s">
        <v>1300</v>
      </c>
      <c r="AM294" t="s">
        <v>656</v>
      </c>
      <c r="AN294" t="s">
        <v>2235</v>
      </c>
      <c r="AO294" t="s">
        <v>87</v>
      </c>
      <c r="AP294">
        <v>1</v>
      </c>
      <c r="AR294" t="s">
        <v>324</v>
      </c>
      <c r="AU294" t="s">
        <v>1302</v>
      </c>
      <c r="AV294" t="s">
        <v>1432</v>
      </c>
      <c r="BC294" t="s">
        <v>216</v>
      </c>
      <c r="BD294">
        <v>11</v>
      </c>
      <c r="BE294">
        <v>12</v>
      </c>
    </row>
    <row r="295" spans="3:57">
      <c r="C295" t="s">
        <v>1539</v>
      </c>
      <c r="D295" t="s">
        <v>1540</v>
      </c>
      <c r="E295" t="s">
        <v>1541</v>
      </c>
      <c r="F295" t="s">
        <v>72</v>
      </c>
      <c r="G295" t="s">
        <v>73</v>
      </c>
      <c r="H295">
        <v>2</v>
      </c>
      <c r="I295">
        <v>4</v>
      </c>
      <c r="J295">
        <v>22</v>
      </c>
      <c r="K295" t="s">
        <v>1297</v>
      </c>
      <c r="M295" t="s">
        <v>75</v>
      </c>
      <c r="N295" t="s">
        <v>1298</v>
      </c>
      <c r="O295" t="s">
        <v>77</v>
      </c>
      <c r="P295" t="s">
        <v>1542</v>
      </c>
      <c r="Q295" t="s">
        <v>665</v>
      </c>
      <c r="R295" t="s">
        <v>1542</v>
      </c>
      <c r="S295" t="s">
        <v>666</v>
      </c>
      <c r="T295">
        <v>101</v>
      </c>
      <c r="U295" t="s">
        <v>1541</v>
      </c>
      <c r="Z295" t="s">
        <v>1538</v>
      </c>
      <c r="AC295" t="s">
        <v>77</v>
      </c>
      <c r="AD295" t="s">
        <v>1300</v>
      </c>
      <c r="AM295" t="s">
        <v>656</v>
      </c>
      <c r="AN295" t="s">
        <v>2235</v>
      </c>
      <c r="AO295" t="s">
        <v>87</v>
      </c>
      <c r="AP295">
        <v>2</v>
      </c>
      <c r="AR295" t="s">
        <v>324</v>
      </c>
      <c r="AU295" t="s">
        <v>1302</v>
      </c>
      <c r="AV295" t="s">
        <v>1432</v>
      </c>
      <c r="BC295" t="s">
        <v>216</v>
      </c>
      <c r="BD295">
        <v>13</v>
      </c>
      <c r="BE295">
        <v>14</v>
      </c>
    </row>
    <row r="296" spans="3:57">
      <c r="C296" t="s">
        <v>1544</v>
      </c>
      <c r="D296" t="s">
        <v>1545</v>
      </c>
      <c r="E296" t="s">
        <v>1546</v>
      </c>
      <c r="F296" t="s">
        <v>72</v>
      </c>
      <c r="G296" t="s">
        <v>73</v>
      </c>
      <c r="H296">
        <v>2</v>
      </c>
      <c r="I296">
        <v>4</v>
      </c>
      <c r="J296">
        <v>23</v>
      </c>
      <c r="K296" t="s">
        <v>1297</v>
      </c>
      <c r="M296" t="s">
        <v>75</v>
      </c>
      <c r="N296" t="s">
        <v>1298</v>
      </c>
      <c r="O296" t="s">
        <v>77</v>
      </c>
      <c r="P296" t="s">
        <v>1547</v>
      </c>
      <c r="Q296" t="s">
        <v>679</v>
      </c>
      <c r="R296" t="s">
        <v>1547</v>
      </c>
      <c r="S296" t="s">
        <v>666</v>
      </c>
      <c r="T296">
        <v>101</v>
      </c>
      <c r="U296" t="s">
        <v>1546</v>
      </c>
      <c r="Z296" t="s">
        <v>1543</v>
      </c>
      <c r="AC296" t="s">
        <v>77</v>
      </c>
      <c r="AD296" t="s">
        <v>1300</v>
      </c>
      <c r="AM296" t="s">
        <v>656</v>
      </c>
      <c r="AN296" t="s">
        <v>2235</v>
      </c>
      <c r="AO296" t="s">
        <v>87</v>
      </c>
      <c r="AP296">
        <v>3</v>
      </c>
      <c r="AR296" t="s">
        <v>324</v>
      </c>
      <c r="AU296" t="s">
        <v>1302</v>
      </c>
      <c r="AV296" t="s">
        <v>1432</v>
      </c>
      <c r="BC296" t="s">
        <v>216</v>
      </c>
      <c r="BD296">
        <v>15</v>
      </c>
      <c r="BE296">
        <v>16</v>
      </c>
    </row>
    <row r="297" spans="3:57">
      <c r="C297" t="s">
        <v>1549</v>
      </c>
      <c r="D297" t="s">
        <v>1550</v>
      </c>
      <c r="E297" t="s">
        <v>1551</v>
      </c>
      <c r="F297" t="s">
        <v>72</v>
      </c>
      <c r="G297" t="s">
        <v>73</v>
      </c>
      <c r="H297">
        <v>2</v>
      </c>
      <c r="I297">
        <v>4</v>
      </c>
      <c r="J297">
        <v>24</v>
      </c>
      <c r="K297" t="s">
        <v>1297</v>
      </c>
      <c r="M297" t="s">
        <v>75</v>
      </c>
      <c r="N297" t="s">
        <v>1298</v>
      </c>
      <c r="O297" t="s">
        <v>77</v>
      </c>
      <c r="P297" t="s">
        <v>1552</v>
      </c>
      <c r="Q297" t="s">
        <v>690</v>
      </c>
      <c r="R297" t="s">
        <v>1552</v>
      </c>
      <c r="S297" t="s">
        <v>666</v>
      </c>
      <c r="T297">
        <v>101</v>
      </c>
      <c r="U297" t="s">
        <v>2236</v>
      </c>
      <c r="Z297" t="s">
        <v>1548</v>
      </c>
      <c r="AC297" t="s">
        <v>77</v>
      </c>
      <c r="AD297" t="s">
        <v>1300</v>
      </c>
      <c r="AM297" t="s">
        <v>656</v>
      </c>
      <c r="AN297" t="s">
        <v>2235</v>
      </c>
      <c r="AO297" t="s">
        <v>87</v>
      </c>
      <c r="AP297">
        <v>4</v>
      </c>
      <c r="AR297" t="s">
        <v>324</v>
      </c>
      <c r="AU297" t="s">
        <v>1302</v>
      </c>
      <c r="AV297" t="s">
        <v>1432</v>
      </c>
      <c r="BC297" t="s">
        <v>216</v>
      </c>
      <c r="BD297">
        <v>17</v>
      </c>
      <c r="BE297">
        <v>18</v>
      </c>
    </row>
    <row r="298" spans="3:57">
      <c r="C298" t="s">
        <v>1554</v>
      </c>
      <c r="D298" t="s">
        <v>1555</v>
      </c>
      <c r="E298" t="s">
        <v>1556</v>
      </c>
      <c r="F298" t="s">
        <v>72</v>
      </c>
      <c r="G298" t="s">
        <v>73</v>
      </c>
      <c r="H298">
        <v>2</v>
      </c>
      <c r="I298">
        <v>4</v>
      </c>
      <c r="J298">
        <v>25</v>
      </c>
      <c r="K298" t="s">
        <v>1297</v>
      </c>
      <c r="M298" t="s">
        <v>75</v>
      </c>
      <c r="N298" t="s">
        <v>1298</v>
      </c>
      <c r="O298" t="s">
        <v>77</v>
      </c>
      <c r="P298" t="s">
        <v>1557</v>
      </c>
      <c r="Q298" t="s">
        <v>701</v>
      </c>
      <c r="R298" t="s">
        <v>1557</v>
      </c>
      <c r="S298" t="s">
        <v>666</v>
      </c>
      <c r="T298">
        <v>101</v>
      </c>
      <c r="U298" t="s">
        <v>2237</v>
      </c>
      <c r="Z298" t="s">
        <v>1553</v>
      </c>
      <c r="AC298" t="s">
        <v>77</v>
      </c>
      <c r="AD298" t="s">
        <v>1300</v>
      </c>
      <c r="AM298" t="s">
        <v>656</v>
      </c>
      <c r="AN298" t="s">
        <v>2235</v>
      </c>
      <c r="AO298" t="s">
        <v>87</v>
      </c>
      <c r="AP298">
        <v>5</v>
      </c>
      <c r="AR298" t="s">
        <v>324</v>
      </c>
      <c r="AU298" t="s">
        <v>1302</v>
      </c>
      <c r="AV298" t="s">
        <v>1432</v>
      </c>
      <c r="BC298" t="s">
        <v>216</v>
      </c>
      <c r="BD298">
        <v>19</v>
      </c>
      <c r="BE298">
        <v>20</v>
      </c>
    </row>
    <row r="299" spans="3:57">
      <c r="C299" t="s">
        <v>1559</v>
      </c>
      <c r="D299" t="s">
        <v>1560</v>
      </c>
      <c r="E299" t="s">
        <v>1561</v>
      </c>
      <c r="F299" t="s">
        <v>72</v>
      </c>
      <c r="G299" t="s">
        <v>73</v>
      </c>
      <c r="H299">
        <v>2</v>
      </c>
      <c r="I299">
        <v>4</v>
      </c>
      <c r="J299">
        <v>26</v>
      </c>
      <c r="K299" t="s">
        <v>1297</v>
      </c>
      <c r="M299" t="s">
        <v>75</v>
      </c>
      <c r="N299" t="s">
        <v>1298</v>
      </c>
      <c r="O299" t="s">
        <v>77</v>
      </c>
      <c r="P299" t="s">
        <v>1562</v>
      </c>
      <c r="Q299" t="s">
        <v>712</v>
      </c>
      <c r="R299" t="s">
        <v>1562</v>
      </c>
      <c r="S299" t="s">
        <v>666</v>
      </c>
      <c r="T299">
        <v>101</v>
      </c>
      <c r="U299" t="s">
        <v>1561</v>
      </c>
      <c r="Z299" t="s">
        <v>1558</v>
      </c>
      <c r="AC299" t="s">
        <v>77</v>
      </c>
      <c r="AD299" t="s">
        <v>1300</v>
      </c>
      <c r="AM299" t="s">
        <v>656</v>
      </c>
      <c r="AN299" t="s">
        <v>2235</v>
      </c>
      <c r="AO299" t="s">
        <v>87</v>
      </c>
      <c r="AP299">
        <v>6</v>
      </c>
      <c r="AR299" t="s">
        <v>324</v>
      </c>
      <c r="AU299" t="s">
        <v>1302</v>
      </c>
      <c r="AV299" t="s">
        <v>1432</v>
      </c>
      <c r="BC299" t="s">
        <v>216</v>
      </c>
      <c r="BD299">
        <v>21</v>
      </c>
      <c r="BE299">
        <v>22</v>
      </c>
    </row>
    <row r="300" spans="3:57">
      <c r="C300" t="s">
        <v>1564</v>
      </c>
      <c r="D300" t="s">
        <v>1565</v>
      </c>
      <c r="E300" t="s">
        <v>1566</v>
      </c>
      <c r="F300" t="s">
        <v>72</v>
      </c>
      <c r="G300" t="s">
        <v>73</v>
      </c>
      <c r="H300">
        <v>2</v>
      </c>
      <c r="I300">
        <v>4</v>
      </c>
      <c r="J300">
        <v>27</v>
      </c>
      <c r="K300" t="s">
        <v>1297</v>
      </c>
      <c r="M300" t="s">
        <v>75</v>
      </c>
      <c r="N300" t="s">
        <v>1298</v>
      </c>
      <c r="O300" t="s">
        <v>77</v>
      </c>
      <c r="P300" t="s">
        <v>1567</v>
      </c>
      <c r="Q300" t="s">
        <v>723</v>
      </c>
      <c r="R300" t="s">
        <v>1567</v>
      </c>
      <c r="S300" t="s">
        <v>666</v>
      </c>
      <c r="T300">
        <v>101</v>
      </c>
      <c r="U300" t="s">
        <v>1566</v>
      </c>
      <c r="Z300" t="s">
        <v>1563</v>
      </c>
      <c r="AC300" t="s">
        <v>77</v>
      </c>
      <c r="AD300" t="s">
        <v>1300</v>
      </c>
      <c r="AM300" t="s">
        <v>656</v>
      </c>
      <c r="AN300" t="s">
        <v>2235</v>
      </c>
      <c r="AO300" t="s">
        <v>87</v>
      </c>
      <c r="AP300">
        <v>7</v>
      </c>
      <c r="AR300" t="s">
        <v>324</v>
      </c>
      <c r="AU300" t="s">
        <v>1302</v>
      </c>
      <c r="AV300" t="s">
        <v>1432</v>
      </c>
      <c r="BC300" t="s">
        <v>216</v>
      </c>
      <c r="BD300">
        <v>23</v>
      </c>
      <c r="BE300">
        <v>24</v>
      </c>
    </row>
    <row r="301" spans="3:57">
      <c r="C301" t="s">
        <v>1569</v>
      </c>
      <c r="D301" t="s">
        <v>1390</v>
      </c>
      <c r="E301" t="s">
        <v>1390</v>
      </c>
      <c r="F301" t="s">
        <v>72</v>
      </c>
      <c r="G301" t="s">
        <v>73</v>
      </c>
      <c r="H301">
        <v>2</v>
      </c>
      <c r="I301">
        <v>4</v>
      </c>
      <c r="J301">
        <v>28</v>
      </c>
      <c r="K301" t="s">
        <v>1297</v>
      </c>
      <c r="M301" t="s">
        <v>75</v>
      </c>
      <c r="N301" t="s">
        <v>1298</v>
      </c>
      <c r="O301" t="s">
        <v>77</v>
      </c>
      <c r="P301" t="s">
        <v>1570</v>
      </c>
      <c r="R301" t="s">
        <v>1570</v>
      </c>
      <c r="Z301" t="s">
        <v>1568</v>
      </c>
      <c r="AC301" t="s">
        <v>77</v>
      </c>
      <c r="AD301" t="s">
        <v>1300</v>
      </c>
      <c r="AR301" t="s">
        <v>324</v>
      </c>
      <c r="AU301" t="s">
        <v>1302</v>
      </c>
      <c r="AV301" t="s">
        <v>1432</v>
      </c>
    </row>
    <row r="302" spans="3:57">
      <c r="C302" t="s">
        <v>1572</v>
      </c>
      <c r="D302" t="s">
        <v>1390</v>
      </c>
      <c r="E302" t="s">
        <v>1390</v>
      </c>
      <c r="F302" t="s">
        <v>72</v>
      </c>
      <c r="G302" t="s">
        <v>73</v>
      </c>
      <c r="H302">
        <v>2</v>
      </c>
      <c r="I302">
        <v>4</v>
      </c>
      <c r="J302">
        <v>29</v>
      </c>
      <c r="K302" t="s">
        <v>1297</v>
      </c>
      <c r="M302" t="s">
        <v>75</v>
      </c>
      <c r="N302" t="s">
        <v>1298</v>
      </c>
      <c r="O302" t="s">
        <v>77</v>
      </c>
      <c r="P302" t="s">
        <v>1573</v>
      </c>
      <c r="R302" t="s">
        <v>1573</v>
      </c>
      <c r="Z302" t="s">
        <v>1571</v>
      </c>
      <c r="AC302" t="s">
        <v>77</v>
      </c>
      <c r="AD302" t="s">
        <v>1300</v>
      </c>
      <c r="AR302" t="s">
        <v>324</v>
      </c>
      <c r="AU302" t="s">
        <v>1302</v>
      </c>
      <c r="AV302" t="s">
        <v>1432</v>
      </c>
    </row>
    <row r="303" spans="3:57">
      <c r="C303" t="s">
        <v>1575</v>
      </c>
      <c r="D303" t="s">
        <v>1390</v>
      </c>
      <c r="E303" t="s">
        <v>1390</v>
      </c>
      <c r="F303" t="s">
        <v>72</v>
      </c>
      <c r="G303" t="s">
        <v>73</v>
      </c>
      <c r="H303">
        <v>2</v>
      </c>
      <c r="I303">
        <v>4</v>
      </c>
      <c r="J303">
        <v>30</v>
      </c>
      <c r="K303" t="s">
        <v>1297</v>
      </c>
      <c r="M303" t="s">
        <v>75</v>
      </c>
      <c r="N303" t="s">
        <v>1298</v>
      </c>
      <c r="O303" t="s">
        <v>77</v>
      </c>
      <c r="P303" t="s">
        <v>1576</v>
      </c>
      <c r="R303" t="s">
        <v>1576</v>
      </c>
      <c r="Z303" t="s">
        <v>1574</v>
      </c>
      <c r="AC303" t="s">
        <v>77</v>
      </c>
      <c r="AD303" t="s">
        <v>1300</v>
      </c>
      <c r="AR303" t="s">
        <v>324</v>
      </c>
      <c r="AU303" t="s">
        <v>1302</v>
      </c>
      <c r="AV303" t="s">
        <v>1432</v>
      </c>
    </row>
    <row r="304" spans="3:57">
      <c r="C304" t="s">
        <v>1578</v>
      </c>
      <c r="D304" t="s">
        <v>1390</v>
      </c>
      <c r="E304" t="s">
        <v>1390</v>
      </c>
      <c r="F304" t="s">
        <v>72</v>
      </c>
      <c r="G304" t="s">
        <v>73</v>
      </c>
      <c r="H304">
        <v>2</v>
      </c>
      <c r="I304">
        <v>4</v>
      </c>
      <c r="J304">
        <v>31</v>
      </c>
      <c r="K304" t="s">
        <v>1297</v>
      </c>
      <c r="M304" t="s">
        <v>75</v>
      </c>
      <c r="N304" t="s">
        <v>1298</v>
      </c>
      <c r="O304" t="s">
        <v>77</v>
      </c>
      <c r="P304" t="s">
        <v>1579</v>
      </c>
      <c r="R304" t="s">
        <v>1579</v>
      </c>
      <c r="Z304" t="s">
        <v>1577</v>
      </c>
      <c r="AC304" t="s">
        <v>77</v>
      </c>
      <c r="AD304" t="s">
        <v>1300</v>
      </c>
      <c r="AR304" t="s">
        <v>324</v>
      </c>
      <c r="AU304" t="s">
        <v>1302</v>
      </c>
      <c r="AV304" t="s">
        <v>1432</v>
      </c>
    </row>
    <row r="305" spans="3:57">
      <c r="C305" t="s">
        <v>1581</v>
      </c>
      <c r="D305" t="s">
        <v>1390</v>
      </c>
      <c r="E305" t="s">
        <v>1390</v>
      </c>
      <c r="F305" t="s">
        <v>72</v>
      </c>
      <c r="G305" t="s">
        <v>73</v>
      </c>
      <c r="H305">
        <v>2</v>
      </c>
      <c r="I305">
        <v>4</v>
      </c>
      <c r="J305">
        <v>32</v>
      </c>
      <c r="K305" t="s">
        <v>1297</v>
      </c>
      <c r="M305" t="s">
        <v>75</v>
      </c>
      <c r="N305" t="s">
        <v>1298</v>
      </c>
      <c r="O305" t="s">
        <v>77</v>
      </c>
      <c r="P305" t="s">
        <v>1582</v>
      </c>
      <c r="R305" t="s">
        <v>1582</v>
      </c>
      <c r="Z305" t="s">
        <v>1580</v>
      </c>
      <c r="AC305" t="s">
        <v>77</v>
      </c>
      <c r="AD305" t="s">
        <v>1300</v>
      </c>
      <c r="AR305" t="s">
        <v>324</v>
      </c>
      <c r="AU305" t="s">
        <v>1302</v>
      </c>
      <c r="AV305" t="s">
        <v>1432</v>
      </c>
    </row>
    <row r="306" spans="3:57">
      <c r="C306" t="s">
        <v>1584</v>
      </c>
      <c r="D306" t="s">
        <v>1585</v>
      </c>
      <c r="E306" t="s">
        <v>1586</v>
      </c>
      <c r="F306" t="s">
        <v>72</v>
      </c>
      <c r="G306" t="s">
        <v>73</v>
      </c>
      <c r="H306">
        <v>2</v>
      </c>
      <c r="I306">
        <v>5</v>
      </c>
      <c r="J306">
        <v>1</v>
      </c>
      <c r="K306" t="s">
        <v>1297</v>
      </c>
      <c r="L306" t="s">
        <v>1587</v>
      </c>
      <c r="M306" t="s">
        <v>75</v>
      </c>
      <c r="N306" t="s">
        <v>1298</v>
      </c>
      <c r="O306" t="s">
        <v>77</v>
      </c>
      <c r="P306" t="s">
        <v>1588</v>
      </c>
      <c r="Q306" t="s">
        <v>1588</v>
      </c>
      <c r="R306" t="s">
        <v>1588</v>
      </c>
      <c r="Z306" t="s">
        <v>1583</v>
      </c>
      <c r="AC306" t="s">
        <v>77</v>
      </c>
      <c r="AD306" t="s">
        <v>1300</v>
      </c>
      <c r="AM306" t="s">
        <v>1589</v>
      </c>
      <c r="AN306" t="s">
        <v>2238</v>
      </c>
      <c r="AO306" t="s">
        <v>87</v>
      </c>
      <c r="AP306">
        <v>1</v>
      </c>
      <c r="AR306" t="s">
        <v>324</v>
      </c>
      <c r="AU306" t="s">
        <v>1302</v>
      </c>
      <c r="AV306" t="s">
        <v>1591</v>
      </c>
      <c r="BC306" t="s">
        <v>260</v>
      </c>
      <c r="BD306">
        <v>1</v>
      </c>
      <c r="BE306">
        <v>2</v>
      </c>
    </row>
    <row r="307" spans="3:57">
      <c r="C307" t="s">
        <v>1594</v>
      </c>
      <c r="D307" t="s">
        <v>1595</v>
      </c>
      <c r="E307" t="s">
        <v>1596</v>
      </c>
      <c r="F307" t="s">
        <v>72</v>
      </c>
      <c r="G307" t="s">
        <v>73</v>
      </c>
      <c r="H307">
        <v>2</v>
      </c>
      <c r="I307">
        <v>5</v>
      </c>
      <c r="J307">
        <v>2</v>
      </c>
      <c r="K307" t="s">
        <v>1297</v>
      </c>
      <c r="L307" t="s">
        <v>1587</v>
      </c>
      <c r="M307" t="s">
        <v>75</v>
      </c>
      <c r="N307" t="s">
        <v>1298</v>
      </c>
      <c r="O307" t="s">
        <v>77</v>
      </c>
      <c r="P307" t="s">
        <v>1597</v>
      </c>
      <c r="Q307" t="s">
        <v>1597</v>
      </c>
      <c r="R307" t="s">
        <v>1597</v>
      </c>
      <c r="Z307" t="s">
        <v>1593</v>
      </c>
      <c r="AC307" t="s">
        <v>77</v>
      </c>
      <c r="AD307" t="s">
        <v>1300</v>
      </c>
      <c r="AM307" t="s">
        <v>1589</v>
      </c>
      <c r="AN307" t="s">
        <v>2238</v>
      </c>
      <c r="AO307" t="s">
        <v>87</v>
      </c>
      <c r="AP307">
        <v>2</v>
      </c>
      <c r="AR307" t="s">
        <v>324</v>
      </c>
      <c r="AU307" t="s">
        <v>1302</v>
      </c>
      <c r="AV307" t="s">
        <v>1591</v>
      </c>
      <c r="BC307" t="s">
        <v>260</v>
      </c>
      <c r="BD307">
        <v>3</v>
      </c>
      <c r="BE307">
        <v>4</v>
      </c>
    </row>
    <row r="308" spans="3:57">
      <c r="C308" t="s">
        <v>1599</v>
      </c>
      <c r="D308" t="s">
        <v>1600</v>
      </c>
      <c r="E308" t="s">
        <v>1601</v>
      </c>
      <c r="F308" t="s">
        <v>72</v>
      </c>
      <c r="G308" t="s">
        <v>73</v>
      </c>
      <c r="H308">
        <v>2</v>
      </c>
      <c r="I308">
        <v>5</v>
      </c>
      <c r="J308">
        <v>3</v>
      </c>
      <c r="K308" t="s">
        <v>1297</v>
      </c>
      <c r="L308" t="s">
        <v>1587</v>
      </c>
      <c r="M308" t="s">
        <v>75</v>
      </c>
      <c r="N308" t="s">
        <v>1298</v>
      </c>
      <c r="O308" t="s">
        <v>77</v>
      </c>
      <c r="P308" t="s">
        <v>1602</v>
      </c>
      <c r="Q308" t="s">
        <v>1602</v>
      </c>
      <c r="R308" t="s">
        <v>1602</v>
      </c>
      <c r="Z308" t="s">
        <v>1598</v>
      </c>
      <c r="AC308" t="s">
        <v>77</v>
      </c>
      <c r="AD308" t="s">
        <v>1300</v>
      </c>
      <c r="AM308" t="s">
        <v>1589</v>
      </c>
      <c r="AN308" t="s">
        <v>2238</v>
      </c>
      <c r="AO308" t="s">
        <v>87</v>
      </c>
      <c r="AP308">
        <v>3</v>
      </c>
      <c r="AR308" t="s">
        <v>324</v>
      </c>
      <c r="AU308" t="s">
        <v>1302</v>
      </c>
      <c r="AV308" t="s">
        <v>1591</v>
      </c>
      <c r="BC308" t="s">
        <v>260</v>
      </c>
      <c r="BD308">
        <v>5</v>
      </c>
      <c r="BE308">
        <v>6</v>
      </c>
    </row>
    <row r="309" spans="3:57">
      <c r="C309" t="s">
        <v>1604</v>
      </c>
      <c r="D309" t="s">
        <v>1605</v>
      </c>
      <c r="E309" t="s">
        <v>1606</v>
      </c>
      <c r="F309" t="s">
        <v>72</v>
      </c>
      <c r="G309" t="s">
        <v>73</v>
      </c>
      <c r="H309">
        <v>2</v>
      </c>
      <c r="I309">
        <v>5</v>
      </c>
      <c r="J309">
        <v>4</v>
      </c>
      <c r="K309" t="s">
        <v>1297</v>
      </c>
      <c r="L309" t="s">
        <v>1587</v>
      </c>
      <c r="M309" t="s">
        <v>75</v>
      </c>
      <c r="N309" t="s">
        <v>1298</v>
      </c>
      <c r="O309" t="s">
        <v>77</v>
      </c>
      <c r="P309" t="s">
        <v>1607</v>
      </c>
      <c r="Q309" t="s">
        <v>1607</v>
      </c>
      <c r="R309" t="s">
        <v>1607</v>
      </c>
      <c r="Z309" t="s">
        <v>1603</v>
      </c>
      <c r="AC309" t="s">
        <v>77</v>
      </c>
      <c r="AD309" t="s">
        <v>1300</v>
      </c>
      <c r="AM309" t="s">
        <v>1589</v>
      </c>
      <c r="AN309" t="s">
        <v>2238</v>
      </c>
      <c r="AO309" t="s">
        <v>87</v>
      </c>
      <c r="AP309">
        <v>4</v>
      </c>
      <c r="AR309" t="s">
        <v>324</v>
      </c>
      <c r="AU309" t="s">
        <v>1302</v>
      </c>
      <c r="AV309" t="s">
        <v>1591</v>
      </c>
      <c r="BC309" t="s">
        <v>260</v>
      </c>
      <c r="BD309">
        <v>7</v>
      </c>
      <c r="BE309">
        <v>8</v>
      </c>
    </row>
    <row r="310" spans="3:57">
      <c r="C310" t="s">
        <v>1609</v>
      </c>
      <c r="D310" t="s">
        <v>1610</v>
      </c>
      <c r="E310" t="s">
        <v>1611</v>
      </c>
      <c r="F310" t="s">
        <v>72</v>
      </c>
      <c r="G310" t="s">
        <v>73</v>
      </c>
      <c r="H310">
        <v>2</v>
      </c>
      <c r="I310">
        <v>5</v>
      </c>
      <c r="J310">
        <v>5</v>
      </c>
      <c r="K310" t="s">
        <v>1297</v>
      </c>
      <c r="L310" t="s">
        <v>1587</v>
      </c>
      <c r="M310" t="s">
        <v>75</v>
      </c>
      <c r="N310" t="s">
        <v>1298</v>
      </c>
      <c r="O310" t="s">
        <v>77</v>
      </c>
      <c r="P310" t="s">
        <v>1612</v>
      </c>
      <c r="Q310" t="s">
        <v>1612</v>
      </c>
      <c r="R310" t="s">
        <v>1612</v>
      </c>
      <c r="Z310" t="s">
        <v>1608</v>
      </c>
      <c r="AC310" t="s">
        <v>77</v>
      </c>
      <c r="AD310" t="s">
        <v>1300</v>
      </c>
      <c r="AM310" t="s">
        <v>1589</v>
      </c>
      <c r="AN310" t="s">
        <v>2238</v>
      </c>
      <c r="AO310" t="s">
        <v>87</v>
      </c>
      <c r="AP310">
        <v>5</v>
      </c>
      <c r="AR310" t="s">
        <v>324</v>
      </c>
      <c r="AU310" t="s">
        <v>1302</v>
      </c>
      <c r="AV310" t="s">
        <v>1591</v>
      </c>
      <c r="BC310" t="s">
        <v>260</v>
      </c>
      <c r="BD310">
        <v>9</v>
      </c>
      <c r="BE310">
        <v>10</v>
      </c>
    </row>
    <row r="311" spans="3:57">
      <c r="C311" t="s">
        <v>1614</v>
      </c>
      <c r="D311" t="s">
        <v>1615</v>
      </c>
      <c r="E311" t="s">
        <v>1616</v>
      </c>
      <c r="F311" t="s">
        <v>72</v>
      </c>
      <c r="G311" t="s">
        <v>73</v>
      </c>
      <c r="H311">
        <v>2</v>
      </c>
      <c r="I311">
        <v>5</v>
      </c>
      <c r="J311">
        <v>6</v>
      </c>
      <c r="K311" t="s">
        <v>1297</v>
      </c>
      <c r="L311" t="s">
        <v>1587</v>
      </c>
      <c r="M311" t="s">
        <v>75</v>
      </c>
      <c r="N311" t="s">
        <v>1298</v>
      </c>
      <c r="O311" t="s">
        <v>77</v>
      </c>
      <c r="P311" t="s">
        <v>1617</v>
      </c>
      <c r="Q311" t="s">
        <v>1617</v>
      </c>
      <c r="R311" t="s">
        <v>1617</v>
      </c>
      <c r="Z311" t="s">
        <v>1613</v>
      </c>
      <c r="AC311" t="s">
        <v>77</v>
      </c>
      <c r="AD311" t="s">
        <v>1300</v>
      </c>
      <c r="AM311" t="s">
        <v>1589</v>
      </c>
      <c r="AN311" t="s">
        <v>2238</v>
      </c>
      <c r="AO311" t="s">
        <v>87</v>
      </c>
      <c r="AP311">
        <v>6</v>
      </c>
      <c r="AR311" t="s">
        <v>324</v>
      </c>
      <c r="AU311" t="s">
        <v>1302</v>
      </c>
      <c r="AV311" t="s">
        <v>1591</v>
      </c>
      <c r="BC311" t="s">
        <v>260</v>
      </c>
      <c r="BD311">
        <v>11</v>
      </c>
      <c r="BE311">
        <v>12</v>
      </c>
    </row>
    <row r="312" spans="3:57">
      <c r="C312" t="s">
        <v>1619</v>
      </c>
      <c r="D312" t="s">
        <v>1620</v>
      </c>
      <c r="E312" t="s">
        <v>1621</v>
      </c>
      <c r="F312" t="s">
        <v>72</v>
      </c>
      <c r="G312" t="s">
        <v>73</v>
      </c>
      <c r="H312">
        <v>2</v>
      </c>
      <c r="I312">
        <v>5</v>
      </c>
      <c r="J312">
        <v>7</v>
      </c>
      <c r="K312" t="s">
        <v>1297</v>
      </c>
      <c r="L312" t="s">
        <v>1587</v>
      </c>
      <c r="M312" t="s">
        <v>75</v>
      </c>
      <c r="N312" t="s">
        <v>1298</v>
      </c>
      <c r="O312" t="s">
        <v>77</v>
      </c>
      <c r="P312" t="s">
        <v>1622</v>
      </c>
      <c r="Q312" t="s">
        <v>1622</v>
      </c>
      <c r="R312" t="s">
        <v>1622</v>
      </c>
      <c r="Z312" t="s">
        <v>1618</v>
      </c>
      <c r="AC312" t="s">
        <v>77</v>
      </c>
      <c r="AD312" t="s">
        <v>1300</v>
      </c>
      <c r="AM312" t="s">
        <v>1589</v>
      </c>
      <c r="AN312" t="s">
        <v>2238</v>
      </c>
      <c r="AO312" t="s">
        <v>87</v>
      </c>
      <c r="AP312">
        <v>7</v>
      </c>
      <c r="AR312" t="s">
        <v>324</v>
      </c>
      <c r="AU312" t="s">
        <v>1302</v>
      </c>
      <c r="AV312" t="s">
        <v>1591</v>
      </c>
      <c r="BC312" t="s">
        <v>260</v>
      </c>
      <c r="BD312">
        <v>13</v>
      </c>
      <c r="BE312">
        <v>14</v>
      </c>
    </row>
    <row r="313" spans="3:57">
      <c r="C313" t="s">
        <v>1624</v>
      </c>
      <c r="D313" t="s">
        <v>1625</v>
      </c>
      <c r="E313" t="s">
        <v>1626</v>
      </c>
      <c r="F313" t="s">
        <v>72</v>
      </c>
      <c r="G313" t="s">
        <v>73</v>
      </c>
      <c r="H313">
        <v>2</v>
      </c>
      <c r="I313">
        <v>5</v>
      </c>
      <c r="J313">
        <v>8</v>
      </c>
      <c r="K313" t="s">
        <v>1297</v>
      </c>
      <c r="L313" t="s">
        <v>1587</v>
      </c>
      <c r="M313" t="s">
        <v>75</v>
      </c>
      <c r="N313" t="s">
        <v>1298</v>
      </c>
      <c r="O313" t="s">
        <v>77</v>
      </c>
      <c r="P313" t="s">
        <v>1627</v>
      </c>
      <c r="Q313" t="s">
        <v>1627</v>
      </c>
      <c r="R313" t="s">
        <v>1627</v>
      </c>
      <c r="Z313" t="s">
        <v>1623</v>
      </c>
      <c r="AC313" t="s">
        <v>77</v>
      </c>
      <c r="AD313" t="s">
        <v>1300</v>
      </c>
      <c r="AM313" t="s">
        <v>1589</v>
      </c>
      <c r="AN313" t="s">
        <v>2238</v>
      </c>
      <c r="AO313" t="s">
        <v>87</v>
      </c>
      <c r="AP313">
        <v>8</v>
      </c>
      <c r="AR313" t="s">
        <v>324</v>
      </c>
      <c r="AU313" t="s">
        <v>1302</v>
      </c>
      <c r="AV313" t="s">
        <v>1591</v>
      </c>
      <c r="BC313" t="s">
        <v>260</v>
      </c>
      <c r="BD313">
        <v>15</v>
      </c>
      <c r="BE313">
        <v>16</v>
      </c>
    </row>
    <row r="314" spans="3:57">
      <c r="C314" t="s">
        <v>1629</v>
      </c>
      <c r="D314" t="s">
        <v>1630</v>
      </c>
      <c r="E314" t="s">
        <v>1631</v>
      </c>
      <c r="F314" t="s">
        <v>72</v>
      </c>
      <c r="G314" t="s">
        <v>73</v>
      </c>
      <c r="H314">
        <v>2</v>
      </c>
      <c r="I314">
        <v>5</v>
      </c>
      <c r="J314">
        <v>9</v>
      </c>
      <c r="K314" t="s">
        <v>1297</v>
      </c>
      <c r="L314" t="s">
        <v>1587</v>
      </c>
      <c r="M314" t="s">
        <v>75</v>
      </c>
      <c r="N314" t="s">
        <v>1298</v>
      </c>
      <c r="O314" t="s">
        <v>77</v>
      </c>
      <c r="P314" t="s">
        <v>1632</v>
      </c>
      <c r="Q314" t="s">
        <v>1632</v>
      </c>
      <c r="R314" t="s">
        <v>1632</v>
      </c>
      <c r="Z314" t="s">
        <v>1628</v>
      </c>
      <c r="AC314" t="s">
        <v>77</v>
      </c>
      <c r="AD314" t="s">
        <v>1300</v>
      </c>
      <c r="AM314" t="s">
        <v>1589</v>
      </c>
      <c r="AN314" t="s">
        <v>2239</v>
      </c>
      <c r="AO314" t="s">
        <v>87</v>
      </c>
      <c r="AP314">
        <v>1</v>
      </c>
      <c r="AR314" t="s">
        <v>324</v>
      </c>
      <c r="AU314" t="s">
        <v>1302</v>
      </c>
      <c r="AV314" t="s">
        <v>1591</v>
      </c>
      <c r="BC314" t="s">
        <v>260</v>
      </c>
      <c r="BD314">
        <v>17</v>
      </c>
      <c r="BE314">
        <v>18</v>
      </c>
    </row>
    <row r="315" spans="3:57">
      <c r="C315" t="s">
        <v>1635</v>
      </c>
      <c r="D315" t="s">
        <v>1636</v>
      </c>
      <c r="E315" t="s">
        <v>1637</v>
      </c>
      <c r="F315" t="s">
        <v>72</v>
      </c>
      <c r="G315" t="s">
        <v>73</v>
      </c>
      <c r="H315">
        <v>2</v>
      </c>
      <c r="I315">
        <v>5</v>
      </c>
      <c r="J315">
        <v>10</v>
      </c>
      <c r="K315" t="s">
        <v>1297</v>
      </c>
      <c r="L315" t="s">
        <v>1587</v>
      </c>
      <c r="M315" t="s">
        <v>75</v>
      </c>
      <c r="N315" t="s">
        <v>1298</v>
      </c>
      <c r="O315" t="s">
        <v>77</v>
      </c>
      <c r="P315" t="s">
        <v>1638</v>
      </c>
      <c r="Q315" t="s">
        <v>1638</v>
      </c>
      <c r="R315" t="s">
        <v>1638</v>
      </c>
      <c r="Z315" t="s">
        <v>1634</v>
      </c>
      <c r="AC315" t="s">
        <v>77</v>
      </c>
      <c r="AD315" t="s">
        <v>1300</v>
      </c>
      <c r="AM315" t="s">
        <v>1589</v>
      </c>
      <c r="AN315" t="s">
        <v>2239</v>
      </c>
      <c r="AO315" t="s">
        <v>87</v>
      </c>
      <c r="AP315">
        <v>2</v>
      </c>
      <c r="AR315" t="s">
        <v>324</v>
      </c>
      <c r="AU315" t="s">
        <v>1302</v>
      </c>
      <c r="AV315" t="s">
        <v>1591</v>
      </c>
      <c r="BC315" t="s">
        <v>260</v>
      </c>
      <c r="BD315">
        <v>19</v>
      </c>
      <c r="BE315">
        <v>20</v>
      </c>
    </row>
    <row r="316" spans="3:57">
      <c r="C316" t="s">
        <v>1640</v>
      </c>
      <c r="D316" t="s">
        <v>1641</v>
      </c>
      <c r="E316" t="s">
        <v>1642</v>
      </c>
      <c r="F316" t="s">
        <v>72</v>
      </c>
      <c r="G316" t="s">
        <v>73</v>
      </c>
      <c r="H316">
        <v>2</v>
      </c>
      <c r="I316">
        <v>5</v>
      </c>
      <c r="J316">
        <v>11</v>
      </c>
      <c r="K316" t="s">
        <v>1297</v>
      </c>
      <c r="L316" t="s">
        <v>1587</v>
      </c>
      <c r="M316" t="s">
        <v>75</v>
      </c>
      <c r="N316" t="s">
        <v>1298</v>
      </c>
      <c r="O316" t="s">
        <v>77</v>
      </c>
      <c r="P316" t="s">
        <v>1643</v>
      </c>
      <c r="Q316" t="s">
        <v>1643</v>
      </c>
      <c r="R316" t="s">
        <v>1643</v>
      </c>
      <c r="Z316" t="s">
        <v>1639</v>
      </c>
      <c r="AC316" t="s">
        <v>77</v>
      </c>
      <c r="AD316" t="s">
        <v>1300</v>
      </c>
      <c r="AM316" t="s">
        <v>1589</v>
      </c>
      <c r="AN316" t="s">
        <v>2239</v>
      </c>
      <c r="AO316" t="s">
        <v>87</v>
      </c>
      <c r="AP316">
        <v>3</v>
      </c>
      <c r="AR316" t="s">
        <v>324</v>
      </c>
      <c r="AU316" t="s">
        <v>1302</v>
      </c>
      <c r="AV316" t="s">
        <v>1591</v>
      </c>
      <c r="BC316" t="s">
        <v>260</v>
      </c>
      <c r="BD316">
        <v>21</v>
      </c>
      <c r="BE316">
        <v>22</v>
      </c>
    </row>
    <row r="317" spans="3:57">
      <c r="C317" t="s">
        <v>1645</v>
      </c>
      <c r="D317" t="s">
        <v>1646</v>
      </c>
      <c r="E317" t="s">
        <v>1647</v>
      </c>
      <c r="F317" t="s">
        <v>72</v>
      </c>
      <c r="G317" t="s">
        <v>73</v>
      </c>
      <c r="H317">
        <v>2</v>
      </c>
      <c r="I317">
        <v>5</v>
      </c>
      <c r="J317">
        <v>12</v>
      </c>
      <c r="K317" t="s">
        <v>1297</v>
      </c>
      <c r="L317" t="s">
        <v>1587</v>
      </c>
      <c r="M317" t="s">
        <v>75</v>
      </c>
      <c r="N317" t="s">
        <v>1298</v>
      </c>
      <c r="O317" t="s">
        <v>77</v>
      </c>
      <c r="P317" t="s">
        <v>1648</v>
      </c>
      <c r="Q317" t="s">
        <v>1648</v>
      </c>
      <c r="R317" t="s">
        <v>1648</v>
      </c>
      <c r="Z317" t="s">
        <v>1644</v>
      </c>
      <c r="AC317" t="s">
        <v>77</v>
      </c>
      <c r="AD317" t="s">
        <v>1300</v>
      </c>
      <c r="AM317" t="s">
        <v>1589</v>
      </c>
      <c r="AN317" t="s">
        <v>2239</v>
      </c>
      <c r="AO317" t="s">
        <v>87</v>
      </c>
      <c r="AP317">
        <v>4</v>
      </c>
      <c r="AR317" t="s">
        <v>324</v>
      </c>
      <c r="AU317" t="s">
        <v>1302</v>
      </c>
      <c r="AV317" t="s">
        <v>1591</v>
      </c>
      <c r="BC317" t="s">
        <v>260</v>
      </c>
      <c r="BD317">
        <v>23</v>
      </c>
      <c r="BE317">
        <v>24</v>
      </c>
    </row>
    <row r="318" spans="3:57">
      <c r="C318" t="s">
        <v>1650</v>
      </c>
      <c r="D318" t="s">
        <v>1651</v>
      </c>
      <c r="E318" t="s">
        <v>1652</v>
      </c>
      <c r="F318" t="s">
        <v>72</v>
      </c>
      <c r="G318" t="s">
        <v>73</v>
      </c>
      <c r="H318">
        <v>2</v>
      </c>
      <c r="I318">
        <v>5</v>
      </c>
      <c r="J318">
        <v>13</v>
      </c>
      <c r="K318" t="s">
        <v>1297</v>
      </c>
      <c r="L318" t="s">
        <v>1587</v>
      </c>
      <c r="M318" t="s">
        <v>75</v>
      </c>
      <c r="N318" t="s">
        <v>1298</v>
      </c>
      <c r="O318" t="s">
        <v>77</v>
      </c>
      <c r="P318" t="s">
        <v>1653</v>
      </c>
      <c r="Q318" t="s">
        <v>1653</v>
      </c>
      <c r="R318" t="s">
        <v>1653</v>
      </c>
      <c r="Z318" t="s">
        <v>1649</v>
      </c>
      <c r="AC318" t="s">
        <v>77</v>
      </c>
      <c r="AD318" t="s">
        <v>1300</v>
      </c>
      <c r="AM318" t="s">
        <v>1589</v>
      </c>
      <c r="AN318" t="s">
        <v>2239</v>
      </c>
      <c r="AO318" t="s">
        <v>87</v>
      </c>
      <c r="AP318">
        <v>5</v>
      </c>
      <c r="AR318" t="s">
        <v>324</v>
      </c>
      <c r="AU318" t="s">
        <v>1302</v>
      </c>
      <c r="AV318" t="s">
        <v>1591</v>
      </c>
      <c r="BC318" t="s">
        <v>260</v>
      </c>
      <c r="BD318">
        <v>25</v>
      </c>
      <c r="BE318">
        <v>26</v>
      </c>
    </row>
    <row r="319" spans="3:57">
      <c r="C319" t="s">
        <v>1655</v>
      </c>
      <c r="D319" t="s">
        <v>1656</v>
      </c>
      <c r="E319" t="s">
        <v>1657</v>
      </c>
      <c r="F319" t="s">
        <v>72</v>
      </c>
      <c r="G319" t="s">
        <v>73</v>
      </c>
      <c r="H319">
        <v>2</v>
      </c>
      <c r="I319">
        <v>5</v>
      </c>
      <c r="J319">
        <v>14</v>
      </c>
      <c r="K319" t="s">
        <v>1297</v>
      </c>
      <c r="L319" t="s">
        <v>1587</v>
      </c>
      <c r="M319" t="s">
        <v>75</v>
      </c>
      <c r="N319" t="s">
        <v>1298</v>
      </c>
      <c r="O319" t="s">
        <v>77</v>
      </c>
      <c r="P319" t="s">
        <v>1658</v>
      </c>
      <c r="Q319" t="s">
        <v>1658</v>
      </c>
      <c r="R319" t="s">
        <v>1658</v>
      </c>
      <c r="Z319" t="s">
        <v>1654</v>
      </c>
      <c r="AC319" t="s">
        <v>77</v>
      </c>
      <c r="AD319" t="s">
        <v>1300</v>
      </c>
      <c r="AM319" t="s">
        <v>1589</v>
      </c>
      <c r="AN319" t="s">
        <v>2239</v>
      </c>
      <c r="AO319" t="s">
        <v>87</v>
      </c>
      <c r="AP319">
        <v>6</v>
      </c>
      <c r="AR319" t="s">
        <v>324</v>
      </c>
      <c r="AU319" t="s">
        <v>1302</v>
      </c>
      <c r="AV319" t="s">
        <v>1591</v>
      </c>
      <c r="BC319" t="s">
        <v>260</v>
      </c>
      <c r="BD319">
        <v>27</v>
      </c>
      <c r="BE319">
        <v>28</v>
      </c>
    </row>
    <row r="320" spans="3:57">
      <c r="C320" t="s">
        <v>1660</v>
      </c>
      <c r="D320" t="s">
        <v>1661</v>
      </c>
      <c r="E320" t="s">
        <v>1662</v>
      </c>
      <c r="F320" t="s">
        <v>72</v>
      </c>
      <c r="G320" t="s">
        <v>73</v>
      </c>
      <c r="H320">
        <v>2</v>
      </c>
      <c r="I320">
        <v>5</v>
      </c>
      <c r="J320">
        <v>15</v>
      </c>
      <c r="K320" t="s">
        <v>1297</v>
      </c>
      <c r="L320" t="s">
        <v>1587</v>
      </c>
      <c r="M320" t="s">
        <v>75</v>
      </c>
      <c r="N320" t="s">
        <v>1298</v>
      </c>
      <c r="O320" t="s">
        <v>77</v>
      </c>
      <c r="P320" t="s">
        <v>1663</v>
      </c>
      <c r="Q320" t="s">
        <v>1663</v>
      </c>
      <c r="R320" t="s">
        <v>1663</v>
      </c>
      <c r="Z320" t="s">
        <v>1659</v>
      </c>
      <c r="AC320" t="s">
        <v>77</v>
      </c>
      <c r="AD320" t="s">
        <v>1300</v>
      </c>
      <c r="AM320" t="s">
        <v>1589</v>
      </c>
      <c r="AN320" t="s">
        <v>2239</v>
      </c>
      <c r="AO320" t="s">
        <v>87</v>
      </c>
      <c r="AP320">
        <v>7</v>
      </c>
      <c r="AR320" t="s">
        <v>324</v>
      </c>
      <c r="AU320" t="s">
        <v>1302</v>
      </c>
      <c r="AV320" t="s">
        <v>1591</v>
      </c>
      <c r="BC320" t="s">
        <v>260</v>
      </c>
      <c r="BD320">
        <v>29</v>
      </c>
      <c r="BE320">
        <v>30</v>
      </c>
    </row>
    <row r="321" spans="3:57">
      <c r="C321" t="s">
        <v>1665</v>
      </c>
      <c r="D321" t="s">
        <v>1666</v>
      </c>
      <c r="E321" t="s">
        <v>1667</v>
      </c>
      <c r="F321" t="s">
        <v>72</v>
      </c>
      <c r="G321" t="s">
        <v>73</v>
      </c>
      <c r="H321">
        <v>2</v>
      </c>
      <c r="I321">
        <v>5</v>
      </c>
      <c r="J321">
        <v>16</v>
      </c>
      <c r="K321" t="s">
        <v>1297</v>
      </c>
      <c r="L321" t="s">
        <v>1587</v>
      </c>
      <c r="M321" t="s">
        <v>75</v>
      </c>
      <c r="N321" t="s">
        <v>1298</v>
      </c>
      <c r="O321" t="s">
        <v>77</v>
      </c>
      <c r="P321" t="s">
        <v>1668</v>
      </c>
      <c r="Q321" t="s">
        <v>1668</v>
      </c>
      <c r="R321" t="s">
        <v>1668</v>
      </c>
      <c r="Z321" t="s">
        <v>1664</v>
      </c>
      <c r="AC321" t="s">
        <v>77</v>
      </c>
      <c r="AD321" t="s">
        <v>1300</v>
      </c>
      <c r="AM321" t="s">
        <v>1589</v>
      </c>
      <c r="AN321" t="s">
        <v>2239</v>
      </c>
      <c r="AO321" t="s">
        <v>87</v>
      </c>
      <c r="AP321">
        <v>8</v>
      </c>
      <c r="AR321" t="s">
        <v>324</v>
      </c>
      <c r="AU321" t="s">
        <v>1302</v>
      </c>
      <c r="AV321" t="s">
        <v>1591</v>
      </c>
      <c r="BC321" t="s">
        <v>260</v>
      </c>
      <c r="BD321">
        <v>31</v>
      </c>
      <c r="BE321">
        <v>32</v>
      </c>
    </row>
    <row r="322" spans="3:57">
      <c r="C322" t="s">
        <v>1670</v>
      </c>
      <c r="D322" t="s">
        <v>1671</v>
      </c>
      <c r="E322" t="s">
        <v>1672</v>
      </c>
      <c r="F322" t="s">
        <v>72</v>
      </c>
      <c r="G322" t="s">
        <v>73</v>
      </c>
      <c r="H322">
        <v>2</v>
      </c>
      <c r="I322">
        <v>5</v>
      </c>
      <c r="J322">
        <v>17</v>
      </c>
      <c r="K322" t="s">
        <v>1297</v>
      </c>
      <c r="L322" t="s">
        <v>1587</v>
      </c>
      <c r="M322" t="s">
        <v>75</v>
      </c>
      <c r="N322" t="s">
        <v>1298</v>
      </c>
      <c r="O322" t="s">
        <v>77</v>
      </c>
      <c r="P322" t="s">
        <v>1673</v>
      </c>
      <c r="Q322" t="s">
        <v>1673</v>
      </c>
      <c r="R322" t="s">
        <v>1673</v>
      </c>
      <c r="Z322" t="s">
        <v>1669</v>
      </c>
      <c r="AC322" t="s">
        <v>77</v>
      </c>
      <c r="AD322" t="s">
        <v>1300</v>
      </c>
      <c r="AM322" t="s">
        <v>1589</v>
      </c>
      <c r="AN322" t="s">
        <v>2240</v>
      </c>
      <c r="AO322" t="s">
        <v>342</v>
      </c>
      <c r="AP322">
        <v>1</v>
      </c>
      <c r="AR322" t="s">
        <v>324</v>
      </c>
      <c r="AU322" t="s">
        <v>1302</v>
      </c>
      <c r="AV322" t="s">
        <v>1591</v>
      </c>
      <c r="BC322" t="s">
        <v>284</v>
      </c>
      <c r="BD322">
        <v>1</v>
      </c>
      <c r="BE322">
        <v>2</v>
      </c>
    </row>
    <row r="323" spans="3:57">
      <c r="C323" t="s">
        <v>1677</v>
      </c>
      <c r="D323" t="s">
        <v>1678</v>
      </c>
      <c r="E323" t="s">
        <v>1679</v>
      </c>
      <c r="F323" t="s">
        <v>72</v>
      </c>
      <c r="G323" t="s">
        <v>73</v>
      </c>
      <c r="H323">
        <v>2</v>
      </c>
      <c r="I323">
        <v>5</v>
      </c>
      <c r="J323">
        <v>18</v>
      </c>
      <c r="K323" t="s">
        <v>1297</v>
      </c>
      <c r="L323" t="s">
        <v>1587</v>
      </c>
      <c r="M323" t="s">
        <v>75</v>
      </c>
      <c r="N323" t="s">
        <v>1298</v>
      </c>
      <c r="O323" t="s">
        <v>77</v>
      </c>
      <c r="P323" t="s">
        <v>1680</v>
      </c>
      <c r="Q323" t="s">
        <v>1680</v>
      </c>
      <c r="R323" t="s">
        <v>1680</v>
      </c>
      <c r="Z323" t="s">
        <v>1676</v>
      </c>
      <c r="AC323" t="s">
        <v>77</v>
      </c>
      <c r="AD323" t="s">
        <v>1300</v>
      </c>
      <c r="AM323" t="s">
        <v>1589</v>
      </c>
      <c r="AN323" t="s">
        <v>2240</v>
      </c>
      <c r="AO323" t="s">
        <v>342</v>
      </c>
      <c r="AP323">
        <v>2</v>
      </c>
      <c r="AR323" t="s">
        <v>324</v>
      </c>
      <c r="AU323" t="s">
        <v>1302</v>
      </c>
      <c r="AV323" t="s">
        <v>1591</v>
      </c>
      <c r="BC323" t="s">
        <v>284</v>
      </c>
      <c r="BD323">
        <v>3</v>
      </c>
      <c r="BE323">
        <v>4</v>
      </c>
    </row>
    <row r="324" spans="3:57">
      <c r="C324" t="s">
        <v>1682</v>
      </c>
      <c r="D324" t="s">
        <v>1683</v>
      </c>
      <c r="E324" t="s">
        <v>1684</v>
      </c>
      <c r="F324" t="s">
        <v>72</v>
      </c>
      <c r="G324" t="s">
        <v>73</v>
      </c>
      <c r="H324">
        <v>2</v>
      </c>
      <c r="I324">
        <v>5</v>
      </c>
      <c r="J324">
        <v>19</v>
      </c>
      <c r="K324" t="s">
        <v>1297</v>
      </c>
      <c r="L324" t="s">
        <v>1587</v>
      </c>
      <c r="M324" t="s">
        <v>75</v>
      </c>
      <c r="N324" t="s">
        <v>1298</v>
      </c>
      <c r="O324" t="s">
        <v>77</v>
      </c>
      <c r="P324" t="s">
        <v>1685</v>
      </c>
      <c r="Q324" t="s">
        <v>1685</v>
      </c>
      <c r="R324" t="s">
        <v>1685</v>
      </c>
      <c r="Z324" t="s">
        <v>1681</v>
      </c>
      <c r="AC324" t="s">
        <v>77</v>
      </c>
      <c r="AD324" t="s">
        <v>1300</v>
      </c>
      <c r="AM324" t="s">
        <v>1589</v>
      </c>
      <c r="AN324" t="s">
        <v>2240</v>
      </c>
      <c r="AO324" t="s">
        <v>342</v>
      </c>
      <c r="AP324">
        <v>3</v>
      </c>
      <c r="AR324" t="s">
        <v>324</v>
      </c>
      <c r="AU324" t="s">
        <v>1302</v>
      </c>
      <c r="AV324" t="s">
        <v>1591</v>
      </c>
      <c r="BC324" t="s">
        <v>284</v>
      </c>
      <c r="BD324">
        <v>5</v>
      </c>
      <c r="BE324">
        <v>6</v>
      </c>
    </row>
    <row r="325" spans="3:57">
      <c r="C325" t="s">
        <v>1687</v>
      </c>
      <c r="D325" t="s">
        <v>1688</v>
      </c>
      <c r="E325" t="s">
        <v>1689</v>
      </c>
      <c r="F325" t="s">
        <v>72</v>
      </c>
      <c r="G325" t="s">
        <v>73</v>
      </c>
      <c r="H325">
        <v>2</v>
      </c>
      <c r="I325">
        <v>5</v>
      </c>
      <c r="J325">
        <v>20</v>
      </c>
      <c r="K325" t="s">
        <v>1297</v>
      </c>
      <c r="L325" t="s">
        <v>1587</v>
      </c>
      <c r="M325" t="s">
        <v>75</v>
      </c>
      <c r="N325" t="s">
        <v>1298</v>
      </c>
      <c r="O325" t="s">
        <v>77</v>
      </c>
      <c r="P325" t="s">
        <v>1690</v>
      </c>
      <c r="Q325" t="s">
        <v>1690</v>
      </c>
      <c r="R325" t="s">
        <v>1690</v>
      </c>
      <c r="Z325" t="s">
        <v>1686</v>
      </c>
      <c r="AC325" t="s">
        <v>77</v>
      </c>
      <c r="AD325" t="s">
        <v>1300</v>
      </c>
      <c r="AM325" t="s">
        <v>1589</v>
      </c>
      <c r="AN325" t="s">
        <v>2240</v>
      </c>
      <c r="AO325" t="s">
        <v>342</v>
      </c>
      <c r="AP325">
        <v>4</v>
      </c>
      <c r="AR325" t="s">
        <v>324</v>
      </c>
      <c r="AU325" t="s">
        <v>1302</v>
      </c>
      <c r="AV325" t="s">
        <v>1591</v>
      </c>
      <c r="BC325" t="s">
        <v>284</v>
      </c>
      <c r="BD325">
        <v>7</v>
      </c>
      <c r="BE325">
        <v>8</v>
      </c>
    </row>
    <row r="326" spans="3:57">
      <c r="C326" t="s">
        <v>1692</v>
      </c>
      <c r="D326" t="s">
        <v>1693</v>
      </c>
      <c r="E326" t="s">
        <v>1694</v>
      </c>
      <c r="F326" t="s">
        <v>72</v>
      </c>
      <c r="G326" t="s">
        <v>73</v>
      </c>
      <c r="H326">
        <v>2</v>
      </c>
      <c r="I326">
        <v>5</v>
      </c>
      <c r="J326">
        <v>21</v>
      </c>
      <c r="K326" t="s">
        <v>1297</v>
      </c>
      <c r="L326" t="s">
        <v>1587</v>
      </c>
      <c r="M326" t="s">
        <v>75</v>
      </c>
      <c r="N326" t="s">
        <v>1298</v>
      </c>
      <c r="O326" t="s">
        <v>77</v>
      </c>
      <c r="P326" t="s">
        <v>1695</v>
      </c>
      <c r="R326" t="s">
        <v>1695</v>
      </c>
      <c r="Z326" t="s">
        <v>1691</v>
      </c>
      <c r="AC326" t="s">
        <v>77</v>
      </c>
      <c r="AD326" t="s">
        <v>1300</v>
      </c>
      <c r="AM326" t="s">
        <v>733</v>
      </c>
      <c r="AN326" t="s">
        <v>2241</v>
      </c>
      <c r="AO326" t="s">
        <v>735</v>
      </c>
      <c r="AP326">
        <v>1</v>
      </c>
      <c r="AR326" t="s">
        <v>324</v>
      </c>
      <c r="AU326" t="s">
        <v>1302</v>
      </c>
      <c r="AV326" t="s">
        <v>1591</v>
      </c>
      <c r="BC326" t="s">
        <v>284</v>
      </c>
      <c r="BD326">
        <v>11</v>
      </c>
      <c r="BE326">
        <v>12</v>
      </c>
    </row>
    <row r="327" spans="3:57">
      <c r="C327" t="s">
        <v>1698</v>
      </c>
      <c r="D327" t="s">
        <v>1699</v>
      </c>
      <c r="E327" t="s">
        <v>1700</v>
      </c>
      <c r="F327" t="s">
        <v>72</v>
      </c>
      <c r="G327" t="s">
        <v>73</v>
      </c>
      <c r="H327">
        <v>2</v>
      </c>
      <c r="I327">
        <v>5</v>
      </c>
      <c r="J327">
        <v>22</v>
      </c>
      <c r="K327" t="s">
        <v>1297</v>
      </c>
      <c r="L327" t="s">
        <v>1587</v>
      </c>
      <c r="M327" t="s">
        <v>75</v>
      </c>
      <c r="N327" t="s">
        <v>1298</v>
      </c>
      <c r="O327" t="s">
        <v>77</v>
      </c>
      <c r="P327" t="s">
        <v>1701</v>
      </c>
      <c r="Q327" t="s">
        <v>742</v>
      </c>
      <c r="R327" t="s">
        <v>1701</v>
      </c>
      <c r="S327" t="s">
        <v>666</v>
      </c>
      <c r="T327">
        <v>102</v>
      </c>
      <c r="U327" t="s">
        <v>1700</v>
      </c>
      <c r="Z327" t="s">
        <v>1697</v>
      </c>
      <c r="AC327" t="s">
        <v>77</v>
      </c>
      <c r="AD327" t="s">
        <v>1300</v>
      </c>
      <c r="AM327" t="s">
        <v>733</v>
      </c>
      <c r="AN327" t="s">
        <v>2241</v>
      </c>
      <c r="AO327" t="s">
        <v>735</v>
      </c>
      <c r="AP327">
        <v>2</v>
      </c>
      <c r="AR327" t="s">
        <v>324</v>
      </c>
      <c r="AU327" t="s">
        <v>1302</v>
      </c>
      <c r="AV327" t="s">
        <v>1591</v>
      </c>
      <c r="BC327" t="s">
        <v>284</v>
      </c>
      <c r="BD327">
        <v>13</v>
      </c>
      <c r="BE327">
        <v>14</v>
      </c>
    </row>
    <row r="328" spans="3:57">
      <c r="C328" t="s">
        <v>1703</v>
      </c>
      <c r="D328" t="s">
        <v>1704</v>
      </c>
      <c r="E328" t="s">
        <v>1705</v>
      </c>
      <c r="F328" t="s">
        <v>72</v>
      </c>
      <c r="G328" t="s">
        <v>73</v>
      </c>
      <c r="H328">
        <v>2</v>
      </c>
      <c r="I328">
        <v>5</v>
      </c>
      <c r="J328">
        <v>23</v>
      </c>
      <c r="K328" t="s">
        <v>1297</v>
      </c>
      <c r="L328" t="s">
        <v>1587</v>
      </c>
      <c r="M328" t="s">
        <v>75</v>
      </c>
      <c r="N328" t="s">
        <v>1298</v>
      </c>
      <c r="O328" t="s">
        <v>77</v>
      </c>
      <c r="P328" t="s">
        <v>1706</v>
      </c>
      <c r="Q328" t="s">
        <v>753</v>
      </c>
      <c r="R328" t="s">
        <v>1706</v>
      </c>
      <c r="S328" t="s">
        <v>666</v>
      </c>
      <c r="T328">
        <v>102</v>
      </c>
      <c r="U328" t="s">
        <v>1705</v>
      </c>
      <c r="Z328" t="s">
        <v>1702</v>
      </c>
      <c r="AC328" t="s">
        <v>77</v>
      </c>
      <c r="AD328" t="s">
        <v>1300</v>
      </c>
      <c r="AM328" t="s">
        <v>733</v>
      </c>
      <c r="AN328" t="s">
        <v>2241</v>
      </c>
      <c r="AO328" t="s">
        <v>735</v>
      </c>
      <c r="AP328">
        <v>3</v>
      </c>
      <c r="AR328" t="s">
        <v>324</v>
      </c>
      <c r="AU328" t="s">
        <v>1302</v>
      </c>
      <c r="AV328" t="s">
        <v>1591</v>
      </c>
      <c r="BC328" t="s">
        <v>284</v>
      </c>
      <c r="BD328">
        <v>15</v>
      </c>
      <c r="BE328">
        <v>16</v>
      </c>
    </row>
    <row r="329" spans="3:57">
      <c r="C329" t="s">
        <v>1708</v>
      </c>
      <c r="D329" t="s">
        <v>1709</v>
      </c>
      <c r="E329" t="s">
        <v>1710</v>
      </c>
      <c r="F329" t="s">
        <v>72</v>
      </c>
      <c r="G329" t="s">
        <v>73</v>
      </c>
      <c r="H329">
        <v>2</v>
      </c>
      <c r="I329">
        <v>5</v>
      </c>
      <c r="J329">
        <v>24</v>
      </c>
      <c r="K329" t="s">
        <v>1297</v>
      </c>
      <c r="L329" t="s">
        <v>1587</v>
      </c>
      <c r="M329" t="s">
        <v>75</v>
      </c>
      <c r="N329" t="s">
        <v>1298</v>
      </c>
      <c r="O329" t="s">
        <v>77</v>
      </c>
      <c r="P329" t="s">
        <v>1711</v>
      </c>
      <c r="R329" t="s">
        <v>1711</v>
      </c>
      <c r="Z329" t="s">
        <v>1707</v>
      </c>
      <c r="AC329" t="s">
        <v>77</v>
      </c>
      <c r="AD329" t="s">
        <v>1300</v>
      </c>
      <c r="AM329" t="s">
        <v>733</v>
      </c>
      <c r="AN329" t="s">
        <v>2241</v>
      </c>
      <c r="AO329" t="s">
        <v>735</v>
      </c>
      <c r="AP329">
        <v>4</v>
      </c>
      <c r="AR329" t="s">
        <v>324</v>
      </c>
      <c r="AU329" t="s">
        <v>1302</v>
      </c>
      <c r="AV329" t="s">
        <v>1591</v>
      </c>
      <c r="BC329" t="s">
        <v>284</v>
      </c>
      <c r="BD329">
        <v>17</v>
      </c>
      <c r="BE329">
        <v>18</v>
      </c>
    </row>
    <row r="330" spans="3:57">
      <c r="C330" t="s">
        <v>1713</v>
      </c>
      <c r="D330" t="s">
        <v>1714</v>
      </c>
      <c r="E330" t="s">
        <v>1715</v>
      </c>
      <c r="F330" t="s">
        <v>72</v>
      </c>
      <c r="G330" t="s">
        <v>73</v>
      </c>
      <c r="H330">
        <v>2</v>
      </c>
      <c r="I330">
        <v>5</v>
      </c>
      <c r="J330">
        <v>25</v>
      </c>
      <c r="K330" t="s">
        <v>1297</v>
      </c>
      <c r="L330" t="s">
        <v>1587</v>
      </c>
      <c r="M330" t="s">
        <v>75</v>
      </c>
      <c r="N330" t="s">
        <v>1298</v>
      </c>
      <c r="O330" t="s">
        <v>77</v>
      </c>
      <c r="P330" t="s">
        <v>1716</v>
      </c>
      <c r="Q330" t="s">
        <v>773</v>
      </c>
      <c r="R330" t="s">
        <v>1716</v>
      </c>
      <c r="S330" t="s">
        <v>666</v>
      </c>
      <c r="T330">
        <v>102</v>
      </c>
      <c r="U330" t="s">
        <v>2242</v>
      </c>
      <c r="Z330" t="s">
        <v>1712</v>
      </c>
      <c r="AC330" t="s">
        <v>77</v>
      </c>
      <c r="AD330" t="s">
        <v>1300</v>
      </c>
      <c r="AM330" t="s">
        <v>733</v>
      </c>
      <c r="AN330" t="s">
        <v>2241</v>
      </c>
      <c r="AO330" t="s">
        <v>735</v>
      </c>
      <c r="AP330">
        <v>5</v>
      </c>
      <c r="AR330" t="s">
        <v>324</v>
      </c>
      <c r="AU330" t="s">
        <v>1302</v>
      </c>
      <c r="AV330" t="s">
        <v>1591</v>
      </c>
      <c r="BC330" t="s">
        <v>284</v>
      </c>
      <c r="BD330">
        <v>19</v>
      </c>
      <c r="BE330">
        <v>20</v>
      </c>
    </row>
    <row r="331" spans="3:57">
      <c r="C331" t="s">
        <v>1718</v>
      </c>
      <c r="D331" t="s">
        <v>1719</v>
      </c>
      <c r="E331" t="s">
        <v>1720</v>
      </c>
      <c r="F331" t="s">
        <v>72</v>
      </c>
      <c r="G331" t="s">
        <v>73</v>
      </c>
      <c r="H331">
        <v>2</v>
      </c>
      <c r="I331">
        <v>5</v>
      </c>
      <c r="J331">
        <v>26</v>
      </c>
      <c r="K331" t="s">
        <v>1297</v>
      </c>
      <c r="L331" t="s">
        <v>1587</v>
      </c>
      <c r="M331" t="s">
        <v>75</v>
      </c>
      <c r="N331" t="s">
        <v>1298</v>
      </c>
      <c r="O331" t="s">
        <v>77</v>
      </c>
      <c r="P331" t="s">
        <v>1721</v>
      </c>
      <c r="Q331" t="s">
        <v>784</v>
      </c>
      <c r="R331" t="s">
        <v>1721</v>
      </c>
      <c r="S331" t="s">
        <v>666</v>
      </c>
      <c r="T331">
        <v>102</v>
      </c>
      <c r="U331" t="s">
        <v>2243</v>
      </c>
      <c r="Z331" t="s">
        <v>1717</v>
      </c>
      <c r="AC331" t="s">
        <v>77</v>
      </c>
      <c r="AD331" t="s">
        <v>1300</v>
      </c>
      <c r="AM331" t="s">
        <v>733</v>
      </c>
      <c r="AN331" t="s">
        <v>2241</v>
      </c>
      <c r="AO331" t="s">
        <v>735</v>
      </c>
      <c r="AP331">
        <v>6</v>
      </c>
      <c r="AR331" t="s">
        <v>324</v>
      </c>
      <c r="AU331" t="s">
        <v>1302</v>
      </c>
      <c r="AV331" t="s">
        <v>1591</v>
      </c>
      <c r="BC331" t="s">
        <v>284</v>
      </c>
      <c r="BD331">
        <v>21</v>
      </c>
      <c r="BE331">
        <v>22</v>
      </c>
    </row>
    <row r="332" spans="3:57">
      <c r="C332" t="s">
        <v>1723</v>
      </c>
      <c r="D332" t="s">
        <v>1724</v>
      </c>
      <c r="E332" t="s">
        <v>1725</v>
      </c>
      <c r="F332" t="s">
        <v>72</v>
      </c>
      <c r="G332" t="s">
        <v>73</v>
      </c>
      <c r="H332">
        <v>2</v>
      </c>
      <c r="I332">
        <v>5</v>
      </c>
      <c r="J332">
        <v>27</v>
      </c>
      <c r="K332" t="s">
        <v>1297</v>
      </c>
      <c r="L332" t="s">
        <v>1587</v>
      </c>
      <c r="M332" t="s">
        <v>75</v>
      </c>
      <c r="N332" t="s">
        <v>1298</v>
      </c>
      <c r="O332" t="s">
        <v>77</v>
      </c>
      <c r="P332" t="s">
        <v>1726</v>
      </c>
      <c r="Q332" t="s">
        <v>801</v>
      </c>
      <c r="R332" t="s">
        <v>1726</v>
      </c>
      <c r="S332" t="s">
        <v>666</v>
      </c>
      <c r="T332">
        <v>102</v>
      </c>
      <c r="U332" t="s">
        <v>2244</v>
      </c>
      <c r="Z332" t="s">
        <v>1722</v>
      </c>
      <c r="AC332" t="s">
        <v>77</v>
      </c>
      <c r="AD332" t="s">
        <v>1300</v>
      </c>
      <c r="AM332" t="s">
        <v>733</v>
      </c>
      <c r="AN332" t="s">
        <v>2241</v>
      </c>
      <c r="AO332" t="s">
        <v>735</v>
      </c>
      <c r="AP332">
        <v>7</v>
      </c>
      <c r="AR332" t="s">
        <v>324</v>
      </c>
      <c r="AU332" t="s">
        <v>1302</v>
      </c>
      <c r="AV332" t="s">
        <v>1591</v>
      </c>
      <c r="BC332" t="s">
        <v>284</v>
      </c>
      <c r="BD332">
        <v>23</v>
      </c>
      <c r="BE332">
        <v>24</v>
      </c>
    </row>
    <row r="333" spans="3:57">
      <c r="C333" t="s">
        <v>1728</v>
      </c>
      <c r="D333" t="s">
        <v>1729</v>
      </c>
      <c r="E333" t="s">
        <v>1730</v>
      </c>
      <c r="F333" t="s">
        <v>72</v>
      </c>
      <c r="G333" t="s">
        <v>73</v>
      </c>
      <c r="H333">
        <v>2</v>
      </c>
      <c r="I333">
        <v>5</v>
      </c>
      <c r="J333">
        <v>28</v>
      </c>
      <c r="K333" t="s">
        <v>1297</v>
      </c>
      <c r="L333" t="s">
        <v>1587</v>
      </c>
      <c r="M333" t="s">
        <v>75</v>
      </c>
      <c r="N333" t="s">
        <v>1298</v>
      </c>
      <c r="O333" t="s">
        <v>77</v>
      </c>
      <c r="P333" t="s">
        <v>1731</v>
      </c>
      <c r="Q333" t="s">
        <v>812</v>
      </c>
      <c r="R333" t="s">
        <v>1731</v>
      </c>
      <c r="S333" t="s">
        <v>666</v>
      </c>
      <c r="T333">
        <v>102</v>
      </c>
      <c r="U333" t="s">
        <v>2245</v>
      </c>
      <c r="Z333" t="s">
        <v>1727</v>
      </c>
      <c r="AC333" t="s">
        <v>77</v>
      </c>
      <c r="AD333" t="s">
        <v>1300</v>
      </c>
      <c r="AM333" t="s">
        <v>733</v>
      </c>
      <c r="AN333" t="s">
        <v>2241</v>
      </c>
      <c r="AO333" t="s">
        <v>735</v>
      </c>
      <c r="AP333">
        <v>8</v>
      </c>
      <c r="AR333" t="s">
        <v>324</v>
      </c>
      <c r="AU333" t="s">
        <v>1302</v>
      </c>
      <c r="AV333" t="s">
        <v>1591</v>
      </c>
      <c r="BC333" t="s">
        <v>284</v>
      </c>
      <c r="BD333">
        <v>25</v>
      </c>
      <c r="BE333">
        <v>26</v>
      </c>
    </row>
    <row r="334" spans="3:57">
      <c r="C334" t="s">
        <v>1733</v>
      </c>
      <c r="D334" t="s">
        <v>1390</v>
      </c>
      <c r="E334" t="s">
        <v>1390</v>
      </c>
      <c r="F334" t="s">
        <v>72</v>
      </c>
      <c r="G334" t="s">
        <v>73</v>
      </c>
      <c r="H334">
        <v>2</v>
      </c>
      <c r="I334">
        <v>5</v>
      </c>
      <c r="J334">
        <v>29</v>
      </c>
      <c r="K334" t="s">
        <v>1297</v>
      </c>
      <c r="L334" t="s">
        <v>1587</v>
      </c>
      <c r="M334" t="s">
        <v>75</v>
      </c>
      <c r="N334" t="s">
        <v>1298</v>
      </c>
      <c r="O334" t="s">
        <v>77</v>
      </c>
      <c r="P334" t="s">
        <v>1733</v>
      </c>
      <c r="Q334" t="s">
        <v>1733</v>
      </c>
      <c r="R334" t="s">
        <v>1733</v>
      </c>
      <c r="Z334" t="s">
        <v>1732</v>
      </c>
      <c r="AC334" t="s">
        <v>77</v>
      </c>
      <c r="AD334" t="s">
        <v>1300</v>
      </c>
      <c r="AR334" t="s">
        <v>324</v>
      </c>
      <c r="AU334" t="s">
        <v>1302</v>
      </c>
      <c r="AV334" t="s">
        <v>1591</v>
      </c>
    </row>
    <row r="335" spans="3:57">
      <c r="C335" t="s">
        <v>1735</v>
      </c>
      <c r="D335" t="s">
        <v>1390</v>
      </c>
      <c r="E335" t="s">
        <v>1390</v>
      </c>
      <c r="F335" t="s">
        <v>72</v>
      </c>
      <c r="G335" t="s">
        <v>73</v>
      </c>
      <c r="H335">
        <v>2</v>
      </c>
      <c r="I335">
        <v>5</v>
      </c>
      <c r="J335">
        <v>30</v>
      </c>
      <c r="K335" t="s">
        <v>1297</v>
      </c>
      <c r="L335" t="s">
        <v>1587</v>
      </c>
      <c r="M335" t="s">
        <v>75</v>
      </c>
      <c r="N335" t="s">
        <v>1298</v>
      </c>
      <c r="O335" t="s">
        <v>77</v>
      </c>
      <c r="P335" t="s">
        <v>1735</v>
      </c>
      <c r="Q335" t="s">
        <v>1735</v>
      </c>
      <c r="R335" t="s">
        <v>1735</v>
      </c>
      <c r="Z335" t="s">
        <v>1734</v>
      </c>
      <c r="AC335" t="s">
        <v>77</v>
      </c>
      <c r="AD335" t="s">
        <v>1300</v>
      </c>
      <c r="AR335" t="s">
        <v>324</v>
      </c>
      <c r="AU335" t="s">
        <v>1302</v>
      </c>
      <c r="AV335" t="s">
        <v>1591</v>
      </c>
    </row>
    <row r="336" spans="3:57">
      <c r="C336" t="s">
        <v>1737</v>
      </c>
      <c r="D336" t="s">
        <v>1390</v>
      </c>
      <c r="E336" t="s">
        <v>1390</v>
      </c>
      <c r="F336" t="s">
        <v>72</v>
      </c>
      <c r="G336" t="s">
        <v>73</v>
      </c>
      <c r="H336">
        <v>2</v>
      </c>
      <c r="I336">
        <v>5</v>
      </c>
      <c r="J336">
        <v>31</v>
      </c>
      <c r="K336" t="s">
        <v>1297</v>
      </c>
      <c r="L336" t="s">
        <v>1587</v>
      </c>
      <c r="M336" t="s">
        <v>75</v>
      </c>
      <c r="N336" t="s">
        <v>1298</v>
      </c>
      <c r="O336" t="s">
        <v>77</v>
      </c>
      <c r="P336" t="s">
        <v>1737</v>
      </c>
      <c r="Q336" t="s">
        <v>1737</v>
      </c>
      <c r="R336" t="s">
        <v>1737</v>
      </c>
      <c r="Z336" t="s">
        <v>1736</v>
      </c>
      <c r="AC336" t="s">
        <v>77</v>
      </c>
      <c r="AD336" t="s">
        <v>1300</v>
      </c>
      <c r="AR336" t="s">
        <v>324</v>
      </c>
      <c r="AU336" t="s">
        <v>1302</v>
      </c>
      <c r="AV336" t="s">
        <v>1591</v>
      </c>
    </row>
    <row r="337" spans="3:57">
      <c r="C337" t="s">
        <v>1739</v>
      </c>
      <c r="D337" t="s">
        <v>1390</v>
      </c>
      <c r="E337" t="s">
        <v>1390</v>
      </c>
      <c r="F337" t="s">
        <v>72</v>
      </c>
      <c r="G337" t="s">
        <v>73</v>
      </c>
      <c r="H337">
        <v>2</v>
      </c>
      <c r="I337">
        <v>5</v>
      </c>
      <c r="J337">
        <v>32</v>
      </c>
      <c r="K337" t="s">
        <v>1297</v>
      </c>
      <c r="L337" t="s">
        <v>1587</v>
      </c>
      <c r="M337" t="s">
        <v>75</v>
      </c>
      <c r="N337" t="s">
        <v>1298</v>
      </c>
      <c r="O337" t="s">
        <v>77</v>
      </c>
      <c r="P337" t="s">
        <v>1740</v>
      </c>
      <c r="Q337" t="s">
        <v>1740</v>
      </c>
      <c r="R337" t="s">
        <v>1740</v>
      </c>
      <c r="Z337" t="s">
        <v>1738</v>
      </c>
      <c r="AC337" t="s">
        <v>77</v>
      </c>
      <c r="AD337" t="s">
        <v>1300</v>
      </c>
      <c r="AR337" t="s">
        <v>324</v>
      </c>
      <c r="AU337" t="s">
        <v>1302</v>
      </c>
      <c r="AV337" t="s">
        <v>1591</v>
      </c>
    </row>
    <row r="338" spans="3:57">
      <c r="C338" t="s">
        <v>1742</v>
      </c>
      <c r="D338" t="s">
        <v>1743</v>
      </c>
      <c r="E338" t="s">
        <v>1744</v>
      </c>
      <c r="F338" t="s">
        <v>72</v>
      </c>
      <c r="G338" t="s">
        <v>73</v>
      </c>
      <c r="H338">
        <v>2</v>
      </c>
      <c r="I338">
        <v>6</v>
      </c>
      <c r="J338">
        <v>1</v>
      </c>
      <c r="K338" t="s">
        <v>1297</v>
      </c>
      <c r="M338" t="s">
        <v>75</v>
      </c>
      <c r="N338" t="s">
        <v>1298</v>
      </c>
      <c r="O338" t="s">
        <v>77</v>
      </c>
      <c r="P338" t="s">
        <v>1745</v>
      </c>
      <c r="R338" t="s">
        <v>1745</v>
      </c>
      <c r="Z338" t="s">
        <v>1741</v>
      </c>
      <c r="AC338" t="s">
        <v>77</v>
      </c>
      <c r="AD338" t="s">
        <v>1300</v>
      </c>
      <c r="AM338" t="s">
        <v>828</v>
      </c>
      <c r="AN338" t="s">
        <v>2246</v>
      </c>
      <c r="AO338" t="s">
        <v>735</v>
      </c>
      <c r="AP338">
        <v>1</v>
      </c>
      <c r="AR338" t="s">
        <v>830</v>
      </c>
      <c r="AU338" t="s">
        <v>1302</v>
      </c>
      <c r="AV338" t="s">
        <v>1303</v>
      </c>
      <c r="BC338" t="s">
        <v>92</v>
      </c>
      <c r="BD338">
        <v>1</v>
      </c>
      <c r="BE338">
        <v>2</v>
      </c>
    </row>
    <row r="339" spans="3:57">
      <c r="C339" t="s">
        <v>1748</v>
      </c>
      <c r="D339" t="s">
        <v>1749</v>
      </c>
      <c r="E339" t="s">
        <v>1750</v>
      </c>
      <c r="F339" t="s">
        <v>72</v>
      </c>
      <c r="G339" t="s">
        <v>73</v>
      </c>
      <c r="H339">
        <v>2</v>
      </c>
      <c r="I339">
        <v>6</v>
      </c>
      <c r="J339">
        <v>2</v>
      </c>
      <c r="K339" t="s">
        <v>1297</v>
      </c>
      <c r="M339" t="s">
        <v>75</v>
      </c>
      <c r="N339" t="s">
        <v>1298</v>
      </c>
      <c r="O339" t="s">
        <v>77</v>
      </c>
      <c r="P339" t="s">
        <v>1751</v>
      </c>
      <c r="R339" t="s">
        <v>1751</v>
      </c>
      <c r="Z339" t="s">
        <v>1747</v>
      </c>
      <c r="AC339" t="s">
        <v>77</v>
      </c>
      <c r="AD339" t="s">
        <v>1300</v>
      </c>
      <c r="AM339" t="s">
        <v>828</v>
      </c>
      <c r="AN339" t="s">
        <v>2246</v>
      </c>
      <c r="AO339" t="s">
        <v>735</v>
      </c>
      <c r="AP339">
        <v>2</v>
      </c>
      <c r="AR339" t="s">
        <v>830</v>
      </c>
      <c r="AU339" t="s">
        <v>1302</v>
      </c>
      <c r="AV339" t="s">
        <v>1303</v>
      </c>
      <c r="BC339" t="s">
        <v>92</v>
      </c>
      <c r="BD339">
        <v>3</v>
      </c>
      <c r="BE339">
        <v>4</v>
      </c>
    </row>
    <row r="340" spans="3:57">
      <c r="C340" t="s">
        <v>1753</v>
      </c>
      <c r="D340" t="s">
        <v>1754</v>
      </c>
      <c r="E340" t="s">
        <v>1755</v>
      </c>
      <c r="F340" t="s">
        <v>72</v>
      </c>
      <c r="G340" t="s">
        <v>73</v>
      </c>
      <c r="H340">
        <v>2</v>
      </c>
      <c r="I340">
        <v>6</v>
      </c>
      <c r="J340">
        <v>3</v>
      </c>
      <c r="K340" t="s">
        <v>1297</v>
      </c>
      <c r="M340" t="s">
        <v>75</v>
      </c>
      <c r="N340" t="s">
        <v>1298</v>
      </c>
      <c r="O340" t="s">
        <v>77</v>
      </c>
      <c r="P340" t="s">
        <v>1756</v>
      </c>
      <c r="Q340" t="s">
        <v>845</v>
      </c>
      <c r="R340" t="s">
        <v>1756</v>
      </c>
      <c r="S340" t="s">
        <v>666</v>
      </c>
      <c r="T340">
        <v>103</v>
      </c>
      <c r="U340" t="s">
        <v>2247</v>
      </c>
      <c r="Z340" t="s">
        <v>1752</v>
      </c>
      <c r="AC340" t="s">
        <v>77</v>
      </c>
      <c r="AD340" t="s">
        <v>1300</v>
      </c>
      <c r="AM340" t="s">
        <v>828</v>
      </c>
      <c r="AN340" t="s">
        <v>2246</v>
      </c>
      <c r="AO340" t="s">
        <v>735</v>
      </c>
      <c r="AP340">
        <v>3</v>
      </c>
      <c r="AR340" t="s">
        <v>830</v>
      </c>
      <c r="AU340" t="s">
        <v>1302</v>
      </c>
      <c r="AV340" t="s">
        <v>1303</v>
      </c>
      <c r="BC340" t="s">
        <v>92</v>
      </c>
      <c r="BD340">
        <v>5</v>
      </c>
      <c r="BE340">
        <v>6</v>
      </c>
    </row>
    <row r="341" spans="3:57">
      <c r="C341" t="s">
        <v>1758</v>
      </c>
      <c r="D341" t="s">
        <v>1759</v>
      </c>
      <c r="E341" t="s">
        <v>1760</v>
      </c>
      <c r="F341" t="s">
        <v>72</v>
      </c>
      <c r="G341" t="s">
        <v>73</v>
      </c>
      <c r="H341">
        <v>2</v>
      </c>
      <c r="I341">
        <v>6</v>
      </c>
      <c r="J341">
        <v>4</v>
      </c>
      <c r="K341" t="s">
        <v>1297</v>
      </c>
      <c r="M341" t="s">
        <v>75</v>
      </c>
      <c r="N341" t="s">
        <v>1298</v>
      </c>
      <c r="O341" t="s">
        <v>77</v>
      </c>
      <c r="P341" t="s">
        <v>1761</v>
      </c>
      <c r="Q341" t="s">
        <v>856</v>
      </c>
      <c r="R341" t="s">
        <v>1761</v>
      </c>
      <c r="S341" t="s">
        <v>666</v>
      </c>
      <c r="T341">
        <v>103</v>
      </c>
      <c r="U341" t="s">
        <v>2248</v>
      </c>
      <c r="Z341" t="s">
        <v>1757</v>
      </c>
      <c r="AC341" t="s">
        <v>77</v>
      </c>
      <c r="AD341" t="s">
        <v>1300</v>
      </c>
      <c r="AM341" t="s">
        <v>828</v>
      </c>
      <c r="AN341" t="s">
        <v>2246</v>
      </c>
      <c r="AO341" t="s">
        <v>735</v>
      </c>
      <c r="AP341">
        <v>4</v>
      </c>
      <c r="AR341" t="s">
        <v>830</v>
      </c>
      <c r="AU341" t="s">
        <v>1302</v>
      </c>
      <c r="AV341" t="s">
        <v>1303</v>
      </c>
      <c r="BC341" t="s">
        <v>92</v>
      </c>
      <c r="BD341">
        <v>7</v>
      </c>
      <c r="BE341">
        <v>8</v>
      </c>
    </row>
    <row r="342" spans="3:57">
      <c r="C342" t="s">
        <v>1763</v>
      </c>
      <c r="D342" t="s">
        <v>1764</v>
      </c>
      <c r="E342" t="s">
        <v>1765</v>
      </c>
      <c r="F342" t="s">
        <v>72</v>
      </c>
      <c r="G342" t="s">
        <v>73</v>
      </c>
      <c r="H342">
        <v>2</v>
      </c>
      <c r="I342">
        <v>6</v>
      </c>
      <c r="J342">
        <v>5</v>
      </c>
      <c r="K342" t="s">
        <v>1297</v>
      </c>
      <c r="M342" t="s">
        <v>75</v>
      </c>
      <c r="N342" t="s">
        <v>1298</v>
      </c>
      <c r="O342" t="s">
        <v>77</v>
      </c>
      <c r="P342" t="s">
        <v>1766</v>
      </c>
      <c r="Q342" t="s">
        <v>871</v>
      </c>
      <c r="R342" t="s">
        <v>1766</v>
      </c>
      <c r="S342" t="s">
        <v>666</v>
      </c>
      <c r="T342">
        <v>103</v>
      </c>
      <c r="U342" t="s">
        <v>2249</v>
      </c>
      <c r="Z342" t="s">
        <v>1762</v>
      </c>
      <c r="AC342" t="s">
        <v>77</v>
      </c>
      <c r="AD342" t="s">
        <v>1300</v>
      </c>
      <c r="AM342" t="s">
        <v>828</v>
      </c>
      <c r="AN342" t="s">
        <v>2246</v>
      </c>
      <c r="AO342" t="s">
        <v>735</v>
      </c>
      <c r="AP342">
        <v>5</v>
      </c>
      <c r="AR342" t="s">
        <v>830</v>
      </c>
      <c r="AU342" t="s">
        <v>1302</v>
      </c>
      <c r="AV342" t="s">
        <v>1303</v>
      </c>
      <c r="BC342" t="s">
        <v>92</v>
      </c>
      <c r="BD342">
        <v>9</v>
      </c>
      <c r="BE342">
        <v>10</v>
      </c>
    </row>
    <row r="343" spans="3:57">
      <c r="C343" t="s">
        <v>1768</v>
      </c>
      <c r="D343" t="s">
        <v>1769</v>
      </c>
      <c r="E343" t="s">
        <v>1770</v>
      </c>
      <c r="F343" t="s">
        <v>72</v>
      </c>
      <c r="G343" t="s">
        <v>73</v>
      </c>
      <c r="H343">
        <v>2</v>
      </c>
      <c r="I343">
        <v>6</v>
      </c>
      <c r="J343">
        <v>6</v>
      </c>
      <c r="K343" t="s">
        <v>1297</v>
      </c>
      <c r="M343" t="s">
        <v>75</v>
      </c>
      <c r="N343" t="s">
        <v>1298</v>
      </c>
      <c r="O343" t="s">
        <v>77</v>
      </c>
      <c r="P343" t="s">
        <v>1771</v>
      </c>
      <c r="Q343" t="s">
        <v>882</v>
      </c>
      <c r="R343" t="s">
        <v>1771</v>
      </c>
      <c r="S343" t="s">
        <v>666</v>
      </c>
      <c r="T343">
        <v>103</v>
      </c>
      <c r="U343" t="s">
        <v>2250</v>
      </c>
      <c r="Z343" t="s">
        <v>1767</v>
      </c>
      <c r="AC343" t="s">
        <v>77</v>
      </c>
      <c r="AD343" t="s">
        <v>1300</v>
      </c>
      <c r="AM343" t="s">
        <v>828</v>
      </c>
      <c r="AN343" t="s">
        <v>2246</v>
      </c>
      <c r="AO343" t="s">
        <v>735</v>
      </c>
      <c r="AP343">
        <v>6</v>
      </c>
      <c r="AR343" t="s">
        <v>830</v>
      </c>
      <c r="AU343" t="s">
        <v>1302</v>
      </c>
      <c r="AV343" t="s">
        <v>1303</v>
      </c>
      <c r="BC343" t="s">
        <v>92</v>
      </c>
      <c r="BD343">
        <v>11</v>
      </c>
      <c r="BE343">
        <v>12</v>
      </c>
    </row>
    <row r="344" spans="3:57">
      <c r="C344" t="s">
        <v>1773</v>
      </c>
      <c r="D344" t="s">
        <v>1774</v>
      </c>
      <c r="E344" t="s">
        <v>1775</v>
      </c>
      <c r="F344" t="s">
        <v>72</v>
      </c>
      <c r="G344" t="s">
        <v>73</v>
      </c>
      <c r="H344">
        <v>2</v>
      </c>
      <c r="I344">
        <v>6</v>
      </c>
      <c r="J344">
        <v>7</v>
      </c>
      <c r="K344" t="s">
        <v>1297</v>
      </c>
      <c r="M344" t="s">
        <v>75</v>
      </c>
      <c r="N344" t="s">
        <v>1298</v>
      </c>
      <c r="O344" t="s">
        <v>77</v>
      </c>
      <c r="P344" t="s">
        <v>1776</v>
      </c>
      <c r="Q344" t="s">
        <v>894</v>
      </c>
      <c r="R344" t="s">
        <v>1776</v>
      </c>
      <c r="S344" t="s">
        <v>666</v>
      </c>
      <c r="T344">
        <v>104</v>
      </c>
      <c r="U344" t="s">
        <v>1775</v>
      </c>
      <c r="Z344" t="s">
        <v>1772</v>
      </c>
      <c r="AC344" t="s">
        <v>77</v>
      </c>
      <c r="AD344" t="s">
        <v>1300</v>
      </c>
      <c r="AM344" t="s">
        <v>828</v>
      </c>
      <c r="AN344" t="s">
        <v>2246</v>
      </c>
      <c r="AO344" t="s">
        <v>735</v>
      </c>
      <c r="AP344">
        <v>7</v>
      </c>
      <c r="AR344" t="s">
        <v>830</v>
      </c>
      <c r="AU344" t="s">
        <v>1302</v>
      </c>
      <c r="AV344" t="s">
        <v>1303</v>
      </c>
      <c r="BC344" t="s">
        <v>92</v>
      </c>
      <c r="BD344">
        <v>13</v>
      </c>
      <c r="BE344">
        <v>14</v>
      </c>
    </row>
    <row r="345" spans="3:57">
      <c r="C345" t="s">
        <v>1778</v>
      </c>
      <c r="D345" t="s">
        <v>1779</v>
      </c>
      <c r="E345" t="s">
        <v>1780</v>
      </c>
      <c r="F345" t="s">
        <v>72</v>
      </c>
      <c r="G345" t="s">
        <v>73</v>
      </c>
      <c r="H345">
        <v>2</v>
      </c>
      <c r="I345">
        <v>6</v>
      </c>
      <c r="J345">
        <v>8</v>
      </c>
      <c r="K345" t="s">
        <v>1297</v>
      </c>
      <c r="M345" t="s">
        <v>75</v>
      </c>
      <c r="N345" t="s">
        <v>1298</v>
      </c>
      <c r="O345" t="s">
        <v>77</v>
      </c>
      <c r="P345" t="s">
        <v>1781</v>
      </c>
      <c r="Q345" t="s">
        <v>905</v>
      </c>
      <c r="R345" t="s">
        <v>1781</v>
      </c>
      <c r="S345" t="s">
        <v>666</v>
      </c>
      <c r="T345">
        <v>104</v>
      </c>
      <c r="U345" t="s">
        <v>1780</v>
      </c>
      <c r="Z345" t="s">
        <v>1777</v>
      </c>
      <c r="AC345" t="s">
        <v>77</v>
      </c>
      <c r="AD345" t="s">
        <v>1300</v>
      </c>
      <c r="AM345" t="s">
        <v>828</v>
      </c>
      <c r="AN345" t="s">
        <v>2246</v>
      </c>
      <c r="AO345" t="s">
        <v>735</v>
      </c>
      <c r="AP345">
        <v>8</v>
      </c>
      <c r="AR345" t="s">
        <v>830</v>
      </c>
      <c r="AU345" t="s">
        <v>1302</v>
      </c>
      <c r="AV345" t="s">
        <v>1303</v>
      </c>
      <c r="BC345" t="s">
        <v>92</v>
      </c>
      <c r="BD345">
        <v>15</v>
      </c>
      <c r="BE345">
        <v>16</v>
      </c>
    </row>
    <row r="346" spans="3:57">
      <c r="C346" t="s">
        <v>1783</v>
      </c>
      <c r="D346" t="s">
        <v>1784</v>
      </c>
      <c r="E346" t="s">
        <v>1785</v>
      </c>
      <c r="F346" t="s">
        <v>72</v>
      </c>
      <c r="G346" t="s">
        <v>73</v>
      </c>
      <c r="H346">
        <v>2</v>
      </c>
      <c r="I346">
        <v>6</v>
      </c>
      <c r="J346">
        <v>9</v>
      </c>
      <c r="K346" t="s">
        <v>1297</v>
      </c>
      <c r="M346" t="s">
        <v>75</v>
      </c>
      <c r="N346" t="s">
        <v>1298</v>
      </c>
      <c r="O346" t="s">
        <v>77</v>
      </c>
      <c r="P346" t="s">
        <v>1786</v>
      </c>
      <c r="Q346" t="s">
        <v>916</v>
      </c>
      <c r="R346" t="s">
        <v>1786</v>
      </c>
      <c r="S346" t="s">
        <v>666</v>
      </c>
      <c r="T346">
        <v>104</v>
      </c>
      <c r="U346" t="s">
        <v>1785</v>
      </c>
      <c r="Z346" t="s">
        <v>1782</v>
      </c>
      <c r="AC346" t="s">
        <v>77</v>
      </c>
      <c r="AD346" t="s">
        <v>1300</v>
      </c>
      <c r="AM346" t="s">
        <v>828</v>
      </c>
      <c r="AN346" t="s">
        <v>2246</v>
      </c>
      <c r="AO346" t="s">
        <v>735</v>
      </c>
      <c r="AP346">
        <v>9</v>
      </c>
      <c r="AR346" t="s">
        <v>830</v>
      </c>
      <c r="AU346" t="s">
        <v>1302</v>
      </c>
      <c r="AV346" t="s">
        <v>1303</v>
      </c>
      <c r="BC346" t="s">
        <v>92</v>
      </c>
      <c r="BD346">
        <v>17</v>
      </c>
      <c r="BE346">
        <v>18</v>
      </c>
    </row>
    <row r="347" spans="3:57">
      <c r="C347" t="s">
        <v>1788</v>
      </c>
      <c r="D347" t="s">
        <v>1789</v>
      </c>
      <c r="E347" t="s">
        <v>1790</v>
      </c>
      <c r="F347" t="s">
        <v>72</v>
      </c>
      <c r="G347" t="s">
        <v>73</v>
      </c>
      <c r="H347">
        <v>2</v>
      </c>
      <c r="I347">
        <v>6</v>
      </c>
      <c r="J347">
        <v>10</v>
      </c>
      <c r="K347" t="s">
        <v>1297</v>
      </c>
      <c r="M347" t="s">
        <v>75</v>
      </c>
      <c r="N347" t="s">
        <v>1298</v>
      </c>
      <c r="O347" t="s">
        <v>77</v>
      </c>
      <c r="P347" t="s">
        <v>1791</v>
      </c>
      <c r="R347" t="s">
        <v>1791</v>
      </c>
      <c r="Z347" t="s">
        <v>1787</v>
      </c>
      <c r="AC347" t="s">
        <v>77</v>
      </c>
      <c r="AD347" t="s">
        <v>1300</v>
      </c>
      <c r="AM347" t="s">
        <v>989</v>
      </c>
      <c r="AN347" t="s">
        <v>2251</v>
      </c>
      <c r="AO347" t="s">
        <v>87</v>
      </c>
      <c r="AP347">
        <v>1</v>
      </c>
      <c r="AR347" t="s">
        <v>830</v>
      </c>
      <c r="AU347" t="s">
        <v>1302</v>
      </c>
      <c r="AV347" t="s">
        <v>1303</v>
      </c>
      <c r="BC347" t="s">
        <v>128</v>
      </c>
      <c r="BD347">
        <v>1</v>
      </c>
      <c r="BE347">
        <v>2</v>
      </c>
    </row>
    <row r="348" spans="3:57">
      <c r="C348" t="s">
        <v>1794</v>
      </c>
      <c r="D348" t="s">
        <v>1795</v>
      </c>
      <c r="E348" t="s">
        <v>1796</v>
      </c>
      <c r="F348" t="s">
        <v>72</v>
      </c>
      <c r="G348" t="s">
        <v>73</v>
      </c>
      <c r="H348">
        <v>2</v>
      </c>
      <c r="I348">
        <v>6</v>
      </c>
      <c r="J348">
        <v>11</v>
      </c>
      <c r="K348" t="s">
        <v>1297</v>
      </c>
      <c r="M348" t="s">
        <v>75</v>
      </c>
      <c r="N348" t="s">
        <v>1298</v>
      </c>
      <c r="O348" t="s">
        <v>77</v>
      </c>
      <c r="P348" t="s">
        <v>1797</v>
      </c>
      <c r="Q348" t="s">
        <v>996</v>
      </c>
      <c r="R348" t="s">
        <v>1797</v>
      </c>
      <c r="S348" t="s">
        <v>666</v>
      </c>
      <c r="T348">
        <v>106</v>
      </c>
      <c r="U348" t="s">
        <v>1796</v>
      </c>
      <c r="Z348" t="s">
        <v>1793</v>
      </c>
      <c r="AC348" t="s">
        <v>77</v>
      </c>
      <c r="AD348" t="s">
        <v>1300</v>
      </c>
      <c r="AM348" t="s">
        <v>989</v>
      </c>
      <c r="AN348" t="s">
        <v>2251</v>
      </c>
      <c r="AO348" t="s">
        <v>87</v>
      </c>
      <c r="AP348">
        <v>2</v>
      </c>
      <c r="AR348" t="s">
        <v>830</v>
      </c>
      <c r="AU348" t="s">
        <v>1302</v>
      </c>
      <c r="AV348" t="s">
        <v>1303</v>
      </c>
      <c r="BC348" t="s">
        <v>128</v>
      </c>
      <c r="BD348">
        <v>3</v>
      </c>
      <c r="BE348">
        <v>4</v>
      </c>
    </row>
    <row r="349" spans="3:57">
      <c r="C349" t="s">
        <v>1799</v>
      </c>
      <c r="D349" t="s">
        <v>1800</v>
      </c>
      <c r="E349" t="s">
        <v>1801</v>
      </c>
      <c r="F349" t="s">
        <v>72</v>
      </c>
      <c r="G349" t="s">
        <v>73</v>
      </c>
      <c r="H349">
        <v>2</v>
      </c>
      <c r="I349">
        <v>6</v>
      </c>
      <c r="J349">
        <v>12</v>
      </c>
      <c r="K349" t="s">
        <v>1297</v>
      </c>
      <c r="M349" t="s">
        <v>75</v>
      </c>
      <c r="N349" t="s">
        <v>1298</v>
      </c>
      <c r="O349" t="s">
        <v>77</v>
      </c>
      <c r="P349" t="s">
        <v>1802</v>
      </c>
      <c r="Q349" t="s">
        <v>1007</v>
      </c>
      <c r="R349" t="s">
        <v>1802</v>
      </c>
      <c r="S349" t="s">
        <v>666</v>
      </c>
      <c r="T349">
        <v>106</v>
      </c>
      <c r="U349" t="s">
        <v>1801</v>
      </c>
      <c r="Z349" t="s">
        <v>1798</v>
      </c>
      <c r="AC349" t="s">
        <v>77</v>
      </c>
      <c r="AD349" t="s">
        <v>1300</v>
      </c>
      <c r="AM349" t="s">
        <v>989</v>
      </c>
      <c r="AN349" t="s">
        <v>2251</v>
      </c>
      <c r="AO349" t="s">
        <v>87</v>
      </c>
      <c r="AP349">
        <v>3</v>
      </c>
      <c r="AR349" t="s">
        <v>830</v>
      </c>
      <c r="AU349" t="s">
        <v>1302</v>
      </c>
      <c r="AV349" t="s">
        <v>1303</v>
      </c>
      <c r="BC349" t="s">
        <v>128</v>
      </c>
      <c r="BD349">
        <v>5</v>
      </c>
      <c r="BE349">
        <v>6</v>
      </c>
    </row>
    <row r="350" spans="3:57">
      <c r="C350" t="s">
        <v>1804</v>
      </c>
      <c r="D350" t="s">
        <v>1805</v>
      </c>
      <c r="E350" t="s">
        <v>1806</v>
      </c>
      <c r="F350" t="s">
        <v>72</v>
      </c>
      <c r="G350" t="s">
        <v>73</v>
      </c>
      <c r="H350">
        <v>2</v>
      </c>
      <c r="I350">
        <v>6</v>
      </c>
      <c r="J350">
        <v>13</v>
      </c>
      <c r="K350" t="s">
        <v>1297</v>
      </c>
      <c r="M350" t="s">
        <v>75</v>
      </c>
      <c r="N350" t="s">
        <v>1298</v>
      </c>
      <c r="O350" t="s">
        <v>77</v>
      </c>
      <c r="P350" t="s">
        <v>1807</v>
      </c>
      <c r="R350" t="s">
        <v>1807</v>
      </c>
      <c r="Z350" t="s">
        <v>1803</v>
      </c>
      <c r="AC350" t="s">
        <v>77</v>
      </c>
      <c r="AD350" t="s">
        <v>1300</v>
      </c>
      <c r="AM350" t="s">
        <v>989</v>
      </c>
      <c r="AN350" t="s">
        <v>2251</v>
      </c>
      <c r="AO350" t="s">
        <v>87</v>
      </c>
      <c r="AP350">
        <v>4</v>
      </c>
      <c r="AR350" t="s">
        <v>830</v>
      </c>
      <c r="AU350" t="s">
        <v>1302</v>
      </c>
      <c r="AV350" t="s">
        <v>1303</v>
      </c>
      <c r="BC350" t="s">
        <v>128</v>
      </c>
      <c r="BD350">
        <v>7</v>
      </c>
      <c r="BE350">
        <v>8</v>
      </c>
    </row>
    <row r="351" spans="3:57">
      <c r="C351" t="s">
        <v>1809</v>
      </c>
      <c r="D351" t="s">
        <v>1810</v>
      </c>
      <c r="E351" t="s">
        <v>1811</v>
      </c>
      <c r="F351" t="s">
        <v>72</v>
      </c>
      <c r="G351" t="s">
        <v>73</v>
      </c>
      <c r="H351">
        <v>2</v>
      </c>
      <c r="I351">
        <v>6</v>
      </c>
      <c r="J351">
        <v>14</v>
      </c>
      <c r="K351" t="s">
        <v>1297</v>
      </c>
      <c r="M351" t="s">
        <v>75</v>
      </c>
      <c r="N351" t="s">
        <v>1298</v>
      </c>
      <c r="O351" t="s">
        <v>77</v>
      </c>
      <c r="P351" t="s">
        <v>1812</v>
      </c>
      <c r="Q351" t="s">
        <v>1029</v>
      </c>
      <c r="R351" t="s">
        <v>1812</v>
      </c>
      <c r="S351" t="s">
        <v>666</v>
      </c>
      <c r="T351">
        <v>106</v>
      </c>
      <c r="U351" t="s">
        <v>2207</v>
      </c>
      <c r="Z351" t="s">
        <v>1808</v>
      </c>
      <c r="AC351" t="s">
        <v>77</v>
      </c>
      <c r="AD351" t="s">
        <v>1300</v>
      </c>
      <c r="AM351" t="s">
        <v>989</v>
      </c>
      <c r="AN351" t="s">
        <v>2251</v>
      </c>
      <c r="AO351" t="s">
        <v>87</v>
      </c>
      <c r="AP351">
        <v>5</v>
      </c>
      <c r="AR351" t="s">
        <v>830</v>
      </c>
      <c r="AU351" t="s">
        <v>1302</v>
      </c>
      <c r="AV351" t="s">
        <v>1303</v>
      </c>
      <c r="BC351" t="s">
        <v>128</v>
      </c>
      <c r="BD351">
        <v>9</v>
      </c>
      <c r="BE351">
        <v>10</v>
      </c>
    </row>
    <row r="352" spans="3:57">
      <c r="C352" t="s">
        <v>1814</v>
      </c>
      <c r="D352" t="s">
        <v>1815</v>
      </c>
      <c r="E352" t="s">
        <v>1816</v>
      </c>
      <c r="F352" t="s">
        <v>72</v>
      </c>
      <c r="G352" t="s">
        <v>73</v>
      </c>
      <c r="H352">
        <v>2</v>
      </c>
      <c r="I352">
        <v>6</v>
      </c>
      <c r="J352">
        <v>15</v>
      </c>
      <c r="K352" t="s">
        <v>1297</v>
      </c>
      <c r="M352" t="s">
        <v>75</v>
      </c>
      <c r="N352" t="s">
        <v>1298</v>
      </c>
      <c r="O352" t="s">
        <v>77</v>
      </c>
      <c r="P352" t="s">
        <v>1817</v>
      </c>
      <c r="Q352" t="s">
        <v>1040</v>
      </c>
      <c r="R352" t="s">
        <v>1817</v>
      </c>
      <c r="S352" t="s">
        <v>666</v>
      </c>
      <c r="T352">
        <v>106</v>
      </c>
      <c r="U352" t="s">
        <v>2208</v>
      </c>
      <c r="Z352" t="s">
        <v>1813</v>
      </c>
      <c r="AC352" t="s">
        <v>77</v>
      </c>
      <c r="AD352" t="s">
        <v>1300</v>
      </c>
      <c r="AM352" t="s">
        <v>989</v>
      </c>
      <c r="AN352" t="s">
        <v>2251</v>
      </c>
      <c r="AO352" t="s">
        <v>87</v>
      </c>
      <c r="AP352">
        <v>6</v>
      </c>
      <c r="AR352" t="s">
        <v>830</v>
      </c>
      <c r="AU352" t="s">
        <v>1302</v>
      </c>
      <c r="AV352" t="s">
        <v>1303</v>
      </c>
      <c r="BC352" t="s">
        <v>128</v>
      </c>
      <c r="BD352">
        <v>11</v>
      </c>
      <c r="BE352">
        <v>12</v>
      </c>
    </row>
    <row r="353" spans="3:57">
      <c r="C353" t="s">
        <v>1819</v>
      </c>
      <c r="D353" t="s">
        <v>1820</v>
      </c>
      <c r="E353" t="s">
        <v>1821</v>
      </c>
      <c r="F353" t="s">
        <v>72</v>
      </c>
      <c r="G353" t="s">
        <v>73</v>
      </c>
      <c r="H353">
        <v>2</v>
      </c>
      <c r="I353">
        <v>6</v>
      </c>
      <c r="J353">
        <v>16</v>
      </c>
      <c r="K353" t="s">
        <v>1297</v>
      </c>
      <c r="M353" t="s">
        <v>75</v>
      </c>
      <c r="N353" t="s">
        <v>1298</v>
      </c>
      <c r="O353" t="s">
        <v>77</v>
      </c>
      <c r="P353" t="s">
        <v>1822</v>
      </c>
      <c r="Q353" t="s">
        <v>1051</v>
      </c>
      <c r="R353" t="s">
        <v>1822</v>
      </c>
      <c r="S353" t="s">
        <v>666</v>
      </c>
      <c r="T353">
        <v>106</v>
      </c>
      <c r="U353" t="s">
        <v>2209</v>
      </c>
      <c r="Z353" t="s">
        <v>1818</v>
      </c>
      <c r="AC353" t="s">
        <v>77</v>
      </c>
      <c r="AD353" t="s">
        <v>1300</v>
      </c>
      <c r="AM353" t="s">
        <v>989</v>
      </c>
      <c r="AN353" t="s">
        <v>2251</v>
      </c>
      <c r="AO353" t="s">
        <v>87</v>
      </c>
      <c r="AP353">
        <v>7</v>
      </c>
      <c r="AR353" t="s">
        <v>830</v>
      </c>
      <c r="AU353" t="s">
        <v>1302</v>
      </c>
      <c r="AV353" t="s">
        <v>1303</v>
      </c>
      <c r="BC353" t="s">
        <v>128</v>
      </c>
      <c r="BD353">
        <v>13</v>
      </c>
      <c r="BE353">
        <v>14</v>
      </c>
    </row>
    <row r="354" spans="3:57">
      <c r="C354" t="s">
        <v>1824</v>
      </c>
      <c r="D354" t="s">
        <v>1825</v>
      </c>
      <c r="E354" t="s">
        <v>1826</v>
      </c>
      <c r="F354" t="s">
        <v>72</v>
      </c>
      <c r="G354" t="s">
        <v>73</v>
      </c>
      <c r="H354">
        <v>2</v>
      </c>
      <c r="I354">
        <v>6</v>
      </c>
      <c r="J354">
        <v>17</v>
      </c>
      <c r="K354" t="s">
        <v>1297</v>
      </c>
      <c r="M354" t="s">
        <v>75</v>
      </c>
      <c r="N354" t="s">
        <v>1298</v>
      </c>
      <c r="O354" t="s">
        <v>77</v>
      </c>
      <c r="P354" t="s">
        <v>1827</v>
      </c>
      <c r="R354" t="s">
        <v>1827</v>
      </c>
      <c r="Z354" t="s">
        <v>1823</v>
      </c>
      <c r="AC354" t="s">
        <v>77</v>
      </c>
      <c r="AD354" t="s">
        <v>1300</v>
      </c>
      <c r="AM354" t="s">
        <v>1062</v>
      </c>
      <c r="AN354" t="s">
        <v>2252</v>
      </c>
      <c r="AO354" t="s">
        <v>87</v>
      </c>
      <c r="AP354">
        <v>1</v>
      </c>
      <c r="AR354" t="s">
        <v>830</v>
      </c>
      <c r="AU354" t="s">
        <v>1302</v>
      </c>
      <c r="AV354" t="s">
        <v>1303</v>
      </c>
      <c r="BC354" t="s">
        <v>128</v>
      </c>
      <c r="BD354">
        <v>17</v>
      </c>
      <c r="BE354">
        <v>18</v>
      </c>
    </row>
    <row r="355" spans="3:57">
      <c r="C355" t="s">
        <v>1830</v>
      </c>
      <c r="D355" t="s">
        <v>1831</v>
      </c>
      <c r="E355" t="s">
        <v>1832</v>
      </c>
      <c r="F355" t="s">
        <v>72</v>
      </c>
      <c r="G355" t="s">
        <v>73</v>
      </c>
      <c r="H355">
        <v>2</v>
      </c>
      <c r="I355">
        <v>6</v>
      </c>
      <c r="J355">
        <v>18</v>
      </c>
      <c r="K355" t="s">
        <v>1297</v>
      </c>
      <c r="M355" t="s">
        <v>75</v>
      </c>
      <c r="N355" t="s">
        <v>1298</v>
      </c>
      <c r="O355" t="s">
        <v>77</v>
      </c>
      <c r="P355" t="s">
        <v>1833</v>
      </c>
      <c r="R355" t="s">
        <v>1833</v>
      </c>
      <c r="Z355" t="s">
        <v>1829</v>
      </c>
      <c r="AC355" t="s">
        <v>77</v>
      </c>
      <c r="AD355" t="s">
        <v>1300</v>
      </c>
      <c r="AM355" t="s">
        <v>1062</v>
      </c>
      <c r="AN355" t="s">
        <v>2252</v>
      </c>
      <c r="AO355" t="s">
        <v>87</v>
      </c>
      <c r="AP355">
        <v>2</v>
      </c>
      <c r="AR355" t="s">
        <v>830</v>
      </c>
      <c r="AU355" t="s">
        <v>1302</v>
      </c>
      <c r="AV355" t="s">
        <v>1303</v>
      </c>
      <c r="BC355" t="s">
        <v>128</v>
      </c>
      <c r="BD355">
        <v>19</v>
      </c>
      <c r="BE355">
        <v>20</v>
      </c>
    </row>
    <row r="356" spans="3:57">
      <c r="C356" t="s">
        <v>1835</v>
      </c>
      <c r="D356" t="s">
        <v>1836</v>
      </c>
      <c r="E356" t="s">
        <v>1837</v>
      </c>
      <c r="F356" t="s">
        <v>72</v>
      </c>
      <c r="G356" t="s">
        <v>73</v>
      </c>
      <c r="H356">
        <v>2</v>
      </c>
      <c r="I356">
        <v>6</v>
      </c>
      <c r="J356">
        <v>19</v>
      </c>
      <c r="K356" t="s">
        <v>1297</v>
      </c>
      <c r="M356" t="s">
        <v>75</v>
      </c>
      <c r="N356" t="s">
        <v>1298</v>
      </c>
      <c r="O356" t="s">
        <v>77</v>
      </c>
      <c r="P356" t="s">
        <v>1838</v>
      </c>
      <c r="Q356" t="s">
        <v>1079</v>
      </c>
      <c r="R356" t="s">
        <v>1838</v>
      </c>
      <c r="S356" t="s">
        <v>666</v>
      </c>
      <c r="T356">
        <v>107</v>
      </c>
      <c r="U356" t="s">
        <v>2211</v>
      </c>
      <c r="Z356" t="s">
        <v>1834</v>
      </c>
      <c r="AC356" t="s">
        <v>77</v>
      </c>
      <c r="AD356" t="s">
        <v>1300</v>
      </c>
      <c r="AM356" t="s">
        <v>1062</v>
      </c>
      <c r="AN356" t="s">
        <v>2252</v>
      </c>
      <c r="AO356" t="s">
        <v>87</v>
      </c>
      <c r="AP356">
        <v>3</v>
      </c>
      <c r="AR356" t="s">
        <v>830</v>
      </c>
      <c r="AU356" t="s">
        <v>1302</v>
      </c>
      <c r="AV356" t="s">
        <v>1303</v>
      </c>
      <c r="BC356" t="s">
        <v>128</v>
      </c>
      <c r="BD356">
        <v>21</v>
      </c>
      <c r="BE356">
        <v>22</v>
      </c>
    </row>
    <row r="357" spans="3:57">
      <c r="C357" t="s">
        <v>1840</v>
      </c>
      <c r="D357" t="s">
        <v>1841</v>
      </c>
      <c r="E357" t="s">
        <v>1842</v>
      </c>
      <c r="F357" t="s">
        <v>72</v>
      </c>
      <c r="G357" t="s">
        <v>73</v>
      </c>
      <c r="H357">
        <v>2</v>
      </c>
      <c r="I357">
        <v>6</v>
      </c>
      <c r="J357">
        <v>20</v>
      </c>
      <c r="K357" t="s">
        <v>1297</v>
      </c>
      <c r="M357" t="s">
        <v>75</v>
      </c>
      <c r="N357" t="s">
        <v>1298</v>
      </c>
      <c r="O357" t="s">
        <v>77</v>
      </c>
      <c r="P357" t="s">
        <v>1843</v>
      </c>
      <c r="Q357" t="s">
        <v>1090</v>
      </c>
      <c r="R357" t="s">
        <v>1843</v>
      </c>
      <c r="S357" t="s">
        <v>666</v>
      </c>
      <c r="T357">
        <v>107</v>
      </c>
      <c r="U357" t="s">
        <v>2212</v>
      </c>
      <c r="Z357" t="s">
        <v>1839</v>
      </c>
      <c r="AC357" t="s">
        <v>77</v>
      </c>
      <c r="AD357" t="s">
        <v>1300</v>
      </c>
      <c r="AM357" t="s">
        <v>1062</v>
      </c>
      <c r="AN357" t="s">
        <v>2252</v>
      </c>
      <c r="AO357" t="s">
        <v>87</v>
      </c>
      <c r="AP357">
        <v>4</v>
      </c>
      <c r="AR357" t="s">
        <v>830</v>
      </c>
      <c r="AU357" t="s">
        <v>1302</v>
      </c>
      <c r="AV357" t="s">
        <v>1303</v>
      </c>
      <c r="BC357" t="s">
        <v>128</v>
      </c>
      <c r="BD357">
        <v>23</v>
      </c>
      <c r="BE357">
        <v>24</v>
      </c>
    </row>
    <row r="358" spans="3:57">
      <c r="C358" t="s">
        <v>1845</v>
      </c>
      <c r="D358" t="s">
        <v>1846</v>
      </c>
      <c r="E358" t="s">
        <v>1847</v>
      </c>
      <c r="F358" t="s">
        <v>72</v>
      </c>
      <c r="G358" t="s">
        <v>73</v>
      </c>
      <c r="H358">
        <v>2</v>
      </c>
      <c r="I358">
        <v>6</v>
      </c>
      <c r="J358">
        <v>21</v>
      </c>
      <c r="K358" t="s">
        <v>1297</v>
      </c>
      <c r="M358" t="s">
        <v>75</v>
      </c>
      <c r="N358" t="s">
        <v>1298</v>
      </c>
      <c r="O358" t="s">
        <v>77</v>
      </c>
      <c r="P358" t="s">
        <v>1848</v>
      </c>
      <c r="Q358" t="s">
        <v>1101</v>
      </c>
      <c r="R358" t="s">
        <v>1848</v>
      </c>
      <c r="S358" t="s">
        <v>666</v>
      </c>
      <c r="T358">
        <v>107</v>
      </c>
      <c r="U358" t="s">
        <v>2213</v>
      </c>
      <c r="Z358" t="s">
        <v>1844</v>
      </c>
      <c r="AC358" t="s">
        <v>77</v>
      </c>
      <c r="AD358" t="s">
        <v>1300</v>
      </c>
      <c r="AM358" t="s">
        <v>1062</v>
      </c>
      <c r="AN358" t="s">
        <v>2252</v>
      </c>
      <c r="AO358" t="s">
        <v>87</v>
      </c>
      <c r="AP358">
        <v>5</v>
      </c>
      <c r="AR358" t="s">
        <v>830</v>
      </c>
      <c r="AU358" t="s">
        <v>1302</v>
      </c>
      <c r="AV358" t="s">
        <v>1303</v>
      </c>
      <c r="BC358" t="s">
        <v>128</v>
      </c>
      <c r="BD358">
        <v>25</v>
      </c>
      <c r="BE358">
        <v>26</v>
      </c>
    </row>
    <row r="359" spans="3:57">
      <c r="C359" t="s">
        <v>1850</v>
      </c>
      <c r="D359" t="s">
        <v>1851</v>
      </c>
      <c r="E359" t="s">
        <v>1852</v>
      </c>
      <c r="F359" t="s">
        <v>72</v>
      </c>
      <c r="G359" t="s">
        <v>73</v>
      </c>
      <c r="H359">
        <v>2</v>
      </c>
      <c r="I359">
        <v>6</v>
      </c>
      <c r="J359">
        <v>22</v>
      </c>
      <c r="K359" t="s">
        <v>1297</v>
      </c>
      <c r="M359" t="s">
        <v>75</v>
      </c>
      <c r="N359" t="s">
        <v>1298</v>
      </c>
      <c r="O359" t="s">
        <v>77</v>
      </c>
      <c r="P359" t="s">
        <v>1853</v>
      </c>
      <c r="Q359" t="s">
        <v>1112</v>
      </c>
      <c r="R359" t="s">
        <v>1853</v>
      </c>
      <c r="S359" t="s">
        <v>666</v>
      </c>
      <c r="T359">
        <v>107</v>
      </c>
      <c r="U359" t="s">
        <v>1852</v>
      </c>
      <c r="Z359" t="s">
        <v>1849</v>
      </c>
      <c r="AC359" t="s">
        <v>77</v>
      </c>
      <c r="AD359" t="s">
        <v>1300</v>
      </c>
      <c r="AM359" t="s">
        <v>1062</v>
      </c>
      <c r="AN359" t="s">
        <v>2252</v>
      </c>
      <c r="AO359" t="s">
        <v>87</v>
      </c>
      <c r="AP359">
        <v>6</v>
      </c>
      <c r="AR359" t="s">
        <v>830</v>
      </c>
      <c r="AU359" t="s">
        <v>1302</v>
      </c>
      <c r="AV359" t="s">
        <v>1303</v>
      </c>
      <c r="BC359" t="s">
        <v>128</v>
      </c>
      <c r="BD359">
        <v>27</v>
      </c>
      <c r="BE359">
        <v>28</v>
      </c>
    </row>
    <row r="360" spans="3:57">
      <c r="C360" t="s">
        <v>1855</v>
      </c>
      <c r="D360" t="s">
        <v>1390</v>
      </c>
      <c r="E360" t="s">
        <v>1390</v>
      </c>
      <c r="F360" t="s">
        <v>72</v>
      </c>
      <c r="G360" t="s">
        <v>73</v>
      </c>
      <c r="H360">
        <v>2</v>
      </c>
      <c r="I360">
        <v>6</v>
      </c>
      <c r="J360">
        <v>23</v>
      </c>
      <c r="K360" t="s">
        <v>1297</v>
      </c>
      <c r="M360" t="s">
        <v>75</v>
      </c>
      <c r="N360" t="s">
        <v>1298</v>
      </c>
      <c r="O360" t="s">
        <v>77</v>
      </c>
      <c r="P360" t="s">
        <v>1855</v>
      </c>
      <c r="Q360" t="s">
        <v>1855</v>
      </c>
      <c r="R360" t="s">
        <v>1855</v>
      </c>
      <c r="Z360" t="s">
        <v>1854</v>
      </c>
      <c r="AC360" t="s">
        <v>77</v>
      </c>
      <c r="AD360" t="s">
        <v>1300</v>
      </c>
      <c r="AR360" t="s">
        <v>830</v>
      </c>
      <c r="AU360" t="s">
        <v>1302</v>
      </c>
      <c r="AV360" t="s">
        <v>1303</v>
      </c>
    </row>
    <row r="361" spans="3:57">
      <c r="C361" t="s">
        <v>1857</v>
      </c>
      <c r="D361" t="s">
        <v>1390</v>
      </c>
      <c r="E361" t="s">
        <v>1390</v>
      </c>
      <c r="F361" t="s">
        <v>72</v>
      </c>
      <c r="G361" t="s">
        <v>73</v>
      </c>
      <c r="H361">
        <v>2</v>
      </c>
      <c r="I361">
        <v>6</v>
      </c>
      <c r="J361">
        <v>24</v>
      </c>
      <c r="K361" t="s">
        <v>1297</v>
      </c>
      <c r="M361" t="s">
        <v>75</v>
      </c>
      <c r="N361" t="s">
        <v>1298</v>
      </c>
      <c r="O361" t="s">
        <v>77</v>
      </c>
      <c r="P361" t="s">
        <v>1857</v>
      </c>
      <c r="Q361" t="s">
        <v>1857</v>
      </c>
      <c r="R361" t="s">
        <v>1857</v>
      </c>
      <c r="Z361" t="s">
        <v>1856</v>
      </c>
      <c r="AC361" t="s">
        <v>77</v>
      </c>
      <c r="AD361" t="s">
        <v>1300</v>
      </c>
      <c r="AR361" t="s">
        <v>830</v>
      </c>
      <c r="AU361" t="s">
        <v>1302</v>
      </c>
      <c r="AV361" t="s">
        <v>1303</v>
      </c>
    </row>
    <row r="362" spans="3:57">
      <c r="C362" t="s">
        <v>1859</v>
      </c>
      <c r="D362" t="s">
        <v>1390</v>
      </c>
      <c r="E362" t="s">
        <v>1390</v>
      </c>
      <c r="F362" t="s">
        <v>72</v>
      </c>
      <c r="G362" t="s">
        <v>73</v>
      </c>
      <c r="H362">
        <v>2</v>
      </c>
      <c r="I362">
        <v>6</v>
      </c>
      <c r="J362">
        <v>25</v>
      </c>
      <c r="K362" t="s">
        <v>1297</v>
      </c>
      <c r="M362" t="s">
        <v>75</v>
      </c>
      <c r="N362" t="s">
        <v>1298</v>
      </c>
      <c r="O362" t="s">
        <v>77</v>
      </c>
      <c r="P362" t="s">
        <v>1859</v>
      </c>
      <c r="Q362" t="s">
        <v>1859</v>
      </c>
      <c r="R362" t="s">
        <v>1859</v>
      </c>
      <c r="Z362" t="s">
        <v>1858</v>
      </c>
      <c r="AC362" t="s">
        <v>77</v>
      </c>
      <c r="AD362" t="s">
        <v>1300</v>
      </c>
      <c r="AR362" t="s">
        <v>830</v>
      </c>
      <c r="AU362" t="s">
        <v>1302</v>
      </c>
      <c r="AV362" t="s">
        <v>1303</v>
      </c>
    </row>
    <row r="363" spans="3:57">
      <c r="C363" t="s">
        <v>1861</v>
      </c>
      <c r="D363" t="s">
        <v>1390</v>
      </c>
      <c r="E363" t="s">
        <v>1390</v>
      </c>
      <c r="F363" t="s">
        <v>72</v>
      </c>
      <c r="G363" t="s">
        <v>73</v>
      </c>
      <c r="H363">
        <v>2</v>
      </c>
      <c r="I363">
        <v>6</v>
      </c>
      <c r="J363">
        <v>26</v>
      </c>
      <c r="K363" t="s">
        <v>1297</v>
      </c>
      <c r="M363" t="s">
        <v>75</v>
      </c>
      <c r="N363" t="s">
        <v>1298</v>
      </c>
      <c r="O363" t="s">
        <v>77</v>
      </c>
      <c r="P363" t="s">
        <v>1861</v>
      </c>
      <c r="Q363" t="s">
        <v>1861</v>
      </c>
      <c r="R363" t="s">
        <v>1861</v>
      </c>
      <c r="Z363" t="s">
        <v>1860</v>
      </c>
      <c r="AC363" t="s">
        <v>77</v>
      </c>
      <c r="AD363" t="s">
        <v>1300</v>
      </c>
      <c r="AR363" t="s">
        <v>830</v>
      </c>
      <c r="AU363" t="s">
        <v>1302</v>
      </c>
      <c r="AV363" t="s">
        <v>1303</v>
      </c>
    </row>
    <row r="364" spans="3:57">
      <c r="C364" t="s">
        <v>1863</v>
      </c>
      <c r="D364" t="s">
        <v>1390</v>
      </c>
      <c r="E364" t="s">
        <v>1390</v>
      </c>
      <c r="F364" t="s">
        <v>72</v>
      </c>
      <c r="G364" t="s">
        <v>73</v>
      </c>
      <c r="H364">
        <v>2</v>
      </c>
      <c r="I364">
        <v>6</v>
      </c>
      <c r="J364">
        <v>27</v>
      </c>
      <c r="K364" t="s">
        <v>1297</v>
      </c>
      <c r="M364" t="s">
        <v>75</v>
      </c>
      <c r="N364" t="s">
        <v>1298</v>
      </c>
      <c r="O364" t="s">
        <v>77</v>
      </c>
      <c r="P364" t="s">
        <v>1863</v>
      </c>
      <c r="Q364" t="s">
        <v>1863</v>
      </c>
      <c r="R364" t="s">
        <v>1863</v>
      </c>
      <c r="Z364" t="s">
        <v>1862</v>
      </c>
      <c r="AC364" t="s">
        <v>77</v>
      </c>
      <c r="AD364" t="s">
        <v>1300</v>
      </c>
      <c r="AR364" t="s">
        <v>830</v>
      </c>
      <c r="AU364" t="s">
        <v>1302</v>
      </c>
      <c r="AV364" t="s">
        <v>1303</v>
      </c>
    </row>
    <row r="365" spans="3:57">
      <c r="C365" t="s">
        <v>1865</v>
      </c>
      <c r="D365" t="s">
        <v>1390</v>
      </c>
      <c r="E365" t="s">
        <v>1390</v>
      </c>
      <c r="F365" t="s">
        <v>72</v>
      </c>
      <c r="G365" t="s">
        <v>73</v>
      </c>
      <c r="H365">
        <v>2</v>
      </c>
      <c r="I365">
        <v>6</v>
      </c>
      <c r="J365">
        <v>28</v>
      </c>
      <c r="K365" t="s">
        <v>1297</v>
      </c>
      <c r="M365" t="s">
        <v>75</v>
      </c>
      <c r="N365" t="s">
        <v>1298</v>
      </c>
      <c r="O365" t="s">
        <v>77</v>
      </c>
      <c r="P365" t="s">
        <v>1865</v>
      </c>
      <c r="Q365" t="s">
        <v>1865</v>
      </c>
      <c r="R365" t="s">
        <v>1865</v>
      </c>
      <c r="Z365" t="s">
        <v>1864</v>
      </c>
      <c r="AC365" t="s">
        <v>77</v>
      </c>
      <c r="AD365" t="s">
        <v>1300</v>
      </c>
      <c r="AR365" t="s">
        <v>830</v>
      </c>
      <c r="AU365" t="s">
        <v>1302</v>
      </c>
      <c r="AV365" t="s">
        <v>1303</v>
      </c>
    </row>
    <row r="366" spans="3:57">
      <c r="C366" t="s">
        <v>1867</v>
      </c>
      <c r="D366" t="s">
        <v>1390</v>
      </c>
      <c r="E366" t="s">
        <v>1390</v>
      </c>
      <c r="F366" t="s">
        <v>72</v>
      </c>
      <c r="G366" t="s">
        <v>73</v>
      </c>
      <c r="H366">
        <v>2</v>
      </c>
      <c r="I366">
        <v>6</v>
      </c>
      <c r="J366">
        <v>29</v>
      </c>
      <c r="K366" t="s">
        <v>1297</v>
      </c>
      <c r="M366" t="s">
        <v>75</v>
      </c>
      <c r="N366" t="s">
        <v>1298</v>
      </c>
      <c r="O366" t="s">
        <v>77</v>
      </c>
      <c r="P366" t="s">
        <v>1867</v>
      </c>
      <c r="Q366" t="s">
        <v>1867</v>
      </c>
      <c r="R366" t="s">
        <v>1867</v>
      </c>
      <c r="Z366" t="s">
        <v>1866</v>
      </c>
      <c r="AC366" t="s">
        <v>77</v>
      </c>
      <c r="AD366" t="s">
        <v>1300</v>
      </c>
      <c r="AR366" t="s">
        <v>830</v>
      </c>
      <c r="AU366" t="s">
        <v>1302</v>
      </c>
      <c r="AV366" t="s">
        <v>1303</v>
      </c>
    </row>
    <row r="367" spans="3:57">
      <c r="C367" t="s">
        <v>1869</v>
      </c>
      <c r="D367" t="s">
        <v>1390</v>
      </c>
      <c r="E367" t="s">
        <v>1390</v>
      </c>
      <c r="F367" t="s">
        <v>72</v>
      </c>
      <c r="G367" t="s">
        <v>73</v>
      </c>
      <c r="H367">
        <v>2</v>
      </c>
      <c r="I367">
        <v>6</v>
      </c>
      <c r="J367">
        <v>30</v>
      </c>
      <c r="K367" t="s">
        <v>1297</v>
      </c>
      <c r="M367" t="s">
        <v>75</v>
      </c>
      <c r="N367" t="s">
        <v>1298</v>
      </c>
      <c r="O367" t="s">
        <v>77</v>
      </c>
      <c r="P367" t="s">
        <v>1869</v>
      </c>
      <c r="Q367" t="s">
        <v>1869</v>
      </c>
      <c r="R367" t="s">
        <v>1869</v>
      </c>
      <c r="Z367" t="s">
        <v>1868</v>
      </c>
      <c r="AC367" t="s">
        <v>77</v>
      </c>
      <c r="AD367" t="s">
        <v>1300</v>
      </c>
      <c r="AR367" t="s">
        <v>830</v>
      </c>
      <c r="AU367" t="s">
        <v>1302</v>
      </c>
      <c r="AV367" t="s">
        <v>1303</v>
      </c>
    </row>
    <row r="368" spans="3:57">
      <c r="C368" t="s">
        <v>1871</v>
      </c>
      <c r="D368" t="s">
        <v>1390</v>
      </c>
      <c r="E368" t="s">
        <v>1390</v>
      </c>
      <c r="F368" t="s">
        <v>72</v>
      </c>
      <c r="G368" t="s">
        <v>73</v>
      </c>
      <c r="H368">
        <v>2</v>
      </c>
      <c r="I368">
        <v>6</v>
      </c>
      <c r="J368">
        <v>31</v>
      </c>
      <c r="K368" t="s">
        <v>1297</v>
      </c>
      <c r="M368" t="s">
        <v>75</v>
      </c>
      <c r="N368" t="s">
        <v>1298</v>
      </c>
      <c r="O368" t="s">
        <v>77</v>
      </c>
      <c r="P368" t="s">
        <v>1871</v>
      </c>
      <c r="Q368" t="s">
        <v>1871</v>
      </c>
      <c r="R368" t="s">
        <v>1871</v>
      </c>
      <c r="Z368" t="s">
        <v>1870</v>
      </c>
      <c r="AC368" t="s">
        <v>77</v>
      </c>
      <c r="AD368" t="s">
        <v>1300</v>
      </c>
      <c r="AR368" t="s">
        <v>830</v>
      </c>
      <c r="AU368" t="s">
        <v>1302</v>
      </c>
      <c r="AV368" t="s">
        <v>1303</v>
      </c>
    </row>
    <row r="369" spans="3:57">
      <c r="C369" t="s">
        <v>983</v>
      </c>
      <c r="D369" t="s">
        <v>1390</v>
      </c>
      <c r="E369" t="s">
        <v>1390</v>
      </c>
      <c r="F369" t="s">
        <v>72</v>
      </c>
      <c r="G369" t="s">
        <v>73</v>
      </c>
      <c r="H369">
        <v>2</v>
      </c>
      <c r="I369">
        <v>6</v>
      </c>
      <c r="J369">
        <v>32</v>
      </c>
      <c r="K369" t="s">
        <v>1297</v>
      </c>
      <c r="M369" t="s">
        <v>75</v>
      </c>
      <c r="N369" t="s">
        <v>1298</v>
      </c>
      <c r="O369" t="s">
        <v>77</v>
      </c>
      <c r="P369" t="s">
        <v>1873</v>
      </c>
      <c r="Q369" t="s">
        <v>1873</v>
      </c>
      <c r="R369" t="s">
        <v>1873</v>
      </c>
      <c r="Z369" t="s">
        <v>1872</v>
      </c>
      <c r="AC369" t="s">
        <v>77</v>
      </c>
      <c r="AD369" t="s">
        <v>1300</v>
      </c>
      <c r="AR369" t="s">
        <v>830</v>
      </c>
      <c r="AU369" t="s">
        <v>1302</v>
      </c>
      <c r="AV369" t="s">
        <v>1303</v>
      </c>
    </row>
    <row r="370" spans="3:57">
      <c r="C370" t="s">
        <v>1875</v>
      </c>
      <c r="D370" t="s">
        <v>1876</v>
      </c>
      <c r="E370" t="s">
        <v>1877</v>
      </c>
      <c r="F370" t="s">
        <v>72</v>
      </c>
      <c r="G370" t="s">
        <v>73</v>
      </c>
      <c r="H370">
        <v>3</v>
      </c>
      <c r="I370">
        <v>4</v>
      </c>
      <c r="J370">
        <v>1</v>
      </c>
      <c r="K370" t="s">
        <v>1297</v>
      </c>
      <c r="M370" t="s">
        <v>75</v>
      </c>
      <c r="N370" t="s">
        <v>1298</v>
      </c>
      <c r="O370" t="s">
        <v>77</v>
      </c>
      <c r="P370" t="s">
        <v>1878</v>
      </c>
      <c r="R370" t="s">
        <v>1878</v>
      </c>
      <c r="Z370" t="s">
        <v>1874</v>
      </c>
      <c r="AC370" t="s">
        <v>77</v>
      </c>
      <c r="AD370" t="s">
        <v>1300</v>
      </c>
      <c r="AM370" t="s">
        <v>1140</v>
      </c>
      <c r="AN370" t="s">
        <v>2253</v>
      </c>
      <c r="AO370" t="s">
        <v>87</v>
      </c>
      <c r="AP370">
        <v>1</v>
      </c>
      <c r="AR370" t="s">
        <v>830</v>
      </c>
      <c r="AU370" t="s">
        <v>1302</v>
      </c>
      <c r="AV370" t="s">
        <v>1432</v>
      </c>
      <c r="BC370" t="s">
        <v>190</v>
      </c>
      <c r="BD370">
        <v>1</v>
      </c>
      <c r="BE370">
        <v>2</v>
      </c>
    </row>
    <row r="371" spans="3:57">
      <c r="C371" t="s">
        <v>1881</v>
      </c>
      <c r="D371" t="s">
        <v>1882</v>
      </c>
      <c r="E371" t="s">
        <v>1883</v>
      </c>
      <c r="F371" t="s">
        <v>72</v>
      </c>
      <c r="G371" t="s">
        <v>73</v>
      </c>
      <c r="H371">
        <v>3</v>
      </c>
      <c r="I371">
        <v>4</v>
      </c>
      <c r="J371">
        <v>2</v>
      </c>
      <c r="K371" t="s">
        <v>1297</v>
      </c>
      <c r="M371" t="s">
        <v>75</v>
      </c>
      <c r="N371" t="s">
        <v>1298</v>
      </c>
      <c r="O371" t="s">
        <v>77</v>
      </c>
      <c r="P371" t="s">
        <v>1884</v>
      </c>
      <c r="Q371" t="s">
        <v>1147</v>
      </c>
      <c r="R371" t="s">
        <v>1884</v>
      </c>
      <c r="S371" t="s">
        <v>666</v>
      </c>
      <c r="T371">
        <v>108</v>
      </c>
      <c r="U371" t="s">
        <v>1883</v>
      </c>
      <c r="Z371" t="s">
        <v>1880</v>
      </c>
      <c r="AC371" t="s">
        <v>77</v>
      </c>
      <c r="AD371" t="s">
        <v>1300</v>
      </c>
      <c r="AM371" t="s">
        <v>1140</v>
      </c>
      <c r="AN371" t="s">
        <v>2253</v>
      </c>
      <c r="AO371" t="s">
        <v>87</v>
      </c>
      <c r="AP371">
        <v>2</v>
      </c>
      <c r="AR371" t="s">
        <v>830</v>
      </c>
      <c r="AU371" t="s">
        <v>1302</v>
      </c>
      <c r="AV371" t="s">
        <v>1432</v>
      </c>
      <c r="BC371" t="s">
        <v>190</v>
      </c>
      <c r="BD371">
        <v>3</v>
      </c>
      <c r="BE371">
        <v>4</v>
      </c>
    </row>
    <row r="372" spans="3:57">
      <c r="C372" t="s">
        <v>1886</v>
      </c>
      <c r="D372" t="s">
        <v>1887</v>
      </c>
      <c r="E372" t="s">
        <v>1888</v>
      </c>
      <c r="F372" t="s">
        <v>72</v>
      </c>
      <c r="G372" t="s">
        <v>73</v>
      </c>
      <c r="H372">
        <v>3</v>
      </c>
      <c r="I372">
        <v>4</v>
      </c>
      <c r="J372">
        <v>3</v>
      </c>
      <c r="K372" t="s">
        <v>1297</v>
      </c>
      <c r="M372" t="s">
        <v>75</v>
      </c>
      <c r="N372" t="s">
        <v>1298</v>
      </c>
      <c r="O372" t="s">
        <v>77</v>
      </c>
      <c r="P372" t="s">
        <v>1889</v>
      </c>
      <c r="Q372" t="s">
        <v>1158</v>
      </c>
      <c r="R372" t="s">
        <v>1889</v>
      </c>
      <c r="S372" t="s">
        <v>666</v>
      </c>
      <c r="T372">
        <v>108</v>
      </c>
      <c r="U372" t="s">
        <v>1888</v>
      </c>
      <c r="Z372" t="s">
        <v>1885</v>
      </c>
      <c r="AC372" t="s">
        <v>77</v>
      </c>
      <c r="AD372" t="s">
        <v>1300</v>
      </c>
      <c r="AM372" t="s">
        <v>1140</v>
      </c>
      <c r="AN372" t="s">
        <v>2253</v>
      </c>
      <c r="AO372" t="s">
        <v>87</v>
      </c>
      <c r="AP372">
        <v>3</v>
      </c>
      <c r="AR372" t="s">
        <v>830</v>
      </c>
      <c r="AU372" t="s">
        <v>1302</v>
      </c>
      <c r="AV372" t="s">
        <v>1432</v>
      </c>
      <c r="BC372" t="s">
        <v>190</v>
      </c>
      <c r="BD372">
        <v>5</v>
      </c>
      <c r="BE372">
        <v>6</v>
      </c>
    </row>
    <row r="373" spans="3:57">
      <c r="C373" t="s">
        <v>1891</v>
      </c>
      <c r="D373" t="s">
        <v>1892</v>
      </c>
      <c r="E373" t="s">
        <v>1893</v>
      </c>
      <c r="F373" t="s">
        <v>72</v>
      </c>
      <c r="G373" t="s">
        <v>73</v>
      </c>
      <c r="H373">
        <v>3</v>
      </c>
      <c r="I373">
        <v>4</v>
      </c>
      <c r="J373">
        <v>4</v>
      </c>
      <c r="K373" t="s">
        <v>1297</v>
      </c>
      <c r="M373" t="s">
        <v>75</v>
      </c>
      <c r="N373" t="s">
        <v>1298</v>
      </c>
      <c r="O373" t="s">
        <v>77</v>
      </c>
      <c r="P373" t="s">
        <v>1894</v>
      </c>
      <c r="R373" t="s">
        <v>1894</v>
      </c>
      <c r="Z373" t="s">
        <v>1890</v>
      </c>
      <c r="AC373" t="s">
        <v>77</v>
      </c>
      <c r="AD373" t="s">
        <v>1300</v>
      </c>
      <c r="AM373" t="s">
        <v>1140</v>
      </c>
      <c r="AN373" t="s">
        <v>2253</v>
      </c>
      <c r="AO373" t="s">
        <v>87</v>
      </c>
      <c r="AP373">
        <v>4</v>
      </c>
      <c r="AR373" t="s">
        <v>830</v>
      </c>
      <c r="AU373" t="s">
        <v>1302</v>
      </c>
      <c r="AV373" t="s">
        <v>1432</v>
      </c>
      <c r="BC373" t="s">
        <v>190</v>
      </c>
      <c r="BD373">
        <v>7</v>
      </c>
      <c r="BE373">
        <v>8</v>
      </c>
    </row>
    <row r="374" spans="3:57">
      <c r="C374" t="s">
        <v>1896</v>
      </c>
      <c r="D374" t="s">
        <v>1897</v>
      </c>
      <c r="E374" t="s">
        <v>1898</v>
      </c>
      <c r="F374" t="s">
        <v>72</v>
      </c>
      <c r="G374" t="s">
        <v>73</v>
      </c>
      <c r="H374">
        <v>3</v>
      </c>
      <c r="I374">
        <v>4</v>
      </c>
      <c r="J374">
        <v>5</v>
      </c>
      <c r="K374" t="s">
        <v>1297</v>
      </c>
      <c r="M374" t="s">
        <v>75</v>
      </c>
      <c r="N374" t="s">
        <v>1298</v>
      </c>
      <c r="O374" t="s">
        <v>77</v>
      </c>
      <c r="P374" t="s">
        <v>1899</v>
      </c>
      <c r="Q374" t="s">
        <v>1180</v>
      </c>
      <c r="R374" t="s">
        <v>1899</v>
      </c>
      <c r="S374" t="s">
        <v>666</v>
      </c>
      <c r="T374">
        <v>108</v>
      </c>
      <c r="U374" t="s">
        <v>2216</v>
      </c>
      <c r="Z374" t="s">
        <v>1895</v>
      </c>
      <c r="AC374" t="s">
        <v>77</v>
      </c>
      <c r="AD374" t="s">
        <v>1300</v>
      </c>
      <c r="AM374" t="s">
        <v>1140</v>
      </c>
      <c r="AN374" t="s">
        <v>2253</v>
      </c>
      <c r="AO374" t="s">
        <v>87</v>
      </c>
      <c r="AP374">
        <v>5</v>
      </c>
      <c r="AR374" t="s">
        <v>830</v>
      </c>
      <c r="AU374" t="s">
        <v>1302</v>
      </c>
      <c r="AV374" t="s">
        <v>1432</v>
      </c>
      <c r="BC374" t="s">
        <v>190</v>
      </c>
      <c r="BD374">
        <v>9</v>
      </c>
      <c r="BE374">
        <v>10</v>
      </c>
    </row>
    <row r="375" spans="3:57">
      <c r="C375" t="s">
        <v>1901</v>
      </c>
      <c r="D375" t="s">
        <v>1902</v>
      </c>
      <c r="E375" t="s">
        <v>1903</v>
      </c>
      <c r="F375" t="s">
        <v>72</v>
      </c>
      <c r="G375" t="s">
        <v>73</v>
      </c>
      <c r="H375">
        <v>3</v>
      </c>
      <c r="I375">
        <v>4</v>
      </c>
      <c r="J375">
        <v>6</v>
      </c>
      <c r="K375" t="s">
        <v>1297</v>
      </c>
      <c r="M375" t="s">
        <v>75</v>
      </c>
      <c r="N375" t="s">
        <v>1298</v>
      </c>
      <c r="O375" t="s">
        <v>77</v>
      </c>
      <c r="P375" t="s">
        <v>1904</v>
      </c>
      <c r="Q375" t="s">
        <v>1191</v>
      </c>
      <c r="R375" t="s">
        <v>1904</v>
      </c>
      <c r="S375" t="s">
        <v>666</v>
      </c>
      <c r="T375">
        <v>108</v>
      </c>
      <c r="U375" t="s">
        <v>2217</v>
      </c>
      <c r="Z375" t="s">
        <v>1900</v>
      </c>
      <c r="AC375" t="s">
        <v>77</v>
      </c>
      <c r="AD375" t="s">
        <v>1300</v>
      </c>
      <c r="AM375" t="s">
        <v>1140</v>
      </c>
      <c r="AN375" t="s">
        <v>2253</v>
      </c>
      <c r="AO375" t="s">
        <v>87</v>
      </c>
      <c r="AP375">
        <v>6</v>
      </c>
      <c r="AR375" t="s">
        <v>830</v>
      </c>
      <c r="AU375" t="s">
        <v>1302</v>
      </c>
      <c r="AV375" t="s">
        <v>1432</v>
      </c>
      <c r="BC375" t="s">
        <v>190</v>
      </c>
      <c r="BD375">
        <v>11</v>
      </c>
      <c r="BE375">
        <v>12</v>
      </c>
    </row>
    <row r="376" spans="3:57">
      <c r="C376" t="s">
        <v>1906</v>
      </c>
      <c r="D376" t="s">
        <v>1907</v>
      </c>
      <c r="E376" t="s">
        <v>1908</v>
      </c>
      <c r="F376" t="s">
        <v>72</v>
      </c>
      <c r="G376" t="s">
        <v>73</v>
      </c>
      <c r="H376">
        <v>3</v>
      </c>
      <c r="I376">
        <v>4</v>
      </c>
      <c r="J376">
        <v>7</v>
      </c>
      <c r="K376" t="s">
        <v>1297</v>
      </c>
      <c r="M376" t="s">
        <v>75</v>
      </c>
      <c r="N376" t="s">
        <v>1298</v>
      </c>
      <c r="O376" t="s">
        <v>77</v>
      </c>
      <c r="P376" t="s">
        <v>1909</v>
      </c>
      <c r="Q376" t="s">
        <v>1202</v>
      </c>
      <c r="R376" t="s">
        <v>1909</v>
      </c>
      <c r="S376" t="s">
        <v>666</v>
      </c>
      <c r="T376">
        <v>108</v>
      </c>
      <c r="U376" t="s">
        <v>2218</v>
      </c>
      <c r="Z376" t="s">
        <v>1905</v>
      </c>
      <c r="AC376" t="s">
        <v>77</v>
      </c>
      <c r="AD376" t="s">
        <v>1300</v>
      </c>
      <c r="AM376" t="s">
        <v>1140</v>
      </c>
      <c r="AN376" t="s">
        <v>2253</v>
      </c>
      <c r="AO376" t="s">
        <v>87</v>
      </c>
      <c r="AP376">
        <v>7</v>
      </c>
      <c r="AR376" t="s">
        <v>830</v>
      </c>
      <c r="AU376" t="s">
        <v>1302</v>
      </c>
      <c r="AV376" t="s">
        <v>1432</v>
      </c>
      <c r="BC376" t="s">
        <v>190</v>
      </c>
      <c r="BD376">
        <v>13</v>
      </c>
      <c r="BE376">
        <v>14</v>
      </c>
    </row>
    <row r="377" spans="3:57">
      <c r="C377" t="s">
        <v>1911</v>
      </c>
      <c r="D377" t="s">
        <v>1912</v>
      </c>
      <c r="E377" t="s">
        <v>1913</v>
      </c>
      <c r="F377" t="s">
        <v>72</v>
      </c>
      <c r="G377" t="s">
        <v>73</v>
      </c>
      <c r="H377">
        <v>3</v>
      </c>
      <c r="I377">
        <v>4</v>
      </c>
      <c r="J377">
        <v>8</v>
      </c>
      <c r="K377" t="s">
        <v>1297</v>
      </c>
      <c r="M377" t="s">
        <v>75</v>
      </c>
      <c r="N377" t="s">
        <v>1298</v>
      </c>
      <c r="O377" t="s">
        <v>77</v>
      </c>
      <c r="P377" t="s">
        <v>1914</v>
      </c>
      <c r="R377" t="s">
        <v>1914</v>
      </c>
      <c r="Z377" t="s">
        <v>1910</v>
      </c>
      <c r="AC377" t="s">
        <v>77</v>
      </c>
      <c r="AD377" t="s">
        <v>1300</v>
      </c>
      <c r="AM377" t="s">
        <v>1213</v>
      </c>
      <c r="AN377" t="s">
        <v>2254</v>
      </c>
      <c r="AO377" t="s">
        <v>87</v>
      </c>
      <c r="AP377">
        <v>1</v>
      </c>
      <c r="AR377" t="s">
        <v>830</v>
      </c>
      <c r="AU377" t="s">
        <v>1302</v>
      </c>
      <c r="AV377" t="s">
        <v>1432</v>
      </c>
      <c r="BC377" t="s">
        <v>190</v>
      </c>
      <c r="BD377">
        <v>17</v>
      </c>
      <c r="BE377">
        <v>18</v>
      </c>
    </row>
    <row r="378" spans="3:57">
      <c r="C378" t="s">
        <v>1917</v>
      </c>
      <c r="D378" t="s">
        <v>1918</v>
      </c>
      <c r="E378" t="s">
        <v>1919</v>
      </c>
      <c r="F378" t="s">
        <v>72</v>
      </c>
      <c r="G378" t="s">
        <v>73</v>
      </c>
      <c r="H378">
        <v>3</v>
      </c>
      <c r="I378">
        <v>4</v>
      </c>
      <c r="J378">
        <v>9</v>
      </c>
      <c r="K378" t="s">
        <v>1297</v>
      </c>
      <c r="M378" t="s">
        <v>75</v>
      </c>
      <c r="N378" t="s">
        <v>1298</v>
      </c>
      <c r="O378" t="s">
        <v>77</v>
      </c>
      <c r="P378" t="s">
        <v>1920</v>
      </c>
      <c r="R378" t="s">
        <v>1920</v>
      </c>
      <c r="Z378" t="s">
        <v>1916</v>
      </c>
      <c r="AC378" t="s">
        <v>77</v>
      </c>
      <c r="AD378" t="s">
        <v>1300</v>
      </c>
      <c r="AM378" t="s">
        <v>1213</v>
      </c>
      <c r="AN378" t="s">
        <v>2254</v>
      </c>
      <c r="AO378" t="s">
        <v>87</v>
      </c>
      <c r="AP378">
        <v>2</v>
      </c>
      <c r="AR378" t="s">
        <v>830</v>
      </c>
      <c r="AU378" t="s">
        <v>1302</v>
      </c>
      <c r="AV378" t="s">
        <v>1432</v>
      </c>
      <c r="BC378" t="s">
        <v>190</v>
      </c>
      <c r="BD378">
        <v>19</v>
      </c>
      <c r="BE378">
        <v>20</v>
      </c>
    </row>
    <row r="379" spans="3:57">
      <c r="C379" t="s">
        <v>1922</v>
      </c>
      <c r="D379" t="s">
        <v>1923</v>
      </c>
      <c r="E379" t="s">
        <v>1924</v>
      </c>
      <c r="F379" t="s">
        <v>72</v>
      </c>
      <c r="G379" t="s">
        <v>73</v>
      </c>
      <c r="H379">
        <v>3</v>
      </c>
      <c r="I379">
        <v>4</v>
      </c>
      <c r="J379">
        <v>10</v>
      </c>
      <c r="K379" t="s">
        <v>1297</v>
      </c>
      <c r="M379" t="s">
        <v>75</v>
      </c>
      <c r="N379" t="s">
        <v>1298</v>
      </c>
      <c r="O379" t="s">
        <v>77</v>
      </c>
      <c r="P379" t="s">
        <v>1925</v>
      </c>
      <c r="Q379" t="s">
        <v>1230</v>
      </c>
      <c r="R379" t="s">
        <v>1925</v>
      </c>
      <c r="S379" t="s">
        <v>666</v>
      </c>
      <c r="T379">
        <v>109</v>
      </c>
      <c r="U379" t="s">
        <v>2220</v>
      </c>
      <c r="Z379" t="s">
        <v>1921</v>
      </c>
      <c r="AC379" t="s">
        <v>77</v>
      </c>
      <c r="AD379" t="s">
        <v>1300</v>
      </c>
      <c r="AM379" t="s">
        <v>1213</v>
      </c>
      <c r="AN379" t="s">
        <v>2254</v>
      </c>
      <c r="AO379" t="s">
        <v>87</v>
      </c>
      <c r="AP379">
        <v>3</v>
      </c>
      <c r="AR379" t="s">
        <v>830</v>
      </c>
      <c r="AU379" t="s">
        <v>1302</v>
      </c>
      <c r="AV379" t="s">
        <v>1432</v>
      </c>
      <c r="BC379" t="s">
        <v>190</v>
      </c>
      <c r="BD379">
        <v>21</v>
      </c>
      <c r="BE379">
        <v>22</v>
      </c>
    </row>
    <row r="380" spans="3:57">
      <c r="C380" t="s">
        <v>1927</v>
      </c>
      <c r="D380" t="s">
        <v>1928</v>
      </c>
      <c r="E380" t="s">
        <v>1929</v>
      </c>
      <c r="F380" t="s">
        <v>72</v>
      </c>
      <c r="G380" t="s">
        <v>73</v>
      </c>
      <c r="H380">
        <v>3</v>
      </c>
      <c r="I380">
        <v>4</v>
      </c>
      <c r="J380">
        <v>11</v>
      </c>
      <c r="K380" t="s">
        <v>1297</v>
      </c>
      <c r="M380" t="s">
        <v>75</v>
      </c>
      <c r="N380" t="s">
        <v>1298</v>
      </c>
      <c r="O380" t="s">
        <v>77</v>
      </c>
      <c r="P380" t="s">
        <v>1930</v>
      </c>
      <c r="Q380" t="s">
        <v>1242</v>
      </c>
      <c r="R380" t="s">
        <v>1930</v>
      </c>
      <c r="S380" t="s">
        <v>666</v>
      </c>
      <c r="T380">
        <v>109</v>
      </c>
      <c r="U380" t="s">
        <v>2222</v>
      </c>
      <c r="Z380" t="s">
        <v>1926</v>
      </c>
      <c r="AC380" t="s">
        <v>77</v>
      </c>
      <c r="AD380" t="s">
        <v>1300</v>
      </c>
      <c r="AM380" t="s">
        <v>1213</v>
      </c>
      <c r="AN380" t="s">
        <v>2254</v>
      </c>
      <c r="AO380" t="s">
        <v>87</v>
      </c>
      <c r="AP380">
        <v>4</v>
      </c>
      <c r="AR380" t="s">
        <v>830</v>
      </c>
      <c r="AU380" t="s">
        <v>1302</v>
      </c>
      <c r="AV380" t="s">
        <v>1432</v>
      </c>
      <c r="BC380" t="s">
        <v>190</v>
      </c>
      <c r="BD380">
        <v>23</v>
      </c>
      <c r="BE380">
        <v>24</v>
      </c>
    </row>
    <row r="381" spans="3:57">
      <c r="C381" t="s">
        <v>1932</v>
      </c>
      <c r="D381" t="s">
        <v>1933</v>
      </c>
      <c r="E381" t="s">
        <v>1934</v>
      </c>
      <c r="F381" t="s">
        <v>72</v>
      </c>
      <c r="G381" t="s">
        <v>73</v>
      </c>
      <c r="H381">
        <v>3</v>
      </c>
      <c r="I381">
        <v>4</v>
      </c>
      <c r="J381">
        <v>12</v>
      </c>
      <c r="K381" t="s">
        <v>1297</v>
      </c>
      <c r="M381" t="s">
        <v>75</v>
      </c>
      <c r="N381" t="s">
        <v>1298</v>
      </c>
      <c r="O381" t="s">
        <v>77</v>
      </c>
      <c r="P381" t="s">
        <v>1935</v>
      </c>
      <c r="Q381" t="s">
        <v>1253</v>
      </c>
      <c r="R381" t="s">
        <v>1935</v>
      </c>
      <c r="S381" t="s">
        <v>666</v>
      </c>
      <c r="T381">
        <v>109</v>
      </c>
      <c r="U381" t="s">
        <v>2223</v>
      </c>
      <c r="Z381" t="s">
        <v>1931</v>
      </c>
      <c r="AC381" t="s">
        <v>77</v>
      </c>
      <c r="AD381" t="s">
        <v>1300</v>
      </c>
      <c r="AM381" t="s">
        <v>1213</v>
      </c>
      <c r="AN381" t="s">
        <v>2254</v>
      </c>
      <c r="AO381" t="s">
        <v>87</v>
      </c>
      <c r="AP381">
        <v>5</v>
      </c>
      <c r="AR381" t="s">
        <v>830</v>
      </c>
      <c r="AU381" t="s">
        <v>1302</v>
      </c>
      <c r="AV381" t="s">
        <v>1432</v>
      </c>
      <c r="BC381" t="s">
        <v>190</v>
      </c>
      <c r="BD381">
        <v>25</v>
      </c>
      <c r="BE381">
        <v>26</v>
      </c>
    </row>
    <row r="382" spans="3:57">
      <c r="C382" t="s">
        <v>1937</v>
      </c>
      <c r="D382" t="s">
        <v>1938</v>
      </c>
      <c r="E382" t="s">
        <v>1939</v>
      </c>
      <c r="F382" t="s">
        <v>72</v>
      </c>
      <c r="G382" t="s">
        <v>73</v>
      </c>
      <c r="H382">
        <v>3</v>
      </c>
      <c r="I382">
        <v>4</v>
      </c>
      <c r="J382">
        <v>13</v>
      </c>
      <c r="K382" t="s">
        <v>1297</v>
      </c>
      <c r="M382" t="s">
        <v>75</v>
      </c>
      <c r="N382" t="s">
        <v>1298</v>
      </c>
      <c r="O382" t="s">
        <v>77</v>
      </c>
      <c r="P382" t="s">
        <v>1940</v>
      </c>
      <c r="Q382" t="s">
        <v>1264</v>
      </c>
      <c r="R382" t="s">
        <v>1940</v>
      </c>
      <c r="S382" t="s">
        <v>666</v>
      </c>
      <c r="T382">
        <v>109</v>
      </c>
      <c r="U382" t="s">
        <v>1939</v>
      </c>
      <c r="Z382" t="s">
        <v>1936</v>
      </c>
      <c r="AC382" t="s">
        <v>77</v>
      </c>
      <c r="AD382" t="s">
        <v>1300</v>
      </c>
      <c r="AM382" t="s">
        <v>1213</v>
      </c>
      <c r="AN382" t="s">
        <v>2254</v>
      </c>
      <c r="AO382" t="s">
        <v>87</v>
      </c>
      <c r="AP382">
        <v>6</v>
      </c>
      <c r="AR382" t="s">
        <v>830</v>
      </c>
      <c r="AU382" t="s">
        <v>1302</v>
      </c>
      <c r="AV382" t="s">
        <v>1432</v>
      </c>
      <c r="BC382" t="s">
        <v>190</v>
      </c>
      <c r="BD382">
        <v>27</v>
      </c>
      <c r="BE382">
        <v>28</v>
      </c>
    </row>
    <row r="383" spans="3:57">
      <c r="C383" t="s">
        <v>1942</v>
      </c>
      <c r="D383" t="s">
        <v>1943</v>
      </c>
      <c r="E383" t="s">
        <v>1944</v>
      </c>
      <c r="F383" t="s">
        <v>72</v>
      </c>
      <c r="G383" t="s">
        <v>73</v>
      </c>
      <c r="H383">
        <v>3</v>
      </c>
      <c r="I383">
        <v>4</v>
      </c>
      <c r="J383">
        <v>14</v>
      </c>
      <c r="K383" t="s">
        <v>1297</v>
      </c>
      <c r="M383" t="s">
        <v>75</v>
      </c>
      <c r="N383" t="s">
        <v>1298</v>
      </c>
      <c r="O383" t="s">
        <v>77</v>
      </c>
      <c r="P383" t="s">
        <v>1945</v>
      </c>
      <c r="Q383" t="s">
        <v>1275</v>
      </c>
      <c r="R383" t="s">
        <v>1945</v>
      </c>
      <c r="S383" t="s">
        <v>666</v>
      </c>
      <c r="T383">
        <v>109</v>
      </c>
      <c r="U383" t="s">
        <v>1944</v>
      </c>
      <c r="Z383" t="s">
        <v>1941</v>
      </c>
      <c r="AC383" t="s">
        <v>77</v>
      </c>
      <c r="AD383" t="s">
        <v>1300</v>
      </c>
      <c r="AM383" t="s">
        <v>1213</v>
      </c>
      <c r="AN383" t="s">
        <v>2254</v>
      </c>
      <c r="AO383" t="s">
        <v>87</v>
      </c>
      <c r="AP383">
        <v>7</v>
      </c>
      <c r="AR383" t="s">
        <v>830</v>
      </c>
      <c r="AU383" t="s">
        <v>1302</v>
      </c>
      <c r="AV383" t="s">
        <v>1432</v>
      </c>
      <c r="BC383" t="s">
        <v>190</v>
      </c>
      <c r="BD383">
        <v>29</v>
      </c>
      <c r="BE383">
        <v>30</v>
      </c>
    </row>
    <row r="384" spans="3:57">
      <c r="C384" t="s">
        <v>2107</v>
      </c>
      <c r="D384" t="s">
        <v>1948</v>
      </c>
      <c r="E384" t="s">
        <v>1949</v>
      </c>
      <c r="F384" t="s">
        <v>72</v>
      </c>
      <c r="G384" t="s">
        <v>73</v>
      </c>
      <c r="H384">
        <v>3</v>
      </c>
      <c r="I384">
        <v>4</v>
      </c>
      <c r="J384">
        <v>15</v>
      </c>
      <c r="K384" t="s">
        <v>1297</v>
      </c>
      <c r="M384" t="s">
        <v>75</v>
      </c>
      <c r="N384" t="s">
        <v>1298</v>
      </c>
      <c r="O384" t="s">
        <v>77</v>
      </c>
      <c r="P384" t="s">
        <v>2255</v>
      </c>
      <c r="R384" t="s">
        <v>2255</v>
      </c>
      <c r="Z384" t="s">
        <v>1946</v>
      </c>
      <c r="AC384" t="s">
        <v>77</v>
      </c>
      <c r="AD384" t="s">
        <v>1300</v>
      </c>
      <c r="AM384" t="s">
        <v>926</v>
      </c>
      <c r="AN384" t="s">
        <v>2256</v>
      </c>
      <c r="AO384" t="s">
        <v>668</v>
      </c>
      <c r="AP384">
        <v>1</v>
      </c>
      <c r="AR384" t="s">
        <v>830</v>
      </c>
      <c r="AU384" t="s">
        <v>1302</v>
      </c>
      <c r="AV384" t="s">
        <v>1432</v>
      </c>
      <c r="BC384" t="s">
        <v>216</v>
      </c>
      <c r="BD384">
        <v>1</v>
      </c>
      <c r="BE384">
        <v>2</v>
      </c>
    </row>
    <row r="385" spans="3:57">
      <c r="C385" t="s">
        <v>1953</v>
      </c>
      <c r="D385" t="s">
        <v>1954</v>
      </c>
      <c r="E385" t="s">
        <v>931</v>
      </c>
      <c r="F385" t="s">
        <v>72</v>
      </c>
      <c r="G385" t="s">
        <v>73</v>
      </c>
      <c r="H385">
        <v>3</v>
      </c>
      <c r="I385">
        <v>4</v>
      </c>
      <c r="J385">
        <v>16</v>
      </c>
      <c r="K385" t="s">
        <v>1297</v>
      </c>
      <c r="M385" t="s">
        <v>75</v>
      </c>
      <c r="N385" t="s">
        <v>1298</v>
      </c>
      <c r="O385" t="s">
        <v>77</v>
      </c>
      <c r="P385" t="s">
        <v>1955</v>
      </c>
      <c r="Q385" t="s">
        <v>933</v>
      </c>
      <c r="R385" t="s">
        <v>1955</v>
      </c>
      <c r="S385" t="s">
        <v>934</v>
      </c>
      <c r="T385">
        <v>105</v>
      </c>
      <c r="U385" t="s">
        <v>2201</v>
      </c>
      <c r="Z385" t="s">
        <v>1952</v>
      </c>
      <c r="AC385" t="s">
        <v>77</v>
      </c>
      <c r="AD385" t="s">
        <v>1300</v>
      </c>
      <c r="AM385" t="s">
        <v>926</v>
      </c>
      <c r="AN385" t="s">
        <v>2256</v>
      </c>
      <c r="AO385" t="s">
        <v>668</v>
      </c>
      <c r="AP385">
        <v>2</v>
      </c>
      <c r="AR385" t="s">
        <v>830</v>
      </c>
      <c r="AU385" t="s">
        <v>1302</v>
      </c>
      <c r="AV385" t="s">
        <v>1432</v>
      </c>
      <c r="BC385" t="s">
        <v>216</v>
      </c>
      <c r="BD385">
        <v>3</v>
      </c>
      <c r="BE385">
        <v>4</v>
      </c>
    </row>
    <row r="386" spans="3:57">
      <c r="C386" t="s">
        <v>1957</v>
      </c>
      <c r="D386" t="s">
        <v>1958</v>
      </c>
      <c r="E386" t="s">
        <v>938</v>
      </c>
      <c r="F386" t="s">
        <v>72</v>
      </c>
      <c r="G386" t="s">
        <v>73</v>
      </c>
      <c r="H386">
        <v>3</v>
      </c>
      <c r="I386">
        <v>4</v>
      </c>
      <c r="J386">
        <v>17</v>
      </c>
      <c r="K386" t="s">
        <v>1297</v>
      </c>
      <c r="M386" t="s">
        <v>75</v>
      </c>
      <c r="N386" t="s">
        <v>1298</v>
      </c>
      <c r="O386" t="s">
        <v>77</v>
      </c>
      <c r="P386" t="s">
        <v>1959</v>
      </c>
      <c r="Q386" t="s">
        <v>933</v>
      </c>
      <c r="R386" t="s">
        <v>1959</v>
      </c>
      <c r="S386" t="s">
        <v>934</v>
      </c>
      <c r="T386">
        <v>105</v>
      </c>
      <c r="U386" t="s">
        <v>2201</v>
      </c>
      <c r="Z386" t="s">
        <v>1956</v>
      </c>
      <c r="AC386" t="s">
        <v>77</v>
      </c>
      <c r="AD386" t="s">
        <v>1300</v>
      </c>
      <c r="AM386" t="s">
        <v>926</v>
      </c>
      <c r="AN386" t="s">
        <v>2256</v>
      </c>
      <c r="AO386" t="s">
        <v>668</v>
      </c>
      <c r="AP386">
        <v>3</v>
      </c>
      <c r="AR386" t="s">
        <v>830</v>
      </c>
      <c r="AU386" t="s">
        <v>1302</v>
      </c>
      <c r="AV386" t="s">
        <v>1432</v>
      </c>
      <c r="BC386" t="s">
        <v>216</v>
      </c>
      <c r="BD386">
        <v>5</v>
      </c>
      <c r="BE386">
        <v>6</v>
      </c>
    </row>
    <row r="387" spans="3:57">
      <c r="C387" t="s">
        <v>1961</v>
      </c>
      <c r="D387" t="s">
        <v>1962</v>
      </c>
      <c r="E387" t="s">
        <v>943</v>
      </c>
      <c r="F387" t="s">
        <v>72</v>
      </c>
      <c r="G387" t="s">
        <v>73</v>
      </c>
      <c r="H387">
        <v>3</v>
      </c>
      <c r="I387">
        <v>4</v>
      </c>
      <c r="J387">
        <v>18</v>
      </c>
      <c r="K387" t="s">
        <v>1297</v>
      </c>
      <c r="M387" t="s">
        <v>75</v>
      </c>
      <c r="N387" t="s">
        <v>1298</v>
      </c>
      <c r="O387" t="s">
        <v>77</v>
      </c>
      <c r="P387" t="s">
        <v>1963</v>
      </c>
      <c r="Q387" t="s">
        <v>945</v>
      </c>
      <c r="R387" t="s">
        <v>1963</v>
      </c>
      <c r="S387" t="s">
        <v>934</v>
      </c>
      <c r="T387">
        <v>105</v>
      </c>
      <c r="U387" t="s">
        <v>2202</v>
      </c>
      <c r="Z387" t="s">
        <v>1960</v>
      </c>
      <c r="AC387" t="s">
        <v>77</v>
      </c>
      <c r="AD387" t="s">
        <v>1300</v>
      </c>
      <c r="AM387" t="s">
        <v>926</v>
      </c>
      <c r="AN387" t="s">
        <v>2256</v>
      </c>
      <c r="AO387" t="s">
        <v>668</v>
      </c>
      <c r="AP387">
        <v>4</v>
      </c>
      <c r="AR387" t="s">
        <v>830</v>
      </c>
      <c r="AU387" t="s">
        <v>1302</v>
      </c>
      <c r="AV387" t="s">
        <v>1432</v>
      </c>
      <c r="BC387" t="s">
        <v>216</v>
      </c>
      <c r="BD387">
        <v>7</v>
      </c>
      <c r="BE387">
        <v>8</v>
      </c>
    </row>
    <row r="388" spans="3:57">
      <c r="C388" t="s">
        <v>1965</v>
      </c>
      <c r="D388" t="s">
        <v>1966</v>
      </c>
      <c r="E388" t="s">
        <v>949</v>
      </c>
      <c r="F388" t="s">
        <v>72</v>
      </c>
      <c r="G388" t="s">
        <v>73</v>
      </c>
      <c r="H388">
        <v>3</v>
      </c>
      <c r="I388">
        <v>4</v>
      </c>
      <c r="J388">
        <v>19</v>
      </c>
      <c r="K388" t="s">
        <v>1297</v>
      </c>
      <c r="M388" t="s">
        <v>75</v>
      </c>
      <c r="N388" t="s">
        <v>1298</v>
      </c>
      <c r="O388" t="s">
        <v>77</v>
      </c>
      <c r="P388" t="s">
        <v>1967</v>
      </c>
      <c r="Q388" t="s">
        <v>945</v>
      </c>
      <c r="R388" t="s">
        <v>1967</v>
      </c>
      <c r="S388" t="s">
        <v>934</v>
      </c>
      <c r="T388">
        <v>105</v>
      </c>
      <c r="U388" t="s">
        <v>2202</v>
      </c>
      <c r="Z388" t="s">
        <v>1964</v>
      </c>
      <c r="AC388" t="s">
        <v>77</v>
      </c>
      <c r="AD388" t="s">
        <v>1300</v>
      </c>
      <c r="AM388" t="s">
        <v>926</v>
      </c>
      <c r="AN388" t="s">
        <v>2256</v>
      </c>
      <c r="AO388" t="s">
        <v>668</v>
      </c>
      <c r="AP388">
        <v>5</v>
      </c>
      <c r="AR388" t="s">
        <v>830</v>
      </c>
      <c r="AU388" t="s">
        <v>1302</v>
      </c>
      <c r="AV388" t="s">
        <v>1432</v>
      </c>
      <c r="BC388" t="s">
        <v>216</v>
      </c>
      <c r="BD388">
        <v>9</v>
      </c>
      <c r="BE388">
        <v>10</v>
      </c>
    </row>
    <row r="389" spans="3:57">
      <c r="C389" t="s">
        <v>1969</v>
      </c>
      <c r="D389" t="s">
        <v>1970</v>
      </c>
      <c r="E389" t="s">
        <v>954</v>
      </c>
      <c r="F389" t="s">
        <v>72</v>
      </c>
      <c r="G389" t="s">
        <v>73</v>
      </c>
      <c r="H389">
        <v>3</v>
      </c>
      <c r="I389">
        <v>4</v>
      </c>
      <c r="J389">
        <v>20</v>
      </c>
      <c r="K389" t="s">
        <v>1297</v>
      </c>
      <c r="M389" t="s">
        <v>75</v>
      </c>
      <c r="N389" t="s">
        <v>1298</v>
      </c>
      <c r="O389" t="s">
        <v>77</v>
      </c>
      <c r="P389" t="s">
        <v>1971</v>
      </c>
      <c r="Q389" t="s">
        <v>956</v>
      </c>
      <c r="R389" t="s">
        <v>1971</v>
      </c>
      <c r="S389" t="s">
        <v>934</v>
      </c>
      <c r="T389">
        <v>105</v>
      </c>
      <c r="U389" t="s">
        <v>2203</v>
      </c>
      <c r="Z389" t="s">
        <v>1968</v>
      </c>
      <c r="AC389" t="s">
        <v>77</v>
      </c>
      <c r="AD389" t="s">
        <v>1300</v>
      </c>
      <c r="AM389" t="s">
        <v>926</v>
      </c>
      <c r="AN389" t="s">
        <v>2256</v>
      </c>
      <c r="AO389" t="s">
        <v>668</v>
      </c>
      <c r="AP389">
        <v>6</v>
      </c>
      <c r="AR389" t="s">
        <v>830</v>
      </c>
      <c r="AU389" t="s">
        <v>1302</v>
      </c>
      <c r="AV389" t="s">
        <v>1432</v>
      </c>
      <c r="BC389" t="s">
        <v>216</v>
      </c>
      <c r="BD389">
        <v>11</v>
      </c>
      <c r="BE389">
        <v>12</v>
      </c>
    </row>
    <row r="390" spans="3:57">
      <c r="C390" t="s">
        <v>1973</v>
      </c>
      <c r="D390" t="s">
        <v>1974</v>
      </c>
      <c r="E390" t="s">
        <v>960</v>
      </c>
      <c r="F390" t="s">
        <v>72</v>
      </c>
      <c r="G390" t="s">
        <v>73</v>
      </c>
      <c r="H390">
        <v>3</v>
      </c>
      <c r="I390">
        <v>4</v>
      </c>
      <c r="J390">
        <v>21</v>
      </c>
      <c r="K390" t="s">
        <v>1297</v>
      </c>
      <c r="M390" t="s">
        <v>75</v>
      </c>
      <c r="N390" t="s">
        <v>1298</v>
      </c>
      <c r="O390" t="s">
        <v>77</v>
      </c>
      <c r="P390" t="s">
        <v>1975</v>
      </c>
      <c r="Q390" t="s">
        <v>956</v>
      </c>
      <c r="R390" t="s">
        <v>1975</v>
      </c>
      <c r="S390" t="s">
        <v>934</v>
      </c>
      <c r="T390">
        <v>105</v>
      </c>
      <c r="U390" t="s">
        <v>2203</v>
      </c>
      <c r="Z390" t="s">
        <v>1972</v>
      </c>
      <c r="AC390" t="s">
        <v>77</v>
      </c>
      <c r="AD390" t="s">
        <v>1300</v>
      </c>
      <c r="AM390" t="s">
        <v>926</v>
      </c>
      <c r="AN390" t="s">
        <v>2256</v>
      </c>
      <c r="AO390" t="s">
        <v>668</v>
      </c>
      <c r="AP390">
        <v>7</v>
      </c>
      <c r="AR390" t="s">
        <v>830</v>
      </c>
      <c r="AU390" t="s">
        <v>1302</v>
      </c>
      <c r="AV390" t="s">
        <v>1432</v>
      </c>
      <c r="BC390" t="s">
        <v>216</v>
      </c>
      <c r="BD390">
        <v>13</v>
      </c>
      <c r="BE390">
        <v>14</v>
      </c>
    </row>
    <row r="391" spans="3:57">
      <c r="C391" t="s">
        <v>1977</v>
      </c>
      <c r="D391" t="s">
        <v>1978</v>
      </c>
      <c r="E391" t="s">
        <v>965</v>
      </c>
      <c r="F391" t="s">
        <v>72</v>
      </c>
      <c r="G391" t="s">
        <v>73</v>
      </c>
      <c r="H391">
        <v>3</v>
      </c>
      <c r="I391">
        <v>4</v>
      </c>
      <c r="J391">
        <v>22</v>
      </c>
      <c r="K391" t="s">
        <v>1297</v>
      </c>
      <c r="M391" t="s">
        <v>75</v>
      </c>
      <c r="N391" t="s">
        <v>1298</v>
      </c>
      <c r="O391" t="s">
        <v>77</v>
      </c>
      <c r="P391" t="s">
        <v>1979</v>
      </c>
      <c r="Q391" t="s">
        <v>967</v>
      </c>
      <c r="R391" t="s">
        <v>1979</v>
      </c>
      <c r="S391" t="s">
        <v>934</v>
      </c>
      <c r="T391">
        <v>105</v>
      </c>
      <c r="U391" t="s">
        <v>2204</v>
      </c>
      <c r="Z391" t="s">
        <v>1976</v>
      </c>
      <c r="AC391" t="s">
        <v>77</v>
      </c>
      <c r="AD391" t="s">
        <v>1300</v>
      </c>
      <c r="AM391" t="s">
        <v>926</v>
      </c>
      <c r="AN391" t="s">
        <v>2256</v>
      </c>
      <c r="AO391" t="s">
        <v>668</v>
      </c>
      <c r="AP391">
        <v>8</v>
      </c>
      <c r="AR391" t="s">
        <v>830</v>
      </c>
      <c r="AU391" t="s">
        <v>1302</v>
      </c>
      <c r="AV391" t="s">
        <v>1432</v>
      </c>
      <c r="BC391" t="s">
        <v>216</v>
      </c>
      <c r="BD391">
        <v>15</v>
      </c>
      <c r="BE391">
        <v>16</v>
      </c>
    </row>
    <row r="392" spans="3:57">
      <c r="C392" t="s">
        <v>1981</v>
      </c>
      <c r="D392" t="s">
        <v>1982</v>
      </c>
      <c r="E392" t="s">
        <v>971</v>
      </c>
      <c r="F392" t="s">
        <v>72</v>
      </c>
      <c r="G392" t="s">
        <v>73</v>
      </c>
      <c r="H392">
        <v>3</v>
      </c>
      <c r="I392">
        <v>4</v>
      </c>
      <c r="J392">
        <v>23</v>
      </c>
      <c r="K392" t="s">
        <v>1297</v>
      </c>
      <c r="M392" t="s">
        <v>75</v>
      </c>
      <c r="N392" t="s">
        <v>1298</v>
      </c>
      <c r="O392" t="s">
        <v>77</v>
      </c>
      <c r="P392" t="s">
        <v>1983</v>
      </c>
      <c r="Q392" t="s">
        <v>967</v>
      </c>
      <c r="R392" t="s">
        <v>1983</v>
      </c>
      <c r="S392" t="s">
        <v>934</v>
      </c>
      <c r="T392">
        <v>105</v>
      </c>
      <c r="U392" t="s">
        <v>2204</v>
      </c>
      <c r="Z392" t="s">
        <v>1980</v>
      </c>
      <c r="AC392" t="s">
        <v>77</v>
      </c>
      <c r="AD392" t="s">
        <v>1300</v>
      </c>
      <c r="AM392" t="s">
        <v>926</v>
      </c>
      <c r="AN392" t="s">
        <v>2256</v>
      </c>
      <c r="AO392" t="s">
        <v>668</v>
      </c>
      <c r="AP392">
        <v>9</v>
      </c>
      <c r="AR392" t="s">
        <v>830</v>
      </c>
      <c r="AU392" t="s">
        <v>1302</v>
      </c>
      <c r="AV392" t="s">
        <v>1432</v>
      </c>
      <c r="BC392" t="s">
        <v>216</v>
      </c>
      <c r="BD392">
        <v>17</v>
      </c>
      <c r="BE392">
        <v>18</v>
      </c>
    </row>
    <row r="393" spans="3:57">
      <c r="C393" t="s">
        <v>1985</v>
      </c>
      <c r="D393" t="s">
        <v>1390</v>
      </c>
      <c r="E393" t="s">
        <v>1390</v>
      </c>
      <c r="F393" t="s">
        <v>72</v>
      </c>
      <c r="G393" t="s">
        <v>73</v>
      </c>
      <c r="H393">
        <v>3</v>
      </c>
      <c r="I393">
        <v>4</v>
      </c>
      <c r="J393">
        <v>24</v>
      </c>
      <c r="K393" t="s">
        <v>1297</v>
      </c>
      <c r="M393" t="s">
        <v>75</v>
      </c>
      <c r="N393" t="s">
        <v>1298</v>
      </c>
      <c r="O393" t="s">
        <v>77</v>
      </c>
      <c r="P393" t="s">
        <v>1985</v>
      </c>
      <c r="Q393" t="s">
        <v>1985</v>
      </c>
      <c r="R393" t="s">
        <v>1985</v>
      </c>
      <c r="Z393" t="s">
        <v>1984</v>
      </c>
      <c r="AC393" t="s">
        <v>77</v>
      </c>
      <c r="AD393" t="s">
        <v>1300</v>
      </c>
      <c r="AR393" t="s">
        <v>830</v>
      </c>
      <c r="AU393" t="s">
        <v>1302</v>
      </c>
      <c r="AV393" t="s">
        <v>1432</v>
      </c>
    </row>
    <row r="394" spans="3:57">
      <c r="C394" t="s">
        <v>1987</v>
      </c>
      <c r="D394" t="s">
        <v>1390</v>
      </c>
      <c r="E394" t="s">
        <v>1390</v>
      </c>
      <c r="F394" t="s">
        <v>72</v>
      </c>
      <c r="G394" t="s">
        <v>73</v>
      </c>
      <c r="H394">
        <v>3</v>
      </c>
      <c r="I394">
        <v>4</v>
      </c>
      <c r="J394">
        <v>25</v>
      </c>
      <c r="K394" t="s">
        <v>1297</v>
      </c>
      <c r="M394" t="s">
        <v>75</v>
      </c>
      <c r="N394" t="s">
        <v>1298</v>
      </c>
      <c r="O394" t="s">
        <v>77</v>
      </c>
      <c r="P394" t="s">
        <v>1987</v>
      </c>
      <c r="Q394" t="s">
        <v>1987</v>
      </c>
      <c r="R394" t="s">
        <v>1987</v>
      </c>
      <c r="Z394" t="s">
        <v>1986</v>
      </c>
      <c r="AC394" t="s">
        <v>77</v>
      </c>
      <c r="AD394" t="s">
        <v>1300</v>
      </c>
      <c r="AR394" t="s">
        <v>830</v>
      </c>
      <c r="AU394" t="s">
        <v>1302</v>
      </c>
      <c r="AV394" t="s">
        <v>1432</v>
      </c>
    </row>
    <row r="395" spans="3:57">
      <c r="C395" t="s">
        <v>1989</v>
      </c>
      <c r="D395" t="s">
        <v>1390</v>
      </c>
      <c r="E395" t="s">
        <v>1390</v>
      </c>
      <c r="F395" t="s">
        <v>72</v>
      </c>
      <c r="G395" t="s">
        <v>73</v>
      </c>
      <c r="H395">
        <v>3</v>
      </c>
      <c r="I395">
        <v>4</v>
      </c>
      <c r="J395">
        <v>26</v>
      </c>
      <c r="K395" t="s">
        <v>1297</v>
      </c>
      <c r="M395" t="s">
        <v>75</v>
      </c>
      <c r="N395" t="s">
        <v>1298</v>
      </c>
      <c r="O395" t="s">
        <v>77</v>
      </c>
      <c r="P395" t="s">
        <v>1989</v>
      </c>
      <c r="Q395" t="s">
        <v>1989</v>
      </c>
      <c r="R395" t="s">
        <v>1989</v>
      </c>
      <c r="Z395" t="s">
        <v>1988</v>
      </c>
      <c r="AC395" t="s">
        <v>77</v>
      </c>
      <c r="AD395" t="s">
        <v>1300</v>
      </c>
      <c r="AR395" t="s">
        <v>830</v>
      </c>
      <c r="AU395" t="s">
        <v>1302</v>
      </c>
      <c r="AV395" t="s">
        <v>1432</v>
      </c>
    </row>
    <row r="396" spans="3:57">
      <c r="C396" t="s">
        <v>1991</v>
      </c>
      <c r="D396" t="s">
        <v>1390</v>
      </c>
      <c r="E396" t="s">
        <v>1390</v>
      </c>
      <c r="F396" t="s">
        <v>72</v>
      </c>
      <c r="G396" t="s">
        <v>73</v>
      </c>
      <c r="H396">
        <v>3</v>
      </c>
      <c r="I396">
        <v>4</v>
      </c>
      <c r="J396">
        <v>27</v>
      </c>
      <c r="K396" t="s">
        <v>1297</v>
      </c>
      <c r="M396" t="s">
        <v>75</v>
      </c>
      <c r="N396" t="s">
        <v>1298</v>
      </c>
      <c r="O396" t="s">
        <v>77</v>
      </c>
      <c r="P396" t="s">
        <v>1991</v>
      </c>
      <c r="Q396" t="s">
        <v>1991</v>
      </c>
      <c r="R396" t="s">
        <v>1991</v>
      </c>
      <c r="Z396" t="s">
        <v>1990</v>
      </c>
      <c r="AC396" t="s">
        <v>77</v>
      </c>
      <c r="AD396" t="s">
        <v>1300</v>
      </c>
      <c r="AR396" t="s">
        <v>830</v>
      </c>
      <c r="AU396" t="s">
        <v>1302</v>
      </c>
      <c r="AV396" t="s">
        <v>1432</v>
      </c>
    </row>
    <row r="397" spans="3:57">
      <c r="C397" t="s">
        <v>1993</v>
      </c>
      <c r="D397" t="s">
        <v>1390</v>
      </c>
      <c r="E397" t="s">
        <v>1390</v>
      </c>
      <c r="F397" t="s">
        <v>72</v>
      </c>
      <c r="G397" t="s">
        <v>73</v>
      </c>
      <c r="H397">
        <v>3</v>
      </c>
      <c r="I397">
        <v>4</v>
      </c>
      <c r="J397">
        <v>28</v>
      </c>
      <c r="K397" t="s">
        <v>1297</v>
      </c>
      <c r="M397" t="s">
        <v>75</v>
      </c>
      <c r="N397" t="s">
        <v>1298</v>
      </c>
      <c r="O397" t="s">
        <v>77</v>
      </c>
      <c r="P397" t="s">
        <v>1993</v>
      </c>
      <c r="Q397" t="s">
        <v>1993</v>
      </c>
      <c r="R397" t="s">
        <v>1993</v>
      </c>
      <c r="Z397" t="s">
        <v>1992</v>
      </c>
      <c r="AC397" t="s">
        <v>77</v>
      </c>
      <c r="AD397" t="s">
        <v>1300</v>
      </c>
      <c r="AR397" t="s">
        <v>830</v>
      </c>
      <c r="AU397" t="s">
        <v>1302</v>
      </c>
      <c r="AV397" t="s">
        <v>1432</v>
      </c>
    </row>
    <row r="398" spans="3:57">
      <c r="C398" t="s">
        <v>1995</v>
      </c>
      <c r="D398" t="s">
        <v>1390</v>
      </c>
      <c r="E398" t="s">
        <v>1390</v>
      </c>
      <c r="F398" t="s">
        <v>72</v>
      </c>
      <c r="G398" t="s">
        <v>73</v>
      </c>
      <c r="H398">
        <v>3</v>
      </c>
      <c r="I398">
        <v>4</v>
      </c>
      <c r="J398">
        <v>29</v>
      </c>
      <c r="K398" t="s">
        <v>1297</v>
      </c>
      <c r="M398" t="s">
        <v>75</v>
      </c>
      <c r="N398" t="s">
        <v>1298</v>
      </c>
      <c r="O398" t="s">
        <v>77</v>
      </c>
      <c r="P398" t="s">
        <v>1995</v>
      </c>
      <c r="Q398" t="s">
        <v>1995</v>
      </c>
      <c r="R398" t="s">
        <v>1995</v>
      </c>
      <c r="Z398" t="s">
        <v>1994</v>
      </c>
      <c r="AC398" t="s">
        <v>77</v>
      </c>
      <c r="AD398" t="s">
        <v>1300</v>
      </c>
      <c r="AR398" t="s">
        <v>830</v>
      </c>
      <c r="AU398" t="s">
        <v>1302</v>
      </c>
      <c r="AV398" t="s">
        <v>1432</v>
      </c>
    </row>
    <row r="399" spans="3:57">
      <c r="C399" t="s">
        <v>1997</v>
      </c>
      <c r="D399" t="s">
        <v>1390</v>
      </c>
      <c r="E399" t="s">
        <v>1390</v>
      </c>
      <c r="F399" t="s">
        <v>72</v>
      </c>
      <c r="G399" t="s">
        <v>73</v>
      </c>
      <c r="H399">
        <v>3</v>
      </c>
      <c r="I399">
        <v>4</v>
      </c>
      <c r="J399">
        <v>30</v>
      </c>
      <c r="K399" t="s">
        <v>1297</v>
      </c>
      <c r="M399" t="s">
        <v>75</v>
      </c>
      <c r="N399" t="s">
        <v>1298</v>
      </c>
      <c r="O399" t="s">
        <v>77</v>
      </c>
      <c r="P399" t="s">
        <v>1997</v>
      </c>
      <c r="Q399" t="s">
        <v>1997</v>
      </c>
      <c r="R399" t="s">
        <v>1997</v>
      </c>
      <c r="Z399" t="s">
        <v>1996</v>
      </c>
      <c r="AC399" t="s">
        <v>77</v>
      </c>
      <c r="AD399" t="s">
        <v>1300</v>
      </c>
      <c r="AR399" t="s">
        <v>830</v>
      </c>
      <c r="AU399" t="s">
        <v>1302</v>
      </c>
      <c r="AV399" t="s">
        <v>1432</v>
      </c>
    </row>
    <row r="400" spans="3:57">
      <c r="C400" t="s">
        <v>1999</v>
      </c>
      <c r="D400" t="s">
        <v>1390</v>
      </c>
      <c r="E400" t="s">
        <v>1390</v>
      </c>
      <c r="F400" t="s">
        <v>72</v>
      </c>
      <c r="G400" t="s">
        <v>73</v>
      </c>
      <c r="H400">
        <v>3</v>
      </c>
      <c r="I400">
        <v>4</v>
      </c>
      <c r="J400">
        <v>31</v>
      </c>
      <c r="K400" t="s">
        <v>1297</v>
      </c>
      <c r="M400" t="s">
        <v>75</v>
      </c>
      <c r="N400" t="s">
        <v>1298</v>
      </c>
      <c r="O400" t="s">
        <v>77</v>
      </c>
      <c r="P400" t="s">
        <v>1999</v>
      </c>
      <c r="Q400" t="s">
        <v>1999</v>
      </c>
      <c r="R400" t="s">
        <v>1999</v>
      </c>
      <c r="Z400" t="s">
        <v>1998</v>
      </c>
      <c r="AC400" t="s">
        <v>77</v>
      </c>
      <c r="AD400" t="s">
        <v>1300</v>
      </c>
      <c r="AR400" t="s">
        <v>830</v>
      </c>
      <c r="AU400" t="s">
        <v>1302</v>
      </c>
      <c r="AV400" t="s">
        <v>1432</v>
      </c>
    </row>
    <row r="401" spans="3:57">
      <c r="C401" t="s">
        <v>1292</v>
      </c>
      <c r="D401" t="s">
        <v>1390</v>
      </c>
      <c r="E401" t="s">
        <v>1390</v>
      </c>
      <c r="F401" t="s">
        <v>72</v>
      </c>
      <c r="G401" t="s">
        <v>73</v>
      </c>
      <c r="H401">
        <v>3</v>
      </c>
      <c r="I401">
        <v>4</v>
      </c>
      <c r="J401">
        <v>32</v>
      </c>
      <c r="K401" t="s">
        <v>1297</v>
      </c>
      <c r="M401" t="s">
        <v>75</v>
      </c>
      <c r="N401" t="s">
        <v>1298</v>
      </c>
      <c r="O401" t="s">
        <v>77</v>
      </c>
      <c r="P401" t="s">
        <v>2001</v>
      </c>
      <c r="Q401" t="s">
        <v>2001</v>
      </c>
      <c r="R401" t="s">
        <v>2001</v>
      </c>
      <c r="Z401" t="s">
        <v>2000</v>
      </c>
      <c r="AC401" t="s">
        <v>77</v>
      </c>
      <c r="AD401" t="s">
        <v>1300</v>
      </c>
      <c r="AR401" t="s">
        <v>830</v>
      </c>
      <c r="AU401" t="s">
        <v>1302</v>
      </c>
      <c r="AV401" t="s">
        <v>1432</v>
      </c>
    </row>
    <row r="402" spans="3:57">
      <c r="C402" t="s">
        <v>2003</v>
      </c>
      <c r="D402" t="s">
        <v>2004</v>
      </c>
      <c r="E402" t="s">
        <v>2005</v>
      </c>
      <c r="F402" t="s">
        <v>72</v>
      </c>
      <c r="G402" t="s">
        <v>73</v>
      </c>
      <c r="H402">
        <v>3</v>
      </c>
      <c r="I402">
        <v>5</v>
      </c>
      <c r="J402">
        <v>1</v>
      </c>
      <c r="K402" t="s">
        <v>1297</v>
      </c>
      <c r="M402" t="s">
        <v>75</v>
      </c>
      <c r="N402" t="s">
        <v>1298</v>
      </c>
      <c r="O402" t="s">
        <v>2006</v>
      </c>
      <c r="P402" t="s">
        <v>2007</v>
      </c>
      <c r="R402" t="s">
        <v>2007</v>
      </c>
      <c r="Z402" t="s">
        <v>2002</v>
      </c>
      <c r="AC402" t="s">
        <v>77</v>
      </c>
      <c r="AD402" t="s">
        <v>1300</v>
      </c>
      <c r="AM402" t="s">
        <v>2171</v>
      </c>
      <c r="AN402" t="s">
        <v>2257</v>
      </c>
      <c r="AP402">
        <v>1</v>
      </c>
      <c r="AR402" t="s">
        <v>830</v>
      </c>
      <c r="AU402" t="s">
        <v>1302</v>
      </c>
      <c r="AV402" t="s">
        <v>1591</v>
      </c>
      <c r="BC402" t="s">
        <v>216</v>
      </c>
      <c r="BD402">
        <v>25</v>
      </c>
      <c r="BE402">
        <v>26</v>
      </c>
    </row>
    <row r="403" spans="3:57">
      <c r="C403" t="s">
        <v>2010</v>
      </c>
      <c r="D403" t="s">
        <v>2011</v>
      </c>
      <c r="E403" t="s">
        <v>2012</v>
      </c>
      <c r="F403" t="s">
        <v>72</v>
      </c>
      <c r="G403" t="s">
        <v>73</v>
      </c>
      <c r="H403">
        <v>3</v>
      </c>
      <c r="I403">
        <v>5</v>
      </c>
      <c r="J403">
        <v>2</v>
      </c>
      <c r="K403" t="s">
        <v>1297</v>
      </c>
      <c r="M403" t="s">
        <v>75</v>
      </c>
      <c r="N403" t="s">
        <v>1298</v>
      </c>
      <c r="O403" t="s">
        <v>2006</v>
      </c>
      <c r="P403" t="s">
        <v>2013</v>
      </c>
      <c r="R403" t="s">
        <v>2013</v>
      </c>
      <c r="Z403" t="s">
        <v>2009</v>
      </c>
      <c r="AC403" t="s">
        <v>77</v>
      </c>
      <c r="AD403" t="s">
        <v>1300</v>
      </c>
      <c r="AM403" t="s">
        <v>2171</v>
      </c>
      <c r="AN403" t="s">
        <v>2257</v>
      </c>
      <c r="AP403">
        <v>2</v>
      </c>
      <c r="AR403" t="s">
        <v>830</v>
      </c>
      <c r="AU403" t="s">
        <v>1302</v>
      </c>
      <c r="AV403" t="s">
        <v>1591</v>
      </c>
      <c r="BC403" t="s">
        <v>216</v>
      </c>
      <c r="BD403">
        <v>27</v>
      </c>
      <c r="BE403">
        <v>28</v>
      </c>
    </row>
    <row r="404" spans="3:57">
      <c r="C404" t="s">
        <v>2016</v>
      </c>
      <c r="D404" t="s">
        <v>1390</v>
      </c>
      <c r="E404" t="s">
        <v>1390</v>
      </c>
      <c r="F404" t="s">
        <v>72</v>
      </c>
      <c r="G404" t="s">
        <v>73</v>
      </c>
      <c r="H404">
        <v>3</v>
      </c>
      <c r="I404">
        <v>5</v>
      </c>
      <c r="J404">
        <v>3</v>
      </c>
      <c r="K404" t="s">
        <v>1297</v>
      </c>
      <c r="M404" t="s">
        <v>75</v>
      </c>
      <c r="N404" t="s">
        <v>1298</v>
      </c>
      <c r="O404" t="s">
        <v>2006</v>
      </c>
      <c r="P404" t="s">
        <v>2016</v>
      </c>
      <c r="Q404" t="s">
        <v>2016</v>
      </c>
      <c r="R404" t="s">
        <v>2016</v>
      </c>
      <c r="Z404" t="s">
        <v>2015</v>
      </c>
      <c r="AC404" t="s">
        <v>77</v>
      </c>
      <c r="AD404" t="s">
        <v>1300</v>
      </c>
      <c r="AR404" t="s">
        <v>830</v>
      </c>
      <c r="AU404" t="s">
        <v>1302</v>
      </c>
      <c r="AV404" t="s">
        <v>1591</v>
      </c>
    </row>
    <row r="405" spans="3:57">
      <c r="C405" t="s">
        <v>2018</v>
      </c>
      <c r="D405" t="s">
        <v>1390</v>
      </c>
      <c r="E405" t="s">
        <v>1390</v>
      </c>
      <c r="F405" t="s">
        <v>72</v>
      </c>
      <c r="G405" t="s">
        <v>73</v>
      </c>
      <c r="H405">
        <v>3</v>
      </c>
      <c r="I405">
        <v>5</v>
      </c>
      <c r="J405">
        <v>4</v>
      </c>
      <c r="K405" t="s">
        <v>1297</v>
      </c>
      <c r="M405" t="s">
        <v>75</v>
      </c>
      <c r="N405" t="s">
        <v>1298</v>
      </c>
      <c r="O405" t="s">
        <v>2006</v>
      </c>
      <c r="P405" t="s">
        <v>2018</v>
      </c>
      <c r="Q405" t="s">
        <v>2018</v>
      </c>
      <c r="R405" t="s">
        <v>2018</v>
      </c>
      <c r="Z405" t="s">
        <v>2017</v>
      </c>
      <c r="AC405" t="s">
        <v>77</v>
      </c>
      <c r="AD405" t="s">
        <v>1300</v>
      </c>
      <c r="AR405" t="s">
        <v>830</v>
      </c>
      <c r="AU405" t="s">
        <v>1302</v>
      </c>
      <c r="AV405" t="s">
        <v>1591</v>
      </c>
    </row>
    <row r="406" spans="3:57">
      <c r="C406" t="s">
        <v>2020</v>
      </c>
      <c r="D406" t="s">
        <v>1390</v>
      </c>
      <c r="E406" t="s">
        <v>1390</v>
      </c>
      <c r="F406" t="s">
        <v>72</v>
      </c>
      <c r="G406" t="s">
        <v>73</v>
      </c>
      <c r="H406">
        <v>3</v>
      </c>
      <c r="I406">
        <v>5</v>
      </c>
      <c r="J406">
        <v>5</v>
      </c>
      <c r="K406" t="s">
        <v>1297</v>
      </c>
      <c r="M406" t="s">
        <v>75</v>
      </c>
      <c r="N406" t="s">
        <v>1298</v>
      </c>
      <c r="O406" t="s">
        <v>2006</v>
      </c>
      <c r="P406" t="s">
        <v>2020</v>
      </c>
      <c r="Q406" t="s">
        <v>2020</v>
      </c>
      <c r="R406" t="s">
        <v>2020</v>
      </c>
      <c r="Z406" t="s">
        <v>2019</v>
      </c>
      <c r="AC406" t="s">
        <v>77</v>
      </c>
      <c r="AD406" t="s">
        <v>1300</v>
      </c>
      <c r="AR406" t="s">
        <v>830</v>
      </c>
      <c r="AU406" t="s">
        <v>1302</v>
      </c>
      <c r="AV406" t="s">
        <v>1591</v>
      </c>
    </row>
    <row r="407" spans="3:57">
      <c r="C407" t="s">
        <v>2022</v>
      </c>
      <c r="D407" t="s">
        <v>1390</v>
      </c>
      <c r="E407" t="s">
        <v>1390</v>
      </c>
      <c r="F407" t="s">
        <v>72</v>
      </c>
      <c r="G407" t="s">
        <v>73</v>
      </c>
      <c r="H407">
        <v>3</v>
      </c>
      <c r="I407">
        <v>5</v>
      </c>
      <c r="J407">
        <v>6</v>
      </c>
      <c r="K407" t="s">
        <v>1297</v>
      </c>
      <c r="M407" t="s">
        <v>75</v>
      </c>
      <c r="N407" t="s">
        <v>1298</v>
      </c>
      <c r="O407" t="s">
        <v>2006</v>
      </c>
      <c r="P407" t="s">
        <v>2022</v>
      </c>
      <c r="Q407" t="s">
        <v>2022</v>
      </c>
      <c r="R407" t="s">
        <v>2022</v>
      </c>
      <c r="Z407" t="s">
        <v>2021</v>
      </c>
      <c r="AC407" t="s">
        <v>77</v>
      </c>
      <c r="AD407" t="s">
        <v>1300</v>
      </c>
      <c r="AR407" t="s">
        <v>830</v>
      </c>
      <c r="AU407" t="s">
        <v>1302</v>
      </c>
      <c r="AV407" t="s">
        <v>1591</v>
      </c>
    </row>
    <row r="408" spans="3:57">
      <c r="C408" t="s">
        <v>2024</v>
      </c>
      <c r="D408" t="s">
        <v>1390</v>
      </c>
      <c r="E408" t="s">
        <v>1390</v>
      </c>
      <c r="F408" t="s">
        <v>72</v>
      </c>
      <c r="G408" t="s">
        <v>73</v>
      </c>
      <c r="H408">
        <v>3</v>
      </c>
      <c r="I408">
        <v>5</v>
      </c>
      <c r="J408">
        <v>7</v>
      </c>
      <c r="K408" t="s">
        <v>1297</v>
      </c>
      <c r="M408" t="s">
        <v>75</v>
      </c>
      <c r="N408" t="s">
        <v>1298</v>
      </c>
      <c r="O408" t="s">
        <v>2006</v>
      </c>
      <c r="P408" t="s">
        <v>2024</v>
      </c>
      <c r="Q408" t="s">
        <v>2024</v>
      </c>
      <c r="R408" t="s">
        <v>2024</v>
      </c>
      <c r="Z408" t="s">
        <v>2023</v>
      </c>
      <c r="AC408" t="s">
        <v>77</v>
      </c>
      <c r="AD408" t="s">
        <v>1300</v>
      </c>
      <c r="AR408" t="s">
        <v>830</v>
      </c>
      <c r="AU408" t="s">
        <v>1302</v>
      </c>
      <c r="AV408" t="s">
        <v>1591</v>
      </c>
    </row>
    <row r="409" spans="3:57">
      <c r="C409" t="s">
        <v>2026</v>
      </c>
      <c r="D409" t="s">
        <v>1390</v>
      </c>
      <c r="E409" t="s">
        <v>1390</v>
      </c>
      <c r="F409" t="s">
        <v>72</v>
      </c>
      <c r="G409" t="s">
        <v>73</v>
      </c>
      <c r="H409">
        <v>3</v>
      </c>
      <c r="I409">
        <v>5</v>
      </c>
      <c r="J409">
        <v>8</v>
      </c>
      <c r="K409" t="s">
        <v>1297</v>
      </c>
      <c r="M409" t="s">
        <v>75</v>
      </c>
      <c r="N409" t="s">
        <v>1298</v>
      </c>
      <c r="O409" t="s">
        <v>2006</v>
      </c>
      <c r="P409" t="s">
        <v>2026</v>
      </c>
      <c r="Q409" t="s">
        <v>2026</v>
      </c>
      <c r="R409" t="s">
        <v>2026</v>
      </c>
      <c r="Z409" t="s">
        <v>2025</v>
      </c>
      <c r="AC409" t="s">
        <v>77</v>
      </c>
      <c r="AD409" t="s">
        <v>1300</v>
      </c>
      <c r="AR409" t="s">
        <v>830</v>
      </c>
      <c r="AU409" t="s">
        <v>1302</v>
      </c>
      <c r="AV409" t="s">
        <v>1591</v>
      </c>
    </row>
    <row r="410" spans="3:57">
      <c r="C410" t="s">
        <v>2028</v>
      </c>
      <c r="D410" t="s">
        <v>1390</v>
      </c>
      <c r="E410" t="s">
        <v>1390</v>
      </c>
      <c r="F410" t="s">
        <v>72</v>
      </c>
      <c r="G410" t="s">
        <v>73</v>
      </c>
      <c r="H410">
        <v>3</v>
      </c>
      <c r="I410">
        <v>5</v>
      </c>
      <c r="J410">
        <v>9</v>
      </c>
      <c r="K410" t="s">
        <v>1297</v>
      </c>
      <c r="M410" t="s">
        <v>75</v>
      </c>
      <c r="N410" t="s">
        <v>1298</v>
      </c>
      <c r="O410" t="s">
        <v>2006</v>
      </c>
      <c r="P410" t="s">
        <v>2028</v>
      </c>
      <c r="Q410" t="s">
        <v>2028</v>
      </c>
      <c r="R410" t="s">
        <v>2028</v>
      </c>
      <c r="Z410" t="s">
        <v>2027</v>
      </c>
      <c r="AC410" t="s">
        <v>77</v>
      </c>
      <c r="AD410" t="s">
        <v>1300</v>
      </c>
      <c r="AR410" t="s">
        <v>830</v>
      </c>
      <c r="AU410" t="s">
        <v>1302</v>
      </c>
      <c r="AV410" t="s">
        <v>1591</v>
      </c>
    </row>
    <row r="411" spans="3:57">
      <c r="C411" t="s">
        <v>2030</v>
      </c>
      <c r="D411" t="s">
        <v>1390</v>
      </c>
      <c r="E411" t="s">
        <v>1390</v>
      </c>
      <c r="F411" t="s">
        <v>72</v>
      </c>
      <c r="G411" t="s">
        <v>73</v>
      </c>
      <c r="H411">
        <v>3</v>
      </c>
      <c r="I411">
        <v>5</v>
      </c>
      <c r="J411">
        <v>10</v>
      </c>
      <c r="K411" t="s">
        <v>1297</v>
      </c>
      <c r="M411" t="s">
        <v>75</v>
      </c>
      <c r="N411" t="s">
        <v>1298</v>
      </c>
      <c r="O411" t="s">
        <v>2006</v>
      </c>
      <c r="P411" t="s">
        <v>2030</v>
      </c>
      <c r="Q411" t="s">
        <v>2030</v>
      </c>
      <c r="R411" t="s">
        <v>2030</v>
      </c>
      <c r="Z411" t="s">
        <v>2029</v>
      </c>
      <c r="AC411" t="s">
        <v>77</v>
      </c>
      <c r="AD411" t="s">
        <v>1300</v>
      </c>
      <c r="AR411" t="s">
        <v>830</v>
      </c>
      <c r="AU411" t="s">
        <v>1302</v>
      </c>
      <c r="AV411" t="s">
        <v>1591</v>
      </c>
    </row>
    <row r="412" spans="3:57">
      <c r="C412" t="s">
        <v>2032</v>
      </c>
      <c r="D412" t="s">
        <v>1390</v>
      </c>
      <c r="E412" t="s">
        <v>1390</v>
      </c>
      <c r="F412" t="s">
        <v>72</v>
      </c>
      <c r="G412" t="s">
        <v>73</v>
      </c>
      <c r="H412">
        <v>3</v>
      </c>
      <c r="I412">
        <v>5</v>
      </c>
      <c r="J412">
        <v>11</v>
      </c>
      <c r="K412" t="s">
        <v>1297</v>
      </c>
      <c r="M412" t="s">
        <v>75</v>
      </c>
      <c r="N412" t="s">
        <v>1298</v>
      </c>
      <c r="O412" t="s">
        <v>2006</v>
      </c>
      <c r="P412" t="s">
        <v>2032</v>
      </c>
      <c r="Q412" t="s">
        <v>2032</v>
      </c>
      <c r="R412" t="s">
        <v>2032</v>
      </c>
      <c r="Z412" t="s">
        <v>2031</v>
      </c>
      <c r="AC412" t="s">
        <v>77</v>
      </c>
      <c r="AD412" t="s">
        <v>1300</v>
      </c>
      <c r="AR412" t="s">
        <v>830</v>
      </c>
      <c r="AU412" t="s">
        <v>1302</v>
      </c>
      <c r="AV412" t="s">
        <v>1591</v>
      </c>
    </row>
    <row r="413" spans="3:57">
      <c r="C413" t="s">
        <v>2034</v>
      </c>
      <c r="D413" t="s">
        <v>1390</v>
      </c>
      <c r="E413" t="s">
        <v>1390</v>
      </c>
      <c r="F413" t="s">
        <v>72</v>
      </c>
      <c r="G413" t="s">
        <v>73</v>
      </c>
      <c r="H413">
        <v>3</v>
      </c>
      <c r="I413">
        <v>5</v>
      </c>
      <c r="J413">
        <v>12</v>
      </c>
      <c r="K413" t="s">
        <v>1297</v>
      </c>
      <c r="M413" t="s">
        <v>75</v>
      </c>
      <c r="N413" t="s">
        <v>1298</v>
      </c>
      <c r="O413" t="s">
        <v>2006</v>
      </c>
      <c r="P413" t="s">
        <v>2034</v>
      </c>
      <c r="Q413" t="s">
        <v>2034</v>
      </c>
      <c r="R413" t="s">
        <v>2034</v>
      </c>
      <c r="Z413" t="s">
        <v>2033</v>
      </c>
      <c r="AC413" t="s">
        <v>77</v>
      </c>
      <c r="AD413" t="s">
        <v>1300</v>
      </c>
      <c r="AR413" t="s">
        <v>830</v>
      </c>
      <c r="AU413" t="s">
        <v>1302</v>
      </c>
      <c r="AV413" t="s">
        <v>1591</v>
      </c>
    </row>
    <row r="414" spans="3:57">
      <c r="C414" t="s">
        <v>2036</v>
      </c>
      <c r="D414" t="s">
        <v>1390</v>
      </c>
      <c r="E414" t="s">
        <v>1390</v>
      </c>
      <c r="F414" t="s">
        <v>72</v>
      </c>
      <c r="G414" t="s">
        <v>73</v>
      </c>
      <c r="H414">
        <v>3</v>
      </c>
      <c r="I414">
        <v>5</v>
      </c>
      <c r="J414">
        <v>13</v>
      </c>
      <c r="K414" t="s">
        <v>1297</v>
      </c>
      <c r="M414" t="s">
        <v>75</v>
      </c>
      <c r="N414" t="s">
        <v>1298</v>
      </c>
      <c r="O414" t="s">
        <v>2006</v>
      </c>
      <c r="P414" t="s">
        <v>2036</v>
      </c>
      <c r="Q414" t="s">
        <v>2036</v>
      </c>
      <c r="R414" t="s">
        <v>2036</v>
      </c>
      <c r="Z414" t="s">
        <v>2035</v>
      </c>
      <c r="AC414" t="s">
        <v>77</v>
      </c>
      <c r="AD414" t="s">
        <v>1300</v>
      </c>
      <c r="AR414" t="s">
        <v>830</v>
      </c>
      <c r="AU414" t="s">
        <v>1302</v>
      </c>
      <c r="AV414" t="s">
        <v>1591</v>
      </c>
    </row>
    <row r="415" spans="3:57">
      <c r="C415" t="s">
        <v>2038</v>
      </c>
      <c r="D415" t="s">
        <v>1390</v>
      </c>
      <c r="E415" t="s">
        <v>1390</v>
      </c>
      <c r="F415" t="s">
        <v>72</v>
      </c>
      <c r="G415" t="s">
        <v>73</v>
      </c>
      <c r="H415">
        <v>3</v>
      </c>
      <c r="I415">
        <v>5</v>
      </c>
      <c r="J415">
        <v>14</v>
      </c>
      <c r="K415" t="s">
        <v>1297</v>
      </c>
      <c r="M415" t="s">
        <v>75</v>
      </c>
      <c r="N415" t="s">
        <v>1298</v>
      </c>
      <c r="O415" t="s">
        <v>2006</v>
      </c>
      <c r="P415" t="s">
        <v>2038</v>
      </c>
      <c r="Q415" t="s">
        <v>2038</v>
      </c>
      <c r="R415" t="s">
        <v>2038</v>
      </c>
      <c r="Z415" t="s">
        <v>2037</v>
      </c>
      <c r="AC415" t="s">
        <v>77</v>
      </c>
      <c r="AD415" t="s">
        <v>1300</v>
      </c>
      <c r="AR415" t="s">
        <v>830</v>
      </c>
      <c r="AU415" t="s">
        <v>1302</v>
      </c>
      <c r="AV415" t="s">
        <v>1591</v>
      </c>
    </row>
    <row r="416" spans="3:57">
      <c r="C416" t="s">
        <v>2040</v>
      </c>
      <c r="D416" t="s">
        <v>1390</v>
      </c>
      <c r="E416" t="s">
        <v>1390</v>
      </c>
      <c r="F416" t="s">
        <v>72</v>
      </c>
      <c r="G416" t="s">
        <v>73</v>
      </c>
      <c r="H416">
        <v>3</v>
      </c>
      <c r="I416">
        <v>5</v>
      </c>
      <c r="J416">
        <v>15</v>
      </c>
      <c r="K416" t="s">
        <v>1297</v>
      </c>
      <c r="M416" t="s">
        <v>75</v>
      </c>
      <c r="N416" t="s">
        <v>1298</v>
      </c>
      <c r="O416" t="s">
        <v>2006</v>
      </c>
      <c r="P416" t="s">
        <v>2040</v>
      </c>
      <c r="Q416" t="s">
        <v>2040</v>
      </c>
      <c r="R416" t="s">
        <v>2040</v>
      </c>
      <c r="Z416" t="s">
        <v>2039</v>
      </c>
      <c r="AC416" t="s">
        <v>77</v>
      </c>
      <c r="AD416" t="s">
        <v>1300</v>
      </c>
      <c r="AR416" t="s">
        <v>830</v>
      </c>
      <c r="AU416" t="s">
        <v>1302</v>
      </c>
      <c r="AV416" t="s">
        <v>1591</v>
      </c>
    </row>
    <row r="417" spans="3:48">
      <c r="C417" t="s">
        <v>2042</v>
      </c>
      <c r="D417" t="s">
        <v>1390</v>
      </c>
      <c r="E417" t="s">
        <v>1390</v>
      </c>
      <c r="F417" t="s">
        <v>72</v>
      </c>
      <c r="G417" t="s">
        <v>73</v>
      </c>
      <c r="H417">
        <v>3</v>
      </c>
      <c r="I417">
        <v>5</v>
      </c>
      <c r="J417">
        <v>16</v>
      </c>
      <c r="K417" t="s">
        <v>1297</v>
      </c>
      <c r="M417" t="s">
        <v>75</v>
      </c>
      <c r="N417" t="s">
        <v>1298</v>
      </c>
      <c r="O417" t="s">
        <v>2006</v>
      </c>
      <c r="P417" t="s">
        <v>2042</v>
      </c>
      <c r="Q417" t="s">
        <v>2042</v>
      </c>
      <c r="R417" t="s">
        <v>2042</v>
      </c>
      <c r="Z417" t="s">
        <v>2041</v>
      </c>
      <c r="AC417" t="s">
        <v>77</v>
      </c>
      <c r="AD417" t="s">
        <v>1300</v>
      </c>
      <c r="AR417" t="s">
        <v>830</v>
      </c>
      <c r="AU417" t="s">
        <v>1302</v>
      </c>
      <c r="AV417" t="s">
        <v>1591</v>
      </c>
    </row>
    <row r="418" spans="3:48">
      <c r="C418" t="s">
        <v>2044</v>
      </c>
      <c r="D418" t="s">
        <v>1390</v>
      </c>
      <c r="E418" t="s">
        <v>1390</v>
      </c>
      <c r="F418" t="s">
        <v>72</v>
      </c>
      <c r="G418" t="s">
        <v>73</v>
      </c>
      <c r="H418">
        <v>3</v>
      </c>
      <c r="I418">
        <v>5</v>
      </c>
      <c r="J418">
        <v>17</v>
      </c>
      <c r="K418" t="s">
        <v>1297</v>
      </c>
      <c r="M418" t="s">
        <v>75</v>
      </c>
      <c r="N418" t="s">
        <v>1298</v>
      </c>
      <c r="O418" t="s">
        <v>2006</v>
      </c>
      <c r="P418" t="s">
        <v>2044</v>
      </c>
      <c r="Q418" t="s">
        <v>2044</v>
      </c>
      <c r="R418" t="s">
        <v>2044</v>
      </c>
      <c r="Z418" t="s">
        <v>2043</v>
      </c>
      <c r="AC418" t="s">
        <v>77</v>
      </c>
      <c r="AD418" t="s">
        <v>1300</v>
      </c>
      <c r="AR418" t="s">
        <v>830</v>
      </c>
      <c r="AU418" t="s">
        <v>1302</v>
      </c>
      <c r="AV418" t="s">
        <v>1591</v>
      </c>
    </row>
    <row r="419" spans="3:48">
      <c r="C419" t="s">
        <v>2046</v>
      </c>
      <c r="D419" t="s">
        <v>1390</v>
      </c>
      <c r="E419" t="s">
        <v>1390</v>
      </c>
      <c r="F419" t="s">
        <v>72</v>
      </c>
      <c r="G419" t="s">
        <v>73</v>
      </c>
      <c r="H419">
        <v>3</v>
      </c>
      <c r="I419">
        <v>5</v>
      </c>
      <c r="J419">
        <v>18</v>
      </c>
      <c r="K419" t="s">
        <v>1297</v>
      </c>
      <c r="M419" t="s">
        <v>75</v>
      </c>
      <c r="N419" t="s">
        <v>1298</v>
      </c>
      <c r="O419" t="s">
        <v>2006</v>
      </c>
      <c r="P419" t="s">
        <v>2046</v>
      </c>
      <c r="Q419" t="s">
        <v>2046</v>
      </c>
      <c r="R419" t="s">
        <v>2046</v>
      </c>
      <c r="Z419" t="s">
        <v>2045</v>
      </c>
      <c r="AC419" t="s">
        <v>77</v>
      </c>
      <c r="AD419" t="s">
        <v>1300</v>
      </c>
      <c r="AR419" t="s">
        <v>830</v>
      </c>
      <c r="AU419" t="s">
        <v>1302</v>
      </c>
      <c r="AV419" t="s">
        <v>1591</v>
      </c>
    </row>
    <row r="420" spans="3:48">
      <c r="C420" t="s">
        <v>2048</v>
      </c>
      <c r="D420" t="s">
        <v>1390</v>
      </c>
      <c r="E420" t="s">
        <v>1390</v>
      </c>
      <c r="F420" t="s">
        <v>72</v>
      </c>
      <c r="G420" t="s">
        <v>73</v>
      </c>
      <c r="H420">
        <v>3</v>
      </c>
      <c r="I420">
        <v>5</v>
      </c>
      <c r="J420">
        <v>19</v>
      </c>
      <c r="K420" t="s">
        <v>1297</v>
      </c>
      <c r="M420" t="s">
        <v>75</v>
      </c>
      <c r="N420" t="s">
        <v>1298</v>
      </c>
      <c r="O420" t="s">
        <v>2006</v>
      </c>
      <c r="P420" t="s">
        <v>2048</v>
      </c>
      <c r="Q420" t="s">
        <v>2048</v>
      </c>
      <c r="R420" t="s">
        <v>2048</v>
      </c>
      <c r="Z420" t="s">
        <v>2047</v>
      </c>
      <c r="AC420" t="s">
        <v>77</v>
      </c>
      <c r="AD420" t="s">
        <v>1300</v>
      </c>
      <c r="AR420" t="s">
        <v>830</v>
      </c>
      <c r="AU420" t="s">
        <v>1302</v>
      </c>
      <c r="AV420" t="s">
        <v>1591</v>
      </c>
    </row>
    <row r="421" spans="3:48">
      <c r="C421" t="s">
        <v>2050</v>
      </c>
      <c r="D421" t="s">
        <v>1390</v>
      </c>
      <c r="E421" t="s">
        <v>1390</v>
      </c>
      <c r="F421" t="s">
        <v>72</v>
      </c>
      <c r="G421" t="s">
        <v>73</v>
      </c>
      <c r="H421">
        <v>3</v>
      </c>
      <c r="I421">
        <v>5</v>
      </c>
      <c r="J421">
        <v>20</v>
      </c>
      <c r="K421" t="s">
        <v>1297</v>
      </c>
      <c r="M421" t="s">
        <v>75</v>
      </c>
      <c r="N421" t="s">
        <v>1298</v>
      </c>
      <c r="O421" t="s">
        <v>2006</v>
      </c>
      <c r="P421" t="s">
        <v>2050</v>
      </c>
      <c r="Q421" t="s">
        <v>2050</v>
      </c>
      <c r="R421" t="s">
        <v>2050</v>
      </c>
      <c r="Z421" t="s">
        <v>2049</v>
      </c>
      <c r="AC421" t="s">
        <v>77</v>
      </c>
      <c r="AD421" t="s">
        <v>1300</v>
      </c>
      <c r="AR421" t="s">
        <v>830</v>
      </c>
      <c r="AU421" t="s">
        <v>1302</v>
      </c>
      <c r="AV421" t="s">
        <v>1591</v>
      </c>
    </row>
    <row r="422" spans="3:48">
      <c r="C422" t="s">
        <v>2052</v>
      </c>
      <c r="D422" t="s">
        <v>1390</v>
      </c>
      <c r="E422" t="s">
        <v>1390</v>
      </c>
      <c r="F422" t="s">
        <v>72</v>
      </c>
      <c r="G422" t="s">
        <v>73</v>
      </c>
      <c r="H422">
        <v>3</v>
      </c>
      <c r="I422">
        <v>5</v>
      </c>
      <c r="J422">
        <v>21</v>
      </c>
      <c r="K422" t="s">
        <v>1297</v>
      </c>
      <c r="M422" t="s">
        <v>75</v>
      </c>
      <c r="N422" t="s">
        <v>1298</v>
      </c>
      <c r="O422" t="s">
        <v>2006</v>
      </c>
      <c r="P422" t="s">
        <v>2052</v>
      </c>
      <c r="Q422" t="s">
        <v>2052</v>
      </c>
      <c r="R422" t="s">
        <v>2052</v>
      </c>
      <c r="Z422" t="s">
        <v>2051</v>
      </c>
      <c r="AC422" t="s">
        <v>77</v>
      </c>
      <c r="AD422" t="s">
        <v>1300</v>
      </c>
      <c r="AR422" t="s">
        <v>830</v>
      </c>
      <c r="AU422" t="s">
        <v>1302</v>
      </c>
      <c r="AV422" t="s">
        <v>1591</v>
      </c>
    </row>
    <row r="423" spans="3:48">
      <c r="C423" t="s">
        <v>2054</v>
      </c>
      <c r="D423" t="s">
        <v>1390</v>
      </c>
      <c r="E423" t="s">
        <v>1390</v>
      </c>
      <c r="F423" t="s">
        <v>72</v>
      </c>
      <c r="G423" t="s">
        <v>73</v>
      </c>
      <c r="H423">
        <v>3</v>
      </c>
      <c r="I423">
        <v>5</v>
      </c>
      <c r="J423">
        <v>22</v>
      </c>
      <c r="K423" t="s">
        <v>1297</v>
      </c>
      <c r="M423" t="s">
        <v>75</v>
      </c>
      <c r="N423" t="s">
        <v>1298</v>
      </c>
      <c r="O423" t="s">
        <v>2006</v>
      </c>
      <c r="P423" t="s">
        <v>2054</v>
      </c>
      <c r="Q423" t="s">
        <v>2054</v>
      </c>
      <c r="R423" t="s">
        <v>2054</v>
      </c>
      <c r="Z423" t="s">
        <v>2053</v>
      </c>
      <c r="AC423" t="s">
        <v>77</v>
      </c>
      <c r="AD423" t="s">
        <v>1300</v>
      </c>
      <c r="AR423" t="s">
        <v>830</v>
      </c>
      <c r="AU423" t="s">
        <v>1302</v>
      </c>
      <c r="AV423" t="s">
        <v>1591</v>
      </c>
    </row>
    <row r="424" spans="3:48">
      <c r="C424" t="s">
        <v>2056</v>
      </c>
      <c r="D424" t="s">
        <v>1390</v>
      </c>
      <c r="E424" t="s">
        <v>1390</v>
      </c>
      <c r="F424" t="s">
        <v>72</v>
      </c>
      <c r="G424" t="s">
        <v>73</v>
      </c>
      <c r="H424">
        <v>3</v>
      </c>
      <c r="I424">
        <v>5</v>
      </c>
      <c r="J424">
        <v>23</v>
      </c>
      <c r="K424" t="s">
        <v>1297</v>
      </c>
      <c r="M424" t="s">
        <v>75</v>
      </c>
      <c r="N424" t="s">
        <v>1298</v>
      </c>
      <c r="O424" t="s">
        <v>2006</v>
      </c>
      <c r="P424" t="s">
        <v>2056</v>
      </c>
      <c r="Q424" t="s">
        <v>2056</v>
      </c>
      <c r="R424" t="s">
        <v>2056</v>
      </c>
      <c r="Z424" t="s">
        <v>2055</v>
      </c>
      <c r="AC424" t="s">
        <v>77</v>
      </c>
      <c r="AD424" t="s">
        <v>1300</v>
      </c>
      <c r="AR424" t="s">
        <v>830</v>
      </c>
      <c r="AU424" t="s">
        <v>1302</v>
      </c>
      <c r="AV424" t="s">
        <v>1591</v>
      </c>
    </row>
    <row r="425" spans="3:48">
      <c r="C425" t="s">
        <v>2058</v>
      </c>
      <c r="D425" t="s">
        <v>1390</v>
      </c>
      <c r="E425" t="s">
        <v>1390</v>
      </c>
      <c r="F425" t="s">
        <v>72</v>
      </c>
      <c r="G425" t="s">
        <v>73</v>
      </c>
      <c r="H425">
        <v>3</v>
      </c>
      <c r="I425">
        <v>5</v>
      </c>
      <c r="J425">
        <v>24</v>
      </c>
      <c r="K425" t="s">
        <v>1297</v>
      </c>
      <c r="M425" t="s">
        <v>75</v>
      </c>
      <c r="N425" t="s">
        <v>1298</v>
      </c>
      <c r="O425" t="s">
        <v>2006</v>
      </c>
      <c r="P425" t="s">
        <v>2058</v>
      </c>
      <c r="Q425" t="s">
        <v>2058</v>
      </c>
      <c r="R425" t="s">
        <v>2058</v>
      </c>
      <c r="Z425" t="s">
        <v>2057</v>
      </c>
      <c r="AC425" t="s">
        <v>77</v>
      </c>
      <c r="AD425" t="s">
        <v>1300</v>
      </c>
      <c r="AR425" t="s">
        <v>830</v>
      </c>
      <c r="AU425" t="s">
        <v>1302</v>
      </c>
      <c r="AV425" t="s">
        <v>1591</v>
      </c>
    </row>
    <row r="426" spans="3:48">
      <c r="C426" t="s">
        <v>2060</v>
      </c>
      <c r="D426" t="s">
        <v>1390</v>
      </c>
      <c r="E426" t="s">
        <v>1390</v>
      </c>
      <c r="F426" t="s">
        <v>72</v>
      </c>
      <c r="G426" t="s">
        <v>73</v>
      </c>
      <c r="H426">
        <v>3</v>
      </c>
      <c r="I426">
        <v>5</v>
      </c>
      <c r="J426">
        <v>25</v>
      </c>
      <c r="K426" t="s">
        <v>1297</v>
      </c>
      <c r="M426" t="s">
        <v>75</v>
      </c>
      <c r="N426" t="s">
        <v>1298</v>
      </c>
      <c r="O426" t="s">
        <v>2006</v>
      </c>
      <c r="P426" t="s">
        <v>2060</v>
      </c>
      <c r="Q426" t="s">
        <v>2060</v>
      </c>
      <c r="R426" t="s">
        <v>2060</v>
      </c>
      <c r="Z426" t="s">
        <v>2059</v>
      </c>
      <c r="AC426" t="s">
        <v>77</v>
      </c>
      <c r="AD426" t="s">
        <v>1300</v>
      </c>
      <c r="AR426" t="s">
        <v>830</v>
      </c>
      <c r="AU426" t="s">
        <v>1302</v>
      </c>
      <c r="AV426" t="s">
        <v>1591</v>
      </c>
    </row>
    <row r="427" spans="3:48">
      <c r="C427" t="s">
        <v>2062</v>
      </c>
      <c r="D427" t="s">
        <v>1390</v>
      </c>
      <c r="E427" t="s">
        <v>1390</v>
      </c>
      <c r="F427" t="s">
        <v>72</v>
      </c>
      <c r="G427" t="s">
        <v>73</v>
      </c>
      <c r="H427">
        <v>3</v>
      </c>
      <c r="I427">
        <v>5</v>
      </c>
      <c r="J427">
        <v>26</v>
      </c>
      <c r="K427" t="s">
        <v>1297</v>
      </c>
      <c r="M427" t="s">
        <v>75</v>
      </c>
      <c r="N427" t="s">
        <v>1298</v>
      </c>
      <c r="O427" t="s">
        <v>2006</v>
      </c>
      <c r="P427" t="s">
        <v>2062</v>
      </c>
      <c r="Q427" t="s">
        <v>2062</v>
      </c>
      <c r="R427" t="s">
        <v>2062</v>
      </c>
      <c r="Z427" t="s">
        <v>2061</v>
      </c>
      <c r="AC427" t="s">
        <v>77</v>
      </c>
      <c r="AD427" t="s">
        <v>1300</v>
      </c>
      <c r="AR427" t="s">
        <v>830</v>
      </c>
      <c r="AU427" t="s">
        <v>1302</v>
      </c>
      <c r="AV427" t="s">
        <v>1591</v>
      </c>
    </row>
    <row r="428" spans="3:48">
      <c r="C428" t="s">
        <v>2064</v>
      </c>
      <c r="D428" t="s">
        <v>1390</v>
      </c>
      <c r="E428" t="s">
        <v>1390</v>
      </c>
      <c r="F428" t="s">
        <v>72</v>
      </c>
      <c r="G428" t="s">
        <v>73</v>
      </c>
      <c r="H428">
        <v>3</v>
      </c>
      <c r="I428">
        <v>5</v>
      </c>
      <c r="J428">
        <v>27</v>
      </c>
      <c r="K428" t="s">
        <v>1297</v>
      </c>
      <c r="M428" t="s">
        <v>75</v>
      </c>
      <c r="N428" t="s">
        <v>1298</v>
      </c>
      <c r="O428" t="s">
        <v>2006</v>
      </c>
      <c r="P428" t="s">
        <v>2064</v>
      </c>
      <c r="Q428" t="s">
        <v>2064</v>
      </c>
      <c r="R428" t="s">
        <v>2064</v>
      </c>
      <c r="Z428" t="s">
        <v>2063</v>
      </c>
      <c r="AC428" t="s">
        <v>77</v>
      </c>
      <c r="AD428" t="s">
        <v>1300</v>
      </c>
      <c r="AR428" t="s">
        <v>830</v>
      </c>
      <c r="AU428" t="s">
        <v>1302</v>
      </c>
      <c r="AV428" t="s">
        <v>1591</v>
      </c>
    </row>
    <row r="429" spans="3:48">
      <c r="C429" t="s">
        <v>2066</v>
      </c>
      <c r="D429" t="s">
        <v>1390</v>
      </c>
      <c r="E429" t="s">
        <v>1390</v>
      </c>
      <c r="F429" t="s">
        <v>72</v>
      </c>
      <c r="G429" t="s">
        <v>73</v>
      </c>
      <c r="H429">
        <v>3</v>
      </c>
      <c r="I429">
        <v>5</v>
      </c>
      <c r="J429">
        <v>28</v>
      </c>
      <c r="K429" t="s">
        <v>1297</v>
      </c>
      <c r="M429" t="s">
        <v>75</v>
      </c>
      <c r="N429" t="s">
        <v>1298</v>
      </c>
      <c r="O429" t="s">
        <v>2006</v>
      </c>
      <c r="P429" t="s">
        <v>2066</v>
      </c>
      <c r="Q429" t="s">
        <v>2066</v>
      </c>
      <c r="R429" t="s">
        <v>2066</v>
      </c>
      <c r="Z429" t="s">
        <v>2065</v>
      </c>
      <c r="AC429" t="s">
        <v>77</v>
      </c>
      <c r="AD429" t="s">
        <v>1300</v>
      </c>
      <c r="AR429" t="s">
        <v>830</v>
      </c>
      <c r="AU429" t="s">
        <v>1302</v>
      </c>
      <c r="AV429" t="s">
        <v>1591</v>
      </c>
    </row>
    <row r="430" spans="3:48">
      <c r="C430" t="s">
        <v>1415</v>
      </c>
      <c r="D430" t="s">
        <v>1390</v>
      </c>
      <c r="E430" t="s">
        <v>1390</v>
      </c>
      <c r="F430" t="s">
        <v>72</v>
      </c>
      <c r="G430" t="s">
        <v>73</v>
      </c>
      <c r="H430">
        <v>3</v>
      </c>
      <c r="I430">
        <v>5</v>
      </c>
      <c r="J430">
        <v>29</v>
      </c>
      <c r="K430" t="s">
        <v>1297</v>
      </c>
      <c r="M430" t="s">
        <v>75</v>
      </c>
      <c r="N430" t="s">
        <v>1298</v>
      </c>
      <c r="O430" t="s">
        <v>2006</v>
      </c>
      <c r="P430" t="s">
        <v>1415</v>
      </c>
      <c r="Q430" t="s">
        <v>1415</v>
      </c>
      <c r="R430" t="s">
        <v>1415</v>
      </c>
      <c r="Z430" t="s">
        <v>2067</v>
      </c>
      <c r="AC430" t="s">
        <v>77</v>
      </c>
      <c r="AD430" t="s">
        <v>1300</v>
      </c>
      <c r="AR430" t="s">
        <v>830</v>
      </c>
      <c r="AU430" t="s">
        <v>1302</v>
      </c>
      <c r="AV430" t="s">
        <v>1591</v>
      </c>
    </row>
    <row r="431" spans="3:48">
      <c r="C431" t="s">
        <v>1418</v>
      </c>
      <c r="D431" t="s">
        <v>1390</v>
      </c>
      <c r="E431" t="s">
        <v>1390</v>
      </c>
      <c r="F431" t="s">
        <v>72</v>
      </c>
      <c r="G431" t="s">
        <v>73</v>
      </c>
      <c r="H431">
        <v>3</v>
      </c>
      <c r="I431">
        <v>5</v>
      </c>
      <c r="J431">
        <v>30</v>
      </c>
      <c r="K431" t="s">
        <v>1297</v>
      </c>
      <c r="M431" t="s">
        <v>75</v>
      </c>
      <c r="N431" t="s">
        <v>1298</v>
      </c>
      <c r="O431" t="s">
        <v>2006</v>
      </c>
      <c r="P431" t="s">
        <v>1418</v>
      </c>
      <c r="Q431" t="s">
        <v>1418</v>
      </c>
      <c r="R431" t="s">
        <v>1418</v>
      </c>
      <c r="Z431" t="s">
        <v>2068</v>
      </c>
      <c r="AC431" t="s">
        <v>77</v>
      </c>
      <c r="AD431" t="s">
        <v>1300</v>
      </c>
      <c r="AR431" t="s">
        <v>830</v>
      </c>
      <c r="AU431" t="s">
        <v>1302</v>
      </c>
      <c r="AV431" t="s">
        <v>1591</v>
      </c>
    </row>
    <row r="432" spans="3:48">
      <c r="C432" t="s">
        <v>1421</v>
      </c>
      <c r="D432" t="s">
        <v>1390</v>
      </c>
      <c r="E432" t="s">
        <v>1390</v>
      </c>
      <c r="F432" t="s">
        <v>72</v>
      </c>
      <c r="G432" t="s">
        <v>73</v>
      </c>
      <c r="H432">
        <v>3</v>
      </c>
      <c r="I432">
        <v>5</v>
      </c>
      <c r="J432">
        <v>31</v>
      </c>
      <c r="K432" t="s">
        <v>1297</v>
      </c>
      <c r="M432" t="s">
        <v>75</v>
      </c>
      <c r="N432" t="s">
        <v>1298</v>
      </c>
      <c r="O432" t="s">
        <v>2006</v>
      </c>
      <c r="P432" t="s">
        <v>1421</v>
      </c>
      <c r="Q432" t="s">
        <v>1421</v>
      </c>
      <c r="R432" t="s">
        <v>1421</v>
      </c>
      <c r="Z432" t="s">
        <v>2069</v>
      </c>
      <c r="AC432" t="s">
        <v>77</v>
      </c>
      <c r="AD432" t="s">
        <v>1300</v>
      </c>
      <c r="AR432" t="s">
        <v>830</v>
      </c>
      <c r="AU432" t="s">
        <v>1302</v>
      </c>
      <c r="AV432" t="s">
        <v>1591</v>
      </c>
    </row>
    <row r="433" spans="3:48">
      <c r="C433" t="s">
        <v>1424</v>
      </c>
      <c r="D433" t="s">
        <v>1390</v>
      </c>
      <c r="E433" t="s">
        <v>1390</v>
      </c>
      <c r="F433" t="s">
        <v>72</v>
      </c>
      <c r="G433" t="s">
        <v>73</v>
      </c>
      <c r="H433">
        <v>3</v>
      </c>
      <c r="I433">
        <v>5</v>
      </c>
      <c r="J433">
        <v>32</v>
      </c>
      <c r="K433" t="s">
        <v>1297</v>
      </c>
      <c r="M433" t="s">
        <v>75</v>
      </c>
      <c r="N433" t="s">
        <v>1298</v>
      </c>
      <c r="O433" t="s">
        <v>2006</v>
      </c>
      <c r="P433" t="s">
        <v>1424</v>
      </c>
      <c r="Q433" t="s">
        <v>1424</v>
      </c>
      <c r="R433" t="s">
        <v>1424</v>
      </c>
      <c r="Z433" t="s">
        <v>2070</v>
      </c>
      <c r="AC433" t="s">
        <v>77</v>
      </c>
      <c r="AD433" t="s">
        <v>1300</v>
      </c>
      <c r="AR433" t="s">
        <v>830</v>
      </c>
      <c r="AU433" t="s">
        <v>1302</v>
      </c>
      <c r="AV433" t="s">
        <v>1591</v>
      </c>
    </row>
  </sheetData>
  <phoneticPr fontId="84" type="noConversion"/>
  <conditionalFormatting sqref="E1">
    <cfRule type="expression" dxfId="1" priority="2" stopIfTrue="1">
      <formula>LENB($E1)&gt;24</formula>
    </cfRule>
  </conditionalFormatting>
  <conditionalFormatting sqref="P1">
    <cfRule type="expression" dxfId="0" priority="1" stopIfTrue="1">
      <formula>LENB($P1)&gt;16</formula>
    </cfRule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封面</vt:lpstr>
      <vt:lpstr>revision list</vt:lpstr>
      <vt:lpstr>DCS_IO_DB_FCS0112</vt:lpstr>
      <vt:lpstr>Sheet1</vt:lpstr>
      <vt:lpstr>Y-GET</vt:lpstr>
      <vt:lpstr>'revision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Na</dc:creator>
  <cp:lastModifiedBy>Windows 用户</cp:lastModifiedBy>
  <cp:lastPrinted>2019-01-16T06:32:00Z</cp:lastPrinted>
  <dcterms:created xsi:type="dcterms:W3CDTF">2009-05-10T03:24:00Z</dcterms:created>
  <dcterms:modified xsi:type="dcterms:W3CDTF">2020-04-21T01:47:55Z</dcterms:modified>
</cp:coreProperties>
</file>