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855" yWindow="-60" windowWidth="19290" windowHeight="11430" tabRatio="641" activeTab="5"/>
  </bookViews>
  <sheets>
    <sheet name="Sheet1 (2)" sheetId="1" r:id="rId1"/>
    <sheet name="卡件布置图" sheetId="2" r:id="rId2"/>
    <sheet name="卡件IO布置" sheetId="3" r:id="rId3"/>
    <sheet name="Temp1" sheetId="4" r:id="rId4"/>
    <sheet name="Temp2" sheetId="5" r:id="rId5"/>
    <sheet name="Sheet1" sheetId="6" r:id="rId6"/>
  </sheets>
  <externalReferences>
    <externalReference r:id="rId7"/>
    <externalReference r:id="rId8"/>
  </externalReferences>
  <definedNames>
    <definedName name="__123Graph_B" localSheetId="0" hidden="1">[1]B!#REF!</definedName>
    <definedName name="__123Graph_B" localSheetId="4" hidden="1">[1]B!#REF!</definedName>
    <definedName name="__123Graph_B" hidden="1">[1]B!#REF!</definedName>
    <definedName name="__123Graph_D" localSheetId="0" hidden="1">[1]B!#REF!</definedName>
    <definedName name="__123Graph_D" localSheetId="4" hidden="1">[1]B!#REF!</definedName>
    <definedName name="__123Graph_D" hidden="1">[1]B!#REF!</definedName>
    <definedName name="__123Graph_F" localSheetId="0" hidden="1">[1]B!#REF!</definedName>
    <definedName name="__123Graph_F" localSheetId="4" hidden="1">[1]B!#REF!</definedName>
    <definedName name="__123Graph_F" hidden="1">[1]B!#REF!</definedName>
    <definedName name="__123Graph_X" localSheetId="0" hidden="1">[1]B!#REF!</definedName>
    <definedName name="__123Graph_X" localSheetId="4" hidden="1">[1]B!#REF!</definedName>
    <definedName name="__123Graph_X" hidden="1">[1]B!#REF!</definedName>
    <definedName name="__EdFJsKAA" localSheetId="0" hidden="1">[2]!Tri_Rev</definedName>
    <definedName name="__EdFJsKAA" localSheetId="4" hidden="1">[2]!Tri_Rev</definedName>
    <definedName name="__EdFJsKAA" hidden="1">[2]!Tri_Rev</definedName>
    <definedName name="_Fill" localSheetId="0" hidden="1">#REF!</definedName>
    <definedName name="_Fill" localSheetId="4" hidden="1">#REF!</definedName>
    <definedName name="_Fill" hidden="1">#REF!</definedName>
    <definedName name="_Fill0" localSheetId="0" hidden="1">#REF!</definedName>
    <definedName name="_Fill0" localSheetId="4" hidden="1">#REF!</definedName>
    <definedName name="_Fill0" hidden="1">#REF!</definedName>
    <definedName name="_Key1" localSheetId="0" hidden="1">#REF!</definedName>
    <definedName name="_Key1" localSheetId="4" hidden="1">#REF!</definedName>
    <definedName name="_Key1" hidden="1">#REF!</definedName>
    <definedName name="_Key2" localSheetId="0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Parse_Out" localSheetId="0" hidden="1">#REF!</definedName>
    <definedName name="_Parse_Out" localSheetId="4" hidden="1">#REF!</definedName>
    <definedName name="_Parse_Out" hidden="1">#REF!</definedName>
    <definedName name="_Sort" localSheetId="0" hidden="1">#REF!</definedName>
    <definedName name="_Sort" localSheetId="4" hidden="1">#REF!</definedName>
    <definedName name="_Sort" hidden="1">#REF!</definedName>
    <definedName name="a" hidden="1">{#N/A,#N/A,FALSE,"OUTPUT SHEET "}</definedName>
    <definedName name="AB" hidden="1">{#N/A,#N/A,FALSE,"OUTPUT SHEET "}</definedName>
    <definedName name="ABC" hidden="1">{#N/A,#N/A,FALSE,"OUTPUT SHEET "}</definedName>
    <definedName name="AccessDatabase" hidden="1">"C:\TABLE97\cptt11(复本2)1.mdb"</definedName>
    <definedName name="ADC" hidden="1">{#N/A,#N/A,FALSE,"OUTPUT SHEET "}</definedName>
    <definedName name="B" hidden="1">{#N/A,#N/A,FALSE,"OUTPUT SHEET "}</definedName>
    <definedName name="eee" hidden="1">{#N/A,#N/A,FALSE,"OUTPUT SHEET "}</definedName>
    <definedName name="HTML_CodePage" hidden="1">936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k" hidden="1">{#N/A,#N/A,FALSE,"OUTPUT SHEET "}</definedName>
    <definedName name="rr" hidden="1">{#N/A,#N/A,FALSE,"OUTPUT SHEET "}</definedName>
    <definedName name="s" hidden="1">{#N/A,#N/A,FALSE,"OUTPUT SHEET "}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安装图" hidden="1">{"'Sheet1'!$A$1:$L$49"}</definedName>
  </definedNames>
  <calcPr calcId="144525"/>
</workbook>
</file>

<file path=xl/calcChain.xml><?xml version="1.0" encoding="utf-8"?>
<calcChain xmlns="http://schemas.openxmlformats.org/spreadsheetml/2006/main">
  <c r="V199" i="6" l="1"/>
  <c r="U199" i="6"/>
  <c r="T199" i="6"/>
  <c r="S199" i="6"/>
  <c r="R199" i="6"/>
  <c r="Q199" i="6"/>
  <c r="P199" i="6"/>
  <c r="O199" i="6"/>
  <c r="W199" i="6" s="1"/>
  <c r="J199" i="6"/>
  <c r="I199" i="6"/>
  <c r="H199" i="6"/>
  <c r="G199" i="6"/>
  <c r="F199" i="6"/>
  <c r="E199" i="6"/>
  <c r="D199" i="6"/>
  <c r="C199" i="6"/>
  <c r="K199" i="6" s="1"/>
  <c r="V159" i="6"/>
  <c r="U159" i="6"/>
  <c r="T159" i="6"/>
  <c r="S159" i="6"/>
  <c r="R159" i="6"/>
  <c r="Q159" i="6"/>
  <c r="P159" i="6"/>
  <c r="O159" i="6"/>
  <c r="W159" i="6" s="1"/>
  <c r="J159" i="6"/>
  <c r="I159" i="6"/>
  <c r="H159" i="6"/>
  <c r="F159" i="6"/>
  <c r="E159" i="6"/>
  <c r="D159" i="6"/>
  <c r="C159" i="6"/>
  <c r="K159" i="6" s="1"/>
  <c r="V119" i="6"/>
  <c r="U119" i="6"/>
  <c r="T119" i="6"/>
  <c r="S119" i="6"/>
  <c r="R119" i="6"/>
  <c r="Q119" i="6"/>
  <c r="P119" i="6"/>
  <c r="O119" i="6"/>
  <c r="W119" i="6" s="1"/>
  <c r="J119" i="6"/>
  <c r="I119" i="6"/>
  <c r="H119" i="6"/>
  <c r="F119" i="6"/>
  <c r="E119" i="6"/>
  <c r="D119" i="6"/>
  <c r="C119" i="6"/>
  <c r="K119" i="6" s="1"/>
  <c r="V79" i="6"/>
  <c r="U79" i="6"/>
  <c r="T79" i="6"/>
  <c r="S79" i="6"/>
  <c r="R79" i="6"/>
  <c r="Q79" i="6"/>
  <c r="P79" i="6"/>
  <c r="O79" i="6"/>
  <c r="W79" i="6" s="1"/>
  <c r="J79" i="6"/>
  <c r="I79" i="6"/>
  <c r="H79" i="6"/>
  <c r="G79" i="6"/>
  <c r="F79" i="6"/>
  <c r="E79" i="6"/>
  <c r="D79" i="6"/>
  <c r="C79" i="6"/>
  <c r="K79" i="6" s="1"/>
  <c r="V39" i="6"/>
  <c r="U39" i="6"/>
  <c r="T39" i="6"/>
  <c r="S39" i="6"/>
  <c r="R39" i="6"/>
  <c r="Q39" i="6"/>
  <c r="P39" i="6"/>
  <c r="O39" i="6"/>
  <c r="W39" i="6" s="1"/>
  <c r="H39" i="6"/>
  <c r="G39" i="6"/>
  <c r="F39" i="6"/>
  <c r="E39" i="6"/>
  <c r="D39" i="6"/>
  <c r="C39" i="6"/>
  <c r="K39" i="6" s="1"/>
  <c r="L391" i="4"/>
  <c r="K391" i="4"/>
  <c r="J391" i="4"/>
  <c r="I391" i="4"/>
  <c r="H391" i="4"/>
  <c r="G391" i="4"/>
  <c r="F391" i="4"/>
  <c r="E391" i="4"/>
  <c r="B353" i="4"/>
  <c r="C359" i="4" s="1"/>
  <c r="L352" i="4"/>
  <c r="K352" i="4"/>
  <c r="J352" i="4"/>
  <c r="I352" i="4"/>
  <c r="H352" i="4"/>
  <c r="G352" i="4"/>
  <c r="F352" i="4"/>
  <c r="E352" i="4"/>
  <c r="B314" i="4"/>
  <c r="C320" i="4" s="1"/>
  <c r="L313" i="4"/>
  <c r="K313" i="4"/>
  <c r="J313" i="4"/>
  <c r="I313" i="4"/>
  <c r="H313" i="4"/>
  <c r="G313" i="4"/>
  <c r="F313" i="4"/>
  <c r="E313" i="4"/>
  <c r="B275" i="4"/>
  <c r="C281" i="4" s="1"/>
  <c r="L274" i="4"/>
  <c r="K274" i="4"/>
  <c r="J274" i="4"/>
  <c r="I274" i="4"/>
  <c r="H274" i="4"/>
  <c r="G274" i="4"/>
  <c r="F274" i="4"/>
  <c r="E274" i="4"/>
  <c r="B236" i="4"/>
  <c r="C242" i="4" s="1"/>
  <c r="L235" i="4"/>
  <c r="K235" i="4"/>
  <c r="J235" i="4"/>
  <c r="I235" i="4"/>
  <c r="H235" i="4"/>
  <c r="G235" i="4"/>
  <c r="F235" i="4"/>
  <c r="E235" i="4"/>
  <c r="B197" i="4"/>
  <c r="C203" i="4" s="1"/>
  <c r="L196" i="4"/>
  <c r="K196" i="4"/>
  <c r="J196" i="4"/>
  <c r="I196" i="4"/>
  <c r="H196" i="4"/>
  <c r="G196" i="4"/>
  <c r="F196" i="4"/>
  <c r="E196" i="4"/>
  <c r="B158" i="4"/>
  <c r="C164" i="4" s="1"/>
  <c r="L157" i="4"/>
  <c r="K157" i="4"/>
  <c r="J157" i="4"/>
  <c r="I157" i="4"/>
  <c r="H157" i="4"/>
  <c r="G157" i="4"/>
  <c r="F157" i="4"/>
  <c r="E157" i="4"/>
  <c r="B119" i="4"/>
  <c r="C125" i="4" s="1"/>
  <c r="L118" i="4"/>
  <c r="K118" i="4"/>
  <c r="J118" i="4"/>
  <c r="I118" i="4"/>
  <c r="H118" i="4"/>
  <c r="G118" i="4"/>
  <c r="F118" i="4"/>
  <c r="E118" i="4"/>
  <c r="B80" i="4"/>
  <c r="C86" i="4" s="1"/>
  <c r="L79" i="4"/>
  <c r="K79" i="4"/>
  <c r="J79" i="4"/>
  <c r="I79" i="4"/>
  <c r="H79" i="4"/>
  <c r="G79" i="4"/>
  <c r="F79" i="4"/>
  <c r="E79" i="4"/>
  <c r="B41" i="4"/>
  <c r="C47" i="4" s="1"/>
  <c r="L40" i="4"/>
  <c r="K40" i="4"/>
  <c r="J40" i="4"/>
  <c r="I40" i="4"/>
  <c r="H40" i="4"/>
  <c r="G40" i="4"/>
  <c r="F40" i="4"/>
  <c r="E40" i="4"/>
  <c r="B2" i="4"/>
  <c r="C8" i="4" s="1"/>
  <c r="V200" i="3"/>
  <c r="U200" i="3"/>
  <c r="T200" i="3"/>
  <c r="S200" i="3"/>
  <c r="R200" i="3"/>
  <c r="Q200" i="3"/>
  <c r="P200" i="3"/>
  <c r="O200" i="3"/>
  <c r="W200" i="3" s="1"/>
  <c r="J200" i="3"/>
  <c r="I200" i="3"/>
  <c r="H200" i="3"/>
  <c r="G200" i="3"/>
  <c r="F200" i="3"/>
  <c r="E200" i="3"/>
  <c r="D200" i="3"/>
  <c r="C200" i="3"/>
  <c r="K200" i="3" s="1"/>
  <c r="V160" i="3"/>
  <c r="U160" i="3"/>
  <c r="T160" i="3"/>
  <c r="S160" i="3"/>
  <c r="R160" i="3"/>
  <c r="Q160" i="3"/>
  <c r="P160" i="3"/>
  <c r="O160" i="3"/>
  <c r="W160" i="3" s="1"/>
  <c r="J160" i="3"/>
  <c r="I160" i="3"/>
  <c r="H160" i="3"/>
  <c r="F160" i="3"/>
  <c r="E160" i="3"/>
  <c r="D160" i="3"/>
  <c r="C160" i="3"/>
  <c r="K160" i="3" s="1"/>
  <c r="V120" i="3"/>
  <c r="U120" i="3"/>
  <c r="T120" i="3"/>
  <c r="S120" i="3"/>
  <c r="R120" i="3"/>
  <c r="Q120" i="3"/>
  <c r="P120" i="3"/>
  <c r="O120" i="3"/>
  <c r="W120" i="3" s="1"/>
  <c r="J120" i="3"/>
  <c r="I120" i="3"/>
  <c r="H120" i="3"/>
  <c r="F120" i="3"/>
  <c r="E120" i="3"/>
  <c r="D120" i="3"/>
  <c r="C120" i="3"/>
  <c r="K120" i="3" s="1"/>
  <c r="V79" i="3"/>
  <c r="U79" i="3"/>
  <c r="T79" i="3"/>
  <c r="S79" i="3"/>
  <c r="R79" i="3"/>
  <c r="Q79" i="3"/>
  <c r="P79" i="3"/>
  <c r="O79" i="3"/>
  <c r="W79" i="3" s="1"/>
  <c r="J79" i="3"/>
  <c r="I79" i="3"/>
  <c r="H79" i="3"/>
  <c r="G79" i="3"/>
  <c r="F79" i="3"/>
  <c r="E79" i="3"/>
  <c r="D79" i="3"/>
  <c r="C79" i="3"/>
  <c r="K79" i="3" s="1"/>
  <c r="V39" i="3"/>
  <c r="U39" i="3"/>
  <c r="T39" i="3"/>
  <c r="S39" i="3"/>
  <c r="R39" i="3"/>
  <c r="Q39" i="3"/>
  <c r="P39" i="3"/>
  <c r="O39" i="3"/>
  <c r="W39" i="3" s="1"/>
  <c r="H39" i="3"/>
  <c r="G39" i="3"/>
  <c r="F39" i="3"/>
  <c r="E39" i="3"/>
  <c r="D39" i="3"/>
  <c r="C39" i="3"/>
  <c r="K39" i="3" s="1"/>
  <c r="BI16" i="2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I90" i="2" s="1"/>
  <c r="BI91" i="2" s="1"/>
  <c r="BI92" i="2" s="1"/>
  <c r="BI93" i="2" s="1"/>
  <c r="BI94" i="2" s="1"/>
  <c r="BI95" i="2" s="1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J79" i="1"/>
  <c r="I79" i="1"/>
  <c r="H79" i="1"/>
  <c r="G79" i="1"/>
  <c r="F79" i="1"/>
  <c r="E79" i="1"/>
  <c r="D79" i="1"/>
  <c r="C79" i="1"/>
  <c r="H39" i="1"/>
  <c r="G39" i="1"/>
  <c r="F39" i="1"/>
  <c r="E39" i="1"/>
  <c r="D39" i="1"/>
  <c r="C39" i="1"/>
  <c r="K39" i="1" s="1"/>
</calcChain>
</file>

<file path=xl/sharedStrings.xml><?xml version="1.0" encoding="utf-8"?>
<sst xmlns="http://schemas.openxmlformats.org/spreadsheetml/2006/main" count="3554" uniqueCount="837">
  <si>
    <t>FCS0305 Node 1</t>
  </si>
  <si>
    <t>Channel</t>
  </si>
  <si>
    <t>Slot 1</t>
  </si>
  <si>
    <t>Slot 2</t>
  </si>
  <si>
    <t>Slot 3</t>
  </si>
  <si>
    <t>Slot 4</t>
  </si>
  <si>
    <t xml:space="preserve">Slot 5 </t>
  </si>
  <si>
    <t>Slot 6</t>
  </si>
  <si>
    <t>AAI143-H1</t>
  </si>
  <si>
    <t>AAI143-H</t>
  </si>
  <si>
    <t>AAI543-H</t>
  </si>
  <si>
    <t>ADV151-P</t>
  </si>
  <si>
    <t>R</t>
  </si>
  <si>
    <t>Node 1</t>
  </si>
  <si>
    <t>Spare</t>
  </si>
  <si>
    <t>I/O numbeE</t>
  </si>
  <si>
    <t>FCS0305 Node 2</t>
  </si>
  <si>
    <t>Slot 7</t>
  </si>
  <si>
    <t>Slot 8</t>
  </si>
  <si>
    <t>IS</t>
  </si>
  <si>
    <t>MI</t>
  </si>
  <si>
    <t>Node 2</t>
  </si>
  <si>
    <t>18-PT-63202</t>
  </si>
  <si>
    <t>18-FZSL-60102</t>
  </si>
  <si>
    <t>18-UZSO-65401</t>
  </si>
  <si>
    <t>18-PT-63203</t>
  </si>
  <si>
    <t>18-XZSL-60102</t>
  </si>
  <si>
    <t>18-XZSO-65601A</t>
  </si>
  <si>
    <t>18-TT-63302</t>
  </si>
  <si>
    <t>18-XZSH-60102</t>
  </si>
  <si>
    <t>18-XZSC-65601A</t>
  </si>
  <si>
    <t>18-TT-63303</t>
  </si>
  <si>
    <t>18-LZSO-65501</t>
  </si>
  <si>
    <t>18-XZSO-65602A</t>
  </si>
  <si>
    <t>18-PT-63302</t>
  </si>
  <si>
    <t>18-LZSC-65501</t>
  </si>
  <si>
    <t>18-XZSC-65602A</t>
  </si>
  <si>
    <t>18-PT-63303</t>
  </si>
  <si>
    <t>18-LZSO-65502</t>
  </si>
  <si>
    <t>18-XZSO-65603A</t>
  </si>
  <si>
    <t>18-LT-63301</t>
  </si>
  <si>
    <t>18-LZSC-65502</t>
  </si>
  <si>
    <t>18-XZSC-65603A</t>
  </si>
  <si>
    <t>18-TT-63304</t>
  </si>
  <si>
    <t>18-LZSO-65503</t>
  </si>
  <si>
    <t>18-XZSO-65604A</t>
  </si>
  <si>
    <t>18-TT-63305</t>
  </si>
  <si>
    <t>18-LZSC-65503</t>
  </si>
  <si>
    <t>18-XZSC-65604A</t>
  </si>
  <si>
    <t>18-TT-63306</t>
  </si>
  <si>
    <t>18-XZSO-65502</t>
  </si>
  <si>
    <t>18-XZSO-65605A</t>
  </si>
  <si>
    <t>18-TT-63307</t>
  </si>
  <si>
    <t>18-XZSC-65502</t>
  </si>
  <si>
    <t>18-XZSC-65605A</t>
  </si>
  <si>
    <t>18-TT-63308</t>
  </si>
  <si>
    <t>18-HZSO-65801</t>
  </si>
  <si>
    <t>18-XZSO-65601B</t>
  </si>
  <si>
    <t>18-HZSC-65801</t>
  </si>
  <si>
    <t>18-XZSC-65601B</t>
  </si>
  <si>
    <t>18-HZSO-65802</t>
  </si>
  <si>
    <t>18-XZSO-65602B</t>
  </si>
  <si>
    <t>18-HZSC-65802</t>
  </si>
  <si>
    <t>18-XZSC-65602B</t>
  </si>
  <si>
    <t>18-XZSO-65603B</t>
  </si>
  <si>
    <t>18-XZSC-65603B</t>
  </si>
  <si>
    <t>18-XZSO-65604B</t>
  </si>
  <si>
    <t>18-XZSC-65604B</t>
  </si>
  <si>
    <t>18-XZSO-65605B</t>
  </si>
  <si>
    <t>18-XZSC-65605B</t>
  </si>
  <si>
    <t>18-XZSO-65606</t>
  </si>
  <si>
    <t>18-XZSC-65606</t>
  </si>
  <si>
    <t>18-XZSO-65607</t>
  </si>
  <si>
    <t>18-XZSC-65607</t>
  </si>
  <si>
    <t>LOCAL</t>
  </si>
  <si>
    <t>项目</t>
  </si>
  <si>
    <t>内容</t>
  </si>
  <si>
    <t>Job Name.:</t>
  </si>
  <si>
    <t>天津渤化发展“两化”搬迁改造项目一期工程</t>
  </si>
  <si>
    <t>Process:</t>
  </si>
  <si>
    <t>PP</t>
  </si>
  <si>
    <t>Control Name:</t>
  </si>
  <si>
    <t>FCS0301</t>
  </si>
  <si>
    <t>Front</t>
  </si>
  <si>
    <t>Rear</t>
  </si>
  <si>
    <t>Station Address:</t>
  </si>
  <si>
    <t>Cabinet No.:</t>
  </si>
  <si>
    <t>NODE 1</t>
  </si>
  <si>
    <t>AAI143/R</t>
  </si>
  <si>
    <t>ADCV01</t>
  </si>
  <si>
    <t>ADV151/R</t>
  </si>
  <si>
    <t>EC401</t>
  </si>
  <si>
    <t>CPU</t>
  </si>
  <si>
    <t>Power</t>
  </si>
  <si>
    <t>AAI543/R</t>
  </si>
  <si>
    <t>AAI143</t>
  </si>
  <si>
    <t>ESB bus</t>
  </si>
  <si>
    <t>NODE 2</t>
  </si>
  <si>
    <t>Qty.</t>
  </si>
  <si>
    <t>F1</t>
  </si>
  <si>
    <t>R1</t>
  </si>
  <si>
    <t>NODE 3</t>
  </si>
  <si>
    <t>FCS Model:</t>
  </si>
  <si>
    <t>AFV30D</t>
  </si>
  <si>
    <t>NODE 4</t>
  </si>
  <si>
    <t>I/O Node Model:</t>
  </si>
  <si>
    <t>ANB10D-425/CU2N</t>
  </si>
  <si>
    <t>NIS</t>
  </si>
  <si>
    <t>NODE 5</t>
  </si>
  <si>
    <t>ANB10D-425/CU2T</t>
  </si>
  <si>
    <t>YCB301-C100</t>
  </si>
  <si>
    <t>YCB301-C020</t>
  </si>
  <si>
    <t>NODE 6</t>
  </si>
  <si>
    <t>ANB11D-425//BU2A</t>
  </si>
  <si>
    <t>ADV151</t>
  </si>
  <si>
    <t>ADV551</t>
  </si>
  <si>
    <t>NODE 7</t>
  </si>
  <si>
    <t>ANB11D-425//BU2B</t>
  </si>
  <si>
    <t>F2</t>
  </si>
  <si>
    <t>R2</t>
  </si>
  <si>
    <t>NODE 8</t>
  </si>
  <si>
    <t>NODE 9</t>
  </si>
  <si>
    <t>S</t>
  </si>
  <si>
    <t>dry</t>
  </si>
  <si>
    <t>NODE 10</t>
  </si>
  <si>
    <t>I/O Module Model:</t>
  </si>
  <si>
    <t>N1-S1</t>
  </si>
  <si>
    <t>AAI543</t>
  </si>
  <si>
    <t>ADV551/R</t>
  </si>
  <si>
    <t>N1-S2</t>
  </si>
  <si>
    <t>F3</t>
  </si>
  <si>
    <t>R3</t>
  </si>
  <si>
    <t>N1-S3</t>
  </si>
  <si>
    <t>N1-S4</t>
  </si>
  <si>
    <t>AAP135</t>
  </si>
  <si>
    <t>RE</t>
  </si>
  <si>
    <t>N1-S5</t>
  </si>
  <si>
    <t>ALP121</t>
  </si>
  <si>
    <t>N1-S6</t>
  </si>
  <si>
    <t>ALR121</t>
  </si>
  <si>
    <t>N1-S7</t>
  </si>
  <si>
    <t>ALE111</t>
  </si>
  <si>
    <t>F4</t>
  </si>
  <si>
    <t>R4</t>
  </si>
  <si>
    <t>N1-S8</t>
  </si>
  <si>
    <t>N2-S1</t>
  </si>
  <si>
    <t>24v</t>
  </si>
  <si>
    <t>N2-S2</t>
  </si>
  <si>
    <t>N2-S3</t>
  </si>
  <si>
    <t>YCB301-C200</t>
  </si>
  <si>
    <t>N2-S4</t>
  </si>
  <si>
    <t>F5</t>
  </si>
  <si>
    <t>R5</t>
  </si>
  <si>
    <t>N2-S5</t>
  </si>
  <si>
    <t>N2-S6</t>
  </si>
  <si>
    <t>Single:</t>
  </si>
  <si>
    <t>N2-S7</t>
  </si>
  <si>
    <t>Redundant:</t>
  </si>
  <si>
    <t>N2-S8</t>
  </si>
  <si>
    <t>N3-S1</t>
  </si>
  <si>
    <t>N3-S2</t>
  </si>
  <si>
    <t>N3-S3</t>
  </si>
  <si>
    <t>N3-S4</t>
  </si>
  <si>
    <t>Page：</t>
  </si>
  <si>
    <t>/</t>
  </si>
  <si>
    <t>N3-S5</t>
  </si>
  <si>
    <t>N3-S6</t>
  </si>
  <si>
    <t>N3-S7</t>
  </si>
  <si>
    <t>N3-S8</t>
  </si>
  <si>
    <t>N4-S1</t>
  </si>
  <si>
    <t>N4-S2</t>
  </si>
  <si>
    <t>N4-S3</t>
  </si>
  <si>
    <t>N4-S4</t>
  </si>
  <si>
    <t>N4-S5</t>
  </si>
  <si>
    <t>N4-S6</t>
  </si>
  <si>
    <t>N4-S7</t>
  </si>
  <si>
    <t>N4-S8</t>
  </si>
  <si>
    <t>N5-S1</t>
  </si>
  <si>
    <t>N5-S2</t>
  </si>
  <si>
    <t>N5-S3</t>
  </si>
  <si>
    <t>N5-S4</t>
  </si>
  <si>
    <t>N5-S5</t>
  </si>
  <si>
    <t>N5-S6</t>
  </si>
  <si>
    <t>N5-S7</t>
  </si>
  <si>
    <t>N5-S8</t>
  </si>
  <si>
    <t>N6-S1</t>
  </si>
  <si>
    <t>N6-S2</t>
  </si>
  <si>
    <t>N6-S3</t>
  </si>
  <si>
    <t>N6-S4</t>
  </si>
  <si>
    <t>N6-S5</t>
  </si>
  <si>
    <t>N6-S6</t>
  </si>
  <si>
    <t>N6-S7</t>
  </si>
  <si>
    <t>N6-S8</t>
  </si>
  <si>
    <t>N7-S1</t>
  </si>
  <si>
    <t>N7-S2</t>
  </si>
  <si>
    <t>N7-S3</t>
  </si>
  <si>
    <t>N7-S4</t>
  </si>
  <si>
    <t>N7-S5</t>
  </si>
  <si>
    <t>N7-S6</t>
  </si>
  <si>
    <t>N7-S7</t>
  </si>
  <si>
    <t>N7-S8</t>
  </si>
  <si>
    <t>N8-S1</t>
  </si>
  <si>
    <t>N8-S2</t>
  </si>
  <si>
    <t>N8-S3</t>
  </si>
  <si>
    <t>N8-S4</t>
  </si>
  <si>
    <t>N8-S5</t>
  </si>
  <si>
    <t>N8-S6</t>
  </si>
  <si>
    <t>N8-S7</t>
  </si>
  <si>
    <t>N8-S8</t>
  </si>
  <si>
    <t>N9-S1</t>
  </si>
  <si>
    <t>N9-S2</t>
  </si>
  <si>
    <t>N9-S3</t>
  </si>
  <si>
    <t>N9-S4</t>
  </si>
  <si>
    <t>N9-S5</t>
  </si>
  <si>
    <t>N9-S6</t>
  </si>
  <si>
    <t>N9-S7</t>
  </si>
  <si>
    <t>N9-S8</t>
  </si>
  <si>
    <t>N10-S1</t>
  </si>
  <si>
    <t>N10-S2</t>
  </si>
  <si>
    <t>N10-S3</t>
  </si>
  <si>
    <t>N10-S4</t>
  </si>
  <si>
    <t>N10-S5</t>
  </si>
  <si>
    <t>N10-S6</t>
  </si>
  <si>
    <t>N10-S7</t>
  </si>
  <si>
    <t>N10-S8</t>
  </si>
  <si>
    <t>FCS0305 Node 6</t>
  </si>
  <si>
    <t>ADV551-P</t>
  </si>
  <si>
    <t>Dry</t>
  </si>
  <si>
    <t>18-TT-63202</t>
  </si>
  <si>
    <t>18-LV-63201</t>
  </si>
  <si>
    <t>18-LS-60201</t>
  </si>
  <si>
    <t>Node 6</t>
  </si>
  <si>
    <t>18-PT-60208A</t>
  </si>
  <si>
    <t>18-TT-65501</t>
  </si>
  <si>
    <t>18-PS-63401</t>
  </si>
  <si>
    <t>18-HS-63011S</t>
  </si>
  <si>
    <t>18-HS-63011P</t>
  </si>
  <si>
    <t>18-TT-63203</t>
  </si>
  <si>
    <t>18-PV-63201</t>
  </si>
  <si>
    <t>18-LS-60202</t>
  </si>
  <si>
    <t>18-PT-60208B</t>
  </si>
  <si>
    <t>18-TT-65702</t>
  </si>
  <si>
    <t>18-PS-63402</t>
  </si>
  <si>
    <t>18-HS-63012S</t>
  </si>
  <si>
    <t>18-HS-63012P</t>
  </si>
  <si>
    <t>18-LT-63201</t>
  </si>
  <si>
    <t>18-LV-63301</t>
  </si>
  <si>
    <t>18-LS-60203</t>
  </si>
  <si>
    <t>18-PT-60208C</t>
  </si>
  <si>
    <t>18-TT-65801</t>
  </si>
  <si>
    <t>18-LS-63202</t>
  </si>
  <si>
    <t>18-HS-63013S</t>
  </si>
  <si>
    <t>18-HS-63013P</t>
  </si>
  <si>
    <t>18-TT-63204</t>
  </si>
  <si>
    <t>18-PV-63301</t>
  </si>
  <si>
    <t>18-LSHH-65501</t>
  </si>
  <si>
    <t>18-PDT-60402</t>
  </si>
  <si>
    <t>18-TT-65401</t>
  </si>
  <si>
    <t>18-LS-63203</t>
  </si>
  <si>
    <t>18-HS-63014S</t>
  </si>
  <si>
    <t>18-HS-63014P</t>
  </si>
  <si>
    <t>18-TT-63205</t>
  </si>
  <si>
    <t>18-LV-63401</t>
  </si>
  <si>
    <t>18-LSHH-65503</t>
  </si>
  <si>
    <t>18-PDT-60403A</t>
  </si>
  <si>
    <t>18-TT-65402</t>
  </si>
  <si>
    <t>18-LS-63204</t>
  </si>
  <si>
    <t>18-HS-63015S</t>
  </si>
  <si>
    <t>18-HS-63015P</t>
  </si>
  <si>
    <t>18-TT-63206</t>
  </si>
  <si>
    <t>18-PV-63401</t>
  </si>
  <si>
    <t>18-LSHH-65701</t>
  </si>
  <si>
    <t>18-PDT-60403B</t>
  </si>
  <si>
    <t>18-TT-65405</t>
  </si>
  <si>
    <t>18-LS-63302</t>
  </si>
  <si>
    <t>18-HS-63111S</t>
  </si>
  <si>
    <t>18-HS-63111P</t>
  </si>
  <si>
    <t>18-TT-63207</t>
  </si>
  <si>
    <t>18-LV-63402</t>
  </si>
  <si>
    <t>18-PDT-60403C</t>
  </si>
  <si>
    <t>18-TT-65406</t>
  </si>
  <si>
    <t>18-LS-63303</t>
  </si>
  <si>
    <t>18-HS-63112S</t>
  </si>
  <si>
    <t>18-HS-63112P</t>
  </si>
  <si>
    <t>18-TT-63208</t>
  </si>
  <si>
    <t>18-PV-60101</t>
  </si>
  <si>
    <t>18-TT-60202A</t>
  </si>
  <si>
    <t>18-TT-65407</t>
  </si>
  <si>
    <t>18-LS-63304</t>
  </si>
  <si>
    <t>18-HS-63113S</t>
  </si>
  <si>
    <t>18-HS-63113P</t>
  </si>
  <si>
    <t>18-TT-63209</t>
  </si>
  <si>
    <t>18-PV-65101</t>
  </si>
  <si>
    <t>18-TT-60202B</t>
  </si>
  <si>
    <t>18-TT-65408</t>
  </si>
  <si>
    <t>18-LS-63402</t>
  </si>
  <si>
    <t>18-HS-63114S</t>
  </si>
  <si>
    <t>18-HS-63114P</t>
  </si>
  <si>
    <t>18-TT-63210</t>
  </si>
  <si>
    <t>18-FV-60102</t>
  </si>
  <si>
    <t>18-TT-60202C</t>
  </si>
  <si>
    <t>18-TT-65409</t>
  </si>
  <si>
    <t>18-LS-63403</t>
  </si>
  <si>
    <t>18-HS-63115S</t>
  </si>
  <si>
    <t>18-HS-63115P</t>
  </si>
  <si>
    <t>18-TT-63211</t>
  </si>
  <si>
    <t>18-TT-60204A</t>
  </si>
  <si>
    <t>18-TT-65601A</t>
  </si>
  <si>
    <t>18-LS-63404</t>
  </si>
  <si>
    <t>18-HS-63121S</t>
  </si>
  <si>
    <t>18-HS-63121P</t>
  </si>
  <si>
    <t>18-TT-63212</t>
  </si>
  <si>
    <t>18-TT-60204B</t>
  </si>
  <si>
    <t>18-TT-65601B</t>
  </si>
  <si>
    <t>18-HS-63122S</t>
  </si>
  <si>
    <t>18-HS-63122P</t>
  </si>
  <si>
    <t>18-TT-60204C</t>
  </si>
  <si>
    <t>18-TT-65602A</t>
  </si>
  <si>
    <t>18-HS-63123S</t>
  </si>
  <si>
    <t>18-HS-63123P</t>
  </si>
  <si>
    <t>18-HS-63124S</t>
  </si>
  <si>
    <t>18-HS-63124P</t>
  </si>
  <si>
    <t>18-HS-63125S</t>
  </si>
  <si>
    <t>18-HS-63125P</t>
  </si>
  <si>
    <t>HS-PC6312X-01</t>
  </si>
  <si>
    <t>HS-PC6312X-02</t>
  </si>
  <si>
    <t>18-FN-65601</t>
  </si>
  <si>
    <t>HS-PC6312X-03</t>
  </si>
  <si>
    <t>18-XN-65606</t>
  </si>
  <si>
    <t>18-XN-65607</t>
  </si>
  <si>
    <t>18-LN-65501</t>
  </si>
  <si>
    <t>18-LN-65502</t>
  </si>
  <si>
    <t>18-LN-65503</t>
  </si>
  <si>
    <t>18-XN-65502</t>
  </si>
  <si>
    <t>18-HN-65801</t>
  </si>
  <si>
    <t>18-HN-65802</t>
  </si>
  <si>
    <t>18-SN-65403</t>
  </si>
  <si>
    <t>FCS0305 Node 7</t>
  </si>
  <si>
    <t>modbus</t>
  </si>
  <si>
    <t>18-PV-60203</t>
  </si>
  <si>
    <t>Node 7</t>
  </si>
  <si>
    <t>18-TT-60207A</t>
  </si>
  <si>
    <t>18-TT-65602B</t>
  </si>
  <si>
    <t>HS-LCP6312-01</t>
  </si>
  <si>
    <t>18-HS-60101R</t>
  </si>
  <si>
    <t>18-HS-60101P</t>
  </si>
  <si>
    <t>18-PV-60205</t>
  </si>
  <si>
    <t>18-TT-60207B</t>
  </si>
  <si>
    <t>18-TT-65603</t>
  </si>
  <si>
    <t>HS-LCP6312-02</t>
  </si>
  <si>
    <t>18-HS-60102S</t>
  </si>
  <si>
    <t>18-HS-60102P</t>
  </si>
  <si>
    <t>18-TV-60205</t>
  </si>
  <si>
    <t>18-TT-60207C</t>
  </si>
  <si>
    <t>18-TT-65605</t>
  </si>
  <si>
    <t>HS-LCP6312-03</t>
  </si>
  <si>
    <t>18-HS-60102R</t>
  </si>
  <si>
    <t>18-HS-60103P</t>
  </si>
  <si>
    <t>18-TV-65701</t>
  </si>
  <si>
    <t>18-TT-60401</t>
  </si>
  <si>
    <t>18-TT-65606</t>
  </si>
  <si>
    <t>HS-LCP6312-04</t>
  </si>
  <si>
    <t>18-HS-60103S</t>
  </si>
  <si>
    <t>18-HS-60105P</t>
  </si>
  <si>
    <t>18-TV-65401</t>
  </si>
  <si>
    <t>18-TT-60402</t>
  </si>
  <si>
    <t>18-PT-65701A</t>
  </si>
  <si>
    <t>HS-LCP6312-05</t>
  </si>
  <si>
    <t>18-HS-60103R</t>
  </si>
  <si>
    <t>18-HS-60106P</t>
  </si>
  <si>
    <t>18-PV-65702A</t>
  </si>
  <si>
    <t>18-TT-60410</t>
  </si>
  <si>
    <t>18-PT-65701B</t>
  </si>
  <si>
    <t>HS-LCP6312-06</t>
  </si>
  <si>
    <t>18-HS-60105S</t>
  </si>
  <si>
    <t>18-HS-60108P</t>
  </si>
  <si>
    <t>18-PV-65702B</t>
  </si>
  <si>
    <t>18-TT-60411</t>
  </si>
  <si>
    <t>18-PT-65703</t>
  </si>
  <si>
    <t>HS-LCP6312-07</t>
  </si>
  <si>
    <t>18-HS-60106S</t>
  </si>
  <si>
    <t>18-HS-60107P</t>
  </si>
  <si>
    <t>18-PV-65801</t>
  </si>
  <si>
    <t>18-TT-60412</t>
  </si>
  <si>
    <t>18-PT-65402</t>
  </si>
  <si>
    <t>HS-LCP6312-08</t>
  </si>
  <si>
    <t>18-HS-60108S</t>
  </si>
  <si>
    <t>18-HS-60109P</t>
  </si>
  <si>
    <t>18-PV-65802</t>
  </si>
  <si>
    <t>18-VT-60401</t>
  </si>
  <si>
    <t>18-PT-65403</t>
  </si>
  <si>
    <t>HS-LCP6312-09</t>
  </si>
  <si>
    <t>18-HS-60107S</t>
  </si>
  <si>
    <t>18-HS-60110P</t>
  </si>
  <si>
    <t>18-PV-65401A</t>
  </si>
  <si>
    <t>18-VT-60402</t>
  </si>
  <si>
    <t>18-PT-65404</t>
  </si>
  <si>
    <t>HS-LCP6312-10</t>
  </si>
  <si>
    <t>18-HS-60109S</t>
  </si>
  <si>
    <t>18-HS-65401P</t>
  </si>
  <si>
    <t>18-PV-65401B</t>
  </si>
  <si>
    <t>18-PT-60301</t>
  </si>
  <si>
    <t>18-PT-65406</t>
  </si>
  <si>
    <t>HS-LCP6312-11</t>
  </si>
  <si>
    <t>18-HS-60110S</t>
  </si>
  <si>
    <t>18-I-65401</t>
  </si>
  <si>
    <t>18-FV-65601</t>
  </si>
  <si>
    <t>18-PT-60302A</t>
  </si>
  <si>
    <t>18-PT-65407</t>
  </si>
  <si>
    <t>HS-LCP6312-12</t>
  </si>
  <si>
    <t>18-HS-65101S</t>
  </si>
  <si>
    <t>18-HS-65402AP</t>
  </si>
  <si>
    <t>18-PT-60302B</t>
  </si>
  <si>
    <t>18-PT-65601A</t>
  </si>
  <si>
    <t>HS-LCP6312-13</t>
  </si>
  <si>
    <t>18-HS-65101P</t>
  </si>
  <si>
    <t>18-HS-65402BP</t>
  </si>
  <si>
    <t>HS-LCP6312-14</t>
  </si>
  <si>
    <t>18-HS-65604S</t>
  </si>
  <si>
    <t>18-HS-65403AP</t>
  </si>
  <si>
    <t>HS-LCP6312-15</t>
  </si>
  <si>
    <t>18-HS-65604P</t>
  </si>
  <si>
    <t>18-HS-65403BP</t>
  </si>
  <si>
    <t>HS-LCP6312-16</t>
  </si>
  <si>
    <t>18-HS-65401S</t>
  </si>
  <si>
    <t>18-HS-65701AP</t>
  </si>
  <si>
    <t>HS-LCP6312-17</t>
  </si>
  <si>
    <t>18-HS-65402AS</t>
  </si>
  <si>
    <t>18-HS-65701BP</t>
  </si>
  <si>
    <t>HS-LCP6312-18</t>
  </si>
  <si>
    <t>18-HS-65402BS</t>
  </si>
  <si>
    <t>HS-LCP6312-19</t>
  </si>
  <si>
    <t>18-HS-65403AS</t>
  </si>
  <si>
    <t>18-YL-63121R</t>
  </si>
  <si>
    <t>18-HS-65403BS</t>
  </si>
  <si>
    <t>18-XN-65601A</t>
  </si>
  <si>
    <t>18-YL-63121F</t>
  </si>
  <si>
    <t>18-HS-65701AS</t>
  </si>
  <si>
    <t>18-XN-65602A</t>
  </si>
  <si>
    <t>18-YL-63122R</t>
  </si>
  <si>
    <t>18-HS-65701BS</t>
  </si>
  <si>
    <t>18-XN-65603A</t>
  </si>
  <si>
    <t>18-YL-63122F</t>
  </si>
  <si>
    <t>18-XN-65604A</t>
  </si>
  <si>
    <t>18-YL-63123R</t>
  </si>
  <si>
    <t>18-XN-65605A</t>
  </si>
  <si>
    <t>18-YL-63123F</t>
  </si>
  <si>
    <t>18-XN-65601B</t>
  </si>
  <si>
    <t>18-YL-63124R</t>
  </si>
  <si>
    <t>18-XN-65602B</t>
  </si>
  <si>
    <t>18-YL-63124F</t>
  </si>
  <si>
    <t>18-XN-65603B</t>
  </si>
  <si>
    <t>18-YL-63125R</t>
  </si>
  <si>
    <t>18-XN-65604B</t>
  </si>
  <si>
    <t>18-XN-65605B</t>
  </si>
  <si>
    <t>FCS0305 Node 3</t>
  </si>
  <si>
    <t>FCS0305 Node 8</t>
  </si>
  <si>
    <t>24V</t>
  </si>
  <si>
    <t>Node 3</t>
  </si>
  <si>
    <t>18-TT-63309</t>
  </si>
  <si>
    <t>UI-LCP6301-01</t>
  </si>
  <si>
    <t>18-LS-63201</t>
  </si>
  <si>
    <t>Node 8</t>
  </si>
  <si>
    <t>18-PT-60302C</t>
  </si>
  <si>
    <t>18-PT-65601B</t>
  </si>
  <si>
    <t>YL-PC6312X-01</t>
  </si>
  <si>
    <t>18-SV-63204</t>
  </si>
  <si>
    <t>18-TT-63310</t>
  </si>
  <si>
    <t>UI-LCP6301-02</t>
  </si>
  <si>
    <t>18-TT-60302A</t>
  </si>
  <si>
    <t>18-PT-65602</t>
  </si>
  <si>
    <t>YL-PC6312X-02</t>
  </si>
  <si>
    <t>18-SV-63205</t>
  </si>
  <si>
    <t>18-TT-63311</t>
  </si>
  <si>
    <t>UI-LCP6311-01</t>
  </si>
  <si>
    <t>18-TT-60302B</t>
  </si>
  <si>
    <t>18-PT-65603</t>
  </si>
  <si>
    <t>YL-PC6312X-03</t>
  </si>
  <si>
    <t>18-SV-63203</t>
  </si>
  <si>
    <t>18-TT-63312</t>
  </si>
  <si>
    <t>UI-LCP6311-02</t>
  </si>
  <si>
    <t>18-TT-60302C</t>
  </si>
  <si>
    <t>18-PDT-65301</t>
  </si>
  <si>
    <t>YL-PC6312X-04</t>
  </si>
  <si>
    <t>18-SV-63206</t>
  </si>
  <si>
    <t>18-TT-63402</t>
  </si>
  <si>
    <t>UI-LCP6312-01</t>
  </si>
  <si>
    <t>18-LS-63301</t>
  </si>
  <si>
    <t>18-PDT-65501</t>
  </si>
  <si>
    <t>YL-PC6312X-05</t>
  </si>
  <si>
    <t>18-SV-63201</t>
  </si>
  <si>
    <t>18-TT-63403</t>
  </si>
  <si>
    <t>UI-LCP6312-02</t>
  </si>
  <si>
    <t>YL-PC6312X-06</t>
  </si>
  <si>
    <t>18-SV-63202</t>
  </si>
  <si>
    <t>18-PT-63402</t>
  </si>
  <si>
    <t>18-TY-65604</t>
  </si>
  <si>
    <t>18-SV-63304</t>
  </si>
  <si>
    <t>18-PT-63403</t>
  </si>
  <si>
    <t>18-SC-65701A</t>
  </si>
  <si>
    <t>18-SV-63305</t>
  </si>
  <si>
    <t>18-LT-63401</t>
  </si>
  <si>
    <t>18-SC-65701B</t>
  </si>
  <si>
    <t>18-LS-63401</t>
  </si>
  <si>
    <t>18-SV-63303</t>
  </si>
  <si>
    <t>18-LT-63402</t>
  </si>
  <si>
    <t>18-SV-63306</t>
  </si>
  <si>
    <t>18-SV-63301</t>
  </si>
  <si>
    <t>18-SV-63302</t>
  </si>
  <si>
    <t>18-LS-63405</t>
  </si>
  <si>
    <t>18-SV-63404</t>
  </si>
  <si>
    <t>18-LS-63406</t>
  </si>
  <si>
    <t>18-SV-63405</t>
  </si>
  <si>
    <t>18-PS-63403</t>
  </si>
  <si>
    <t>18-SV-63403</t>
  </si>
  <si>
    <t>18-SV-63406</t>
  </si>
  <si>
    <t>18-SV-63401</t>
  </si>
  <si>
    <t>FCS0305 Node 4</t>
  </si>
  <si>
    <t>FCS0305 Node 9</t>
  </si>
  <si>
    <t>Node 4</t>
  </si>
  <si>
    <t>18-GIBT-63201</t>
  </si>
  <si>
    <t>18-VT-63301</t>
  </si>
  <si>
    <t>18-LS-60401</t>
  </si>
  <si>
    <t>Node 9</t>
  </si>
  <si>
    <t>18-LT-65501</t>
  </si>
  <si>
    <t>18-PDT-65401</t>
  </si>
  <si>
    <t>18-ZS-60401</t>
  </si>
  <si>
    <t>18-FN-60102</t>
  </si>
  <si>
    <t>18-TT-63201</t>
  </si>
  <si>
    <t>18-VT-63302</t>
  </si>
  <si>
    <t>18-PS-60201</t>
  </si>
  <si>
    <t>18-LT-65502</t>
  </si>
  <si>
    <t>18-PDT-65402</t>
  </si>
  <si>
    <t>18-HS-60201</t>
  </si>
  <si>
    <t>18-XN-60102</t>
  </si>
  <si>
    <t>18-PT-63205</t>
  </si>
  <si>
    <t>18-TT-63313</t>
  </si>
  <si>
    <t>18-PS-60202</t>
  </si>
  <si>
    <t>18-LT-65503</t>
  </si>
  <si>
    <t>18-PDT-65403</t>
  </si>
  <si>
    <t>18-PB-60201</t>
  </si>
  <si>
    <t>18-UV-60205</t>
  </si>
  <si>
    <t>18-PT-63206</t>
  </si>
  <si>
    <t>18-GIBT-63401</t>
  </si>
  <si>
    <t>18-LT-65701</t>
  </si>
  <si>
    <t>18-PDT-65604</t>
  </si>
  <si>
    <t>18-PB-60202</t>
  </si>
  <si>
    <t>18-UV-60201</t>
  </si>
  <si>
    <t>18-TT-63408</t>
  </si>
  <si>
    <t>18-PT-63207</t>
  </si>
  <si>
    <t>18-TT-63401</t>
  </si>
  <si>
    <t>18-FT-65701</t>
  </si>
  <si>
    <t>18-PB-60203</t>
  </si>
  <si>
    <t>18-UV-60202</t>
  </si>
  <si>
    <t>18-TT-63409</t>
  </si>
  <si>
    <t>18-VT-63201</t>
  </si>
  <si>
    <t>18-PT-63405</t>
  </si>
  <si>
    <t>18-AT-65601</t>
  </si>
  <si>
    <t>18-PB-60204</t>
  </si>
  <si>
    <t>18-UV-60203</t>
  </si>
  <si>
    <t>18-TT-63410</t>
  </si>
  <si>
    <t>18-VT-63202</t>
  </si>
  <si>
    <t>18-PT-63406</t>
  </si>
  <si>
    <t>18-ZT-65401</t>
  </si>
  <si>
    <t>18-PB-60205</t>
  </si>
  <si>
    <t>18-UV-60204</t>
  </si>
  <si>
    <t>18-TT-63411</t>
  </si>
  <si>
    <t>18-TT-63213</t>
  </si>
  <si>
    <t>18-PT-63407</t>
  </si>
  <si>
    <t>18-ZT-65402</t>
  </si>
  <si>
    <t>18-YL-60101R</t>
  </si>
  <si>
    <t>18-SN-65401A</t>
  </si>
  <si>
    <t>18-TT-63412</t>
  </si>
  <si>
    <t>18-GIBT-63301</t>
  </si>
  <si>
    <t>18-VT-63401</t>
  </si>
  <si>
    <t>18-YL-60101F</t>
  </si>
  <si>
    <t>18-SN-65401B</t>
  </si>
  <si>
    <t>18-TT-63301</t>
  </si>
  <si>
    <t>18-VT-63402</t>
  </si>
  <si>
    <t>18-YL-60102L</t>
  </si>
  <si>
    <t>18-SN-65402A</t>
  </si>
  <si>
    <t>18-PT-63305</t>
  </si>
  <si>
    <t>18-TT-63413</t>
  </si>
  <si>
    <t>18-YL-60102R</t>
  </si>
  <si>
    <t>18-SN-65402B</t>
  </si>
  <si>
    <t>18-PT-63306</t>
  </si>
  <si>
    <t>18-YL-60102F</t>
  </si>
  <si>
    <t>18-PT-63307</t>
  </si>
  <si>
    <t>18-YL-60103L</t>
  </si>
  <si>
    <t>18-YL-60103R</t>
  </si>
  <si>
    <t>18-YL-60103F</t>
  </si>
  <si>
    <t>18-YL-60105L</t>
  </si>
  <si>
    <t>18-YL-60105R</t>
  </si>
  <si>
    <t>18-YL-60105F</t>
  </si>
  <si>
    <t>18-YL-60106L</t>
  </si>
  <si>
    <t>18-YL-60106R</t>
  </si>
  <si>
    <t>18-YL-60106F</t>
  </si>
  <si>
    <t>18-YL-60104R</t>
  </si>
  <si>
    <t>18-YL-60108L</t>
  </si>
  <si>
    <t>18-YL-60108R</t>
  </si>
  <si>
    <t>18-YL-60107R</t>
  </si>
  <si>
    <t>18-YL-60107L</t>
  </si>
  <si>
    <t>18-YL-60109R</t>
  </si>
  <si>
    <t>18-YL-60109L</t>
  </si>
  <si>
    <t>FCS0305 Node 5</t>
  </si>
  <si>
    <t>FCS0305 Node 10</t>
  </si>
  <si>
    <t>Node 5</t>
  </si>
  <si>
    <t>18-TT-60102</t>
  </si>
  <si>
    <t>18-TT-60104</t>
  </si>
  <si>
    <t>18-LT-60202</t>
  </si>
  <si>
    <t>HS-LCP6301-01</t>
  </si>
  <si>
    <t>HS-LCP6311-01</t>
  </si>
  <si>
    <t>Node 10</t>
  </si>
  <si>
    <t>18-TT-65701</t>
  </si>
  <si>
    <t>18-II-63011</t>
  </si>
  <si>
    <t>18-YL-60110R</t>
  </si>
  <si>
    <t>UL-LCP6301-01</t>
  </si>
  <si>
    <t>UL-LCP6312-01</t>
  </si>
  <si>
    <t>18-PT-60101</t>
  </si>
  <si>
    <t>18-PDT-60108</t>
  </si>
  <si>
    <t>18-LT-60203</t>
  </si>
  <si>
    <t>HS-LCP6301-02</t>
  </si>
  <si>
    <t>HS-LCP6311-02</t>
  </si>
  <si>
    <t>18-TT-65404</t>
  </si>
  <si>
    <t>18-II-63111</t>
  </si>
  <si>
    <t>18-YL-60110L</t>
  </si>
  <si>
    <t>UL-LCP6301-02</t>
  </si>
  <si>
    <t>UL-LCP6312-02</t>
  </si>
  <si>
    <t>18-PT-65101</t>
  </si>
  <si>
    <t>18-FT-65103</t>
  </si>
  <si>
    <t>18-TT-60201</t>
  </si>
  <si>
    <t>HS-LCP6301-03</t>
  </si>
  <si>
    <t>HS-LCP6311-03</t>
  </si>
  <si>
    <t>18-TT-65604</t>
  </si>
  <si>
    <t>18-II-63121</t>
  </si>
  <si>
    <t>18-YL-65101L</t>
  </si>
  <si>
    <t>UL-LCP6301-03</t>
  </si>
  <si>
    <t>UL-LCP6312-03</t>
  </si>
  <si>
    <t>18-FT-60101</t>
  </si>
  <si>
    <t>18-FT-65108</t>
  </si>
  <si>
    <t>18-TT-60203</t>
  </si>
  <si>
    <t>HS-LCP6301-04</t>
  </si>
  <si>
    <t>HS-LCP6311-04</t>
  </si>
  <si>
    <t>18-PT-65702</t>
  </si>
  <si>
    <t>18-FT-65107</t>
  </si>
  <si>
    <t>18-ES-65101</t>
  </si>
  <si>
    <t>UL-LCP6301-04</t>
  </si>
  <si>
    <t>UL-LCP6312-04</t>
  </si>
  <si>
    <t>18-FT-60102</t>
  </si>
  <si>
    <t>18-PDT-60201</t>
  </si>
  <si>
    <t>18-TZT-60205</t>
  </si>
  <si>
    <t>HS-LCP6301-05</t>
  </si>
  <si>
    <t>HS-LCP6311-05</t>
  </si>
  <si>
    <t>18-PT-65801</t>
  </si>
  <si>
    <t>18-II-60101F</t>
  </si>
  <si>
    <t>18-YL-65604F</t>
  </si>
  <si>
    <t>UL-LCP6301-05</t>
  </si>
  <si>
    <t>UL-LCP6312-05</t>
  </si>
  <si>
    <t>18-PT-60203</t>
  </si>
  <si>
    <t>18-PZT-60203</t>
  </si>
  <si>
    <t>18-TT-60206</t>
  </si>
  <si>
    <t>HS-LCP6301-06</t>
  </si>
  <si>
    <t>HS-LCP6311-06</t>
  </si>
  <si>
    <t>18-PT-65802</t>
  </si>
  <si>
    <t>18-VT-65401</t>
  </si>
  <si>
    <t>18-YL-65604R</t>
  </si>
  <si>
    <t>UL-LCP6301-06</t>
  </si>
  <si>
    <t>UL-LCP6312-06</t>
  </si>
  <si>
    <t>18-PT-60205</t>
  </si>
  <si>
    <t>18-PT-60204</t>
  </si>
  <si>
    <t>18-TT-60403</t>
  </si>
  <si>
    <t>HS-LCP6301-07</t>
  </si>
  <si>
    <t>HS-LCP6311-07</t>
  </si>
  <si>
    <t>18-PT-65401</t>
  </si>
  <si>
    <t>18-VT-65402</t>
  </si>
  <si>
    <t>18-YL-65401L</t>
  </si>
  <si>
    <t>UL-LCP6301-07</t>
  </si>
  <si>
    <t>UL-LCP6312-07</t>
  </si>
  <si>
    <t>18-TT-60408</t>
  </si>
  <si>
    <t>18-PZT-60205</t>
  </si>
  <si>
    <t>18-TT-60404</t>
  </si>
  <si>
    <t>HS-LCP6301-08</t>
  </si>
  <si>
    <t>HS-LCP6311-08</t>
  </si>
  <si>
    <t>18-FT-65601</t>
  </si>
  <si>
    <t>18-ZT-65403</t>
  </si>
  <si>
    <t>18-YL-65401R</t>
  </si>
  <si>
    <t>UL-LCP6301-08</t>
  </si>
  <si>
    <t>UL-LCP6312-08</t>
  </si>
  <si>
    <t>18-TT-60409</t>
  </si>
  <si>
    <t>18-PT-60206</t>
  </si>
  <si>
    <t>18-TT-60405</t>
  </si>
  <si>
    <t>HS-LCP6301-09</t>
  </si>
  <si>
    <t>HS-LCP6311-09</t>
  </si>
  <si>
    <t>18-ZT-65404</t>
  </si>
  <si>
    <t>18-YL-65401F</t>
  </si>
  <si>
    <t>UL-LCP6301-09</t>
  </si>
  <si>
    <t>UL-LCP6312-09</t>
  </si>
  <si>
    <t>18-TT-60205</t>
  </si>
  <si>
    <t>18-PT-60207</t>
  </si>
  <si>
    <t>18-TT-60406</t>
  </si>
  <si>
    <t>HS-LCP6301-10</t>
  </si>
  <si>
    <t>HS-LCP6311-10</t>
  </si>
  <si>
    <t>18-ZT-65405</t>
  </si>
  <si>
    <t>18-YL-65402AL</t>
  </si>
  <si>
    <t>UL-LCP6301-10</t>
  </si>
  <si>
    <t>UL-LCP6312-10</t>
  </si>
  <si>
    <t>18-PT-60202A</t>
  </si>
  <si>
    <t>18-PDT-60209</t>
  </si>
  <si>
    <t>18-TT-60407</t>
  </si>
  <si>
    <t>HS-LCP6301-11</t>
  </si>
  <si>
    <t>HS-LCP6311-11</t>
  </si>
  <si>
    <t>18-II-65401</t>
  </si>
  <si>
    <t>18-YL-65402AR</t>
  </si>
  <si>
    <t>UL-LCP6301-11</t>
  </si>
  <si>
    <t>UL-LCP6312-11</t>
  </si>
  <si>
    <t>18-PT-60202B</t>
  </si>
  <si>
    <t>18-PDT-60401</t>
  </si>
  <si>
    <t>18-TT-60301</t>
  </si>
  <si>
    <t>HS-LCP6301-12</t>
  </si>
  <si>
    <t>HS-LCP6311-12</t>
  </si>
  <si>
    <t>18-SI-65701A</t>
  </si>
  <si>
    <t>18-YL-65402AF</t>
  </si>
  <si>
    <t>UL-LCP6311-01</t>
  </si>
  <si>
    <t>18-XL-60201</t>
  </si>
  <si>
    <t>18-PT-60202C</t>
  </si>
  <si>
    <t>18-LT-60201</t>
  </si>
  <si>
    <t>18-LT-60301</t>
  </si>
  <si>
    <t>HS-LCP6301-13</t>
  </si>
  <si>
    <t>HS-LCP6311-13</t>
  </si>
  <si>
    <t>18-SI-65701B</t>
  </si>
  <si>
    <t>18-YL-65402BL</t>
  </si>
  <si>
    <t>UL-LCP6311-02</t>
  </si>
  <si>
    <t>18-XL-60202</t>
  </si>
  <si>
    <t>HS-LCP6301-14</t>
  </si>
  <si>
    <t>HS-LCP6311-14</t>
  </si>
  <si>
    <t>18-YL-65402BR</t>
  </si>
  <si>
    <t>UL-LCP6311-03</t>
  </si>
  <si>
    <t>18-XL-60203</t>
  </si>
  <si>
    <t>HS-LCP6301-15</t>
  </si>
  <si>
    <t>HS-LCP6311-15</t>
  </si>
  <si>
    <t>18-YL-65402BF</t>
  </si>
  <si>
    <t>UL-LCP6311-04</t>
  </si>
  <si>
    <t>18-XL-60204</t>
  </si>
  <si>
    <t>HS-LCP6301-16</t>
  </si>
  <si>
    <t>HS-LCP6311-16</t>
  </si>
  <si>
    <t>18-YL-65403AL</t>
  </si>
  <si>
    <t>UL-LCP6311-05</t>
  </si>
  <si>
    <t>18-XL-60205</t>
  </si>
  <si>
    <t>HS-LCP6301-17</t>
  </si>
  <si>
    <t>HS-LCP6311-17</t>
  </si>
  <si>
    <t>18-YL-65403AR</t>
  </si>
  <si>
    <t>UL-LCP6311-06</t>
  </si>
  <si>
    <t>18-PL-65101A</t>
  </si>
  <si>
    <t>HS-LCP6301-18</t>
  </si>
  <si>
    <t>HS-LCP6311-18</t>
  </si>
  <si>
    <t>18-YL-65403AF</t>
  </si>
  <si>
    <t>UL-LCP6311-07</t>
  </si>
  <si>
    <t>18-PL-65101B</t>
  </si>
  <si>
    <t>HS-LCP6301-19</t>
  </si>
  <si>
    <t>HS-LCP6311-19</t>
  </si>
  <si>
    <t>18-YL-65403BL</t>
  </si>
  <si>
    <t>UL-LCP6311-08</t>
  </si>
  <si>
    <t>18-YL-63011F</t>
  </si>
  <si>
    <t>18-YL-63111R</t>
  </si>
  <si>
    <t>18-YL-65403BR</t>
  </si>
  <si>
    <t>UL-LCP6311-09</t>
  </si>
  <si>
    <t>18-YL-63012R</t>
  </si>
  <si>
    <t>18-YL-63111F</t>
  </si>
  <si>
    <t>18-YL-65403BF</t>
  </si>
  <si>
    <t>UL-LCP6311-10</t>
  </si>
  <si>
    <t>18-YL-63012F</t>
  </si>
  <si>
    <t>18-YL-63112R</t>
  </si>
  <si>
    <t>18-YL-65701AL</t>
  </si>
  <si>
    <t>UL-LCP6311-11</t>
  </si>
  <si>
    <t>18-YL-63013R</t>
  </si>
  <si>
    <t>18-YL-63112F</t>
  </si>
  <si>
    <t>18-YL-65701AR</t>
  </si>
  <si>
    <t>18-YL-63013F</t>
  </si>
  <si>
    <t>18-YL-63113R</t>
  </si>
  <si>
    <t>18-YL-65701AF</t>
  </si>
  <si>
    <t>18-YL-63014R</t>
  </si>
  <si>
    <t>18-YL-63113F</t>
  </si>
  <si>
    <t>18-YL-65701BL</t>
  </si>
  <si>
    <t>18-YL-63014F</t>
  </si>
  <si>
    <t>18-YL-63114R</t>
  </si>
  <si>
    <t>18-YL-65701BR</t>
  </si>
  <si>
    <t>18-YL-63015R</t>
  </si>
  <si>
    <t>18-YL-63114F</t>
  </si>
  <si>
    <t>18-YL-65701BF</t>
  </si>
  <si>
    <t>18-YL-63115R</t>
  </si>
  <si>
    <t>AIR(Hart)4-20mA</t>
  </si>
  <si>
    <t>4~20ma</t>
  </si>
  <si>
    <t>安全栅</t>
  </si>
  <si>
    <t>输入隔离器</t>
  </si>
  <si>
    <t>ISO</t>
  </si>
  <si>
    <t>Pt100+温变</t>
  </si>
  <si>
    <t>Pt</t>
  </si>
  <si>
    <t>浪涌</t>
  </si>
  <si>
    <t>SU</t>
  </si>
  <si>
    <t>AOR(Hart)4-20mA</t>
  </si>
  <si>
    <t>输出隔离器</t>
  </si>
  <si>
    <t>DIRNAMUR</t>
  </si>
  <si>
    <t>继电器</t>
  </si>
  <si>
    <t>MR</t>
  </si>
  <si>
    <t>DIR（干接点）</t>
  </si>
  <si>
    <t>DOR（中间继电器）</t>
  </si>
  <si>
    <t>干接点</t>
  </si>
  <si>
    <t>湿接点</t>
  </si>
  <si>
    <t>AI(Hart)4-20mA</t>
  </si>
  <si>
    <t>4-20mA</t>
  </si>
  <si>
    <t>AO(Hart)4-20mA</t>
  </si>
  <si>
    <t>隔离器</t>
  </si>
  <si>
    <t>DINAMUR</t>
  </si>
  <si>
    <t>DI（干接点）</t>
  </si>
  <si>
    <t>DO（中间继电器）</t>
  </si>
  <si>
    <t>PI</t>
  </si>
  <si>
    <t>脉冲</t>
  </si>
  <si>
    <t>序号</t>
  </si>
  <si>
    <t>类型</t>
  </si>
  <si>
    <t>样式</t>
  </si>
  <si>
    <t>FCSDDSS Node 1</t>
  </si>
  <si>
    <t>FCSDDSS Node 2</t>
  </si>
  <si>
    <t>FCSDDSS Node 3</t>
  </si>
  <si>
    <t>FCSDDSS Node 4</t>
  </si>
  <si>
    <t>FCSDDSS Node 5</t>
  </si>
  <si>
    <t>FCSDDSS Node 6</t>
  </si>
  <si>
    <t>FCSDDSS Node 7</t>
  </si>
  <si>
    <t>FCSDDSS Node 8</t>
  </si>
  <si>
    <t>FCSDDSS Node 9</t>
  </si>
  <si>
    <t>FCSDDSS Node 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</si>
  <si>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</si>
  <si>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空</t>
  </si>
  <si>
    <t>需</t>
  </si>
  <si>
    <t>手</t>
  </si>
  <si>
    <t>工</t>
  </si>
  <si>
    <t>处</t>
  </si>
  <si>
    <t>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</si>
</sst>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2"/>
      <charset val="134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36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name val="Arial"/>
    </font>
    <font>
      <sz val="9"/>
      <name val="Arial"/>
    </font>
    <font>
      <sz val="12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b/>
      <sz val="9"/>
      <name val="Times New Roman"/>
      <family val="1"/>
    </font>
    <font>
      <b/>
      <sz val="9"/>
      <color rgb="FF00B050"/>
      <name val="Times New Roman"/>
      <family val="1"/>
    </font>
    <font>
      <b/>
      <sz val="9"/>
      <color indexed="10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indexed="56"/>
      <name val="Times New Roman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name val="宋体"/>
      <charset val="134"/>
    </font>
    <font>
      <sz val="1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5" fillId="0" borderId="0"/>
    <xf numFmtId="0" fontId="24" fillId="0" borderId="0"/>
  </cellStyleXfs>
  <cellXfs count="443"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2" borderId="16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1" fillId="0" borderId="21" xfId="0" applyFont="1" applyBorder="1" applyAlignment="1" applyProtection="1">
      <alignment vertical="center"/>
      <protection locked="0"/>
    </xf>
    <xf numFmtId="0" fontId="1" fillId="0" borderId="22" xfId="0" applyFont="1" applyBorder="1" applyAlignment="1" applyProtection="1">
      <alignment vertical="center"/>
      <protection locked="0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vertical="center"/>
      <protection locked="0"/>
    </xf>
    <xf numFmtId="0" fontId="6" fillId="4" borderId="27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vertical="center" wrapText="1"/>
    </xf>
    <xf numFmtId="0" fontId="6" fillId="8" borderId="34" xfId="0" applyFont="1" applyFill="1" applyBorder="1" applyAlignment="1">
      <alignment vertical="center" wrapText="1"/>
    </xf>
    <xf numFmtId="0" fontId="6" fillId="9" borderId="1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0" fontId="6" fillId="8" borderId="35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6" fillId="8" borderId="38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vertical="center" wrapText="1"/>
    </xf>
    <xf numFmtId="0" fontId="4" fillId="10" borderId="17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vertical="center" wrapText="1"/>
    </xf>
    <xf numFmtId="0" fontId="6" fillId="10" borderId="35" xfId="0" applyFont="1" applyFill="1" applyBorder="1" applyAlignment="1">
      <alignment vertical="center" wrapText="1"/>
    </xf>
    <xf numFmtId="0" fontId="6" fillId="10" borderId="7" xfId="0" applyFont="1" applyFill="1" applyBorder="1" applyAlignment="1">
      <alignment vertical="center" wrapText="1"/>
    </xf>
    <xf numFmtId="0" fontId="6" fillId="10" borderId="27" xfId="0" applyFont="1" applyFill="1" applyBorder="1" applyAlignment="1">
      <alignment vertical="center" wrapText="1"/>
    </xf>
    <xf numFmtId="0" fontId="6" fillId="10" borderId="38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1" fillId="7" borderId="21" xfId="0" applyFont="1" applyFill="1" applyBorder="1" applyAlignment="1" applyProtection="1">
      <alignment vertical="center"/>
      <protection locked="0"/>
    </xf>
    <xf numFmtId="0" fontId="1" fillId="7" borderId="22" xfId="0" applyFont="1" applyFill="1" applyBorder="1" applyAlignment="1" applyProtection="1">
      <alignment vertical="center"/>
      <protection locked="0"/>
    </xf>
    <xf numFmtId="0" fontId="4" fillId="8" borderId="1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0" fontId="6" fillId="8" borderId="27" xfId="0" applyFont="1" applyFill="1" applyBorder="1" applyAlignment="1">
      <alignment vertical="center" wrapText="1"/>
    </xf>
    <xf numFmtId="0" fontId="1" fillId="8" borderId="20" xfId="0" applyFont="1" applyFill="1" applyBorder="1" applyAlignment="1">
      <alignment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1" fillId="14" borderId="24" xfId="0" applyFont="1" applyFill="1" applyBorder="1" applyAlignment="1" applyProtection="1">
      <alignment vertical="center"/>
      <protection locked="0"/>
    </xf>
    <xf numFmtId="0" fontId="1" fillId="14" borderId="5" xfId="0" applyFont="1" applyFill="1" applyBorder="1" applyAlignment="1" applyProtection="1">
      <alignment vertical="center"/>
      <protection locked="0"/>
    </xf>
    <xf numFmtId="0" fontId="1" fillId="14" borderId="15" xfId="0" applyFont="1" applyFill="1" applyBorder="1" applyAlignment="1" applyProtection="1">
      <alignment vertical="center"/>
      <protection locked="0"/>
    </xf>
    <xf numFmtId="0" fontId="1" fillId="14" borderId="8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1" fillId="14" borderId="22" xfId="0" applyFont="1" applyFill="1" applyBorder="1" applyAlignment="1" applyProtection="1">
      <alignment vertical="center"/>
      <protection locked="0"/>
    </xf>
    <xf numFmtId="0" fontId="6" fillId="3" borderId="3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6" fillId="9" borderId="28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10" borderId="20" xfId="0" applyFont="1" applyFill="1" applyBorder="1" applyAlignment="1">
      <alignment vertical="center" wrapText="1"/>
    </xf>
    <xf numFmtId="0" fontId="6" fillId="9" borderId="20" xfId="0" applyFont="1" applyFill="1" applyBorder="1" applyAlignment="1">
      <alignment vertical="center" wrapText="1"/>
    </xf>
    <xf numFmtId="0" fontId="1" fillId="14" borderId="3" xfId="0" applyFont="1" applyFill="1" applyBorder="1" applyAlignment="1" applyProtection="1">
      <alignment horizontal="center" vertical="center"/>
      <protection locked="0"/>
    </xf>
    <xf numFmtId="0" fontId="0" fillId="14" borderId="8" xfId="0" applyFill="1" applyBorder="1" applyAlignment="1"/>
    <xf numFmtId="0" fontId="1" fillId="14" borderId="8" xfId="0" applyFont="1" applyFill="1" applyBorder="1" applyAlignment="1" applyProtection="1">
      <alignment horizontal="center" vertical="center"/>
      <protection locked="0"/>
    </xf>
    <xf numFmtId="0" fontId="0" fillId="14" borderId="28" xfId="0" applyFill="1" applyBorder="1" applyAlignment="1"/>
    <xf numFmtId="0" fontId="1" fillId="0" borderId="0" xfId="0" applyFont="1" applyAlignment="1">
      <alignment vertical="center"/>
    </xf>
    <xf numFmtId="0" fontId="1" fillId="0" borderId="48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14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7" xfId="0" applyFont="1" applyBorder="1" applyAlignment="1">
      <alignment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8" fillId="14" borderId="8" xfId="0" applyFont="1" applyFill="1" applyBorder="1" applyAlignment="1" applyProtection="1">
      <alignment vertical="center"/>
      <protection locked="0"/>
    </xf>
    <xf numFmtId="0" fontId="9" fillId="2" borderId="4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8" fillId="14" borderId="22" xfId="0" applyFont="1" applyFill="1" applyBorder="1" applyAlignment="1" applyProtection="1">
      <alignment vertical="center"/>
      <protection locked="0"/>
    </xf>
    <xf numFmtId="0" fontId="8" fillId="14" borderId="15" xfId="0" applyFont="1" applyFill="1" applyBorder="1" applyAlignment="1" applyProtection="1">
      <alignment vertical="center"/>
      <protection locked="0"/>
    </xf>
    <xf numFmtId="0" fontId="8" fillId="14" borderId="0" xfId="0" applyFont="1" applyFill="1" applyAlignment="1" applyProtection="1">
      <alignment vertical="center"/>
      <protection locked="0"/>
    </xf>
    <xf numFmtId="0" fontId="8" fillId="2" borderId="3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14" borderId="46" xfId="0" applyFont="1" applyFill="1" applyBorder="1" applyAlignment="1" applyProtection="1">
      <alignment vertical="center"/>
      <protection locked="0"/>
    </xf>
    <xf numFmtId="0" fontId="8" fillId="14" borderId="20" xfId="0" applyFont="1" applyFill="1" applyBorder="1" applyAlignment="1" applyProtection="1">
      <alignment vertical="center"/>
      <protection locked="0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9" fillId="4" borderId="17" xfId="0" applyFont="1" applyFill="1" applyBorder="1" applyAlignment="1" applyProtection="1">
      <alignment horizontal="left" vertical="center"/>
      <protection locked="0"/>
    </xf>
    <xf numFmtId="0" fontId="9" fillId="4" borderId="7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9" fillId="4" borderId="27" xfId="0" applyFont="1" applyFill="1" applyBorder="1" applyAlignment="1">
      <alignment horizontal="left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/>
    <xf numFmtId="0" fontId="9" fillId="4" borderId="8" xfId="0" applyFont="1" applyFill="1" applyBorder="1" applyAlignment="1" applyProtection="1">
      <alignment horizontal="center" vertical="center"/>
      <protection locked="0"/>
    </xf>
    <xf numFmtId="0" fontId="9" fillId="4" borderId="28" xfId="0" applyFont="1" applyFill="1" applyBorder="1" applyAlignment="1"/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 applyProtection="1">
      <alignment horizontal="left" vertical="center"/>
      <protection locked="0"/>
    </xf>
    <xf numFmtId="0" fontId="9" fillId="7" borderId="7" xfId="0" applyFont="1" applyFill="1" applyBorder="1" applyAlignment="1">
      <alignment horizontal="left"/>
    </xf>
    <xf numFmtId="0" fontId="11" fillId="0" borderId="50" xfId="1" applyFont="1" applyBorder="1" applyProtection="1">
      <protection locked="0"/>
    </xf>
    <xf numFmtId="0" fontId="11" fillId="0" borderId="32" xfId="1" applyFont="1" applyBorder="1" applyAlignment="1" applyProtection="1">
      <alignment horizontal="left"/>
      <protection locked="0"/>
    </xf>
    <xf numFmtId="0" fontId="12" fillId="0" borderId="32" xfId="1" applyFont="1" applyBorder="1" applyAlignment="1" applyProtection="1">
      <alignment horizontal="left"/>
      <protection locked="0"/>
    </xf>
    <xf numFmtId="0" fontId="11" fillId="0" borderId="32" xfId="1" applyFont="1" applyBorder="1" applyProtection="1">
      <protection locked="0"/>
    </xf>
    <xf numFmtId="0" fontId="11" fillId="0" borderId="33" xfId="1" applyFont="1" applyBorder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2" fillId="0" borderId="0" xfId="1" applyFont="1" applyAlignment="1" applyProtection="1">
      <alignment horizontal="left"/>
      <protection locked="0"/>
    </xf>
    <xf numFmtId="0" fontId="12" fillId="0" borderId="0" xfId="1" applyFont="1" applyProtection="1">
      <protection locked="0"/>
    </xf>
    <xf numFmtId="0" fontId="14" fillId="0" borderId="0" xfId="1" applyFont="1" applyAlignment="1" applyProtection="1">
      <alignment horizontal="left"/>
      <protection locked="0"/>
    </xf>
    <xf numFmtId="0" fontId="11" fillId="0" borderId="0" xfId="1" applyFont="1" applyProtection="1">
      <protection locked="0"/>
    </xf>
    <xf numFmtId="0" fontId="13" fillId="0" borderId="0" xfId="1" quotePrefix="1" applyFont="1" applyProtection="1">
      <protection locked="0"/>
    </xf>
    <xf numFmtId="0" fontId="11" fillId="0" borderId="32" xfId="2" applyFont="1" applyBorder="1" applyAlignment="1" applyProtection="1">
      <alignment horizontal="center"/>
      <protection locked="0"/>
    </xf>
    <xf numFmtId="0" fontId="11" fillId="0" borderId="48" xfId="1" applyFont="1" applyBorder="1" applyAlignment="1" applyProtection="1">
      <alignment horizontal="center"/>
      <protection locked="0"/>
    </xf>
    <xf numFmtId="0" fontId="11" fillId="0" borderId="0" xfId="2" applyFont="1" applyAlignment="1" applyProtection="1">
      <alignment horizontal="center"/>
      <protection locked="0"/>
    </xf>
    <xf numFmtId="0" fontId="20" fillId="0" borderId="0" xfId="2" applyFont="1" applyAlignment="1" applyProtection="1">
      <alignment vertical="top"/>
      <protection locked="0"/>
    </xf>
    <xf numFmtId="0" fontId="13" fillId="0" borderId="0" xfId="1" applyFont="1" applyAlignment="1" applyProtection="1">
      <alignment vertical="top"/>
      <protection locked="0"/>
    </xf>
    <xf numFmtId="0" fontId="19" fillId="0" borderId="0" xfId="1" applyFont="1" applyProtection="1">
      <protection locked="0"/>
    </xf>
    <xf numFmtId="0" fontId="11" fillId="7" borderId="0" xfId="1" applyFont="1" applyFill="1" applyProtection="1">
      <protection locked="0"/>
    </xf>
    <xf numFmtId="0" fontId="21" fillId="0" borderId="0" xfId="1" applyFont="1" applyProtection="1">
      <protection locked="0"/>
    </xf>
    <xf numFmtId="0" fontId="11" fillId="0" borderId="0" xfId="1" applyFont="1"/>
    <xf numFmtId="0" fontId="19" fillId="0" borderId="0" xfId="1" applyFont="1" applyAlignment="1">
      <alignment vertical="top"/>
    </xf>
    <xf numFmtId="0" fontId="22" fillId="0" borderId="0" xfId="1" applyFont="1" applyProtection="1">
      <protection locked="0"/>
    </xf>
    <xf numFmtId="0" fontId="11" fillId="0" borderId="48" xfId="1" applyFont="1" applyBorder="1" applyProtection="1">
      <protection locked="0"/>
    </xf>
    <xf numFmtId="0" fontId="11" fillId="0" borderId="23" xfId="1" applyFont="1" applyBorder="1" applyProtection="1">
      <protection locked="0"/>
    </xf>
    <xf numFmtId="0" fontId="23" fillId="0" borderId="23" xfId="1" applyFont="1" applyBorder="1" applyProtection="1">
      <protection locked="0"/>
    </xf>
    <xf numFmtId="10" fontId="11" fillId="0" borderId="0" xfId="1" applyNumberFormat="1" applyFont="1" applyProtection="1">
      <protection locked="0"/>
    </xf>
    <xf numFmtId="0" fontId="19" fillId="0" borderId="0" xfId="1" applyFont="1" applyAlignment="1" applyProtection="1">
      <alignment vertical="top"/>
      <protection locked="0"/>
    </xf>
    <xf numFmtId="0" fontId="11" fillId="0" borderId="0" xfId="2" applyFont="1" applyProtection="1">
      <protection locked="0"/>
    </xf>
    <xf numFmtId="0" fontId="11" fillId="0" borderId="1" xfId="1" applyFont="1" applyBorder="1" applyProtection="1">
      <protection locked="0"/>
    </xf>
    <xf numFmtId="0" fontId="11" fillId="0" borderId="51" xfId="1" applyFont="1" applyBorder="1" applyProtection="1">
      <protection locked="0"/>
    </xf>
    <xf numFmtId="0" fontId="11" fillId="0" borderId="30" xfId="1" applyFont="1" applyBorder="1" applyProtection="1">
      <protection locked="0"/>
    </xf>
    <xf numFmtId="0" fontId="11" fillId="0" borderId="52" xfId="1" applyFont="1" applyBorder="1" applyProtection="1">
      <protection locked="0"/>
    </xf>
    <xf numFmtId="0" fontId="11" fillId="0" borderId="25" xfId="1" applyFont="1" applyBorder="1" applyProtection="1">
      <protection locked="0"/>
    </xf>
    <xf numFmtId="0" fontId="11" fillId="0" borderId="26" xfId="1" applyFont="1" applyBorder="1" applyProtection="1">
      <protection locked="0"/>
    </xf>
    <xf numFmtId="0" fontId="11" fillId="15" borderId="11" xfId="1" applyFont="1" applyFill="1" applyBorder="1" applyProtection="1">
      <protection locked="0"/>
    </xf>
    <xf numFmtId="0" fontId="11" fillId="15" borderId="44" xfId="1" applyFont="1" applyFill="1" applyBorder="1" applyProtection="1">
      <protection locked="0"/>
    </xf>
    <xf numFmtId="0" fontId="11" fillId="15" borderId="12" xfId="1" applyFont="1" applyFill="1" applyBorder="1" applyProtection="1">
      <protection locked="0"/>
    </xf>
    <xf numFmtId="0" fontId="11" fillId="0" borderId="26" xfId="1" applyFont="1" applyBorder="1" applyAlignment="1" applyProtection="1">
      <alignment horizontal="center"/>
      <protection locked="0"/>
    </xf>
    <xf numFmtId="0" fontId="20" fillId="0" borderId="26" xfId="3" applyFont="1" applyBorder="1" applyAlignment="1" applyProtection="1">
      <alignment vertical="center"/>
      <protection locked="0"/>
    </xf>
    <xf numFmtId="0" fontId="15" fillId="0" borderId="26" xfId="3" applyFont="1" applyBorder="1" applyAlignment="1" applyProtection="1">
      <alignment horizontal="right" vertical="center"/>
      <protection locked="0"/>
    </xf>
    <xf numFmtId="0" fontId="11" fillId="0" borderId="26" xfId="3" applyFont="1" applyBorder="1" applyAlignment="1" applyProtection="1">
      <alignment horizontal="center" vertical="center"/>
      <protection locked="0"/>
    </xf>
    <xf numFmtId="0" fontId="3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vertical="center" wrapText="1"/>
    </xf>
    <xf numFmtId="0" fontId="8" fillId="14" borderId="3" xfId="0" applyFont="1" applyFill="1" applyBorder="1" applyAlignment="1" applyProtection="1">
      <alignment horizontal="center" vertical="center"/>
      <protection locked="0"/>
    </xf>
    <xf numFmtId="0" fontId="8" fillId="6" borderId="11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9" fillId="4" borderId="2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8" fillId="14" borderId="24" xfId="0" applyFont="1" applyFill="1" applyBorder="1" applyAlignment="1" applyProtection="1">
      <alignment vertical="center"/>
      <protection locked="0"/>
    </xf>
    <xf numFmtId="0" fontId="8" fillId="14" borderId="5" xfId="0" applyFont="1" applyFill="1" applyBorder="1" applyAlignment="1" applyProtection="1">
      <alignment vertical="center"/>
      <protection locked="0"/>
    </xf>
    <xf numFmtId="0" fontId="8" fillId="14" borderId="8" xfId="0" applyFont="1" applyFill="1" applyBorder="1" applyAlignment="1" applyProtection="1">
      <alignment horizontal="center" vertical="center"/>
      <protection locked="0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9" fillId="10" borderId="17" xfId="0" applyFont="1" applyFill="1" applyBorder="1" applyAlignment="1" applyProtection="1">
      <alignment horizontal="center" vertical="center"/>
      <protection locked="0"/>
    </xf>
    <xf numFmtId="0" fontId="9" fillId="10" borderId="7" xfId="0" applyFont="1" applyFill="1" applyBorder="1" applyAlignment="1"/>
    <xf numFmtId="0" fontId="9" fillId="10" borderId="27" xfId="0" applyFont="1" applyFill="1" applyBorder="1" applyAlignment="1"/>
    <xf numFmtId="0" fontId="9" fillId="10" borderId="20" xfId="0" applyFont="1" applyFill="1" applyBorder="1" applyAlignment="1" applyProtection="1">
      <alignment horizontal="center" vertical="center"/>
      <protection locked="0"/>
    </xf>
    <xf numFmtId="0" fontId="9" fillId="10" borderId="17" xfId="0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9" fillId="10" borderId="27" xfId="0" applyFont="1" applyFill="1" applyBorder="1" applyAlignment="1">
      <alignment vertical="center" wrapText="1"/>
    </xf>
    <xf numFmtId="0" fontId="9" fillId="10" borderId="20" xfId="0" applyFont="1" applyFill="1" applyBorder="1" applyAlignment="1">
      <alignment vertical="center" wrapText="1"/>
    </xf>
    <xf numFmtId="0" fontId="8" fillId="8" borderId="35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 applyProtection="1">
      <alignment vertical="center"/>
      <protection locked="0"/>
    </xf>
    <xf numFmtId="0" fontId="1" fillId="0" borderId="54" xfId="0" applyFont="1" applyBorder="1" applyAlignment="1">
      <alignment horizontal="center"/>
    </xf>
    <xf numFmtId="0" fontId="8" fillId="14" borderId="28" xfId="0" applyFont="1" applyFill="1" applyBorder="1" applyAlignment="1" applyProtection="1">
      <alignment vertical="center"/>
      <protection locked="0"/>
    </xf>
    <xf numFmtId="0" fontId="3" fillId="14" borderId="56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4" fillId="14" borderId="17" xfId="0" applyFont="1" applyFill="1" applyBorder="1" applyAlignment="1">
      <alignment horizontal="center" vertical="center"/>
    </xf>
    <xf numFmtId="0" fontId="4" fillId="14" borderId="34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/>
    </xf>
    <xf numFmtId="0" fontId="8" fillId="14" borderId="3" xfId="0" applyFont="1" applyFill="1" applyBorder="1" applyAlignment="1" applyProtection="1">
      <alignment horizontal="left" vertical="center"/>
      <protection locked="0"/>
    </xf>
    <xf numFmtId="0" fontId="8" fillId="14" borderId="3" xfId="0" applyFont="1" applyFill="1" applyBorder="1" applyAlignment="1">
      <alignment horizontal="left" vertical="center" wrapText="1"/>
    </xf>
    <xf numFmtId="0" fontId="9" fillId="8" borderId="34" xfId="0" applyFont="1" applyFill="1" applyBorder="1" applyAlignment="1">
      <alignment horizontal="left" vertical="center" wrapText="1"/>
    </xf>
    <xf numFmtId="0" fontId="9" fillId="8" borderId="35" xfId="0" applyFont="1" applyFill="1" applyBorder="1" applyAlignment="1">
      <alignment horizontal="left" vertical="center" wrapText="1"/>
    </xf>
    <xf numFmtId="0" fontId="8" fillId="14" borderId="15" xfId="0" applyFont="1" applyFill="1" applyBorder="1" applyAlignment="1" applyProtection="1">
      <alignment horizontal="left" vertical="center"/>
      <protection locked="0"/>
    </xf>
    <xf numFmtId="0" fontId="8" fillId="14" borderId="15" xfId="0" applyFont="1" applyFill="1" applyBorder="1" applyAlignment="1">
      <alignment horizontal="left" vertical="center" wrapText="1"/>
    </xf>
    <xf numFmtId="0" fontId="8" fillId="14" borderId="8" xfId="0" applyFont="1" applyFill="1" applyBorder="1" applyAlignment="1" applyProtection="1">
      <alignment horizontal="left" vertical="center"/>
      <protection locked="0"/>
    </xf>
    <xf numFmtId="0" fontId="8" fillId="14" borderId="8" xfId="0" applyFont="1" applyFill="1" applyBorder="1" applyAlignment="1">
      <alignment horizontal="left" vertical="center" wrapText="1"/>
    </xf>
    <xf numFmtId="0" fontId="8" fillId="14" borderId="28" xfId="0" applyFont="1" applyFill="1" applyBorder="1" applyAlignment="1" applyProtection="1">
      <alignment horizontal="left" vertical="center"/>
      <protection locked="0"/>
    </xf>
    <xf numFmtId="0" fontId="8" fillId="14" borderId="28" xfId="0" applyFont="1" applyFill="1" applyBorder="1" applyAlignment="1">
      <alignment horizontal="left" vertical="center" wrapText="1"/>
    </xf>
    <xf numFmtId="0" fontId="9" fillId="8" borderId="38" xfId="0" applyFont="1" applyFill="1" applyBorder="1" applyAlignment="1">
      <alignment horizontal="left" vertical="center" wrapText="1"/>
    </xf>
    <xf numFmtId="0" fontId="9" fillId="9" borderId="17" xfId="0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9" fillId="9" borderId="27" xfId="0" applyFont="1" applyFill="1" applyBorder="1" applyAlignment="1">
      <alignment horizontal="left" vertical="center" wrapText="1"/>
    </xf>
    <xf numFmtId="0" fontId="9" fillId="9" borderId="20" xfId="0" applyFont="1" applyFill="1" applyBorder="1" applyAlignment="1">
      <alignment horizontal="left" vertical="center" wrapText="1"/>
    </xf>
    <xf numFmtId="0" fontId="9" fillId="8" borderId="34" xfId="0" applyFont="1" applyFill="1" applyBorder="1" applyAlignment="1" applyProtection="1">
      <alignment horizontal="left" vertical="center"/>
      <protection locked="0"/>
    </xf>
    <xf numFmtId="0" fontId="9" fillId="8" borderId="35" xfId="0" applyFont="1" applyFill="1" applyBorder="1" applyAlignment="1">
      <alignment horizontal="left"/>
    </xf>
    <xf numFmtId="0" fontId="9" fillId="8" borderId="38" xfId="0" applyFont="1" applyFill="1" applyBorder="1" applyAlignment="1">
      <alignment horizontal="left"/>
    </xf>
    <xf numFmtId="0" fontId="9" fillId="2" borderId="45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8" fillId="14" borderId="22" xfId="0" applyFont="1" applyFill="1" applyBorder="1" applyAlignment="1" applyProtection="1">
      <alignment horizontal="left" vertical="center"/>
      <protection locked="0"/>
    </xf>
    <xf numFmtId="0" fontId="8" fillId="14" borderId="24" xfId="0" applyFont="1" applyFill="1" applyBorder="1" applyAlignment="1" applyProtection="1">
      <alignment horizontal="left" vertical="center"/>
      <protection locked="0"/>
    </xf>
    <xf numFmtId="0" fontId="8" fillId="14" borderId="0" xfId="0" applyFont="1" applyFill="1" applyAlignment="1" applyProtection="1">
      <alignment horizontal="left" vertical="center"/>
      <protection locked="0"/>
    </xf>
    <xf numFmtId="0" fontId="8" fillId="14" borderId="5" xfId="0" applyFont="1" applyFill="1" applyBorder="1" applyAlignment="1" applyProtection="1">
      <alignment horizontal="left" vertical="center"/>
      <protection locked="0"/>
    </xf>
    <xf numFmtId="0" fontId="8" fillId="14" borderId="8" xfId="0" applyFont="1" applyFill="1" applyBorder="1" applyAlignment="1">
      <alignment horizontal="left"/>
    </xf>
    <xf numFmtId="0" fontId="8" fillId="14" borderId="28" xfId="0" applyFont="1" applyFill="1" applyBorder="1" applyAlignment="1">
      <alignment horizontal="left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/>
    <xf numFmtId="0" fontId="9" fillId="2" borderId="20" xfId="0" applyFont="1" applyFill="1" applyBorder="1" applyAlignment="1"/>
    <xf numFmtId="0" fontId="8" fillId="6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8" xfId="0" applyFont="1" applyFill="1" applyBorder="1" applyAlignment="1"/>
    <xf numFmtId="0" fontId="9" fillId="3" borderId="20" xfId="0" applyFont="1" applyFill="1" applyBorder="1" applyAlignment="1"/>
    <xf numFmtId="0" fontId="9" fillId="3" borderId="3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0" fontId="9" fillId="3" borderId="20" xfId="0" applyFont="1" applyFill="1" applyBorder="1" applyAlignment="1">
      <alignment vertical="center" wrapText="1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8" fillId="9" borderId="35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/>
    </xf>
    <xf numFmtId="0" fontId="9" fillId="9" borderId="3" xfId="0" applyFont="1" applyFill="1" applyBorder="1" applyAlignment="1" applyProtection="1">
      <alignment horizontal="left" vertical="center"/>
      <protection locked="0"/>
    </xf>
    <xf numFmtId="0" fontId="9" fillId="9" borderId="8" xfId="0" applyFont="1" applyFill="1" applyBorder="1" applyAlignment="1">
      <alignment horizontal="left"/>
    </xf>
    <xf numFmtId="0" fontId="9" fillId="9" borderId="28" xfId="0" applyFont="1" applyFill="1" applyBorder="1" applyAlignment="1">
      <alignment horizontal="left"/>
    </xf>
    <xf numFmtId="0" fontId="9" fillId="9" borderId="8" xfId="0" applyFont="1" applyFill="1" applyBorder="1" applyAlignment="1" applyProtection="1">
      <alignment horizontal="left" vertical="center"/>
      <protection locked="0"/>
    </xf>
    <xf numFmtId="0" fontId="0" fillId="14" borderId="47" xfId="0" applyFill="1" applyBorder="1" applyAlignment="1"/>
    <xf numFmtId="0" fontId="27" fillId="14" borderId="8" xfId="0" applyFont="1" applyFill="1" applyBorder="1" applyAlignment="1"/>
    <xf numFmtId="0" fontId="8" fillId="14" borderId="7" xfId="0" applyFont="1" applyFill="1" applyBorder="1" applyAlignment="1"/>
    <xf numFmtId="0" fontId="27" fillId="14" borderId="47" xfId="0" applyFont="1" applyFill="1" applyBorder="1" applyAlignment="1"/>
    <xf numFmtId="0" fontId="27" fillId="14" borderId="28" xfId="0" applyFont="1" applyFill="1" applyBorder="1" applyAlignment="1"/>
    <xf numFmtId="0" fontId="8" fillId="14" borderId="3" xfId="0" applyFont="1" applyFill="1" applyBorder="1" applyAlignment="1">
      <alignment horizontal="left"/>
    </xf>
    <xf numFmtId="0" fontId="0" fillId="0" borderId="9" xfId="0" applyBorder="1" applyAlignment="1"/>
    <xf numFmtId="0" fontId="4" fillId="0" borderId="3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4" xfId="0" applyFont="1" applyBorder="1" applyAlignment="1">
      <alignment horizontal="center" vertical="center"/>
    </xf>
    <xf numFmtId="0" fontId="0" fillId="0" borderId="47" xfId="0" applyBorder="1" applyAlignment="1"/>
    <xf numFmtId="0" fontId="0" fillId="0" borderId="20" xfId="0" applyBorder="1" applyAlignment="1"/>
    <xf numFmtId="0" fontId="1" fillId="0" borderId="18" xfId="0" applyFont="1" applyBorder="1" applyAlignment="1" applyProtection="1">
      <alignment horizontal="center" vertical="center"/>
      <protection locked="0"/>
    </xf>
    <xf numFmtId="0" fontId="0" fillId="0" borderId="28" xfId="0" applyBorder="1" applyAlignment="1"/>
    <xf numFmtId="0" fontId="1" fillId="0" borderId="19" xfId="0" applyFont="1" applyBorder="1" applyAlignment="1" applyProtection="1">
      <alignment horizontal="center" vertical="center"/>
      <protection locked="0"/>
    </xf>
    <xf numFmtId="0" fontId="0" fillId="0" borderId="29" xfId="0" applyBorder="1" applyAlignment="1"/>
    <xf numFmtId="0" fontId="11" fillId="0" borderId="0" xfId="1" applyFont="1" applyAlignment="1" applyProtection="1">
      <alignment horizontal="center" vertical="center"/>
      <protection locked="0"/>
    </xf>
    <xf numFmtId="0" fontId="0" fillId="0" borderId="0" xfId="0" applyAlignment="1"/>
    <xf numFmtId="0" fontId="11" fillId="0" borderId="0" xfId="1" applyFont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28" fillId="14" borderId="8" xfId="0" applyFont="1" applyFill="1" applyBorder="1" applyAlignment="1">
      <alignment vertical="center" wrapText="1"/>
    </xf>
    <xf numFmtId="0" fontId="28" fillId="14" borderId="8" xfId="0" applyFont="1" applyFill="1" applyBorder="1" applyAlignment="1" applyProtection="1">
      <alignment vertical="center"/>
      <protection locked="0"/>
    </xf>
    <xf numFmtId="0" fontId="28" fillId="14" borderId="28" xfId="0" applyFont="1" applyFill="1" applyBorder="1" applyAlignment="1" applyProtection="1">
      <alignment vertical="center"/>
      <protection locked="0"/>
    </xf>
    <xf numFmtId="0" fontId="28" fillId="14" borderId="8" xfId="0" applyFont="1" applyFill="1" applyBorder="1" applyAlignment="1"/>
    <xf numFmtId="0" fontId="28" fillId="14" borderId="28" xfId="0" applyFont="1" applyFill="1" applyBorder="1" applyAlignment="1"/>
    <xf numFmtId="0" fontId="28" fillId="14" borderId="8" xfId="0" applyFont="1" applyFill="1" applyBorder="1" applyAlignment="1">
      <alignment horizontal="left" vertical="center" wrapText="1"/>
    </xf>
    <xf numFmtId="0" fontId="28" fillId="14" borderId="28" xfId="0" applyFont="1" applyFill="1" applyBorder="1" applyAlignment="1">
      <alignment horizontal="left" vertical="center" wrapText="1"/>
    </xf>
    <xf numFmtId="0" fontId="28" fillId="14" borderId="8" xfId="0" applyFont="1" applyFill="1" applyBorder="1" applyAlignment="1">
      <alignment horizontal="left"/>
    </xf>
    <xf numFmtId="0" fontId="28" fillId="14" borderId="28" xfId="0" applyFont="1" applyFill="1" applyBorder="1" applyAlignment="1">
      <alignment horizontal="left"/>
    </xf>
    <xf numFmtId="0" fontId="28" fillId="14" borderId="8" xfId="0" applyFont="1" applyFill="1" applyBorder="1" applyAlignment="1">
      <alignment horizontal="center" vertical="center"/>
    </xf>
    <xf numFmtId="0" fontId="28" fillId="14" borderId="47" xfId="0" applyFont="1" applyFill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0" fillId="0" borderId="30" xfId="0" applyBorder="1" applyAlignment="1"/>
    <xf numFmtId="0" fontId="4" fillId="0" borderId="31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1" fillId="0" borderId="1" xfId="0" applyFont="1" applyBorder="1" applyAlignment="1">
      <alignment horizontal="center" vertical="center" textRotation="90"/>
    </xf>
    <xf numFmtId="0" fontId="0" fillId="0" borderId="5" xfId="0" applyBorder="1" applyAlignment="1"/>
    <xf numFmtId="0" fontId="0" fillId="0" borderId="13" xfId="0" applyBorder="1" applyAlignment="1"/>
    <xf numFmtId="0" fontId="5" fillId="0" borderId="7" xfId="0" applyFont="1" applyBorder="1" applyAlignment="1">
      <alignment horizontal="center" vertical="center" textRotation="90"/>
    </xf>
    <xf numFmtId="0" fontId="0" fillId="0" borderId="47" xfId="0" applyBorder="1" applyAlignment="1"/>
    <xf numFmtId="0" fontId="0" fillId="0" borderId="20" xfId="0" applyBorder="1" applyAlignment="1"/>
    <xf numFmtId="0" fontId="4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 textRotation="90"/>
    </xf>
    <xf numFmtId="0" fontId="0" fillId="0" borderId="9" xfId="0" applyBorder="1" applyAlignment="1"/>
    <xf numFmtId="0" fontId="0" fillId="0" borderId="49" xfId="0" applyBorder="1" applyAlignment="1"/>
    <xf numFmtId="0" fontId="4" fillId="0" borderId="3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4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0" fillId="0" borderId="28" xfId="0" applyBorder="1" applyAlignment="1"/>
    <xf numFmtId="0" fontId="1" fillId="0" borderId="19" xfId="0" applyFont="1" applyBorder="1" applyAlignment="1" applyProtection="1">
      <alignment horizontal="center" vertical="center"/>
      <protection locked="0"/>
    </xf>
    <xf numFmtId="0" fontId="0" fillId="0" borderId="29" xfId="0" applyBorder="1" applyAlignment="1"/>
    <xf numFmtId="0" fontId="25" fillId="0" borderId="52" xfId="3" applyFont="1" applyBorder="1" applyAlignment="1" applyProtection="1">
      <alignment horizontal="center" vertical="center"/>
      <protection locked="0"/>
    </xf>
    <xf numFmtId="0" fontId="0" fillId="0" borderId="52" xfId="0" applyBorder="1" applyAlignment="1"/>
    <xf numFmtId="0" fontId="13" fillId="15" borderId="7" xfId="1" applyFont="1" applyFill="1" applyBorder="1" applyAlignment="1" applyProtection="1">
      <alignment horizontal="center" vertical="center" textRotation="90"/>
      <protection locked="0"/>
    </xf>
    <xf numFmtId="10" fontId="11" fillId="0" borderId="0" xfId="1" applyNumberFormat="1" applyFont="1" applyAlignment="1" applyProtection="1">
      <alignment horizontal="center"/>
      <protection locked="0"/>
    </xf>
    <xf numFmtId="0" fontId="0" fillId="0" borderId="0" xfId="0" applyAlignment="1"/>
    <xf numFmtId="0" fontId="11" fillId="0" borderId="53" xfId="1" applyFont="1" applyBorder="1" applyAlignment="1" applyProtection="1">
      <alignment horizontal="center"/>
      <protection locked="0"/>
    </xf>
    <xf numFmtId="0" fontId="0" fillId="0" borderId="44" xfId="0" applyBorder="1" applyAlignment="1"/>
    <xf numFmtId="0" fontId="0" fillId="0" borderId="12" xfId="0" applyBorder="1" applyAlignment="1"/>
    <xf numFmtId="0" fontId="25" fillId="0" borderId="26" xfId="3" applyFont="1" applyBorder="1" applyAlignment="1" applyProtection="1">
      <alignment horizontal="center" vertical="center"/>
      <protection locked="0"/>
    </xf>
    <xf numFmtId="0" fontId="0" fillId="0" borderId="26" xfId="0" applyBorder="1" applyAlignment="1"/>
    <xf numFmtId="0" fontId="16" fillId="0" borderId="7" xfId="1" applyFont="1" applyBorder="1" applyAlignment="1" applyProtection="1">
      <alignment horizontal="center" textRotation="90"/>
      <protection locked="0"/>
    </xf>
    <xf numFmtId="0" fontId="17" fillId="0" borderId="7" xfId="1" applyFont="1" applyBorder="1" applyAlignment="1" applyProtection="1">
      <alignment horizontal="center" textRotation="90"/>
      <protection locked="0"/>
    </xf>
    <xf numFmtId="0" fontId="16" fillId="0" borderId="7" xfId="2" applyFont="1" applyBorder="1" applyAlignment="1" applyProtection="1">
      <alignment horizontal="center" textRotation="90"/>
      <protection locked="0"/>
    </xf>
    <xf numFmtId="0" fontId="11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8" fillId="0" borderId="7" xfId="2" applyFont="1" applyBorder="1" applyAlignment="1" applyProtection="1">
      <alignment horizontal="center" vertical="center" textRotation="90"/>
      <protection locked="0"/>
    </xf>
    <xf numFmtId="0" fontId="18" fillId="0" borderId="1" xfId="2" applyFont="1" applyBorder="1" applyAlignment="1" applyProtection="1">
      <alignment horizontal="center" vertical="center" textRotation="90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4" borderId="34" xfId="0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/>
    <xf numFmtId="0" fontId="1" fillId="9" borderId="34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4" borderId="19" xfId="0" applyFont="1" applyFill="1" applyBorder="1" applyAlignment="1" applyProtection="1">
      <alignment horizontal="center" vertical="center"/>
      <protection locked="0"/>
    </xf>
    <xf numFmtId="0" fontId="1" fillId="9" borderId="1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/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0" fontId="0" fillId="0" borderId="57" xfId="0" applyBorder="1" applyAlignment="1"/>
    <xf numFmtId="0" fontId="0" fillId="0" borderId="55" xfId="0" applyBorder="1" applyAlignment="1"/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10" borderId="17" xfId="0" applyFont="1" applyFill="1" applyBorder="1" applyAlignment="1" applyProtection="1">
      <alignment horizontal="left" vertical="center"/>
      <protection locked="0"/>
    </xf>
    <xf numFmtId="0" fontId="9" fillId="10" borderId="17" xfId="0" applyFont="1" applyFill="1" applyBorder="1" applyAlignment="1">
      <alignment horizontal="left" vertical="center" wrapText="1"/>
    </xf>
    <xf numFmtId="0" fontId="9" fillId="10" borderId="7" xfId="0" applyFont="1" applyFill="1" applyBorder="1" applyAlignment="1">
      <alignment horizontal="left" vertical="center" wrapText="1"/>
    </xf>
    <xf numFmtId="0" fontId="9" fillId="10" borderId="27" xfId="0" applyFont="1" applyFill="1" applyBorder="1" applyAlignment="1">
      <alignment horizontal="left" vertical="center" wrapText="1"/>
    </xf>
    <xf numFmtId="0" fontId="9" fillId="10" borderId="20" xfId="0" applyFont="1" applyFill="1" applyBorder="1" applyAlignment="1" applyProtection="1">
      <alignment horizontal="left" vertical="center"/>
      <protection locked="0"/>
    </xf>
    <xf numFmtId="0" fontId="9" fillId="10" borderId="20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10" borderId="27" xfId="0" applyFont="1" applyFill="1" applyBorder="1" applyAlignment="1">
      <alignment horizontal="left" vertical="center"/>
    </xf>
    <xf numFmtId="0" fontId="28" fillId="14" borderId="28" xfId="0" applyFont="1" applyFill="1" applyBorder="1" applyAlignment="1">
      <alignment horizontal="left" vertical="center"/>
    </xf>
  </cellXfs>
  <cellStyles count="4">
    <cellStyle name="常规" xfId="0" builtinId="0"/>
    <cellStyle name="常规_FCR065控制机柜布置" xfId="2"/>
    <cellStyle name="常规_IO List(AIO Rev.0)" xfId="3"/>
    <cellStyle name="常规_附件2-7（2007-7-16）" xfId="1"/>
  </cellStyles>
  <dxfs count="622"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FONCTION\TRI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49" workbookViewId="0">
      <selection activeCell="R23" sqref="R23"/>
    </sheetView>
  </sheetViews>
  <sheetFormatPr defaultRowHeight="13.5"/>
  <cols>
    <col min="1" max="1" width="9.375" style="353" bestFit="1" customWidth="1"/>
    <col min="2" max="2" width="3" style="353" bestFit="1" customWidth="1"/>
    <col min="3" max="9" width="12.5" style="353" customWidth="1"/>
    <col min="10" max="10" width="13.75" style="353" bestFit="1" customWidth="1"/>
    <col min="11" max="11" width="3.5" style="353" bestFit="1" customWidth="1"/>
    <col min="12" max="23" width="9" style="358" customWidth="1"/>
    <col min="24" max="16384" width="9" style="358"/>
  </cols>
  <sheetData>
    <row r="1" spans="1:11" ht="15" customHeight="1" thickBot="1">
      <c r="A1" s="144"/>
      <c r="B1" s="145"/>
      <c r="C1" s="382" t="s">
        <v>0</v>
      </c>
      <c r="D1" s="374"/>
      <c r="E1" s="374"/>
      <c r="F1" s="374"/>
      <c r="G1" s="374"/>
      <c r="H1" s="374"/>
      <c r="I1" s="374"/>
      <c r="J1" s="375"/>
      <c r="K1" s="358"/>
    </row>
    <row r="2" spans="1:11">
      <c r="A2" s="144"/>
      <c r="B2" s="383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386"/>
      <c r="J2" s="388"/>
      <c r="K2" s="358"/>
    </row>
    <row r="3" spans="1:11">
      <c r="A3" s="144"/>
      <c r="B3" s="384"/>
      <c r="C3" s="162" t="s">
        <v>8</v>
      </c>
      <c r="D3" s="163" t="s">
        <v>9</v>
      </c>
      <c r="E3" s="7" t="s">
        <v>10</v>
      </c>
      <c r="F3" s="7" t="s">
        <v>9</v>
      </c>
      <c r="G3" s="8" t="s">
        <v>11</v>
      </c>
      <c r="H3" s="8" t="s">
        <v>10</v>
      </c>
      <c r="I3" s="387"/>
      <c r="J3" s="384"/>
      <c r="K3" s="358"/>
    </row>
    <row r="4" spans="1:11" ht="14.25" customHeight="1" thickBot="1">
      <c r="A4" s="144"/>
      <c r="B4" s="384"/>
      <c r="C4" s="164">
        <v>16</v>
      </c>
      <c r="D4" s="165"/>
      <c r="E4" s="11">
        <v>16</v>
      </c>
      <c r="F4" s="11"/>
      <c r="G4" s="12">
        <v>32</v>
      </c>
      <c r="H4" s="12"/>
      <c r="I4" s="387"/>
      <c r="J4" s="384"/>
      <c r="K4" s="358"/>
    </row>
    <row r="5" spans="1:11" ht="14.25" customHeight="1" thickBot="1">
      <c r="A5" s="144"/>
      <c r="B5" s="384"/>
      <c r="C5" s="150"/>
      <c r="D5" s="166" t="s">
        <v>12</v>
      </c>
      <c r="E5" s="13"/>
      <c r="F5" s="14" t="s">
        <v>12</v>
      </c>
      <c r="G5" s="15"/>
      <c r="H5" s="16" t="s">
        <v>12</v>
      </c>
      <c r="I5" s="387"/>
      <c r="J5" s="384"/>
      <c r="K5" s="358"/>
    </row>
    <row r="6" spans="1:11" ht="14.25" customHeight="1" thickBot="1">
      <c r="A6" s="144"/>
      <c r="B6" s="385"/>
      <c r="C6" s="151"/>
      <c r="D6" s="152"/>
      <c r="E6" s="19"/>
      <c r="F6" s="19"/>
      <c r="G6" s="20"/>
      <c r="H6" s="20"/>
      <c r="I6" s="387"/>
      <c r="J6" s="384"/>
      <c r="K6" s="358"/>
    </row>
    <row r="7" spans="1:11" ht="14.25" customHeight="1" thickBot="1">
      <c r="A7" s="379" t="s">
        <v>13</v>
      </c>
      <c r="B7" s="146">
        <v>1</v>
      </c>
      <c r="C7" s="157" t="s">
        <v>14</v>
      </c>
      <c r="D7" s="158"/>
      <c r="E7" s="23" t="s">
        <v>14</v>
      </c>
      <c r="F7" s="357"/>
      <c r="G7" s="24" t="s">
        <v>14</v>
      </c>
      <c r="H7" s="356"/>
      <c r="I7" s="389"/>
      <c r="J7" s="391"/>
      <c r="K7" s="358"/>
    </row>
    <row r="8" spans="1:11" ht="14.25" customHeight="1">
      <c r="A8" s="380"/>
      <c r="B8" s="146">
        <v>2</v>
      </c>
      <c r="C8" s="153" t="s">
        <v>14</v>
      </c>
      <c r="D8" s="154"/>
      <c r="E8" s="26" t="s">
        <v>14</v>
      </c>
      <c r="F8" s="344"/>
      <c r="G8" s="27" t="s">
        <v>14</v>
      </c>
      <c r="H8" s="344"/>
      <c r="I8" s="380"/>
      <c r="J8" s="384"/>
      <c r="K8" s="358"/>
    </row>
    <row r="9" spans="1:11" ht="14.25" customHeight="1">
      <c r="A9" s="380"/>
      <c r="B9" s="146">
        <v>3</v>
      </c>
      <c r="C9" s="153" t="s">
        <v>14</v>
      </c>
      <c r="D9" s="154"/>
      <c r="E9" s="26" t="s">
        <v>14</v>
      </c>
      <c r="F9" s="344"/>
      <c r="G9" s="27" t="s">
        <v>14</v>
      </c>
      <c r="H9" s="344"/>
      <c r="I9" s="380"/>
      <c r="J9" s="384"/>
      <c r="K9" s="358"/>
    </row>
    <row r="10" spans="1:11" ht="14.25" customHeight="1">
      <c r="A10" s="380"/>
      <c r="B10" s="146">
        <v>4</v>
      </c>
      <c r="C10" s="153" t="s">
        <v>14</v>
      </c>
      <c r="D10" s="154"/>
      <c r="E10" s="26" t="s">
        <v>14</v>
      </c>
      <c r="F10" s="344"/>
      <c r="G10" s="27" t="s">
        <v>14</v>
      </c>
      <c r="H10" s="344"/>
      <c r="I10" s="380"/>
      <c r="J10" s="384"/>
      <c r="K10" s="358"/>
    </row>
    <row r="11" spans="1:11" ht="14.25" customHeight="1">
      <c r="A11" s="380"/>
      <c r="B11" s="146">
        <v>5</v>
      </c>
      <c r="C11" s="153" t="s">
        <v>14</v>
      </c>
      <c r="D11" s="154"/>
      <c r="E11" s="26" t="s">
        <v>14</v>
      </c>
      <c r="F11" s="344"/>
      <c r="G11" s="27" t="s">
        <v>14</v>
      </c>
      <c r="H11" s="344"/>
      <c r="I11" s="380"/>
      <c r="J11" s="384"/>
      <c r="K11" s="358"/>
    </row>
    <row r="12" spans="1:11" ht="14.25" customHeight="1">
      <c r="A12" s="380"/>
      <c r="B12" s="146">
        <v>6</v>
      </c>
      <c r="C12" s="153" t="s">
        <v>14</v>
      </c>
      <c r="D12" s="154"/>
      <c r="E12" s="26" t="s">
        <v>14</v>
      </c>
      <c r="F12" s="344"/>
      <c r="G12" s="27" t="s">
        <v>14</v>
      </c>
      <c r="H12" s="344"/>
      <c r="I12" s="380"/>
      <c r="J12" s="384"/>
      <c r="K12" s="358"/>
    </row>
    <row r="13" spans="1:11" ht="14.25" customHeight="1">
      <c r="A13" s="380"/>
      <c r="B13" s="146">
        <v>7</v>
      </c>
      <c r="C13" s="153" t="s">
        <v>14</v>
      </c>
      <c r="D13" s="154"/>
      <c r="E13" s="26" t="s">
        <v>14</v>
      </c>
      <c r="F13" s="344"/>
      <c r="G13" s="27" t="s">
        <v>14</v>
      </c>
      <c r="H13" s="344"/>
      <c r="I13" s="380"/>
      <c r="J13" s="384"/>
      <c r="K13" s="358"/>
    </row>
    <row r="14" spans="1:11" ht="14.25" customHeight="1">
      <c r="A14" s="380"/>
      <c r="B14" s="146">
        <v>8</v>
      </c>
      <c r="C14" s="153" t="s">
        <v>14</v>
      </c>
      <c r="D14" s="154"/>
      <c r="E14" s="26" t="s">
        <v>14</v>
      </c>
      <c r="F14" s="344"/>
      <c r="G14" s="27" t="s">
        <v>14</v>
      </c>
      <c r="H14" s="344"/>
      <c r="I14" s="380"/>
      <c r="J14" s="384"/>
      <c r="K14" s="358"/>
    </row>
    <row r="15" spans="1:11" ht="14.25" customHeight="1">
      <c r="A15" s="380"/>
      <c r="B15" s="146">
        <v>9</v>
      </c>
      <c r="C15" s="153" t="s">
        <v>14</v>
      </c>
      <c r="D15" s="154"/>
      <c r="E15" s="26" t="s">
        <v>14</v>
      </c>
      <c r="F15" s="344"/>
      <c r="G15" s="27" t="s">
        <v>14</v>
      </c>
      <c r="H15" s="344"/>
      <c r="I15" s="380"/>
      <c r="J15" s="384"/>
      <c r="K15" s="358"/>
    </row>
    <row r="16" spans="1:11" ht="14.25" customHeight="1">
      <c r="A16" s="380"/>
      <c r="B16" s="146">
        <v>10</v>
      </c>
      <c r="C16" s="153" t="s">
        <v>14</v>
      </c>
      <c r="D16" s="154"/>
      <c r="E16" s="26" t="s">
        <v>14</v>
      </c>
      <c r="F16" s="344"/>
      <c r="G16" s="27" t="s">
        <v>14</v>
      </c>
      <c r="H16" s="344"/>
      <c r="I16" s="380"/>
      <c r="J16" s="384"/>
      <c r="K16" s="358"/>
    </row>
    <row r="17" spans="1:11" ht="14.25" customHeight="1">
      <c r="A17" s="380"/>
      <c r="B17" s="146">
        <v>11</v>
      </c>
      <c r="C17" s="153" t="s">
        <v>14</v>
      </c>
      <c r="D17" s="154"/>
      <c r="E17" s="26" t="s">
        <v>14</v>
      </c>
      <c r="F17" s="344"/>
      <c r="G17" s="27" t="s">
        <v>14</v>
      </c>
      <c r="H17" s="344"/>
      <c r="I17" s="380"/>
      <c r="J17" s="384"/>
      <c r="K17" s="358"/>
    </row>
    <row r="18" spans="1:11" ht="14.25" customHeight="1">
      <c r="A18" s="380"/>
      <c r="B18" s="146">
        <v>12</v>
      </c>
      <c r="C18" s="153" t="s">
        <v>14</v>
      </c>
      <c r="D18" s="154"/>
      <c r="E18" s="26" t="s">
        <v>14</v>
      </c>
      <c r="F18" s="344"/>
      <c r="G18" s="27" t="s">
        <v>14</v>
      </c>
      <c r="H18" s="344"/>
      <c r="I18" s="380"/>
      <c r="J18" s="384"/>
      <c r="K18" s="358"/>
    </row>
    <row r="19" spans="1:11" ht="14.25" customHeight="1">
      <c r="A19" s="380"/>
      <c r="B19" s="146">
        <v>13</v>
      </c>
      <c r="C19" s="153" t="s">
        <v>14</v>
      </c>
      <c r="D19" s="154"/>
      <c r="E19" s="26" t="s">
        <v>14</v>
      </c>
      <c r="F19" s="344"/>
      <c r="G19" s="27" t="s">
        <v>14</v>
      </c>
      <c r="H19" s="344"/>
      <c r="I19" s="380"/>
      <c r="J19" s="384"/>
      <c r="K19" s="358"/>
    </row>
    <row r="20" spans="1:11" ht="14.25" customHeight="1">
      <c r="A20" s="380"/>
      <c r="B20" s="146">
        <v>14</v>
      </c>
      <c r="C20" s="153" t="s">
        <v>14</v>
      </c>
      <c r="D20" s="154"/>
      <c r="E20" s="26" t="s">
        <v>14</v>
      </c>
      <c r="F20" s="344"/>
      <c r="G20" s="27" t="s">
        <v>14</v>
      </c>
      <c r="H20" s="344"/>
      <c r="I20" s="380"/>
      <c r="J20" s="384"/>
      <c r="K20" s="358"/>
    </row>
    <row r="21" spans="1:11" ht="14.25" customHeight="1">
      <c r="A21" s="380"/>
      <c r="B21" s="146">
        <v>15</v>
      </c>
      <c r="C21" s="153" t="s">
        <v>14</v>
      </c>
      <c r="D21" s="154"/>
      <c r="E21" s="26" t="s">
        <v>14</v>
      </c>
      <c r="F21" s="344"/>
      <c r="G21" s="27" t="s">
        <v>14</v>
      </c>
      <c r="H21" s="344"/>
      <c r="I21" s="380"/>
      <c r="J21" s="384"/>
      <c r="K21" s="358"/>
    </row>
    <row r="22" spans="1:11" ht="15" customHeight="1" thickBot="1">
      <c r="A22" s="380"/>
      <c r="B22" s="146">
        <v>16</v>
      </c>
      <c r="C22" s="153" t="s">
        <v>14</v>
      </c>
      <c r="D22" s="155"/>
      <c r="E22" s="26" t="s">
        <v>14</v>
      </c>
      <c r="F22" s="347"/>
      <c r="G22" s="27" t="s">
        <v>14</v>
      </c>
      <c r="H22" s="344"/>
      <c r="I22" s="380"/>
      <c r="J22" s="384"/>
      <c r="K22" s="358"/>
    </row>
    <row r="23" spans="1:11" ht="14.25" customHeight="1">
      <c r="A23" s="380"/>
      <c r="B23" s="146">
        <v>17</v>
      </c>
      <c r="C23" s="159"/>
      <c r="D23" s="160"/>
      <c r="E23" s="29"/>
      <c r="F23" s="29"/>
      <c r="G23" s="24" t="s">
        <v>14</v>
      </c>
      <c r="H23" s="344"/>
      <c r="I23" s="380"/>
      <c r="J23" s="384"/>
      <c r="K23" s="358"/>
    </row>
    <row r="24" spans="1:11" ht="14.25" customHeight="1">
      <c r="A24" s="380"/>
      <c r="B24" s="146">
        <v>18</v>
      </c>
      <c r="C24" s="161"/>
      <c r="D24" s="156"/>
      <c r="E24" s="148"/>
      <c r="F24" s="148"/>
      <c r="G24" s="27" t="s">
        <v>14</v>
      </c>
      <c r="H24" s="344"/>
      <c r="I24" s="380"/>
      <c r="J24" s="384"/>
      <c r="K24" s="358"/>
    </row>
    <row r="25" spans="1:11" ht="14.25" customHeight="1">
      <c r="A25" s="380"/>
      <c r="B25" s="146">
        <v>19</v>
      </c>
      <c r="C25" s="161"/>
      <c r="D25" s="156"/>
      <c r="E25" s="148"/>
      <c r="F25" s="148"/>
      <c r="G25" s="27" t="s">
        <v>14</v>
      </c>
      <c r="H25" s="344"/>
      <c r="I25" s="380"/>
      <c r="J25" s="384"/>
      <c r="K25" s="358"/>
    </row>
    <row r="26" spans="1:11" ht="14.25" customHeight="1">
      <c r="A26" s="380"/>
      <c r="B26" s="146">
        <v>20</v>
      </c>
      <c r="C26" s="161"/>
      <c r="D26" s="156"/>
      <c r="E26" s="148"/>
      <c r="F26" s="148"/>
      <c r="G26" s="27" t="s">
        <v>14</v>
      </c>
      <c r="H26" s="344"/>
      <c r="I26" s="380"/>
      <c r="J26" s="384"/>
      <c r="K26" s="358"/>
    </row>
    <row r="27" spans="1:11" ht="14.25" customHeight="1">
      <c r="A27" s="380"/>
      <c r="B27" s="146">
        <v>21</v>
      </c>
      <c r="C27" s="161"/>
      <c r="D27" s="156"/>
      <c r="E27" s="148"/>
      <c r="F27" s="148"/>
      <c r="G27" s="27" t="s">
        <v>14</v>
      </c>
      <c r="H27" s="344"/>
      <c r="I27" s="380"/>
      <c r="J27" s="384"/>
      <c r="K27" s="358"/>
    </row>
    <row r="28" spans="1:11" ht="14.25" customHeight="1">
      <c r="A28" s="380"/>
      <c r="B28" s="146">
        <v>22</v>
      </c>
      <c r="C28" s="161"/>
      <c r="D28" s="156"/>
      <c r="E28" s="148"/>
      <c r="F28" s="148"/>
      <c r="G28" s="27" t="s">
        <v>14</v>
      </c>
      <c r="H28" s="344"/>
      <c r="I28" s="380"/>
      <c r="J28" s="384"/>
      <c r="K28" s="358"/>
    </row>
    <row r="29" spans="1:11" ht="14.25" customHeight="1">
      <c r="A29" s="380"/>
      <c r="B29" s="146">
        <v>23</v>
      </c>
      <c r="C29" s="161"/>
      <c r="D29" s="156"/>
      <c r="E29" s="148"/>
      <c r="F29" s="148"/>
      <c r="G29" s="27" t="s">
        <v>14</v>
      </c>
      <c r="H29" s="344"/>
      <c r="I29" s="380"/>
      <c r="J29" s="384"/>
      <c r="K29" s="358"/>
    </row>
    <row r="30" spans="1:11" ht="14.25" customHeight="1">
      <c r="A30" s="380"/>
      <c r="B30" s="146">
        <v>24</v>
      </c>
      <c r="C30" s="161"/>
      <c r="D30" s="156"/>
      <c r="E30" s="148"/>
      <c r="F30" s="148"/>
      <c r="G30" s="27" t="s">
        <v>14</v>
      </c>
      <c r="H30" s="344"/>
      <c r="I30" s="380"/>
      <c r="J30" s="384"/>
      <c r="K30" s="358"/>
    </row>
    <row r="31" spans="1:11" ht="14.25" customHeight="1">
      <c r="A31" s="380"/>
      <c r="B31" s="146">
        <v>25</v>
      </c>
      <c r="C31" s="161"/>
      <c r="D31" s="156"/>
      <c r="E31" s="148"/>
      <c r="F31" s="148"/>
      <c r="G31" s="27" t="s">
        <v>14</v>
      </c>
      <c r="H31" s="344"/>
      <c r="I31" s="380"/>
      <c r="J31" s="384"/>
      <c r="K31" s="358"/>
    </row>
    <row r="32" spans="1:11" ht="14.25" customHeight="1">
      <c r="A32" s="380"/>
      <c r="B32" s="146">
        <v>26</v>
      </c>
      <c r="C32" s="161"/>
      <c r="D32" s="156"/>
      <c r="E32" s="148"/>
      <c r="F32" s="148"/>
      <c r="G32" s="27" t="s">
        <v>14</v>
      </c>
      <c r="H32" s="344"/>
      <c r="I32" s="380"/>
      <c r="J32" s="384"/>
      <c r="K32" s="358"/>
    </row>
    <row r="33" spans="1:11" ht="14.25" customHeight="1">
      <c r="A33" s="380"/>
      <c r="B33" s="146">
        <v>27</v>
      </c>
      <c r="C33" s="161"/>
      <c r="D33" s="156"/>
      <c r="E33" s="148"/>
      <c r="F33" s="148"/>
      <c r="G33" s="27" t="s">
        <v>14</v>
      </c>
      <c r="H33" s="344"/>
      <c r="I33" s="380"/>
      <c r="J33" s="384"/>
      <c r="K33" s="358"/>
    </row>
    <row r="34" spans="1:11" ht="14.25" customHeight="1">
      <c r="A34" s="380"/>
      <c r="B34" s="146">
        <v>28</v>
      </c>
      <c r="C34" s="161"/>
      <c r="D34" s="156"/>
      <c r="E34" s="148"/>
      <c r="F34" s="148"/>
      <c r="G34" s="27" t="s">
        <v>14</v>
      </c>
      <c r="H34" s="344"/>
      <c r="I34" s="380"/>
      <c r="J34" s="384"/>
      <c r="K34" s="358"/>
    </row>
    <row r="35" spans="1:11" ht="14.25" customHeight="1">
      <c r="A35" s="380"/>
      <c r="B35" s="146">
        <v>29</v>
      </c>
      <c r="C35" s="161"/>
      <c r="D35" s="156"/>
      <c r="E35" s="148"/>
      <c r="F35" s="148"/>
      <c r="G35" s="27" t="s">
        <v>14</v>
      </c>
      <c r="H35" s="344"/>
      <c r="I35" s="380"/>
      <c r="J35" s="384"/>
      <c r="K35" s="358"/>
    </row>
    <row r="36" spans="1:11" ht="14.25" customHeight="1">
      <c r="A36" s="380"/>
      <c r="B36" s="146">
        <v>30</v>
      </c>
      <c r="C36" s="161"/>
      <c r="D36" s="156"/>
      <c r="E36" s="148"/>
      <c r="F36" s="148"/>
      <c r="G36" s="27" t="s">
        <v>14</v>
      </c>
      <c r="H36" s="344"/>
      <c r="I36" s="380"/>
      <c r="J36" s="384"/>
      <c r="K36" s="358"/>
    </row>
    <row r="37" spans="1:11" ht="14.25" customHeight="1">
      <c r="A37" s="380"/>
      <c r="B37" s="146">
        <v>31</v>
      </c>
      <c r="C37" s="161"/>
      <c r="D37" s="156"/>
      <c r="E37" s="148"/>
      <c r="F37" s="148"/>
      <c r="G37" s="27" t="s">
        <v>14</v>
      </c>
      <c r="H37" s="344"/>
      <c r="I37" s="380"/>
      <c r="J37" s="384"/>
      <c r="K37" s="358"/>
    </row>
    <row r="38" spans="1:11" ht="15" customHeight="1" thickBot="1">
      <c r="A38" s="381"/>
      <c r="B38" s="146">
        <v>32</v>
      </c>
      <c r="C38" s="167"/>
      <c r="D38" s="168"/>
      <c r="E38" s="148"/>
      <c r="F38" s="148"/>
      <c r="G38" s="137" t="s">
        <v>14</v>
      </c>
      <c r="H38" s="346"/>
      <c r="I38" s="390"/>
      <c r="J38" s="392"/>
      <c r="K38" s="358"/>
    </row>
    <row r="39" spans="1:11">
      <c r="A39" s="371" t="s">
        <v>15</v>
      </c>
      <c r="B39" s="372"/>
      <c r="C39" s="35">
        <f>SUM(C4-COUNTIF(C7:C22,"Spare"))</f>
        <v>0</v>
      </c>
      <c r="D39" s="35">
        <f>SUM(D4-COUNTIF(D7:D22,"Spare"))</f>
        <v>0</v>
      </c>
      <c r="E39" s="149">
        <f>SUM(E4-COUNTIF(E7:E22,"Spare"))</f>
        <v>0</v>
      </c>
      <c r="F39" s="149">
        <f>SUM(F4-COUNTIF(F7:F22,"Spare"))</f>
        <v>0</v>
      </c>
      <c r="G39" s="149">
        <f>SUM(G4-COUNTIF(G7:G38,"Spare"))</f>
        <v>0</v>
      </c>
      <c r="H39" s="149">
        <f>SUM(H4-COUNTIF(H7:H22,"Spare"))</f>
        <v>0</v>
      </c>
      <c r="I39" s="149"/>
      <c r="J39" s="149"/>
      <c r="K39" s="358">
        <f>SUM(C39:J39)</f>
        <v>0</v>
      </c>
    </row>
    <row r="40" spans="1:11" ht="14.25" customHeight="1" thickBot="1">
      <c r="D40" s="358"/>
    </row>
    <row r="41" spans="1:11" ht="15" customHeight="1" thickBot="1">
      <c r="A41" s="144"/>
      <c r="B41" s="36"/>
      <c r="C41" s="373" t="s">
        <v>16</v>
      </c>
      <c r="D41" s="374"/>
      <c r="E41" s="374"/>
      <c r="F41" s="374"/>
      <c r="G41" s="374"/>
      <c r="H41" s="374"/>
      <c r="I41" s="374"/>
      <c r="J41" s="375"/>
    </row>
    <row r="42" spans="1:11">
      <c r="A42" s="144"/>
      <c r="B42" s="376" t="s">
        <v>1</v>
      </c>
      <c r="C42" s="1" t="s">
        <v>2</v>
      </c>
      <c r="D42" s="2" t="s">
        <v>3</v>
      </c>
      <c r="E42" s="3" t="s">
        <v>4</v>
      </c>
      <c r="F42" s="3" t="s">
        <v>5</v>
      </c>
      <c r="G42" s="343" t="s">
        <v>6</v>
      </c>
      <c r="H42" s="343" t="s">
        <v>7</v>
      </c>
      <c r="I42" s="70" t="s">
        <v>17</v>
      </c>
      <c r="J42" s="71" t="s">
        <v>18</v>
      </c>
    </row>
    <row r="43" spans="1:11">
      <c r="A43" s="144"/>
      <c r="B43" s="377"/>
      <c r="C43" s="5" t="s">
        <v>9</v>
      </c>
      <c r="D43" s="6" t="s">
        <v>9</v>
      </c>
      <c r="E43" s="7" t="s">
        <v>10</v>
      </c>
      <c r="F43" s="180" t="s">
        <v>9</v>
      </c>
      <c r="G43" s="169" t="s">
        <v>11</v>
      </c>
      <c r="H43" s="169" t="s">
        <v>11</v>
      </c>
      <c r="I43" s="73" t="s">
        <v>11</v>
      </c>
      <c r="J43" s="74" t="s">
        <v>11</v>
      </c>
    </row>
    <row r="44" spans="1:11" ht="14.25" customHeight="1" thickBot="1">
      <c r="A44" s="144"/>
      <c r="B44" s="377"/>
      <c r="C44" s="9">
        <v>16</v>
      </c>
      <c r="D44" s="10"/>
      <c r="E44" s="11">
        <v>16</v>
      </c>
      <c r="F44" s="181">
        <v>16</v>
      </c>
      <c r="G44" s="170">
        <v>32</v>
      </c>
      <c r="H44" s="170"/>
      <c r="I44" s="75">
        <v>32</v>
      </c>
      <c r="J44" s="76">
        <v>32</v>
      </c>
    </row>
    <row r="45" spans="1:11" ht="14.25" customHeight="1" thickBot="1">
      <c r="A45" s="144"/>
      <c r="B45" s="377"/>
      <c r="C45" s="13" t="s">
        <v>19</v>
      </c>
      <c r="D45" s="14" t="s">
        <v>12</v>
      </c>
      <c r="E45" s="13"/>
      <c r="F45" s="182"/>
      <c r="G45" s="15"/>
      <c r="H45" s="16" t="s">
        <v>12</v>
      </c>
      <c r="I45" s="77" t="s">
        <v>20</v>
      </c>
      <c r="J45" s="77" t="s">
        <v>20</v>
      </c>
    </row>
    <row r="46" spans="1:11" ht="14.25" customHeight="1" thickBot="1">
      <c r="A46" s="144"/>
      <c r="B46" s="378"/>
      <c r="C46" s="17"/>
      <c r="D46" s="18"/>
      <c r="E46" s="19"/>
      <c r="F46" s="183"/>
      <c r="G46" s="171"/>
      <c r="H46" s="171"/>
      <c r="I46" s="79"/>
      <c r="J46" s="80"/>
    </row>
    <row r="47" spans="1:11" ht="14.25" customHeight="1">
      <c r="A47" s="379" t="s">
        <v>21</v>
      </c>
      <c r="B47" s="21">
        <v>1</v>
      </c>
      <c r="C47" s="22" t="s">
        <v>22</v>
      </c>
      <c r="D47" s="355"/>
      <c r="E47" s="23" t="s">
        <v>14</v>
      </c>
      <c r="F47" s="184" t="s">
        <v>14</v>
      </c>
      <c r="G47" s="172" t="s">
        <v>14</v>
      </c>
      <c r="H47" s="176"/>
      <c r="I47" s="81" t="s">
        <v>23</v>
      </c>
      <c r="J47" s="82" t="s">
        <v>24</v>
      </c>
    </row>
    <row r="48" spans="1:11" ht="14.25" customHeight="1">
      <c r="A48" s="380"/>
      <c r="B48" s="21">
        <v>2</v>
      </c>
      <c r="C48" s="25" t="s">
        <v>25</v>
      </c>
      <c r="D48" s="346"/>
      <c r="E48" s="26" t="s">
        <v>14</v>
      </c>
      <c r="F48" s="185" t="s">
        <v>14</v>
      </c>
      <c r="G48" s="173" t="s">
        <v>14</v>
      </c>
      <c r="H48" s="177"/>
      <c r="I48" s="83" t="s">
        <v>26</v>
      </c>
      <c r="J48" s="82" t="s">
        <v>27</v>
      </c>
    </row>
    <row r="49" spans="1:10" ht="14.25" customHeight="1">
      <c r="A49" s="380"/>
      <c r="B49" s="21">
        <v>3</v>
      </c>
      <c r="C49" s="25" t="s">
        <v>28</v>
      </c>
      <c r="D49" s="346"/>
      <c r="E49" s="26" t="s">
        <v>14</v>
      </c>
      <c r="F49" s="185" t="s">
        <v>14</v>
      </c>
      <c r="G49" s="173" t="s">
        <v>14</v>
      </c>
      <c r="H49" s="177"/>
      <c r="I49" s="83" t="s">
        <v>29</v>
      </c>
      <c r="J49" s="82" t="s">
        <v>30</v>
      </c>
    </row>
    <row r="50" spans="1:10" ht="14.25" customHeight="1">
      <c r="A50" s="380"/>
      <c r="B50" s="21">
        <v>4</v>
      </c>
      <c r="C50" s="25" t="s">
        <v>31</v>
      </c>
      <c r="D50" s="346"/>
      <c r="E50" s="26" t="s">
        <v>14</v>
      </c>
      <c r="F50" s="185" t="s">
        <v>14</v>
      </c>
      <c r="G50" s="173" t="s">
        <v>14</v>
      </c>
      <c r="H50" s="177"/>
      <c r="I50" s="83" t="s">
        <v>32</v>
      </c>
      <c r="J50" s="82" t="s">
        <v>33</v>
      </c>
    </row>
    <row r="51" spans="1:10" ht="14.25" customHeight="1">
      <c r="A51" s="380"/>
      <c r="B51" s="21">
        <v>5</v>
      </c>
      <c r="C51" s="25" t="s">
        <v>34</v>
      </c>
      <c r="D51" s="346"/>
      <c r="E51" s="26" t="s">
        <v>14</v>
      </c>
      <c r="F51" s="185" t="s">
        <v>14</v>
      </c>
      <c r="G51" s="173" t="s">
        <v>14</v>
      </c>
      <c r="H51" s="177"/>
      <c r="I51" s="83" t="s">
        <v>35</v>
      </c>
      <c r="J51" s="82" t="s">
        <v>36</v>
      </c>
    </row>
    <row r="52" spans="1:10" ht="14.25" customHeight="1">
      <c r="A52" s="380"/>
      <c r="B52" s="21">
        <v>6</v>
      </c>
      <c r="C52" s="25" t="s">
        <v>37</v>
      </c>
      <c r="D52" s="346"/>
      <c r="E52" s="26" t="s">
        <v>14</v>
      </c>
      <c r="F52" s="185" t="s">
        <v>14</v>
      </c>
      <c r="G52" s="173" t="s">
        <v>14</v>
      </c>
      <c r="H52" s="177"/>
      <c r="I52" s="83" t="s">
        <v>38</v>
      </c>
      <c r="J52" s="82" t="s">
        <v>39</v>
      </c>
    </row>
    <row r="53" spans="1:10" ht="14.25" customHeight="1">
      <c r="A53" s="380"/>
      <c r="B53" s="21">
        <v>7</v>
      </c>
      <c r="C53" s="25" t="s">
        <v>40</v>
      </c>
      <c r="D53" s="346"/>
      <c r="E53" s="26" t="s">
        <v>14</v>
      </c>
      <c r="F53" s="185" t="s">
        <v>14</v>
      </c>
      <c r="G53" s="173" t="s">
        <v>14</v>
      </c>
      <c r="H53" s="177"/>
      <c r="I53" s="83" t="s">
        <v>41</v>
      </c>
      <c r="J53" s="82" t="s">
        <v>42</v>
      </c>
    </row>
    <row r="54" spans="1:10" ht="14.25" customHeight="1">
      <c r="A54" s="380"/>
      <c r="B54" s="21">
        <v>8</v>
      </c>
      <c r="C54" s="25" t="s">
        <v>43</v>
      </c>
      <c r="D54" s="346"/>
      <c r="E54" s="26" t="s">
        <v>14</v>
      </c>
      <c r="F54" s="185" t="s">
        <v>14</v>
      </c>
      <c r="G54" s="173" t="s">
        <v>14</v>
      </c>
      <c r="H54" s="177"/>
      <c r="I54" s="83" t="s">
        <v>44</v>
      </c>
      <c r="J54" s="82" t="s">
        <v>45</v>
      </c>
    </row>
    <row r="55" spans="1:10" ht="14.25" customHeight="1">
      <c r="A55" s="380"/>
      <c r="B55" s="21">
        <v>9</v>
      </c>
      <c r="C55" s="25" t="s">
        <v>46</v>
      </c>
      <c r="D55" s="346"/>
      <c r="E55" s="26" t="s">
        <v>14</v>
      </c>
      <c r="F55" s="185" t="s">
        <v>14</v>
      </c>
      <c r="G55" s="173" t="s">
        <v>14</v>
      </c>
      <c r="H55" s="177"/>
      <c r="I55" s="83" t="s">
        <v>47</v>
      </c>
      <c r="J55" s="82" t="s">
        <v>48</v>
      </c>
    </row>
    <row r="56" spans="1:10" ht="14.25" customHeight="1">
      <c r="A56" s="380"/>
      <c r="B56" s="21">
        <v>10</v>
      </c>
      <c r="C56" s="25" t="s">
        <v>49</v>
      </c>
      <c r="D56" s="346"/>
      <c r="E56" s="26" t="s">
        <v>14</v>
      </c>
      <c r="F56" s="185" t="s">
        <v>14</v>
      </c>
      <c r="G56" s="173" t="s">
        <v>14</v>
      </c>
      <c r="H56" s="177"/>
      <c r="I56" s="83" t="s">
        <v>50</v>
      </c>
      <c r="J56" s="82" t="s">
        <v>51</v>
      </c>
    </row>
    <row r="57" spans="1:10" ht="14.25" customHeight="1">
      <c r="A57" s="380"/>
      <c r="B57" s="21">
        <v>11</v>
      </c>
      <c r="C57" s="25" t="s">
        <v>52</v>
      </c>
      <c r="D57" s="346"/>
      <c r="E57" s="26" t="s">
        <v>14</v>
      </c>
      <c r="F57" s="185" t="s">
        <v>14</v>
      </c>
      <c r="G57" s="173" t="s">
        <v>14</v>
      </c>
      <c r="H57" s="177"/>
      <c r="I57" s="83" t="s">
        <v>53</v>
      </c>
      <c r="J57" s="82" t="s">
        <v>54</v>
      </c>
    </row>
    <row r="58" spans="1:10" ht="14.25" customHeight="1">
      <c r="A58" s="380"/>
      <c r="B58" s="21">
        <v>12</v>
      </c>
      <c r="C58" s="25" t="s">
        <v>55</v>
      </c>
      <c r="D58" s="346"/>
      <c r="E58" s="26" t="s">
        <v>14</v>
      </c>
      <c r="F58" s="185" t="s">
        <v>14</v>
      </c>
      <c r="G58" s="173" t="s">
        <v>14</v>
      </c>
      <c r="H58" s="177"/>
      <c r="I58" s="83" t="s">
        <v>56</v>
      </c>
      <c r="J58" s="82" t="s">
        <v>57</v>
      </c>
    </row>
    <row r="59" spans="1:10" ht="14.25" customHeight="1">
      <c r="A59" s="380"/>
      <c r="B59" s="21">
        <v>13</v>
      </c>
      <c r="C59" s="25" t="s">
        <v>14</v>
      </c>
      <c r="D59" s="346"/>
      <c r="E59" s="26" t="s">
        <v>14</v>
      </c>
      <c r="F59" s="185" t="s">
        <v>14</v>
      </c>
      <c r="G59" s="173" t="s">
        <v>14</v>
      </c>
      <c r="H59" s="177"/>
      <c r="I59" s="83" t="s">
        <v>58</v>
      </c>
      <c r="J59" s="82" t="s">
        <v>59</v>
      </c>
    </row>
    <row r="60" spans="1:10" ht="14.25" customHeight="1">
      <c r="A60" s="380"/>
      <c r="B60" s="21">
        <v>14</v>
      </c>
      <c r="C60" s="25" t="s">
        <v>14</v>
      </c>
      <c r="D60" s="346"/>
      <c r="E60" s="26" t="s">
        <v>14</v>
      </c>
      <c r="F60" s="185" t="s">
        <v>14</v>
      </c>
      <c r="G60" s="173" t="s">
        <v>14</v>
      </c>
      <c r="H60" s="177"/>
      <c r="I60" s="83" t="s">
        <v>60</v>
      </c>
      <c r="J60" s="82" t="s">
        <v>61</v>
      </c>
    </row>
    <row r="61" spans="1:10" ht="14.25" customHeight="1">
      <c r="A61" s="380"/>
      <c r="B61" s="21">
        <v>15</v>
      </c>
      <c r="C61" s="25" t="s">
        <v>14</v>
      </c>
      <c r="D61" s="346"/>
      <c r="E61" s="26" t="s">
        <v>14</v>
      </c>
      <c r="F61" s="185" t="s">
        <v>14</v>
      </c>
      <c r="G61" s="173" t="s">
        <v>14</v>
      </c>
      <c r="H61" s="177"/>
      <c r="I61" s="83" t="s">
        <v>62</v>
      </c>
      <c r="J61" s="82" t="s">
        <v>63</v>
      </c>
    </row>
    <row r="62" spans="1:10" ht="15" customHeight="1" thickBot="1">
      <c r="A62" s="380"/>
      <c r="B62" s="21">
        <v>16</v>
      </c>
      <c r="C62" s="25" t="s">
        <v>14</v>
      </c>
      <c r="D62" s="347"/>
      <c r="E62" s="26" t="s">
        <v>14</v>
      </c>
      <c r="F62" s="185" t="s">
        <v>14</v>
      </c>
      <c r="G62" s="174" t="s">
        <v>14</v>
      </c>
      <c r="H62" s="177"/>
      <c r="I62" s="83" t="s">
        <v>14</v>
      </c>
      <c r="J62" s="82" t="s">
        <v>64</v>
      </c>
    </row>
    <row r="63" spans="1:10" ht="15" customHeight="1">
      <c r="A63" s="380"/>
      <c r="B63" s="21">
        <v>17</v>
      </c>
      <c r="C63" s="28"/>
      <c r="D63" s="29"/>
      <c r="E63" s="29"/>
      <c r="F63" s="160"/>
      <c r="G63" s="172" t="s">
        <v>14</v>
      </c>
      <c r="H63" s="178"/>
      <c r="I63" s="83" t="s">
        <v>14</v>
      </c>
      <c r="J63" s="82" t="s">
        <v>65</v>
      </c>
    </row>
    <row r="64" spans="1:10" ht="14.25" customHeight="1">
      <c r="A64" s="380"/>
      <c r="B64" s="21">
        <v>18</v>
      </c>
      <c r="C64" s="30"/>
      <c r="D64" s="148"/>
      <c r="E64" s="148"/>
      <c r="F64" s="156"/>
      <c r="G64" s="173" t="s">
        <v>14</v>
      </c>
      <c r="H64" s="177"/>
      <c r="I64" s="83" t="s">
        <v>14</v>
      </c>
      <c r="J64" s="82" t="s">
        <v>66</v>
      </c>
    </row>
    <row r="65" spans="1:10" ht="14.25" customHeight="1">
      <c r="A65" s="380"/>
      <c r="B65" s="21">
        <v>19</v>
      </c>
      <c r="C65" s="30"/>
      <c r="D65" s="148"/>
      <c r="E65" s="148"/>
      <c r="F65" s="156"/>
      <c r="G65" s="173" t="s">
        <v>14</v>
      </c>
      <c r="H65" s="177"/>
      <c r="I65" s="83" t="s">
        <v>14</v>
      </c>
      <c r="J65" s="82" t="s">
        <v>67</v>
      </c>
    </row>
    <row r="66" spans="1:10" ht="14.25" customHeight="1">
      <c r="A66" s="380"/>
      <c r="B66" s="21">
        <v>20</v>
      </c>
      <c r="C66" s="30"/>
      <c r="D66" s="148"/>
      <c r="E66" s="148"/>
      <c r="F66" s="156"/>
      <c r="G66" s="173" t="s">
        <v>14</v>
      </c>
      <c r="H66" s="177"/>
      <c r="I66" s="83" t="s">
        <v>14</v>
      </c>
      <c r="J66" s="82" t="s">
        <v>68</v>
      </c>
    </row>
    <row r="67" spans="1:10" ht="14.25" customHeight="1">
      <c r="A67" s="380"/>
      <c r="B67" s="21">
        <v>21</v>
      </c>
      <c r="C67" s="30"/>
      <c r="D67" s="148"/>
      <c r="E67" s="148"/>
      <c r="F67" s="156"/>
      <c r="G67" s="173" t="s">
        <v>14</v>
      </c>
      <c r="H67" s="177"/>
      <c r="I67" s="83" t="s">
        <v>14</v>
      </c>
      <c r="J67" s="82" t="s">
        <v>69</v>
      </c>
    </row>
    <row r="68" spans="1:10" ht="14.25" customHeight="1">
      <c r="A68" s="380"/>
      <c r="B68" s="21">
        <v>22</v>
      </c>
      <c r="C68" s="30"/>
      <c r="D68" s="148"/>
      <c r="E68" s="148"/>
      <c r="F68" s="156"/>
      <c r="G68" s="173" t="s">
        <v>14</v>
      </c>
      <c r="H68" s="177"/>
      <c r="I68" s="83" t="s">
        <v>14</v>
      </c>
      <c r="J68" s="82" t="s">
        <v>70</v>
      </c>
    </row>
    <row r="69" spans="1:10" ht="14.25" customHeight="1">
      <c r="A69" s="380"/>
      <c r="B69" s="21">
        <v>23</v>
      </c>
      <c r="C69" s="30"/>
      <c r="D69" s="148"/>
      <c r="E69" s="148"/>
      <c r="F69" s="156"/>
      <c r="G69" s="173" t="s">
        <v>14</v>
      </c>
      <c r="H69" s="177"/>
      <c r="I69" s="83" t="s">
        <v>14</v>
      </c>
      <c r="J69" s="82" t="s">
        <v>71</v>
      </c>
    </row>
    <row r="70" spans="1:10" ht="14.25" customHeight="1">
      <c r="A70" s="380"/>
      <c r="B70" s="21">
        <v>24</v>
      </c>
      <c r="C70" s="30"/>
      <c r="D70" s="148"/>
      <c r="E70" s="148"/>
      <c r="F70" s="156"/>
      <c r="G70" s="173" t="s">
        <v>14</v>
      </c>
      <c r="H70" s="177"/>
      <c r="I70" s="83" t="s">
        <v>14</v>
      </c>
      <c r="J70" s="82" t="s">
        <v>72</v>
      </c>
    </row>
    <row r="71" spans="1:10" ht="14.25" customHeight="1">
      <c r="A71" s="380"/>
      <c r="B71" s="21">
        <v>25</v>
      </c>
      <c r="C71" s="30"/>
      <c r="D71" s="148"/>
      <c r="E71" s="148"/>
      <c r="F71" s="156"/>
      <c r="G71" s="173" t="s">
        <v>14</v>
      </c>
      <c r="H71" s="177"/>
      <c r="I71" s="83" t="s">
        <v>14</v>
      </c>
      <c r="J71" s="82" t="s">
        <v>73</v>
      </c>
    </row>
    <row r="72" spans="1:10" ht="14.25" customHeight="1">
      <c r="A72" s="380"/>
      <c r="B72" s="21">
        <v>26</v>
      </c>
      <c r="C72" s="30"/>
      <c r="D72" s="148"/>
      <c r="E72" s="148"/>
      <c r="F72" s="156"/>
      <c r="G72" s="173" t="s">
        <v>14</v>
      </c>
      <c r="H72" s="177"/>
      <c r="I72" s="83" t="s">
        <v>14</v>
      </c>
      <c r="J72" s="82" t="s">
        <v>14</v>
      </c>
    </row>
    <row r="73" spans="1:10" ht="14.25" customHeight="1">
      <c r="A73" s="380"/>
      <c r="B73" s="21">
        <v>27</v>
      </c>
      <c r="C73" s="30"/>
      <c r="D73" s="148"/>
      <c r="E73" s="148"/>
      <c r="F73" s="156"/>
      <c r="G73" s="173" t="s">
        <v>14</v>
      </c>
      <c r="H73" s="177"/>
      <c r="I73" s="83" t="s">
        <v>14</v>
      </c>
      <c r="J73" s="82" t="s">
        <v>14</v>
      </c>
    </row>
    <row r="74" spans="1:10" ht="14.25" customHeight="1">
      <c r="A74" s="380"/>
      <c r="B74" s="21">
        <v>28</v>
      </c>
      <c r="C74" s="30"/>
      <c r="D74" s="148"/>
      <c r="E74" s="148"/>
      <c r="F74" s="156"/>
      <c r="G74" s="173" t="s">
        <v>14</v>
      </c>
      <c r="H74" s="177"/>
      <c r="I74" s="83" t="s">
        <v>14</v>
      </c>
      <c r="J74" s="82" t="s">
        <v>14</v>
      </c>
    </row>
    <row r="75" spans="1:10" ht="14.25" customHeight="1">
      <c r="A75" s="380"/>
      <c r="B75" s="21">
        <v>29</v>
      </c>
      <c r="C75" s="30"/>
      <c r="D75" s="148"/>
      <c r="E75" s="148"/>
      <c r="F75" s="156"/>
      <c r="G75" s="173" t="s">
        <v>14</v>
      </c>
      <c r="H75" s="177"/>
      <c r="I75" s="83" t="s">
        <v>14</v>
      </c>
      <c r="J75" s="82" t="s">
        <v>14</v>
      </c>
    </row>
    <row r="76" spans="1:10" ht="14.25" customHeight="1">
      <c r="A76" s="380"/>
      <c r="B76" s="21">
        <v>30</v>
      </c>
      <c r="C76" s="30"/>
      <c r="D76" s="148"/>
      <c r="E76" s="148"/>
      <c r="F76" s="156"/>
      <c r="G76" s="173" t="s">
        <v>14</v>
      </c>
      <c r="H76" s="177"/>
      <c r="I76" s="83" t="s">
        <v>14</v>
      </c>
      <c r="J76" s="82" t="s">
        <v>14</v>
      </c>
    </row>
    <row r="77" spans="1:10" ht="14.25" customHeight="1">
      <c r="A77" s="380"/>
      <c r="B77" s="21">
        <v>31</v>
      </c>
      <c r="C77" s="30"/>
      <c r="D77" s="148"/>
      <c r="E77" s="148"/>
      <c r="F77" s="156"/>
      <c r="G77" s="173" t="s">
        <v>14</v>
      </c>
      <c r="H77" s="177"/>
      <c r="I77" s="83" t="s">
        <v>14</v>
      </c>
      <c r="J77" s="82" t="s">
        <v>14</v>
      </c>
    </row>
    <row r="78" spans="1:10" ht="15" customHeight="1" thickBot="1">
      <c r="A78" s="381"/>
      <c r="B78" s="31">
        <v>32</v>
      </c>
      <c r="C78" s="32"/>
      <c r="D78" s="33"/>
      <c r="E78" s="33"/>
      <c r="F78" s="168"/>
      <c r="G78" s="175" t="s">
        <v>14</v>
      </c>
      <c r="H78" s="179"/>
      <c r="I78" s="84" t="s">
        <v>14</v>
      </c>
      <c r="J78" s="85" t="s">
        <v>14</v>
      </c>
    </row>
    <row r="79" spans="1:10">
      <c r="A79" s="371" t="s">
        <v>15</v>
      </c>
      <c r="B79" s="372"/>
      <c r="C79" s="35">
        <f>SUM(C44-COUNTIF(C47:C62,"Spare"))</f>
        <v>12</v>
      </c>
      <c r="D79" s="35">
        <f>SUM(D44-COUNTIF(D47:D62,"Spare"))</f>
        <v>0</v>
      </c>
      <c r="E79" s="35">
        <f>SUM(E44-COUNTIF(E47:E62,"Spare"))</f>
        <v>0</v>
      </c>
      <c r="F79" s="35">
        <f>SUM(F44-COUNTIF(F47:F62,"Spare"))</f>
        <v>0</v>
      </c>
      <c r="G79" s="35">
        <f>SUM(G44-COUNTIF(G47:G78,"Spare"))</f>
        <v>0</v>
      </c>
      <c r="H79" s="35">
        <f>SUM(H44-COUNTIF(H47:H62,"Spare"))</f>
        <v>0</v>
      </c>
      <c r="I79" s="35">
        <f>SUM(I44-COUNTIF(I47:I78,"Spare"))</f>
        <v>15</v>
      </c>
      <c r="J79" s="35">
        <f>SUM(J44-COUNTIF(J47:J78,"Spare"))</f>
        <v>25</v>
      </c>
    </row>
    <row r="80" spans="1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</sheetData>
  <mergeCells count="12">
    <mergeCell ref="C1:J1"/>
    <mergeCell ref="B2:B6"/>
    <mergeCell ref="I2:I6"/>
    <mergeCell ref="J2:J6"/>
    <mergeCell ref="A7:A38"/>
    <mergeCell ref="I7:I38"/>
    <mergeCell ref="J7:J38"/>
    <mergeCell ref="A39:B39"/>
    <mergeCell ref="C41:J41"/>
    <mergeCell ref="B42:B46"/>
    <mergeCell ref="A47:A78"/>
    <mergeCell ref="A79:B79"/>
  </mergeCells>
  <phoneticPr fontId="2" type="noConversion"/>
  <conditionalFormatting sqref="E9:E22">
    <cfRule type="cellIs" dxfId="621" priority="42" stopIfTrue="1" operator="equal">
      <formula>"blank"</formula>
    </cfRule>
  </conditionalFormatting>
  <conditionalFormatting sqref="G9:G10">
    <cfRule type="cellIs" dxfId="620" priority="40" stopIfTrue="1" operator="equal">
      <formula>"blank"</formula>
    </cfRule>
  </conditionalFormatting>
  <conditionalFormatting sqref="E7:E8">
    <cfRule type="cellIs" dxfId="619" priority="43" stopIfTrue="1" operator="equal">
      <formula>"blank"</formula>
    </cfRule>
  </conditionalFormatting>
  <conditionalFormatting sqref="G7:G8">
    <cfRule type="cellIs" dxfId="618" priority="38" stopIfTrue="1" operator="equal">
      <formula>"blank"</formula>
    </cfRule>
    <cfRule type="cellIs" dxfId="617" priority="41" stopIfTrue="1" operator="equal">
      <formula>"blank"</formula>
    </cfRule>
  </conditionalFormatting>
  <conditionalFormatting sqref="G11:G22">
    <cfRule type="cellIs" dxfId="616" priority="39" stopIfTrue="1" operator="equal">
      <formula>"blank"</formula>
    </cfRule>
  </conditionalFormatting>
  <conditionalFormatting sqref="G9:G22">
    <cfRule type="cellIs" dxfId="615" priority="37" stopIfTrue="1" operator="equal">
      <formula>"blank"</formula>
    </cfRule>
  </conditionalFormatting>
  <conditionalFormatting sqref="G25:G26">
    <cfRule type="cellIs" dxfId="614" priority="35" stopIfTrue="1" operator="equal">
      <formula>"blank"</formula>
    </cfRule>
  </conditionalFormatting>
  <conditionalFormatting sqref="G23:G24">
    <cfRule type="cellIs" dxfId="613" priority="33" stopIfTrue="1" operator="equal">
      <formula>"blank"</formula>
    </cfRule>
    <cfRule type="cellIs" dxfId="612" priority="36" stopIfTrue="1" operator="equal">
      <formula>"blank"</formula>
    </cfRule>
  </conditionalFormatting>
  <conditionalFormatting sqref="G27:G38">
    <cfRule type="cellIs" dxfId="611" priority="34" stopIfTrue="1" operator="equal">
      <formula>"blank"</formula>
    </cfRule>
  </conditionalFormatting>
  <conditionalFormatting sqref="G25:G38">
    <cfRule type="cellIs" dxfId="610" priority="32" stopIfTrue="1" operator="equal">
      <formula>"blank"</formula>
    </cfRule>
  </conditionalFormatting>
  <conditionalFormatting sqref="I68:I72">
    <cfRule type="cellIs" dxfId="609" priority="31" stopIfTrue="1" operator="equal">
      <formula>"blank"</formula>
    </cfRule>
  </conditionalFormatting>
  <conditionalFormatting sqref="J65:J74">
    <cfRule type="cellIs" dxfId="608" priority="13" stopIfTrue="1" operator="equal">
      <formula>"blank"</formula>
    </cfRule>
  </conditionalFormatting>
  <conditionalFormatting sqref="J64">
    <cfRule type="cellIs" dxfId="607" priority="14" stopIfTrue="1" operator="equal">
      <formula>"blank"</formula>
    </cfRule>
    <cfRule type="cellIs" dxfId="606" priority="17" stopIfTrue="1" operator="equal">
      <formula>"blank"</formula>
    </cfRule>
  </conditionalFormatting>
  <conditionalFormatting sqref="I49:I50">
    <cfRule type="cellIs" dxfId="605" priority="29" stopIfTrue="1" operator="equal">
      <formula>"blank"</formula>
    </cfRule>
  </conditionalFormatting>
  <conditionalFormatting sqref="I47:I48">
    <cfRule type="cellIs" dxfId="604" priority="27" stopIfTrue="1" operator="equal">
      <formula>"blank"</formula>
    </cfRule>
    <cfRule type="cellIs" dxfId="603" priority="30" stopIfTrue="1" operator="equal">
      <formula>"blank"</formula>
    </cfRule>
  </conditionalFormatting>
  <conditionalFormatting sqref="I51:I58">
    <cfRule type="cellIs" dxfId="602" priority="28" stopIfTrue="1" operator="equal">
      <formula>"blank"</formula>
    </cfRule>
  </conditionalFormatting>
  <conditionalFormatting sqref="I49:I58">
    <cfRule type="cellIs" dxfId="601" priority="26" stopIfTrue="1" operator="equal">
      <formula>"blank"</formula>
    </cfRule>
  </conditionalFormatting>
  <conditionalFormatting sqref="I65:I66">
    <cfRule type="cellIs" dxfId="600" priority="24" stopIfTrue="1" operator="equal">
      <formula>"blank"</formula>
    </cfRule>
  </conditionalFormatting>
  <conditionalFormatting sqref="I64">
    <cfRule type="cellIs" dxfId="599" priority="22" stopIfTrue="1" operator="equal">
      <formula>"blank"</formula>
    </cfRule>
    <cfRule type="cellIs" dxfId="598" priority="25" stopIfTrue="1" operator="equal">
      <formula>"blank"</formula>
    </cfRule>
  </conditionalFormatting>
  <conditionalFormatting sqref="I67">
    <cfRule type="cellIs" dxfId="597" priority="23" stopIfTrue="1" operator="equal">
      <formula>"blank"</formula>
    </cfRule>
  </conditionalFormatting>
  <conditionalFormatting sqref="I65:I67">
    <cfRule type="cellIs" dxfId="596" priority="21" stopIfTrue="1" operator="equal">
      <formula>"blank"</formula>
    </cfRule>
  </conditionalFormatting>
  <conditionalFormatting sqref="J50">
    <cfRule type="cellIs" dxfId="595" priority="20" stopIfTrue="1" operator="equal">
      <formula>"blank"</formula>
    </cfRule>
  </conditionalFormatting>
  <conditionalFormatting sqref="J50:J58">
    <cfRule type="cellIs" dxfId="594" priority="18" stopIfTrue="1" operator="equal">
      <formula>"blank"</formula>
    </cfRule>
  </conditionalFormatting>
  <conditionalFormatting sqref="J51:J58">
    <cfRule type="cellIs" dxfId="593" priority="19" stopIfTrue="1" operator="equal">
      <formula>"blank"</formula>
    </cfRule>
  </conditionalFormatting>
  <conditionalFormatting sqref="J67:J74">
    <cfRule type="cellIs" dxfId="592" priority="15" stopIfTrue="1" operator="equal">
      <formula>"blank"</formula>
    </cfRule>
  </conditionalFormatting>
  <conditionalFormatting sqref="J65:J66">
    <cfRule type="cellIs" dxfId="591" priority="16" stopIfTrue="1" operator="equal">
      <formula>"blank"</formula>
    </cfRule>
  </conditionalFormatting>
  <conditionalFormatting sqref="I73:I78">
    <cfRule type="cellIs" dxfId="590" priority="7" stopIfTrue="1" operator="equal">
      <formula>"blank"</formula>
    </cfRule>
    <cfRule type="cellIs" dxfId="589" priority="8" stopIfTrue="1" operator="equal">
      <formula>"blank"</formula>
    </cfRule>
  </conditionalFormatting>
  <conditionalFormatting sqref="E47:E48">
    <cfRule type="cellIs" dxfId="588" priority="12" stopIfTrue="1" operator="equal">
      <formula>"blank"</formula>
    </cfRule>
  </conditionalFormatting>
  <conditionalFormatting sqref="E49:E62">
    <cfRule type="cellIs" dxfId="587" priority="11" stopIfTrue="1" operator="equal">
      <formula>"blank"</formula>
    </cfRule>
  </conditionalFormatting>
  <conditionalFormatting sqref="J47:J49">
    <cfRule type="cellIs" dxfId="586" priority="9" stopIfTrue="1" operator="equal">
      <formula>"blank"</formula>
    </cfRule>
    <cfRule type="cellIs" dxfId="585" priority="10" stopIfTrue="1" operator="equal">
      <formula>"blank"</formula>
    </cfRule>
  </conditionalFormatting>
  <conditionalFormatting sqref="J75:J78">
    <cfRule type="cellIs" dxfId="584" priority="5" stopIfTrue="1" operator="equal">
      <formula>"blank"</formula>
    </cfRule>
    <cfRule type="cellIs" dxfId="583" priority="6" stopIfTrue="1" operator="equal">
      <formula>"blank"</formula>
    </cfRule>
  </conditionalFormatting>
  <conditionalFormatting sqref="I59:I63">
    <cfRule type="cellIs" dxfId="582" priority="3" stopIfTrue="1" operator="equal">
      <formula>"blank"</formula>
    </cfRule>
    <cfRule type="cellIs" dxfId="581" priority="4" stopIfTrue="1" operator="equal">
      <formula>"blank"</formula>
    </cfRule>
  </conditionalFormatting>
  <conditionalFormatting sqref="J59:J63">
    <cfRule type="cellIs" dxfId="580" priority="1" stopIfTrue="1" operator="equal">
      <formula>"blank"</formula>
    </cfRule>
    <cfRule type="cellIs" dxfId="579" priority="2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5"/>
  <sheetViews>
    <sheetView topLeftCell="M7" workbookViewId="0">
      <selection activeCell="BJ32" sqref="BJ32"/>
    </sheetView>
  </sheetViews>
  <sheetFormatPr defaultRowHeight="13.5"/>
  <cols>
    <col min="1" max="56" width="2.25" style="353" customWidth="1"/>
    <col min="60" max="60" width="21.75" style="353" customWidth="1"/>
    <col min="61" max="61" width="42.125" style="353" bestFit="1" customWidth="1"/>
  </cols>
  <sheetData>
    <row r="1" spans="1:64">
      <c r="A1" s="186" t="s">
        <v>74</v>
      </c>
      <c r="B1" s="187"/>
      <c r="C1" s="187"/>
      <c r="D1" s="189"/>
      <c r="E1" s="189"/>
      <c r="F1" s="188"/>
      <c r="G1" s="188"/>
      <c r="H1" s="188"/>
      <c r="I1" s="189"/>
      <c r="J1" s="189"/>
      <c r="K1" s="189"/>
      <c r="L1" s="189"/>
      <c r="M1" s="189"/>
      <c r="N1" s="189"/>
      <c r="O1" s="189"/>
      <c r="P1" s="189"/>
      <c r="Q1" s="188"/>
      <c r="R1" s="188"/>
      <c r="S1" s="188"/>
      <c r="T1" s="188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90"/>
      <c r="BH1" s="358" t="s">
        <v>75</v>
      </c>
      <c r="BI1" s="358" t="s">
        <v>76</v>
      </c>
    </row>
    <row r="2" spans="1:64">
      <c r="A2" s="211"/>
      <c r="B2" s="197"/>
      <c r="C2" s="197"/>
      <c r="D2" s="197"/>
      <c r="E2" s="197"/>
      <c r="F2" s="191" t="s">
        <v>77</v>
      </c>
      <c r="G2" s="197"/>
      <c r="H2" s="192" t="s">
        <v>78</v>
      </c>
      <c r="I2" s="193"/>
      <c r="J2" s="197"/>
      <c r="K2" s="197"/>
      <c r="L2" s="193"/>
      <c r="M2" s="194"/>
      <c r="N2" s="193"/>
      <c r="O2" s="197"/>
      <c r="P2" s="197"/>
      <c r="Q2" s="197"/>
      <c r="R2" s="197"/>
      <c r="S2" s="194"/>
      <c r="T2" s="194"/>
      <c r="U2" s="197"/>
      <c r="V2" s="197"/>
      <c r="W2" s="197"/>
      <c r="X2" s="195"/>
      <c r="Y2" s="195"/>
      <c r="Z2" s="195"/>
      <c r="AA2" s="195"/>
      <c r="AB2" s="195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210"/>
      <c r="BH2" s="358" t="s">
        <v>77</v>
      </c>
      <c r="BI2" s="358" t="str">
        <f>H2</f>
        <v>天津渤化发展“两化”搬迁改造项目一期工程</v>
      </c>
    </row>
    <row r="3" spans="1:64">
      <c r="A3" s="211"/>
      <c r="B3" s="197"/>
      <c r="C3" s="197"/>
      <c r="D3" s="197"/>
      <c r="E3" s="197"/>
      <c r="F3" s="191" t="s">
        <v>79</v>
      </c>
      <c r="G3" s="197"/>
      <c r="H3" s="196" t="s">
        <v>80</v>
      </c>
      <c r="I3" s="197"/>
      <c r="J3" s="197"/>
      <c r="K3" s="197"/>
      <c r="L3" s="197"/>
      <c r="M3" s="197"/>
      <c r="N3" s="197"/>
      <c r="O3" s="197"/>
      <c r="P3" s="197"/>
      <c r="Q3" s="197"/>
      <c r="R3" s="194"/>
      <c r="S3" s="194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210"/>
      <c r="BH3" s="358" t="s">
        <v>79</v>
      </c>
      <c r="BI3" s="358" t="str">
        <f>H3</f>
        <v>PP</v>
      </c>
    </row>
    <row r="4" spans="1:64" ht="14.25" customHeight="1" thickBot="1">
      <c r="A4" s="211"/>
      <c r="B4" s="197"/>
      <c r="C4" s="197"/>
      <c r="D4" s="193"/>
      <c r="E4" s="197"/>
      <c r="F4" s="191" t="s">
        <v>81</v>
      </c>
      <c r="G4" s="197"/>
      <c r="H4" s="192" t="s">
        <v>82</v>
      </c>
      <c r="I4" s="197"/>
      <c r="J4" s="197"/>
      <c r="K4" s="197"/>
      <c r="L4" s="197"/>
      <c r="M4" s="197"/>
      <c r="N4" s="197"/>
      <c r="O4" s="197"/>
      <c r="P4" s="354"/>
      <c r="Q4" s="197"/>
      <c r="R4" s="197"/>
      <c r="S4" s="197"/>
      <c r="T4" s="197"/>
      <c r="U4" s="197"/>
      <c r="V4" s="197"/>
      <c r="W4" s="197"/>
      <c r="X4" s="407" t="s">
        <v>83</v>
      </c>
      <c r="Y4" s="397"/>
      <c r="Z4" s="397"/>
      <c r="AA4" s="397"/>
      <c r="AB4" s="397"/>
      <c r="AC4" s="397"/>
      <c r="AD4" s="397"/>
      <c r="AE4" s="397"/>
      <c r="AF4" s="397"/>
      <c r="AG4" s="397"/>
      <c r="AH4" s="397"/>
      <c r="AI4" s="397"/>
      <c r="AJ4" s="397"/>
      <c r="AK4" s="397"/>
      <c r="AL4" s="352"/>
      <c r="AM4" s="352"/>
      <c r="AN4" s="354"/>
      <c r="AO4" s="354"/>
      <c r="AP4" s="407" t="s">
        <v>84</v>
      </c>
      <c r="AQ4" s="397"/>
      <c r="AR4" s="397"/>
      <c r="AS4" s="397"/>
      <c r="AT4" s="397"/>
      <c r="AU4" s="397"/>
      <c r="AV4" s="397"/>
      <c r="AW4" s="397"/>
      <c r="AX4" s="397"/>
      <c r="AY4" s="397"/>
      <c r="AZ4" s="397"/>
      <c r="BA4" s="397"/>
      <c r="BB4" s="397"/>
      <c r="BC4" s="397"/>
      <c r="BD4" s="210"/>
      <c r="BH4" s="358" t="s">
        <v>81</v>
      </c>
      <c r="BI4" s="358" t="str">
        <f>H4</f>
        <v>FCS0301</v>
      </c>
    </row>
    <row r="5" spans="1:64">
      <c r="A5" s="211"/>
      <c r="B5" s="197"/>
      <c r="C5" s="197"/>
      <c r="D5" s="197"/>
      <c r="E5" s="197"/>
      <c r="F5" s="191" t="s">
        <v>85</v>
      </c>
      <c r="G5" s="197"/>
      <c r="H5" s="198">
        <v>3.01</v>
      </c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86"/>
      <c r="Y5" s="199">
        <v>1</v>
      </c>
      <c r="Z5" s="199">
        <v>2</v>
      </c>
      <c r="AA5" s="199">
        <v>3</v>
      </c>
      <c r="AB5" s="199">
        <v>4</v>
      </c>
      <c r="AC5" s="199">
        <v>5</v>
      </c>
      <c r="AD5" s="199">
        <v>6</v>
      </c>
      <c r="AE5" s="199">
        <v>7</v>
      </c>
      <c r="AF5" s="199">
        <v>8</v>
      </c>
      <c r="AG5" s="189"/>
      <c r="AH5" s="189"/>
      <c r="AI5" s="189"/>
      <c r="AJ5" s="189"/>
      <c r="AK5" s="190"/>
      <c r="AL5" s="197"/>
      <c r="AM5" s="197"/>
      <c r="AN5" s="354"/>
      <c r="AO5" s="354"/>
      <c r="AP5" s="186"/>
      <c r="AQ5" s="199">
        <v>1</v>
      </c>
      <c r="AR5" s="199">
        <v>2</v>
      </c>
      <c r="AS5" s="199">
        <v>3</v>
      </c>
      <c r="AT5" s="199">
        <v>4</v>
      </c>
      <c r="AU5" s="199">
        <v>5</v>
      </c>
      <c r="AV5" s="199">
        <v>6</v>
      </c>
      <c r="AW5" s="199">
        <v>7</v>
      </c>
      <c r="AX5" s="199">
        <v>8</v>
      </c>
      <c r="AY5" s="189"/>
      <c r="AZ5" s="189"/>
      <c r="BA5" s="189"/>
      <c r="BB5" s="189"/>
      <c r="BC5" s="190"/>
      <c r="BD5" s="210"/>
      <c r="BH5" s="358" t="s">
        <v>85</v>
      </c>
      <c r="BI5" s="358">
        <f>H5</f>
        <v>3.01</v>
      </c>
    </row>
    <row r="6" spans="1:64">
      <c r="A6" s="211"/>
      <c r="B6" s="197"/>
      <c r="C6" s="197"/>
      <c r="D6" s="197"/>
      <c r="E6" s="197"/>
      <c r="F6" s="191" t="s">
        <v>86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211"/>
      <c r="Y6" s="197"/>
      <c r="Z6" s="197"/>
      <c r="AA6" s="197"/>
      <c r="AB6" s="197"/>
      <c r="AC6" s="197"/>
      <c r="AD6" s="197"/>
      <c r="AE6" s="197"/>
      <c r="AF6" s="197"/>
      <c r="AG6" s="354"/>
      <c r="AH6" s="354"/>
      <c r="AI6" s="354"/>
      <c r="AJ6" s="354"/>
      <c r="AK6" s="200"/>
      <c r="AL6" s="354"/>
      <c r="AM6" s="354"/>
      <c r="AN6" s="354"/>
      <c r="AO6" s="354"/>
      <c r="AP6" s="211"/>
      <c r="AQ6" s="197"/>
      <c r="AR6" s="197"/>
      <c r="AS6" s="201"/>
      <c r="AT6" s="201"/>
      <c r="AU6" s="197"/>
      <c r="AV6" s="197"/>
      <c r="AW6" s="197"/>
      <c r="AX6" s="197"/>
      <c r="AY6" s="354"/>
      <c r="AZ6" s="354"/>
      <c r="BA6" s="354"/>
      <c r="BB6" s="354"/>
      <c r="BC6" s="200"/>
      <c r="BD6" s="210"/>
      <c r="BH6" s="358" t="s">
        <v>87</v>
      </c>
      <c r="BI6" s="358" t="str">
        <f>IF(AJ7&lt;&gt;"","Y","N")</f>
        <v>Y</v>
      </c>
    </row>
    <row r="7" spans="1:64">
      <c r="A7" s="211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211"/>
      <c r="Y7" s="403" t="s">
        <v>88</v>
      </c>
      <c r="Z7" s="403" t="s">
        <v>88</v>
      </c>
      <c r="AA7" s="404" t="s">
        <v>89</v>
      </c>
      <c r="AB7" s="404" t="s">
        <v>89</v>
      </c>
      <c r="AC7" s="405" t="s">
        <v>90</v>
      </c>
      <c r="AD7" s="405" t="s">
        <v>90</v>
      </c>
      <c r="AE7" s="408" t="s">
        <v>91</v>
      </c>
      <c r="AF7" s="409" t="s">
        <v>91</v>
      </c>
      <c r="AG7" s="395" t="s">
        <v>92</v>
      </c>
      <c r="AH7" s="395" t="s">
        <v>92</v>
      </c>
      <c r="AI7" s="395" t="s">
        <v>93</v>
      </c>
      <c r="AJ7" s="395" t="s">
        <v>93</v>
      </c>
      <c r="AK7" s="210"/>
      <c r="AL7" s="197"/>
      <c r="AM7" s="197"/>
      <c r="AN7" s="354"/>
      <c r="AO7" s="354"/>
      <c r="AP7" s="211"/>
      <c r="AQ7" s="403" t="s">
        <v>88</v>
      </c>
      <c r="AR7" s="403" t="s">
        <v>88</v>
      </c>
      <c r="AS7" s="403" t="s">
        <v>94</v>
      </c>
      <c r="AT7" s="403" t="s">
        <v>94</v>
      </c>
      <c r="AU7" s="403" t="s">
        <v>95</v>
      </c>
      <c r="AV7" s="404" t="s">
        <v>89</v>
      </c>
      <c r="AW7" s="404" t="s">
        <v>89</v>
      </c>
      <c r="AX7" s="404" t="s">
        <v>89</v>
      </c>
      <c r="AY7" s="395" t="s">
        <v>96</v>
      </c>
      <c r="AZ7" s="395" t="s">
        <v>96</v>
      </c>
      <c r="BA7" s="395" t="s">
        <v>93</v>
      </c>
      <c r="BB7" s="395" t="s">
        <v>93</v>
      </c>
      <c r="BC7" s="210"/>
      <c r="BD7" s="210"/>
      <c r="BH7" s="358" t="s">
        <v>97</v>
      </c>
      <c r="BI7" s="358" t="str">
        <f>IF(AJ12&lt;&gt;"","Y","N")</f>
        <v>Y</v>
      </c>
    </row>
    <row r="8" spans="1:64">
      <c r="A8" s="211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354"/>
      <c r="Q8" s="197" t="s">
        <v>98</v>
      </c>
      <c r="R8" s="197"/>
      <c r="S8" s="197"/>
      <c r="T8" s="197"/>
      <c r="U8" s="197"/>
      <c r="V8" s="354" t="s">
        <v>99</v>
      </c>
      <c r="W8" s="197"/>
      <c r="X8" s="211"/>
      <c r="Y8" s="380"/>
      <c r="Z8" s="380"/>
      <c r="AA8" s="380"/>
      <c r="AB8" s="380"/>
      <c r="AC8" s="380"/>
      <c r="AD8" s="380"/>
      <c r="AE8" s="380"/>
      <c r="AF8" s="377"/>
      <c r="AG8" s="380"/>
      <c r="AH8" s="380"/>
      <c r="AI8" s="380"/>
      <c r="AJ8" s="380"/>
      <c r="AK8" s="210"/>
      <c r="AL8" s="197"/>
      <c r="AM8" s="197"/>
      <c r="AN8" s="354" t="s">
        <v>100</v>
      </c>
      <c r="AO8" s="354"/>
      <c r="AP8" s="211"/>
      <c r="AQ8" s="380"/>
      <c r="AR8" s="380"/>
      <c r="AS8" s="380"/>
      <c r="AT8" s="380"/>
      <c r="AU8" s="380"/>
      <c r="AV8" s="380"/>
      <c r="AW8" s="380"/>
      <c r="AX8" s="380"/>
      <c r="AY8" s="380"/>
      <c r="AZ8" s="380"/>
      <c r="BA8" s="380"/>
      <c r="BB8" s="380"/>
      <c r="BC8" s="210"/>
      <c r="BD8" s="210"/>
      <c r="BH8" s="358" t="s">
        <v>101</v>
      </c>
      <c r="BI8" s="358" t="str">
        <f>IF(AJ17&lt;&gt;"","Y","N")</f>
        <v>Y</v>
      </c>
    </row>
    <row r="9" spans="1:64">
      <c r="A9" s="211"/>
      <c r="B9" s="197"/>
      <c r="C9" s="197"/>
      <c r="D9" s="197"/>
      <c r="E9" s="197"/>
      <c r="F9" s="191" t="s">
        <v>102</v>
      </c>
      <c r="G9" s="197"/>
      <c r="H9" s="193" t="s">
        <v>103</v>
      </c>
      <c r="I9" s="197"/>
      <c r="J9" s="197"/>
      <c r="K9" s="197"/>
      <c r="L9" s="197"/>
      <c r="M9" s="197"/>
      <c r="N9" s="197"/>
      <c r="O9" s="197"/>
      <c r="P9" s="191"/>
      <c r="Q9" s="207">
        <v>1</v>
      </c>
      <c r="R9" s="197"/>
      <c r="S9" s="197"/>
      <c r="T9" s="197"/>
      <c r="U9" s="197"/>
      <c r="V9" s="197"/>
      <c r="W9" s="197"/>
      <c r="X9" s="211"/>
      <c r="Y9" s="381"/>
      <c r="Z9" s="381"/>
      <c r="AA9" s="381"/>
      <c r="AB9" s="381"/>
      <c r="AC9" s="381"/>
      <c r="AD9" s="381"/>
      <c r="AE9" s="381"/>
      <c r="AF9" s="378"/>
      <c r="AG9" s="380"/>
      <c r="AH9" s="380"/>
      <c r="AI9" s="380"/>
      <c r="AJ9" s="380"/>
      <c r="AK9" s="210"/>
      <c r="AL9" s="197"/>
      <c r="AM9" s="197"/>
      <c r="AN9" s="354"/>
      <c r="AO9" s="354"/>
      <c r="AP9" s="21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0"/>
      <c r="BB9" s="380"/>
      <c r="BC9" s="210"/>
      <c r="BD9" s="210"/>
      <c r="BH9" s="358" t="s">
        <v>104</v>
      </c>
      <c r="BI9" s="358" t="str">
        <f>IF(AJ22&lt;&gt;"","Y","N")</f>
        <v>Y</v>
      </c>
    </row>
    <row r="10" spans="1:64">
      <c r="A10" s="211"/>
      <c r="B10" s="197"/>
      <c r="C10" s="197"/>
      <c r="D10" s="197"/>
      <c r="E10" s="197"/>
      <c r="F10" s="191" t="s">
        <v>105</v>
      </c>
      <c r="G10" s="197"/>
      <c r="H10" s="193" t="s">
        <v>106</v>
      </c>
      <c r="I10" s="197"/>
      <c r="J10" s="197"/>
      <c r="K10" s="197"/>
      <c r="L10" s="197"/>
      <c r="M10" s="197"/>
      <c r="N10" s="197"/>
      <c r="O10" s="197"/>
      <c r="P10" s="191"/>
      <c r="Q10" s="207">
        <v>8</v>
      </c>
      <c r="R10" s="197"/>
      <c r="S10" s="197"/>
      <c r="T10" s="197"/>
      <c r="U10" s="197"/>
      <c r="V10" s="197"/>
      <c r="W10" s="197"/>
      <c r="X10" s="211"/>
      <c r="Y10" s="214" t="s">
        <v>19</v>
      </c>
      <c r="Z10" s="214" t="s">
        <v>19</v>
      </c>
      <c r="AA10" s="214" t="s">
        <v>19</v>
      </c>
      <c r="AB10" s="214" t="s">
        <v>19</v>
      </c>
      <c r="AC10" s="214" t="s">
        <v>20</v>
      </c>
      <c r="AD10" s="214" t="s">
        <v>20</v>
      </c>
      <c r="AE10" s="202"/>
      <c r="AF10" s="202"/>
      <c r="AG10" s="381"/>
      <c r="AH10" s="381"/>
      <c r="AI10" s="381"/>
      <c r="AJ10" s="381"/>
      <c r="AK10" s="210"/>
      <c r="AL10" s="197"/>
      <c r="AM10" s="197"/>
      <c r="AN10" s="354"/>
      <c r="AO10" s="354"/>
      <c r="AP10" s="211"/>
      <c r="AQ10" s="214" t="s">
        <v>107</v>
      </c>
      <c r="AR10" s="214" t="s">
        <v>107</v>
      </c>
      <c r="AS10" s="214" t="s">
        <v>107</v>
      </c>
      <c r="AT10" s="214" t="s">
        <v>107</v>
      </c>
      <c r="AU10" s="214" t="s">
        <v>107</v>
      </c>
      <c r="AV10" s="214"/>
      <c r="AW10" s="214"/>
      <c r="AX10" s="214"/>
      <c r="AY10" s="203"/>
      <c r="AZ10" s="203"/>
      <c r="BA10" s="381"/>
      <c r="BB10" s="381"/>
      <c r="BC10" s="210"/>
      <c r="BD10" s="210"/>
      <c r="BH10" s="358" t="s">
        <v>108</v>
      </c>
      <c r="BI10" s="358" t="str">
        <f>IF(AJ27&lt;&gt;"","Y","N")</f>
        <v>Y</v>
      </c>
    </row>
    <row r="11" spans="1:64">
      <c r="A11" s="211"/>
      <c r="B11" s="197"/>
      <c r="C11" s="197"/>
      <c r="D11" s="197"/>
      <c r="E11" s="197"/>
      <c r="F11" s="197"/>
      <c r="G11" s="197"/>
      <c r="H11" s="197" t="s">
        <v>109</v>
      </c>
      <c r="I11" s="193"/>
      <c r="J11" s="197"/>
      <c r="K11" s="197"/>
      <c r="L11" s="193"/>
      <c r="M11" s="194"/>
      <c r="N11" s="193"/>
      <c r="O11" s="191"/>
      <c r="P11" s="191"/>
      <c r="Q11" s="207">
        <v>1</v>
      </c>
      <c r="R11" s="197"/>
      <c r="S11" s="197"/>
      <c r="T11" s="197"/>
      <c r="U11" s="197"/>
      <c r="V11" s="197"/>
      <c r="W11" s="197"/>
      <c r="X11" s="211"/>
      <c r="Y11" s="215"/>
      <c r="Z11" s="215"/>
      <c r="AA11" s="215"/>
      <c r="AB11" s="215"/>
      <c r="AC11" s="215"/>
      <c r="AD11" s="215"/>
      <c r="AE11" s="215"/>
      <c r="AF11" s="215"/>
      <c r="AG11" s="204" t="s">
        <v>110</v>
      </c>
      <c r="AH11" s="197"/>
      <c r="AI11" s="197"/>
      <c r="AJ11" s="197"/>
      <c r="AK11" s="210"/>
      <c r="AL11" s="197"/>
      <c r="AM11" s="197"/>
      <c r="AN11" s="354"/>
      <c r="AO11" s="354"/>
      <c r="AP11" s="211"/>
      <c r="AQ11" s="201"/>
      <c r="AR11" s="201"/>
      <c r="AS11" s="215"/>
      <c r="AT11" s="215"/>
      <c r="AU11" s="215"/>
      <c r="AV11" s="215"/>
      <c r="AW11" s="215"/>
      <c r="AX11" s="215"/>
      <c r="AY11" s="204" t="s">
        <v>111</v>
      </c>
      <c r="AZ11" s="215"/>
      <c r="BA11" s="215"/>
      <c r="BB11" s="215"/>
      <c r="BC11" s="210"/>
      <c r="BD11" s="210"/>
      <c r="BH11" s="358" t="s">
        <v>112</v>
      </c>
      <c r="BI11" s="358" t="str">
        <f>IF(BB7&lt;&gt;"","Y","N")</f>
        <v>Y</v>
      </c>
    </row>
    <row r="12" spans="1:64">
      <c r="A12" s="211"/>
      <c r="B12" s="197"/>
      <c r="C12" s="193"/>
      <c r="D12" s="193"/>
      <c r="E12" s="197"/>
      <c r="F12" s="197"/>
      <c r="G12" s="197"/>
      <c r="H12" s="197" t="s">
        <v>113</v>
      </c>
      <c r="I12" s="193"/>
      <c r="J12" s="197"/>
      <c r="K12" s="197"/>
      <c r="L12" s="193"/>
      <c r="M12" s="194"/>
      <c r="N12" s="193"/>
      <c r="O12" s="191"/>
      <c r="P12" s="191"/>
      <c r="Q12" s="207">
        <v>0</v>
      </c>
      <c r="R12" s="197"/>
      <c r="S12" s="197"/>
      <c r="T12" s="197"/>
      <c r="U12" s="197"/>
      <c r="V12" s="197"/>
      <c r="W12" s="197"/>
      <c r="X12" s="211"/>
      <c r="Y12" s="403" t="s">
        <v>88</v>
      </c>
      <c r="Z12" s="403" t="s">
        <v>88</v>
      </c>
      <c r="AA12" s="403" t="s">
        <v>94</v>
      </c>
      <c r="AB12" s="403" t="s">
        <v>94</v>
      </c>
      <c r="AC12" s="404" t="s">
        <v>89</v>
      </c>
      <c r="AD12" s="405" t="s">
        <v>114</v>
      </c>
      <c r="AE12" s="405" t="s">
        <v>114</v>
      </c>
      <c r="AF12" s="405" t="s">
        <v>114</v>
      </c>
      <c r="AG12" s="395" t="s">
        <v>96</v>
      </c>
      <c r="AH12" s="395" t="s">
        <v>96</v>
      </c>
      <c r="AI12" s="395" t="s">
        <v>93</v>
      </c>
      <c r="AJ12" s="395" t="s">
        <v>93</v>
      </c>
      <c r="AK12" s="210"/>
      <c r="AL12" s="197"/>
      <c r="AM12" s="197"/>
      <c r="AN12" s="354"/>
      <c r="AO12" s="354"/>
      <c r="AP12" s="211"/>
      <c r="AQ12" s="403" t="s">
        <v>95</v>
      </c>
      <c r="AR12" s="403" t="s">
        <v>95</v>
      </c>
      <c r="AS12" s="403" t="s">
        <v>95</v>
      </c>
      <c r="AT12" s="403" t="s">
        <v>95</v>
      </c>
      <c r="AU12" s="404" t="s">
        <v>89</v>
      </c>
      <c r="AV12" s="404" t="s">
        <v>89</v>
      </c>
      <c r="AW12" s="403" t="s">
        <v>115</v>
      </c>
      <c r="AX12" s="403" t="s">
        <v>115</v>
      </c>
      <c r="AY12" s="395" t="s">
        <v>96</v>
      </c>
      <c r="AZ12" s="395" t="s">
        <v>96</v>
      </c>
      <c r="BA12" s="395" t="s">
        <v>93</v>
      </c>
      <c r="BB12" s="395" t="s">
        <v>93</v>
      </c>
      <c r="BC12" s="210"/>
      <c r="BD12" s="210"/>
      <c r="BH12" s="358" t="s">
        <v>116</v>
      </c>
      <c r="BI12" s="358" t="str">
        <f>IF(BB12&lt;&gt;"","Y","N")</f>
        <v>Y</v>
      </c>
    </row>
    <row r="13" spans="1:64" ht="15.75" customHeight="1">
      <c r="A13" s="211"/>
      <c r="B13" s="197"/>
      <c r="C13" s="197"/>
      <c r="D13" s="197"/>
      <c r="E13" s="197"/>
      <c r="F13" s="197"/>
      <c r="G13" s="197"/>
      <c r="H13" s="197" t="s">
        <v>117</v>
      </c>
      <c r="I13" s="197"/>
      <c r="J13" s="197"/>
      <c r="K13" s="197"/>
      <c r="L13" s="197"/>
      <c r="M13" s="197"/>
      <c r="N13" s="197"/>
      <c r="O13" s="191"/>
      <c r="P13" s="191"/>
      <c r="Q13" s="207">
        <v>0</v>
      </c>
      <c r="R13" s="197"/>
      <c r="S13" s="197"/>
      <c r="T13" s="406"/>
      <c r="U13" s="397"/>
      <c r="V13" s="354" t="s">
        <v>118</v>
      </c>
      <c r="W13" s="197"/>
      <c r="X13" s="211"/>
      <c r="Y13" s="380"/>
      <c r="Z13" s="380"/>
      <c r="AA13" s="380"/>
      <c r="AB13" s="380"/>
      <c r="AC13" s="380"/>
      <c r="AD13" s="380"/>
      <c r="AE13" s="380"/>
      <c r="AF13" s="380"/>
      <c r="AG13" s="380"/>
      <c r="AH13" s="380"/>
      <c r="AI13" s="380"/>
      <c r="AJ13" s="380"/>
      <c r="AK13" s="210"/>
      <c r="AL13" s="197"/>
      <c r="AM13" s="197"/>
      <c r="AN13" s="354" t="s">
        <v>119</v>
      </c>
      <c r="AO13" s="354"/>
      <c r="AP13" s="211"/>
      <c r="AQ13" s="380"/>
      <c r="AR13" s="380"/>
      <c r="AS13" s="380"/>
      <c r="AT13" s="380"/>
      <c r="AU13" s="380"/>
      <c r="AV13" s="380"/>
      <c r="AW13" s="380"/>
      <c r="AX13" s="380"/>
      <c r="AY13" s="380"/>
      <c r="AZ13" s="380"/>
      <c r="BA13" s="380"/>
      <c r="BB13" s="380"/>
      <c r="BC13" s="210"/>
      <c r="BD13" s="210"/>
      <c r="BH13" s="358" t="s">
        <v>120</v>
      </c>
      <c r="BI13" s="358" t="str">
        <f>IF(BB17&lt;&gt;"","Y","N")</f>
        <v>Y</v>
      </c>
    </row>
    <row r="14" spans="1:64" ht="15.75" customHeight="1">
      <c r="A14" s="211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354"/>
      <c r="Q14" s="197"/>
      <c r="R14" s="197"/>
      <c r="S14" s="197"/>
      <c r="T14" s="406"/>
      <c r="U14" s="397"/>
      <c r="V14" s="197"/>
      <c r="W14" s="197"/>
      <c r="X14" s="211"/>
      <c r="Y14" s="381"/>
      <c r="Z14" s="381"/>
      <c r="AA14" s="381"/>
      <c r="AB14" s="381"/>
      <c r="AC14" s="381"/>
      <c r="AD14" s="381"/>
      <c r="AE14" s="381"/>
      <c r="AF14" s="381"/>
      <c r="AG14" s="381"/>
      <c r="AH14" s="381"/>
      <c r="AI14" s="380"/>
      <c r="AJ14" s="380"/>
      <c r="AK14" s="210"/>
      <c r="AL14" s="197"/>
      <c r="AM14" s="197"/>
      <c r="AN14" s="354"/>
      <c r="AO14" s="354"/>
      <c r="AP14" s="211"/>
      <c r="AQ14" s="381"/>
      <c r="AR14" s="381"/>
      <c r="AS14" s="381"/>
      <c r="AT14" s="381"/>
      <c r="AU14" s="381"/>
      <c r="AV14" s="381"/>
      <c r="AW14" s="381"/>
      <c r="AX14" s="381"/>
      <c r="AY14" s="381"/>
      <c r="AZ14" s="381"/>
      <c r="BA14" s="380"/>
      <c r="BB14" s="380"/>
      <c r="BC14" s="210"/>
      <c r="BD14" s="210"/>
      <c r="BH14" s="358" t="s">
        <v>121</v>
      </c>
      <c r="BI14" s="358" t="str">
        <f>IF(BB22&lt;&gt;"","Y","N")</f>
        <v>Y</v>
      </c>
    </row>
    <row r="15" spans="1:64" ht="15.75" customHeight="1">
      <c r="A15" s="211"/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205" t="s">
        <v>122</v>
      </c>
      <c r="P15" s="354" t="s">
        <v>12</v>
      </c>
      <c r="Q15" s="197"/>
      <c r="R15" s="197"/>
      <c r="S15" s="197"/>
      <c r="T15" s="406"/>
      <c r="U15" s="397"/>
      <c r="V15" s="197"/>
      <c r="W15" s="197"/>
      <c r="X15" s="211"/>
      <c r="Y15" s="214" t="s">
        <v>19</v>
      </c>
      <c r="Z15" s="214" t="s">
        <v>19</v>
      </c>
      <c r="AA15" s="214" t="s">
        <v>19</v>
      </c>
      <c r="AB15" s="214" t="s">
        <v>19</v>
      </c>
      <c r="AC15" s="214"/>
      <c r="AD15" s="214" t="s">
        <v>20</v>
      </c>
      <c r="AE15" s="214" t="s">
        <v>20</v>
      </c>
      <c r="AF15" s="214" t="s">
        <v>20</v>
      </c>
      <c r="AG15" s="203"/>
      <c r="AH15" s="203"/>
      <c r="AI15" s="381"/>
      <c r="AJ15" s="381"/>
      <c r="AK15" s="210"/>
      <c r="AL15" s="197"/>
      <c r="AM15" s="197"/>
      <c r="AN15" s="354"/>
      <c r="AO15" s="354"/>
      <c r="AP15" s="211"/>
      <c r="AQ15" s="214" t="s">
        <v>19</v>
      </c>
      <c r="AR15" s="214" t="s">
        <v>19</v>
      </c>
      <c r="AS15" s="214" t="s">
        <v>19</v>
      </c>
      <c r="AT15" s="214" t="s">
        <v>107</v>
      </c>
      <c r="AU15" s="214"/>
      <c r="AV15" s="214"/>
      <c r="AW15" s="214" t="s">
        <v>123</v>
      </c>
      <c r="AX15" s="214" t="s">
        <v>123</v>
      </c>
      <c r="AY15" s="203"/>
      <c r="AZ15" s="203"/>
      <c r="BA15" s="381"/>
      <c r="BB15" s="381"/>
      <c r="BC15" s="210"/>
      <c r="BD15" s="210"/>
      <c r="BH15" s="358" t="s">
        <v>124</v>
      </c>
      <c r="BI15" s="358" t="str">
        <f>IF(BB27&lt;&gt;"","Y","N")</f>
        <v>Y</v>
      </c>
    </row>
    <row r="16" spans="1:64" ht="15.75" customHeight="1">
      <c r="A16" s="211"/>
      <c r="B16" s="197"/>
      <c r="C16" s="197"/>
      <c r="D16" s="197"/>
      <c r="E16" s="197"/>
      <c r="F16" s="191" t="s">
        <v>125</v>
      </c>
      <c r="G16" s="197"/>
      <c r="H16" s="197" t="s">
        <v>95</v>
      </c>
      <c r="I16" s="197"/>
      <c r="J16" s="197"/>
      <c r="K16" s="197"/>
      <c r="L16" s="206"/>
      <c r="M16" s="197"/>
      <c r="N16" s="197"/>
      <c r="O16" s="207">
        <v>17</v>
      </c>
      <c r="P16" s="207">
        <v>12</v>
      </c>
      <c r="Q16" s="207">
        <v>29</v>
      </c>
      <c r="R16" s="197"/>
      <c r="S16" s="197"/>
      <c r="T16" s="406"/>
      <c r="U16" s="397"/>
      <c r="V16" s="197"/>
      <c r="W16" s="197"/>
      <c r="X16" s="211"/>
      <c r="Y16" s="215"/>
      <c r="Z16" s="215"/>
      <c r="AA16" s="215"/>
      <c r="AB16" s="215"/>
      <c r="AC16" s="215"/>
      <c r="AD16" s="215"/>
      <c r="AE16" s="215"/>
      <c r="AF16" s="215"/>
      <c r="AG16" s="204" t="s">
        <v>111</v>
      </c>
      <c r="AH16" s="197"/>
      <c r="AI16" s="197"/>
      <c r="AJ16" s="197"/>
      <c r="AK16" s="210"/>
      <c r="AL16" s="197"/>
      <c r="AM16" s="197"/>
      <c r="AN16" s="354"/>
      <c r="AO16" s="354"/>
      <c r="AP16" s="211"/>
      <c r="AQ16" s="215"/>
      <c r="AR16" s="215"/>
      <c r="AS16" s="197"/>
      <c r="AT16" s="197"/>
      <c r="AU16" s="215"/>
      <c r="AV16" s="215"/>
      <c r="AW16" s="215"/>
      <c r="AX16" s="215"/>
      <c r="AY16" s="204" t="s">
        <v>110</v>
      </c>
      <c r="AZ16" s="215"/>
      <c r="BA16" s="215"/>
      <c r="BB16" s="215"/>
      <c r="BC16" s="210"/>
      <c r="BD16" s="210"/>
      <c r="BH16" s="358" t="s">
        <v>126</v>
      </c>
      <c r="BI16" s="358" t="str">
        <f>Y7</f>
        <v>AAI143/R</v>
      </c>
      <c r="BJ16" s="358">
        <v>1</v>
      </c>
      <c r="BK16" s="358">
        <v>1</v>
      </c>
      <c r="BL16" s="358" t="s">
        <v>88</v>
      </c>
    </row>
    <row r="17" spans="1:64" ht="15.75" customHeight="1">
      <c r="A17" s="211"/>
      <c r="B17" s="197"/>
      <c r="C17" s="197"/>
      <c r="D17" s="197"/>
      <c r="E17" s="197"/>
      <c r="F17" s="197"/>
      <c r="G17" s="197"/>
      <c r="H17" s="197" t="s">
        <v>127</v>
      </c>
      <c r="I17" s="197"/>
      <c r="J17" s="197"/>
      <c r="K17" s="197"/>
      <c r="L17" s="206"/>
      <c r="M17" s="197"/>
      <c r="N17" s="197"/>
      <c r="O17" s="207">
        <v>0</v>
      </c>
      <c r="P17" s="207">
        <v>10</v>
      </c>
      <c r="Q17" s="207">
        <v>10</v>
      </c>
      <c r="R17" s="197"/>
      <c r="S17" s="197"/>
      <c r="T17" s="406"/>
      <c r="U17" s="397"/>
      <c r="V17" s="197"/>
      <c r="W17" s="197"/>
      <c r="X17" s="211"/>
      <c r="Y17" s="403" t="s">
        <v>88</v>
      </c>
      <c r="Z17" s="403" t="s">
        <v>88</v>
      </c>
      <c r="AA17" s="403" t="s">
        <v>94</v>
      </c>
      <c r="AB17" s="403" t="s">
        <v>94</v>
      </c>
      <c r="AC17" s="404" t="s">
        <v>89</v>
      </c>
      <c r="AD17" s="404" t="s">
        <v>89</v>
      </c>
      <c r="AE17" s="405" t="s">
        <v>114</v>
      </c>
      <c r="AF17" s="405" t="s">
        <v>114</v>
      </c>
      <c r="AG17" s="395" t="s">
        <v>96</v>
      </c>
      <c r="AH17" s="395" t="s">
        <v>96</v>
      </c>
      <c r="AI17" s="395" t="s">
        <v>93</v>
      </c>
      <c r="AJ17" s="395" t="s">
        <v>93</v>
      </c>
      <c r="AK17" s="210"/>
      <c r="AL17" s="197"/>
      <c r="AM17" s="197"/>
      <c r="AN17" s="354"/>
      <c r="AO17" s="354"/>
      <c r="AP17" s="211"/>
      <c r="AQ17" s="403" t="s">
        <v>95</v>
      </c>
      <c r="AR17" s="403" t="s">
        <v>95</v>
      </c>
      <c r="AS17" s="403" t="s">
        <v>95</v>
      </c>
      <c r="AT17" s="403" t="s">
        <v>95</v>
      </c>
      <c r="AU17" s="404" t="s">
        <v>89</v>
      </c>
      <c r="AV17" s="404" t="s">
        <v>89</v>
      </c>
      <c r="AW17" s="403" t="s">
        <v>128</v>
      </c>
      <c r="AX17" s="403" t="s">
        <v>128</v>
      </c>
      <c r="AY17" s="395" t="s">
        <v>96</v>
      </c>
      <c r="AZ17" s="395" t="s">
        <v>96</v>
      </c>
      <c r="BA17" s="395" t="s">
        <v>93</v>
      </c>
      <c r="BB17" s="395" t="s">
        <v>93</v>
      </c>
      <c r="BC17" s="210"/>
      <c r="BD17" s="210"/>
      <c r="BH17" s="358" t="s">
        <v>129</v>
      </c>
      <c r="BI17" s="358" t="str">
        <f>IF(ISNUMBER(FIND("/R",BI16)),"R",AA6)</f>
        <v>R</v>
      </c>
      <c r="BJ17" s="358">
        <v>1</v>
      </c>
      <c r="BK17" s="358">
        <v>2</v>
      </c>
      <c r="BL17" s="358" t="s">
        <v>12</v>
      </c>
    </row>
    <row r="18" spans="1:64" ht="15.75" customHeight="1">
      <c r="A18" s="211"/>
      <c r="B18" s="197"/>
      <c r="C18" s="197"/>
      <c r="D18" s="197"/>
      <c r="E18" s="197"/>
      <c r="F18" s="197"/>
      <c r="G18" s="197"/>
      <c r="H18" s="197" t="s">
        <v>114</v>
      </c>
      <c r="I18" s="197"/>
      <c r="J18" s="197"/>
      <c r="K18" s="197"/>
      <c r="L18" s="206"/>
      <c r="M18" s="197"/>
      <c r="N18" s="197"/>
      <c r="O18" s="207">
        <v>9</v>
      </c>
      <c r="P18" s="207">
        <v>2</v>
      </c>
      <c r="Q18" s="207">
        <v>11</v>
      </c>
      <c r="R18" s="197"/>
      <c r="S18" s="197"/>
      <c r="T18" s="406"/>
      <c r="U18" s="397"/>
      <c r="V18" s="354" t="s">
        <v>130</v>
      </c>
      <c r="W18" s="197"/>
      <c r="X18" s="211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210"/>
      <c r="AL18" s="197"/>
      <c r="AM18" s="197"/>
      <c r="AN18" s="354" t="s">
        <v>131</v>
      </c>
      <c r="AO18" s="354"/>
      <c r="AP18" s="211"/>
      <c r="AQ18" s="380"/>
      <c r="AR18" s="380"/>
      <c r="AS18" s="380"/>
      <c r="AT18" s="380"/>
      <c r="AU18" s="380"/>
      <c r="AV18" s="380"/>
      <c r="AW18" s="380"/>
      <c r="AX18" s="380"/>
      <c r="AY18" s="380"/>
      <c r="AZ18" s="380"/>
      <c r="BA18" s="380"/>
      <c r="BB18" s="380"/>
      <c r="BC18" s="210"/>
      <c r="BD18" s="210"/>
      <c r="BH18" s="358" t="s">
        <v>132</v>
      </c>
      <c r="BI18" s="358" t="str">
        <f>IF(ISNUMBER(FIND("/R",BI17)),"R",AA7)</f>
        <v>ADCV01</v>
      </c>
      <c r="BJ18" s="358">
        <v>1</v>
      </c>
      <c r="BK18" s="358">
        <v>3</v>
      </c>
      <c r="BL18" s="358" t="s">
        <v>89</v>
      </c>
    </row>
    <row r="19" spans="1:64" ht="15.75" customHeight="1">
      <c r="A19" s="211"/>
      <c r="B19" s="197"/>
      <c r="C19" s="197"/>
      <c r="D19" s="197"/>
      <c r="E19" s="197"/>
      <c r="F19" s="197"/>
      <c r="G19" s="197"/>
      <c r="H19" s="197" t="s">
        <v>115</v>
      </c>
      <c r="I19" s="197"/>
      <c r="J19" s="197"/>
      <c r="K19" s="197"/>
      <c r="L19" s="206"/>
      <c r="M19" s="197"/>
      <c r="N19" s="197"/>
      <c r="O19" s="207">
        <v>3</v>
      </c>
      <c r="P19" s="207">
        <v>4</v>
      </c>
      <c r="Q19" s="207">
        <v>7</v>
      </c>
      <c r="R19" s="197"/>
      <c r="S19" s="197"/>
      <c r="T19" s="406"/>
      <c r="U19" s="397"/>
      <c r="V19" s="197"/>
      <c r="W19" s="197"/>
      <c r="X19" s="21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0"/>
      <c r="AJ19" s="380"/>
      <c r="AK19" s="210"/>
      <c r="AL19" s="197"/>
      <c r="AM19" s="197"/>
      <c r="AN19" s="354"/>
      <c r="AO19" s="354"/>
      <c r="AP19" s="211"/>
      <c r="AQ19" s="381"/>
      <c r="AR19" s="381"/>
      <c r="AS19" s="381"/>
      <c r="AT19" s="381"/>
      <c r="AU19" s="381"/>
      <c r="AV19" s="381"/>
      <c r="AW19" s="381"/>
      <c r="AX19" s="381"/>
      <c r="AY19" s="381"/>
      <c r="AZ19" s="381"/>
      <c r="BA19" s="380"/>
      <c r="BB19" s="380"/>
      <c r="BC19" s="210"/>
      <c r="BD19" s="210"/>
      <c r="BH19" s="358" t="s">
        <v>133</v>
      </c>
      <c r="BI19" s="358" t="str">
        <f>IF(ISNUMBER(FIND("/R",BI18)),"R",AB7)</f>
        <v>ADCV01</v>
      </c>
      <c r="BJ19" s="358">
        <v>1</v>
      </c>
      <c r="BK19" s="358">
        <v>4</v>
      </c>
      <c r="BL19" s="358" t="s">
        <v>89</v>
      </c>
    </row>
    <row r="20" spans="1:64" ht="15.75" customHeight="1">
      <c r="A20" s="211"/>
      <c r="B20" s="197"/>
      <c r="C20" s="197"/>
      <c r="D20" s="197"/>
      <c r="E20" s="197"/>
      <c r="F20" s="197"/>
      <c r="G20" s="197"/>
      <c r="H20" s="197" t="s">
        <v>134</v>
      </c>
      <c r="I20" s="197"/>
      <c r="J20" s="197"/>
      <c r="K20" s="197"/>
      <c r="L20" s="197"/>
      <c r="M20" s="197"/>
      <c r="N20" s="197"/>
      <c r="O20" s="207">
        <v>0</v>
      </c>
      <c r="P20" s="207">
        <v>0</v>
      </c>
      <c r="Q20" s="207">
        <v>0</v>
      </c>
      <c r="R20" s="197"/>
      <c r="S20" s="197"/>
      <c r="T20" s="406"/>
      <c r="U20" s="397"/>
      <c r="V20" s="197"/>
      <c r="W20" s="197"/>
      <c r="X20" s="211"/>
      <c r="Y20" s="214" t="s">
        <v>19</v>
      </c>
      <c r="Z20" s="214" t="s">
        <v>19</v>
      </c>
      <c r="AA20" s="214" t="s">
        <v>19</v>
      </c>
      <c r="AB20" s="214" t="s">
        <v>19</v>
      </c>
      <c r="AC20" s="214"/>
      <c r="AD20" s="214"/>
      <c r="AE20" s="214" t="s">
        <v>135</v>
      </c>
      <c r="AF20" s="214" t="s">
        <v>135</v>
      </c>
      <c r="AG20" s="203"/>
      <c r="AH20" s="203"/>
      <c r="AI20" s="381"/>
      <c r="AJ20" s="381"/>
      <c r="AK20" s="210"/>
      <c r="AL20" s="197"/>
      <c r="AM20" s="197"/>
      <c r="AN20" s="354"/>
      <c r="AO20" s="354"/>
      <c r="AP20" s="211"/>
      <c r="AQ20" s="214" t="s">
        <v>19</v>
      </c>
      <c r="AR20" s="214" t="s">
        <v>19</v>
      </c>
      <c r="AS20" s="214" t="s">
        <v>19</v>
      </c>
      <c r="AT20" s="214" t="s">
        <v>107</v>
      </c>
      <c r="AU20" s="208"/>
      <c r="AV20" s="208"/>
      <c r="AW20" s="214" t="s">
        <v>123</v>
      </c>
      <c r="AX20" s="214" t="s">
        <v>123</v>
      </c>
      <c r="AY20" s="203"/>
      <c r="AZ20" s="203"/>
      <c r="BA20" s="381"/>
      <c r="BB20" s="381"/>
      <c r="BC20" s="210"/>
      <c r="BD20" s="210"/>
      <c r="BH20" s="358" t="s">
        <v>136</v>
      </c>
      <c r="BI20" s="358" t="str">
        <f>IF(ISNUMBER(FIND("/R",BI19)),"R",AC7)</f>
        <v>ADV151/R</v>
      </c>
      <c r="BJ20" s="358">
        <v>1</v>
      </c>
      <c r="BK20" s="358">
        <v>5</v>
      </c>
      <c r="BL20" s="358" t="s">
        <v>90</v>
      </c>
    </row>
    <row r="21" spans="1:64" ht="15.75" customHeight="1">
      <c r="A21" s="211"/>
      <c r="B21" s="197"/>
      <c r="C21" s="197"/>
      <c r="D21" s="197"/>
      <c r="E21" s="197"/>
      <c r="F21" s="197"/>
      <c r="G21" s="197"/>
      <c r="H21" s="197" t="s">
        <v>137</v>
      </c>
      <c r="I21" s="197"/>
      <c r="J21" s="197"/>
      <c r="K21" s="197"/>
      <c r="L21" s="206"/>
      <c r="M21" s="197"/>
      <c r="N21" s="197"/>
      <c r="O21" s="207">
        <v>0</v>
      </c>
      <c r="P21" s="207">
        <v>0</v>
      </c>
      <c r="Q21" s="207">
        <v>0</v>
      </c>
      <c r="R21" s="197"/>
      <c r="S21" s="197"/>
      <c r="T21" s="406"/>
      <c r="U21" s="397"/>
      <c r="V21" s="197"/>
      <c r="W21" s="197"/>
      <c r="X21" s="211"/>
      <c r="Y21" s="215"/>
      <c r="Z21" s="215"/>
      <c r="AA21" s="215"/>
      <c r="AB21" s="215"/>
      <c r="AC21" s="215"/>
      <c r="AD21" s="215"/>
      <c r="AE21" s="215"/>
      <c r="AF21" s="215"/>
      <c r="AG21" s="204" t="s">
        <v>110</v>
      </c>
      <c r="AH21" s="197"/>
      <c r="AI21" s="197"/>
      <c r="AJ21" s="197"/>
      <c r="AK21" s="210"/>
      <c r="AL21" s="197"/>
      <c r="AM21" s="197"/>
      <c r="AN21" s="354"/>
      <c r="AO21" s="354"/>
      <c r="AP21" s="211"/>
      <c r="AQ21" s="197"/>
      <c r="AR21" s="197"/>
      <c r="AS21" s="197"/>
      <c r="AT21" s="197"/>
      <c r="AU21" s="197"/>
      <c r="AV21" s="197"/>
      <c r="AW21" s="215"/>
      <c r="AX21" s="215"/>
      <c r="AY21" s="204" t="s">
        <v>111</v>
      </c>
      <c r="AZ21" s="197"/>
      <c r="BA21" s="197"/>
      <c r="BB21" s="197"/>
      <c r="BC21" s="210"/>
      <c r="BD21" s="210"/>
      <c r="BH21" s="358" t="s">
        <v>138</v>
      </c>
      <c r="BI21" s="358" t="str">
        <f>IF(ISNUMBER(FIND("/R",BI20)),"R",AD7)</f>
        <v>R</v>
      </c>
      <c r="BJ21" s="358">
        <v>1</v>
      </c>
      <c r="BK21" s="358">
        <v>6</v>
      </c>
      <c r="BL21" s="358" t="s">
        <v>12</v>
      </c>
    </row>
    <row r="22" spans="1:64">
      <c r="A22" s="211"/>
      <c r="B22" s="197"/>
      <c r="C22" s="197"/>
      <c r="D22" s="197"/>
      <c r="E22" s="197"/>
      <c r="F22" s="197"/>
      <c r="G22" s="197"/>
      <c r="H22" s="197" t="s">
        <v>139</v>
      </c>
      <c r="I22" s="209"/>
      <c r="J22" s="209"/>
      <c r="K22" s="209"/>
      <c r="L22" s="206"/>
      <c r="M22" s="209"/>
      <c r="N22" s="209"/>
      <c r="O22" s="207">
        <v>0</v>
      </c>
      <c r="P22" s="207">
        <v>0</v>
      </c>
      <c r="Q22" s="207">
        <v>0</v>
      </c>
      <c r="R22" s="197"/>
      <c r="S22" s="197"/>
      <c r="T22" s="197"/>
      <c r="U22" s="197"/>
      <c r="V22" s="197"/>
      <c r="W22" s="197"/>
      <c r="X22" s="211"/>
      <c r="Y22" s="403" t="s">
        <v>88</v>
      </c>
      <c r="Z22" s="403" t="s">
        <v>88</v>
      </c>
      <c r="AA22" s="403" t="s">
        <v>94</v>
      </c>
      <c r="AB22" s="403" t="s">
        <v>94</v>
      </c>
      <c r="AC22" s="404" t="s">
        <v>89</v>
      </c>
      <c r="AD22" s="404" t="s">
        <v>89</v>
      </c>
      <c r="AE22" s="405" t="s">
        <v>114</v>
      </c>
      <c r="AF22" s="405" t="s">
        <v>114</v>
      </c>
      <c r="AG22" s="395" t="s">
        <v>96</v>
      </c>
      <c r="AH22" s="395" t="s">
        <v>96</v>
      </c>
      <c r="AI22" s="395" t="s">
        <v>93</v>
      </c>
      <c r="AJ22" s="395" t="s">
        <v>93</v>
      </c>
      <c r="AK22" s="210"/>
      <c r="AL22" s="197"/>
      <c r="AM22" s="197"/>
      <c r="AN22" s="354"/>
      <c r="AO22" s="354"/>
      <c r="AP22" s="211"/>
      <c r="AQ22" s="403" t="s">
        <v>95</v>
      </c>
      <c r="AR22" s="403" t="s">
        <v>95</v>
      </c>
      <c r="AS22" s="403" t="s">
        <v>95</v>
      </c>
      <c r="AT22" s="403" t="s">
        <v>95</v>
      </c>
      <c r="AU22" s="404" t="s">
        <v>89</v>
      </c>
      <c r="AV22" s="404" t="s">
        <v>89</v>
      </c>
      <c r="AW22" s="403" t="s">
        <v>128</v>
      </c>
      <c r="AX22" s="403" t="s">
        <v>128</v>
      </c>
      <c r="AY22" s="395" t="s">
        <v>96</v>
      </c>
      <c r="AZ22" s="395" t="s">
        <v>96</v>
      </c>
      <c r="BA22" s="395" t="s">
        <v>93</v>
      </c>
      <c r="BB22" s="395" t="s">
        <v>93</v>
      </c>
      <c r="BC22" s="210"/>
      <c r="BD22" s="210"/>
      <c r="BH22" s="358" t="s">
        <v>140</v>
      </c>
      <c r="BI22" s="358" t="str">
        <f>IF(ISNUMBER(FIND("/R",BI21)),"R",AE7)</f>
        <v>EC401</v>
      </c>
      <c r="BJ22" s="358">
        <v>1</v>
      </c>
      <c r="BK22" s="358">
        <v>7</v>
      </c>
      <c r="BL22" s="358" t="s">
        <v>91</v>
      </c>
    </row>
    <row r="23" spans="1:64">
      <c r="A23" s="211"/>
      <c r="B23" s="197"/>
      <c r="C23" s="197"/>
      <c r="D23" s="197"/>
      <c r="E23" s="197"/>
      <c r="F23" s="197"/>
      <c r="G23" s="197"/>
      <c r="H23" s="197" t="s">
        <v>141</v>
      </c>
      <c r="I23" s="197"/>
      <c r="J23" s="197"/>
      <c r="K23" s="197"/>
      <c r="L23" s="197"/>
      <c r="M23" s="197"/>
      <c r="N23" s="197"/>
      <c r="O23" s="207">
        <v>1</v>
      </c>
      <c r="P23" s="207">
        <v>0</v>
      </c>
      <c r="Q23" s="207">
        <v>1</v>
      </c>
      <c r="R23" s="197"/>
      <c r="S23" s="197"/>
      <c r="T23" s="197"/>
      <c r="U23" s="197"/>
      <c r="V23" s="354" t="s">
        <v>142</v>
      </c>
      <c r="W23" s="197"/>
      <c r="X23" s="211"/>
      <c r="Y23" s="380"/>
      <c r="Z23" s="380"/>
      <c r="AA23" s="380"/>
      <c r="AB23" s="380"/>
      <c r="AC23" s="380"/>
      <c r="AD23" s="380"/>
      <c r="AE23" s="380"/>
      <c r="AF23" s="380"/>
      <c r="AG23" s="380"/>
      <c r="AH23" s="380"/>
      <c r="AI23" s="380"/>
      <c r="AJ23" s="380"/>
      <c r="AK23" s="210"/>
      <c r="AL23" s="197"/>
      <c r="AM23" s="197"/>
      <c r="AN23" s="354" t="s">
        <v>143</v>
      </c>
      <c r="AO23" s="354"/>
      <c r="AP23" s="211"/>
      <c r="AQ23" s="380"/>
      <c r="AR23" s="380"/>
      <c r="AS23" s="380"/>
      <c r="AT23" s="380"/>
      <c r="AU23" s="380"/>
      <c r="AV23" s="380"/>
      <c r="AW23" s="380"/>
      <c r="AX23" s="380"/>
      <c r="AY23" s="380"/>
      <c r="AZ23" s="380"/>
      <c r="BA23" s="380"/>
      <c r="BB23" s="380"/>
      <c r="BC23" s="210"/>
      <c r="BD23" s="210"/>
      <c r="BH23" s="358" t="s">
        <v>144</v>
      </c>
      <c r="BI23" s="358" t="str">
        <f>IF(ISNUMBER(FIND("/R",BI22)),"R",AF7)</f>
        <v>EC401</v>
      </c>
      <c r="BJ23" s="358">
        <v>1</v>
      </c>
      <c r="BK23" s="358">
        <v>8</v>
      </c>
      <c r="BL23" s="358" t="s">
        <v>91</v>
      </c>
    </row>
    <row r="24" spans="1:64">
      <c r="A24" s="211"/>
      <c r="B24" s="197"/>
      <c r="C24" s="197"/>
      <c r="D24" s="197"/>
      <c r="E24" s="197"/>
      <c r="F24" s="197"/>
      <c r="G24" s="197"/>
      <c r="H24" s="197" t="s">
        <v>89</v>
      </c>
      <c r="I24" s="197"/>
      <c r="J24" s="197"/>
      <c r="K24" s="197"/>
      <c r="L24" s="206"/>
      <c r="M24" s="197"/>
      <c r="N24" s="197"/>
      <c r="O24" s="207">
        <v>20</v>
      </c>
      <c r="P24" s="207">
        <v>0</v>
      </c>
      <c r="Q24" s="207">
        <v>20</v>
      </c>
      <c r="R24" s="197"/>
      <c r="S24" s="197"/>
      <c r="T24" s="197"/>
      <c r="U24" s="197"/>
      <c r="V24" s="197"/>
      <c r="W24" s="197"/>
      <c r="X24" s="211"/>
      <c r="Y24" s="381"/>
      <c r="Z24" s="381"/>
      <c r="AA24" s="381"/>
      <c r="AB24" s="381"/>
      <c r="AC24" s="381"/>
      <c r="AD24" s="381"/>
      <c r="AE24" s="381"/>
      <c r="AF24" s="381"/>
      <c r="AG24" s="381"/>
      <c r="AH24" s="381"/>
      <c r="AI24" s="380"/>
      <c r="AJ24" s="380"/>
      <c r="AK24" s="210"/>
      <c r="AL24" s="197"/>
      <c r="AM24" s="197"/>
      <c r="AN24" s="354"/>
      <c r="AO24" s="354"/>
      <c r="AP24" s="211"/>
      <c r="AQ24" s="381"/>
      <c r="AR24" s="381"/>
      <c r="AS24" s="381"/>
      <c r="AT24" s="381"/>
      <c r="AU24" s="381"/>
      <c r="AV24" s="381"/>
      <c r="AW24" s="381"/>
      <c r="AX24" s="381"/>
      <c r="AY24" s="381"/>
      <c r="AZ24" s="381"/>
      <c r="BA24" s="380"/>
      <c r="BB24" s="380"/>
      <c r="BC24" s="210"/>
      <c r="BD24" s="210"/>
      <c r="BH24" s="358" t="s">
        <v>145</v>
      </c>
      <c r="BI24" s="358" t="str">
        <f>IF(ISNUMBER(FIND("/R",BI23)),"R",Y12)</f>
        <v>AAI143/R</v>
      </c>
      <c r="BJ24" s="358">
        <v>2</v>
      </c>
      <c r="BK24" s="358">
        <v>1</v>
      </c>
      <c r="BL24" s="358" t="s">
        <v>88</v>
      </c>
    </row>
    <row r="25" spans="1:64">
      <c r="A25" s="211"/>
      <c r="B25" s="197"/>
      <c r="C25" s="197"/>
      <c r="D25" s="197"/>
      <c r="E25" s="197"/>
      <c r="F25" s="197"/>
      <c r="G25" s="197"/>
      <c r="H25" s="197" t="s">
        <v>111</v>
      </c>
      <c r="I25" s="197"/>
      <c r="J25" s="197"/>
      <c r="K25" s="197"/>
      <c r="L25" s="197"/>
      <c r="M25" s="197"/>
      <c r="N25" s="197"/>
      <c r="O25" s="197"/>
      <c r="P25" s="354"/>
      <c r="Q25" s="207">
        <v>4</v>
      </c>
      <c r="R25" s="197"/>
      <c r="S25" s="197"/>
      <c r="T25" s="197"/>
      <c r="U25" s="197"/>
      <c r="V25" s="197"/>
      <c r="W25" s="197"/>
      <c r="X25" s="211"/>
      <c r="Y25" s="214" t="s">
        <v>19</v>
      </c>
      <c r="Z25" s="214" t="s">
        <v>19</v>
      </c>
      <c r="AA25" s="214" t="s">
        <v>19</v>
      </c>
      <c r="AB25" s="214" t="s">
        <v>19</v>
      </c>
      <c r="AC25" s="214"/>
      <c r="AD25" s="214"/>
      <c r="AE25" s="214" t="s">
        <v>135</v>
      </c>
      <c r="AF25" s="214" t="s">
        <v>135</v>
      </c>
      <c r="AG25" s="203"/>
      <c r="AH25" s="203"/>
      <c r="AI25" s="381"/>
      <c r="AJ25" s="381"/>
      <c r="AK25" s="210"/>
      <c r="AL25" s="197"/>
      <c r="AM25" s="197"/>
      <c r="AN25" s="354"/>
      <c r="AO25" s="354"/>
      <c r="AP25" s="211"/>
      <c r="AQ25" s="214" t="s">
        <v>19</v>
      </c>
      <c r="AR25" s="214" t="s">
        <v>19</v>
      </c>
      <c r="AS25" s="214" t="s">
        <v>19</v>
      </c>
      <c r="AT25" s="214" t="s">
        <v>107</v>
      </c>
      <c r="AU25" s="214"/>
      <c r="AV25" s="214"/>
      <c r="AW25" s="208" t="s">
        <v>146</v>
      </c>
      <c r="AX25" s="208" t="s">
        <v>146</v>
      </c>
      <c r="AY25" s="203"/>
      <c r="AZ25" s="203"/>
      <c r="BA25" s="381"/>
      <c r="BB25" s="381"/>
      <c r="BC25" s="210"/>
      <c r="BD25" s="210"/>
      <c r="BH25" s="358" t="s">
        <v>147</v>
      </c>
      <c r="BI25" s="358" t="str">
        <f>IF(ISNUMBER(FIND("/R",BI24)),"R",Z12)</f>
        <v>R</v>
      </c>
      <c r="BJ25" s="358">
        <v>2</v>
      </c>
      <c r="BK25" s="358">
        <v>2</v>
      </c>
      <c r="BL25" s="358" t="s">
        <v>12</v>
      </c>
    </row>
    <row r="26" spans="1:64">
      <c r="A26" s="211"/>
      <c r="B26" s="197"/>
      <c r="C26" s="197"/>
      <c r="D26" s="197"/>
      <c r="E26" s="197"/>
      <c r="F26" s="197"/>
      <c r="G26" s="197"/>
      <c r="H26" s="197" t="s">
        <v>110</v>
      </c>
      <c r="I26" s="197"/>
      <c r="J26" s="197"/>
      <c r="K26" s="197"/>
      <c r="L26" s="197"/>
      <c r="M26" s="197"/>
      <c r="N26" s="197"/>
      <c r="O26" s="197"/>
      <c r="P26" s="354"/>
      <c r="Q26" s="207">
        <v>4</v>
      </c>
      <c r="R26" s="197"/>
      <c r="S26" s="197"/>
      <c r="T26" s="197"/>
      <c r="U26" s="197"/>
      <c r="V26" s="197"/>
      <c r="W26" s="197"/>
      <c r="X26" s="211"/>
      <c r="Y26" s="201"/>
      <c r="Z26" s="201"/>
      <c r="AA26" s="201"/>
      <c r="AB26" s="201"/>
      <c r="AC26" s="215"/>
      <c r="AD26" s="215"/>
      <c r="AE26" s="215"/>
      <c r="AF26" s="215"/>
      <c r="AG26" s="204" t="s">
        <v>111</v>
      </c>
      <c r="AH26" s="197"/>
      <c r="AI26" s="197"/>
      <c r="AJ26" s="197"/>
      <c r="AK26" s="210"/>
      <c r="AL26" s="197"/>
      <c r="AM26" s="197"/>
      <c r="AN26" s="354"/>
      <c r="AO26" s="354"/>
      <c r="AP26" s="211"/>
      <c r="AQ26" s="215"/>
      <c r="AR26" s="215"/>
      <c r="AS26" s="215"/>
      <c r="AT26" s="215"/>
      <c r="AU26" s="215"/>
      <c r="AV26" s="215"/>
      <c r="AW26" s="215"/>
      <c r="AX26" s="215"/>
      <c r="AY26" s="204" t="s">
        <v>110</v>
      </c>
      <c r="AZ26" s="215"/>
      <c r="BA26" s="215"/>
      <c r="BB26" s="215"/>
      <c r="BC26" s="210"/>
      <c r="BD26" s="210"/>
      <c r="BH26" s="358" t="s">
        <v>148</v>
      </c>
      <c r="BI26" s="358" t="str">
        <f>IF(ISNUMBER(FIND("/R",BI25)),"R",AA12)</f>
        <v>AAI543/R</v>
      </c>
      <c r="BJ26" s="358">
        <v>2</v>
      </c>
      <c r="BK26" s="358">
        <v>3</v>
      </c>
      <c r="BL26" s="358" t="s">
        <v>94</v>
      </c>
    </row>
    <row r="27" spans="1:64">
      <c r="A27" s="211"/>
      <c r="B27" s="197"/>
      <c r="C27" s="197"/>
      <c r="D27" s="197"/>
      <c r="E27" s="197"/>
      <c r="F27" s="191"/>
      <c r="G27" s="197"/>
      <c r="H27" s="197" t="s">
        <v>149</v>
      </c>
      <c r="I27" s="197"/>
      <c r="J27" s="197"/>
      <c r="K27" s="197"/>
      <c r="L27" s="197"/>
      <c r="M27" s="197"/>
      <c r="N27" s="197"/>
      <c r="O27" s="197"/>
      <c r="P27" s="354"/>
      <c r="Q27" s="207">
        <v>1</v>
      </c>
      <c r="R27" s="197"/>
      <c r="S27" s="197"/>
      <c r="T27" s="197"/>
      <c r="U27" s="197"/>
      <c r="V27" s="197"/>
      <c r="W27" s="197"/>
      <c r="X27" s="211"/>
      <c r="Y27" s="403" t="s">
        <v>88</v>
      </c>
      <c r="Z27" s="403" t="s">
        <v>88</v>
      </c>
      <c r="AA27" s="403" t="s">
        <v>94</v>
      </c>
      <c r="AB27" s="403" t="s">
        <v>94</v>
      </c>
      <c r="AC27" s="404" t="s">
        <v>89</v>
      </c>
      <c r="AD27" s="404" t="s">
        <v>89</v>
      </c>
      <c r="AE27" s="405" t="s">
        <v>114</v>
      </c>
      <c r="AF27" s="405" t="s">
        <v>114</v>
      </c>
      <c r="AG27" s="395" t="s">
        <v>96</v>
      </c>
      <c r="AH27" s="395" t="s">
        <v>96</v>
      </c>
      <c r="AI27" s="395" t="s">
        <v>93</v>
      </c>
      <c r="AJ27" s="395" t="s">
        <v>93</v>
      </c>
      <c r="AK27" s="210"/>
      <c r="AL27" s="197"/>
      <c r="AM27" s="197"/>
      <c r="AN27" s="354"/>
      <c r="AO27" s="354"/>
      <c r="AP27" s="212"/>
      <c r="AQ27" s="403" t="s">
        <v>95</v>
      </c>
      <c r="AR27" s="403" t="s">
        <v>95</v>
      </c>
      <c r="AS27" s="403" t="s">
        <v>95</v>
      </c>
      <c r="AT27" s="403" t="s">
        <v>95</v>
      </c>
      <c r="AU27" s="403" t="s">
        <v>141</v>
      </c>
      <c r="AV27" s="404" t="s">
        <v>89</v>
      </c>
      <c r="AW27" s="404" t="s">
        <v>89</v>
      </c>
      <c r="AX27" s="403" t="s">
        <v>115</v>
      </c>
      <c r="AY27" s="395" t="s">
        <v>96</v>
      </c>
      <c r="AZ27" s="395" t="s">
        <v>96</v>
      </c>
      <c r="BA27" s="395" t="s">
        <v>93</v>
      </c>
      <c r="BB27" s="395" t="s">
        <v>93</v>
      </c>
      <c r="BC27" s="210"/>
      <c r="BD27" s="210"/>
      <c r="BH27" s="358" t="s">
        <v>150</v>
      </c>
      <c r="BI27" s="358" t="str">
        <f>IF(ISNUMBER(FIND("/R",BI26)),"R",AB12)</f>
        <v>R</v>
      </c>
      <c r="BJ27" s="358">
        <v>2</v>
      </c>
      <c r="BK27" s="358">
        <v>4</v>
      </c>
      <c r="BL27" s="358" t="s">
        <v>12</v>
      </c>
    </row>
    <row r="28" spans="1:64">
      <c r="A28" s="211"/>
      <c r="B28" s="197"/>
      <c r="C28" s="197"/>
      <c r="D28" s="197"/>
      <c r="E28" s="197"/>
      <c r="F28" s="191"/>
      <c r="G28" s="197"/>
      <c r="H28" s="197"/>
      <c r="I28" s="197"/>
      <c r="J28" s="197"/>
      <c r="K28" s="197"/>
      <c r="L28" s="197"/>
      <c r="M28" s="197"/>
      <c r="N28" s="197"/>
      <c r="O28" s="197"/>
      <c r="P28" s="354"/>
      <c r="Q28" s="197"/>
      <c r="R28" s="197"/>
      <c r="S28" s="197"/>
      <c r="T28" s="197"/>
      <c r="U28" s="197"/>
      <c r="V28" s="354" t="s">
        <v>151</v>
      </c>
      <c r="W28" s="197"/>
      <c r="X28" s="211"/>
      <c r="Y28" s="380"/>
      <c r="Z28" s="380"/>
      <c r="AA28" s="380"/>
      <c r="AB28" s="380"/>
      <c r="AC28" s="380"/>
      <c r="AD28" s="380"/>
      <c r="AE28" s="380"/>
      <c r="AF28" s="380"/>
      <c r="AG28" s="380"/>
      <c r="AH28" s="380"/>
      <c r="AI28" s="380"/>
      <c r="AJ28" s="380"/>
      <c r="AK28" s="210"/>
      <c r="AL28" s="197"/>
      <c r="AM28" s="197"/>
      <c r="AN28" s="354" t="s">
        <v>152</v>
      </c>
      <c r="AO28" s="354"/>
      <c r="AP28" s="212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210"/>
      <c r="BD28" s="210"/>
      <c r="BH28" s="358" t="s">
        <v>153</v>
      </c>
      <c r="BI28" s="358" t="str">
        <f>IF(ISNUMBER(FIND("/R",BI27)),"R",AC12)</f>
        <v>ADCV01</v>
      </c>
      <c r="BJ28" s="358">
        <v>2</v>
      </c>
      <c r="BK28" s="358">
        <v>5</v>
      </c>
      <c r="BL28" s="358" t="s">
        <v>89</v>
      </c>
    </row>
    <row r="29" spans="1:64" ht="14.25" customHeight="1">
      <c r="A29" s="211"/>
      <c r="B29" s="197"/>
      <c r="C29" s="197"/>
      <c r="D29" s="197"/>
      <c r="E29" s="197"/>
      <c r="F29" s="191"/>
      <c r="G29" s="213"/>
      <c r="H29" s="396"/>
      <c r="I29" s="397"/>
      <c r="J29" s="397"/>
      <c r="K29" s="197"/>
      <c r="L29" s="197"/>
      <c r="M29" s="197"/>
      <c r="N29" s="197"/>
      <c r="O29" s="197"/>
      <c r="P29" s="354"/>
      <c r="Q29" s="197"/>
      <c r="R29" s="197"/>
      <c r="S29" s="197"/>
      <c r="T29" s="197"/>
      <c r="U29" s="197"/>
      <c r="V29" s="197"/>
      <c r="W29" s="197"/>
      <c r="X29" s="211"/>
      <c r="Y29" s="381"/>
      <c r="Z29" s="381"/>
      <c r="AA29" s="381"/>
      <c r="AB29" s="381"/>
      <c r="AC29" s="381"/>
      <c r="AD29" s="381"/>
      <c r="AE29" s="381"/>
      <c r="AF29" s="381"/>
      <c r="AG29" s="381"/>
      <c r="AH29" s="381"/>
      <c r="AI29" s="380"/>
      <c r="AJ29" s="380"/>
      <c r="AK29" s="210"/>
      <c r="AL29" s="197"/>
      <c r="AM29" s="197"/>
      <c r="AN29" s="354"/>
      <c r="AO29" s="354"/>
      <c r="AP29" s="212"/>
      <c r="AQ29" s="381"/>
      <c r="AR29" s="381"/>
      <c r="AS29" s="381"/>
      <c r="AT29" s="381"/>
      <c r="AU29" s="381"/>
      <c r="AV29" s="381"/>
      <c r="AW29" s="381"/>
      <c r="AX29" s="381"/>
      <c r="AY29" s="381"/>
      <c r="AZ29" s="381"/>
      <c r="BA29" s="380"/>
      <c r="BB29" s="380"/>
      <c r="BC29" s="210"/>
      <c r="BD29" s="210"/>
      <c r="BH29" s="358" t="s">
        <v>154</v>
      </c>
      <c r="BI29" s="358" t="str">
        <f>IF(ISNUMBER(FIND("/R",BI28)),"R",AD12)</f>
        <v>ADV151</v>
      </c>
      <c r="BJ29" s="358">
        <v>2</v>
      </c>
      <c r="BK29" s="358">
        <v>6</v>
      </c>
      <c r="BL29" s="358" t="s">
        <v>114</v>
      </c>
    </row>
    <row r="30" spans="1:64">
      <c r="A30" s="211"/>
      <c r="B30" s="197"/>
      <c r="C30" s="197"/>
      <c r="D30" s="197"/>
      <c r="E30" s="197"/>
      <c r="F30" s="191" t="s">
        <v>155</v>
      </c>
      <c r="G30" s="197"/>
      <c r="H30" s="205" t="s">
        <v>122</v>
      </c>
      <c r="I30" s="197"/>
      <c r="J30" s="197"/>
      <c r="K30" s="197"/>
      <c r="L30" s="197"/>
      <c r="M30" s="197"/>
      <c r="N30" s="197"/>
      <c r="O30" s="197"/>
      <c r="P30" s="354"/>
      <c r="Q30" s="197"/>
      <c r="R30" s="197"/>
      <c r="S30" s="197"/>
      <c r="T30" s="197"/>
      <c r="U30" s="197"/>
      <c r="V30" s="197"/>
      <c r="W30" s="197"/>
      <c r="X30" s="211"/>
      <c r="Y30" s="214" t="s">
        <v>19</v>
      </c>
      <c r="Z30" s="214" t="s">
        <v>19</v>
      </c>
      <c r="AA30" s="214" t="s">
        <v>19</v>
      </c>
      <c r="AB30" s="214" t="s">
        <v>19</v>
      </c>
      <c r="AC30" s="214"/>
      <c r="AD30" s="214"/>
      <c r="AE30" s="214" t="s">
        <v>135</v>
      </c>
      <c r="AF30" s="214" t="s">
        <v>135</v>
      </c>
      <c r="AG30" s="203"/>
      <c r="AH30" s="203"/>
      <c r="AI30" s="381"/>
      <c r="AJ30" s="381"/>
      <c r="AK30" s="210"/>
      <c r="AL30" s="197"/>
      <c r="AM30" s="197"/>
      <c r="AN30" s="354"/>
      <c r="AO30" s="354"/>
      <c r="AP30" s="211"/>
      <c r="AQ30" s="214" t="s">
        <v>19</v>
      </c>
      <c r="AR30" s="214" t="s">
        <v>19</v>
      </c>
      <c r="AS30" s="214" t="s">
        <v>107</v>
      </c>
      <c r="AT30" s="214" t="s">
        <v>107</v>
      </c>
      <c r="AU30" s="214"/>
      <c r="AV30" s="214"/>
      <c r="AW30" s="214"/>
      <c r="AX30" s="214" t="s">
        <v>123</v>
      </c>
      <c r="AY30" s="203"/>
      <c r="AZ30" s="203"/>
      <c r="BA30" s="381"/>
      <c r="BB30" s="381"/>
      <c r="BC30" s="210"/>
      <c r="BD30" s="210"/>
      <c r="BH30" s="358" t="s">
        <v>156</v>
      </c>
      <c r="BI30" s="358" t="str">
        <f>IF(ISNUMBER(FIND("/R",BI29)),"R",AE12)</f>
        <v>ADV151</v>
      </c>
      <c r="BJ30" s="358">
        <v>2</v>
      </c>
      <c r="BK30" s="358">
        <v>7</v>
      </c>
      <c r="BL30" s="358" t="s">
        <v>114</v>
      </c>
    </row>
    <row r="31" spans="1:64" ht="14.25" customHeight="1" thickBot="1">
      <c r="A31" s="211"/>
      <c r="B31" s="197"/>
      <c r="C31" s="197"/>
      <c r="D31" s="197"/>
      <c r="E31" s="197"/>
      <c r="F31" s="191" t="s">
        <v>157</v>
      </c>
      <c r="G31" s="197"/>
      <c r="H31" s="197" t="s">
        <v>12</v>
      </c>
      <c r="I31" s="197"/>
      <c r="J31" s="197"/>
      <c r="K31" s="197"/>
      <c r="L31" s="197"/>
      <c r="M31" s="197"/>
      <c r="N31" s="197"/>
      <c r="O31" s="197"/>
      <c r="P31" s="354"/>
      <c r="Q31" s="197"/>
      <c r="R31" s="197"/>
      <c r="S31" s="197"/>
      <c r="T31" s="197"/>
      <c r="U31" s="197"/>
      <c r="V31" s="197"/>
      <c r="W31" s="197"/>
      <c r="X31" s="211"/>
      <c r="Y31" s="197"/>
      <c r="Z31" s="197"/>
      <c r="AA31" s="197"/>
      <c r="AB31" s="197"/>
      <c r="AC31" s="197"/>
      <c r="AD31" s="197"/>
      <c r="AE31" s="197"/>
      <c r="AF31" s="197"/>
      <c r="AG31" s="204" t="s">
        <v>149</v>
      </c>
      <c r="AH31" s="197"/>
      <c r="AI31" s="197"/>
      <c r="AJ31" s="197"/>
      <c r="AK31" s="210"/>
      <c r="AL31" s="197"/>
      <c r="AM31" s="197"/>
      <c r="AN31" s="354"/>
      <c r="AO31" s="354"/>
      <c r="AP31" s="211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0"/>
      <c r="BD31" s="210"/>
      <c r="BH31" s="358" t="s">
        <v>158</v>
      </c>
      <c r="BI31" s="358" t="str">
        <f>IF(ISNUMBER(FIND("/R",BI30)),"R",AF12)</f>
        <v>ADV151</v>
      </c>
      <c r="BJ31" s="358">
        <v>2</v>
      </c>
      <c r="BK31" s="358">
        <v>8</v>
      </c>
      <c r="BL31" s="358" t="s">
        <v>114</v>
      </c>
    </row>
    <row r="32" spans="1:64" ht="14.25" customHeight="1" thickBot="1">
      <c r="A32" s="211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354"/>
      <c r="Q32" s="197"/>
      <c r="R32" s="197"/>
      <c r="S32" s="197"/>
      <c r="T32" s="197"/>
      <c r="U32" s="197"/>
      <c r="V32" s="197"/>
      <c r="W32" s="197"/>
      <c r="X32" s="211"/>
      <c r="Y32" s="398"/>
      <c r="Z32" s="399"/>
      <c r="AA32" s="399"/>
      <c r="AB32" s="399"/>
      <c r="AC32" s="399"/>
      <c r="AD32" s="399"/>
      <c r="AE32" s="399"/>
      <c r="AF32" s="399"/>
      <c r="AG32" s="399"/>
      <c r="AH32" s="399"/>
      <c r="AI32" s="399"/>
      <c r="AJ32" s="400"/>
      <c r="AK32" s="210"/>
      <c r="AL32" s="197"/>
      <c r="AM32" s="197"/>
      <c r="AN32" s="354"/>
      <c r="AO32" s="354"/>
      <c r="AP32" s="211"/>
      <c r="AQ32" s="216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8"/>
      <c r="BC32" s="210"/>
      <c r="BD32" s="210"/>
      <c r="BH32" s="358" t="s">
        <v>159</v>
      </c>
      <c r="BI32" s="358" t="str">
        <f>IF(ISNUMBER(FIND("/R",BI31)),"R",Y17)</f>
        <v>AAI143/R</v>
      </c>
      <c r="BJ32" s="358">
        <v>3</v>
      </c>
      <c r="BK32" s="358">
        <v>1</v>
      </c>
      <c r="BL32" s="358" t="s">
        <v>88</v>
      </c>
    </row>
    <row r="33" spans="1:64" ht="14.25" customHeight="1" thickBot="1">
      <c r="A33" s="211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354"/>
      <c r="Q33" s="197"/>
      <c r="R33" s="197"/>
      <c r="S33" s="197"/>
      <c r="T33" s="197"/>
      <c r="U33" s="197"/>
      <c r="V33" s="197"/>
      <c r="W33" s="197"/>
      <c r="X33" s="220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19"/>
      <c r="AL33" s="197"/>
      <c r="AM33" s="197"/>
      <c r="AN33" s="354"/>
      <c r="AO33" s="354"/>
      <c r="AP33" s="220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19"/>
      <c r="BD33" s="210"/>
      <c r="BH33" s="358" t="s">
        <v>160</v>
      </c>
      <c r="BI33" s="358" t="str">
        <f>IF(ISNUMBER(FIND("/R",BI32)),"R",Z17)</f>
        <v>R</v>
      </c>
      <c r="BJ33" s="358">
        <v>3</v>
      </c>
      <c r="BK33" s="358">
        <v>2</v>
      </c>
      <c r="BL33" s="358" t="s">
        <v>12</v>
      </c>
    </row>
    <row r="34" spans="1:64" ht="14.25" customHeight="1" thickBot="1">
      <c r="A34" s="211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354"/>
      <c r="Q34" s="197"/>
      <c r="R34" s="197"/>
      <c r="S34" s="197"/>
      <c r="T34" s="197"/>
      <c r="U34" s="197"/>
      <c r="V34" s="197"/>
      <c r="W34" s="197"/>
      <c r="X34" s="197"/>
      <c r="Y34" s="222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4"/>
      <c r="AK34" s="197"/>
      <c r="AL34" s="197"/>
      <c r="AM34" s="197"/>
      <c r="AN34" s="354"/>
      <c r="AO34" s="354"/>
      <c r="AP34" s="197"/>
      <c r="AQ34" s="222"/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4"/>
      <c r="BC34" s="197"/>
      <c r="BD34" s="210"/>
      <c r="BH34" s="358" t="s">
        <v>161</v>
      </c>
      <c r="BI34" s="358" t="str">
        <f>IF(ISNUMBER(FIND("/R",BI33)),"R",AA17)</f>
        <v>AAI543/R</v>
      </c>
      <c r="BJ34" s="358">
        <v>3</v>
      </c>
      <c r="BK34" s="358">
        <v>3</v>
      </c>
      <c r="BL34" s="358" t="s">
        <v>94</v>
      </c>
    </row>
    <row r="35" spans="1:64">
      <c r="A35" s="211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354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210"/>
      <c r="BH35" s="358" t="s">
        <v>162</v>
      </c>
      <c r="BI35" s="358" t="str">
        <f>IF(ISNUMBER(FIND("/R",BI34)),"R",AB17)</f>
        <v>R</v>
      </c>
      <c r="BJ35" s="358">
        <v>3</v>
      </c>
      <c r="BK35" s="358">
        <v>4</v>
      </c>
      <c r="BL35" s="358" t="s">
        <v>12</v>
      </c>
    </row>
    <row r="36" spans="1:64" ht="16.5" customHeight="1" thickBot="1">
      <c r="A36" s="220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5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6"/>
      <c r="AX36" s="226"/>
      <c r="AY36" s="227" t="s">
        <v>163</v>
      </c>
      <c r="AZ36" s="401">
        <v>3</v>
      </c>
      <c r="BA36" s="402"/>
      <c r="BB36" s="228" t="s">
        <v>164</v>
      </c>
      <c r="BC36" s="393">
        <v>32</v>
      </c>
      <c r="BD36" s="394"/>
      <c r="BH36" s="358" t="s">
        <v>165</v>
      </c>
      <c r="BI36" s="358" t="str">
        <f>IF(ISNUMBER(FIND("/R",BI35)),"R",AC17)</f>
        <v>ADCV01</v>
      </c>
      <c r="BJ36" s="358">
        <v>3</v>
      </c>
      <c r="BK36" s="358">
        <v>5</v>
      </c>
      <c r="BL36" s="358" t="s">
        <v>89</v>
      </c>
    </row>
    <row r="37" spans="1:64">
      <c r="BH37" s="358" t="s">
        <v>166</v>
      </c>
      <c r="BI37" s="358" t="str">
        <f>IF(ISNUMBER(FIND("/R",BI36)),"R",AD17)</f>
        <v>ADCV01</v>
      </c>
      <c r="BJ37" s="358">
        <v>3</v>
      </c>
      <c r="BK37" s="358">
        <v>6</v>
      </c>
      <c r="BL37" s="358" t="s">
        <v>89</v>
      </c>
    </row>
    <row r="38" spans="1:64">
      <c r="BH38" s="358" t="s">
        <v>167</v>
      </c>
      <c r="BI38" s="358" t="str">
        <f>IF(ISNUMBER(FIND("/R",BI37)),"R",AE17)</f>
        <v>ADV151</v>
      </c>
      <c r="BJ38" s="358">
        <v>3</v>
      </c>
      <c r="BK38" s="358">
        <v>7</v>
      </c>
      <c r="BL38" s="358" t="s">
        <v>114</v>
      </c>
    </row>
    <row r="39" spans="1:64">
      <c r="BH39" s="358" t="s">
        <v>168</v>
      </c>
      <c r="BI39" s="358" t="str">
        <f>IF(ISNUMBER(FIND("/R",BI38)),"R",AF17)</f>
        <v>ADV151</v>
      </c>
      <c r="BJ39" s="358">
        <v>3</v>
      </c>
      <c r="BK39" s="358">
        <v>8</v>
      </c>
      <c r="BL39" s="358" t="s">
        <v>114</v>
      </c>
    </row>
    <row r="40" spans="1:64">
      <c r="BH40" s="358" t="s">
        <v>169</v>
      </c>
      <c r="BI40" s="358" t="str">
        <f>IF(ISNUMBER(FIND("/R",BI39)),"R",Y22)</f>
        <v>AAI143/R</v>
      </c>
      <c r="BJ40" s="358">
        <v>4</v>
      </c>
      <c r="BK40" s="358">
        <v>1</v>
      </c>
      <c r="BL40" s="358" t="s">
        <v>88</v>
      </c>
    </row>
    <row r="41" spans="1:64">
      <c r="BH41" s="358" t="s">
        <v>170</v>
      </c>
      <c r="BI41" s="358" t="str">
        <f>IF(ISNUMBER(FIND("/R",BI40)),"R",Z22)</f>
        <v>R</v>
      </c>
      <c r="BJ41" s="358">
        <v>4</v>
      </c>
      <c r="BK41" s="358">
        <v>2</v>
      </c>
      <c r="BL41" s="358" t="s">
        <v>12</v>
      </c>
    </row>
    <row r="42" spans="1:64">
      <c r="BH42" s="358" t="s">
        <v>171</v>
      </c>
      <c r="BI42" s="358" t="str">
        <f>IF(ISNUMBER(FIND("/R",BI41)),"R",AA22)</f>
        <v>AAI543/R</v>
      </c>
      <c r="BJ42" s="358">
        <v>4</v>
      </c>
      <c r="BK42" s="358">
        <v>3</v>
      </c>
      <c r="BL42" s="358" t="s">
        <v>94</v>
      </c>
    </row>
    <row r="43" spans="1:64">
      <c r="BH43" s="358" t="s">
        <v>172</v>
      </c>
      <c r="BI43" s="358" t="str">
        <f>IF(ISNUMBER(FIND("/R",BI42)),"R",AB22)</f>
        <v>R</v>
      </c>
      <c r="BJ43" s="358">
        <v>4</v>
      </c>
      <c r="BK43" s="358">
        <v>4</v>
      </c>
      <c r="BL43" s="358" t="s">
        <v>12</v>
      </c>
    </row>
    <row r="44" spans="1:64">
      <c r="BH44" s="358" t="s">
        <v>173</v>
      </c>
      <c r="BI44" s="358" t="str">
        <f>IF(ISNUMBER(FIND("/R",BI43)),"R",AC22)</f>
        <v>ADCV01</v>
      </c>
      <c r="BJ44" s="358">
        <v>4</v>
      </c>
      <c r="BK44" s="358">
        <v>5</v>
      </c>
      <c r="BL44" s="358" t="s">
        <v>89</v>
      </c>
    </row>
    <row r="45" spans="1:64">
      <c r="BH45" s="358" t="s">
        <v>174</v>
      </c>
      <c r="BI45" s="358" t="str">
        <f>IF(ISNUMBER(FIND("/R",BI44)),"R",AD22)</f>
        <v>ADCV01</v>
      </c>
      <c r="BJ45" s="358">
        <v>4</v>
      </c>
      <c r="BK45" s="358">
        <v>6</v>
      </c>
      <c r="BL45" s="358" t="s">
        <v>89</v>
      </c>
    </row>
    <row r="46" spans="1:64">
      <c r="BH46" s="358" t="s">
        <v>175</v>
      </c>
      <c r="BI46" s="358" t="str">
        <f>IF(ISNUMBER(FIND("/R",BI45)),"R",AE22)</f>
        <v>ADV151</v>
      </c>
      <c r="BJ46" s="358">
        <v>4</v>
      </c>
      <c r="BK46" s="358">
        <v>7</v>
      </c>
      <c r="BL46" s="358" t="s">
        <v>114</v>
      </c>
    </row>
    <row r="47" spans="1:64">
      <c r="BH47" s="358" t="s">
        <v>176</v>
      </c>
      <c r="BI47" s="358" t="str">
        <f>IF(ISNUMBER(FIND("/R",BI46)),"R",AF22)</f>
        <v>ADV151</v>
      </c>
      <c r="BJ47" s="358">
        <v>4</v>
      </c>
      <c r="BK47" s="358">
        <v>8</v>
      </c>
      <c r="BL47" s="358" t="s">
        <v>114</v>
      </c>
    </row>
    <row r="48" spans="1:64">
      <c r="BH48" s="358" t="s">
        <v>177</v>
      </c>
      <c r="BI48" s="358" t="str">
        <f>IF(ISNUMBER(FIND("/R",BI47)),"R",Y27)</f>
        <v>AAI143/R</v>
      </c>
      <c r="BJ48" s="358">
        <v>5</v>
      </c>
      <c r="BK48" s="358">
        <v>1</v>
      </c>
      <c r="BL48" s="358" t="s">
        <v>88</v>
      </c>
    </row>
    <row r="49" spans="60:64">
      <c r="BH49" s="358" t="s">
        <v>178</v>
      </c>
      <c r="BI49" s="358" t="str">
        <f>IF(ISNUMBER(FIND("/R",BI48)),"R",Z27)</f>
        <v>R</v>
      </c>
      <c r="BJ49" s="358">
        <v>5</v>
      </c>
      <c r="BK49" s="358">
        <v>2</v>
      </c>
      <c r="BL49" s="358" t="s">
        <v>12</v>
      </c>
    </row>
    <row r="50" spans="60:64">
      <c r="BH50" s="358" t="s">
        <v>179</v>
      </c>
      <c r="BI50" s="358" t="str">
        <f>IF(ISNUMBER(FIND("/R",BI49)),"R",AA27)</f>
        <v>AAI543/R</v>
      </c>
      <c r="BJ50" s="358">
        <v>5</v>
      </c>
      <c r="BK50" s="358">
        <v>3</v>
      </c>
      <c r="BL50" s="358" t="s">
        <v>94</v>
      </c>
    </row>
    <row r="51" spans="60:64">
      <c r="BH51" s="358" t="s">
        <v>180</v>
      </c>
      <c r="BI51" s="358" t="str">
        <f>IF(ISNUMBER(FIND("/R",BI50)),"R",AB27)</f>
        <v>R</v>
      </c>
      <c r="BJ51" s="358">
        <v>5</v>
      </c>
      <c r="BK51" s="358">
        <v>4</v>
      </c>
      <c r="BL51" s="358" t="s">
        <v>12</v>
      </c>
    </row>
    <row r="52" spans="60:64">
      <c r="BH52" s="358" t="s">
        <v>181</v>
      </c>
      <c r="BI52" s="358" t="str">
        <f>IF(ISNUMBER(FIND("/R",BI51)),"R",AC27)</f>
        <v>ADCV01</v>
      </c>
      <c r="BJ52" s="358">
        <v>5</v>
      </c>
      <c r="BK52" s="358">
        <v>5</v>
      </c>
      <c r="BL52" s="358" t="s">
        <v>89</v>
      </c>
    </row>
    <row r="53" spans="60:64">
      <c r="BH53" s="358" t="s">
        <v>182</v>
      </c>
      <c r="BI53" s="358" t="str">
        <f>IF(ISNUMBER(FIND("/R",BI52)),"R",AD27)</f>
        <v>ADCV01</v>
      </c>
      <c r="BJ53" s="358">
        <v>5</v>
      </c>
      <c r="BK53" s="358">
        <v>6</v>
      </c>
      <c r="BL53" s="358" t="s">
        <v>89</v>
      </c>
    </row>
    <row r="54" spans="60:64">
      <c r="BH54" s="358" t="s">
        <v>183</v>
      </c>
      <c r="BI54" s="358" t="str">
        <f>IF(ISNUMBER(FIND("/R",BI53)),"R",AE27)</f>
        <v>ADV151</v>
      </c>
      <c r="BJ54" s="358">
        <v>5</v>
      </c>
      <c r="BK54" s="358">
        <v>7</v>
      </c>
      <c r="BL54" s="358" t="s">
        <v>114</v>
      </c>
    </row>
    <row r="55" spans="60:64">
      <c r="BH55" s="358" t="s">
        <v>184</v>
      </c>
      <c r="BI55" s="358" t="str">
        <f>IF(ISNUMBER(FIND("/R",BI54)),"R",AF27)</f>
        <v>ADV151</v>
      </c>
      <c r="BJ55" s="358">
        <v>5</v>
      </c>
      <c r="BK55" s="358">
        <v>8</v>
      </c>
      <c r="BL55" s="358" t="s">
        <v>114</v>
      </c>
    </row>
    <row r="56" spans="60:64">
      <c r="BH56" s="358" t="s">
        <v>185</v>
      </c>
      <c r="BI56" s="358" t="str">
        <f>IF(ISNUMBER(FIND("/R",BI55)),"R",AQ7)</f>
        <v>AAI143/R</v>
      </c>
      <c r="BJ56" s="358">
        <v>6</v>
      </c>
      <c r="BK56" s="358">
        <v>1</v>
      </c>
      <c r="BL56" s="358" t="s">
        <v>88</v>
      </c>
    </row>
    <row r="57" spans="60:64">
      <c r="BH57" s="358" t="s">
        <v>186</v>
      </c>
      <c r="BI57" s="358" t="str">
        <f>IF(ISNUMBER(FIND("/R",BI56)),"R",AR7)</f>
        <v>R</v>
      </c>
      <c r="BJ57" s="358">
        <v>6</v>
      </c>
      <c r="BK57" s="358">
        <v>2</v>
      </c>
      <c r="BL57" s="358" t="s">
        <v>12</v>
      </c>
    </row>
    <row r="58" spans="60:64">
      <c r="BH58" s="358" t="s">
        <v>187</v>
      </c>
      <c r="BI58" s="358" t="str">
        <f>IF(ISNUMBER(FIND("/R",BI57)),"R",AS7)</f>
        <v>AAI543/R</v>
      </c>
      <c r="BJ58" s="358">
        <v>6</v>
      </c>
      <c r="BK58" s="358">
        <v>3</v>
      </c>
      <c r="BL58" s="358" t="s">
        <v>94</v>
      </c>
    </row>
    <row r="59" spans="60:64">
      <c r="BH59" s="358" t="s">
        <v>188</v>
      </c>
      <c r="BI59" s="358" t="str">
        <f>IF(ISNUMBER(FIND("/R",BI58)),"R",AT7)</f>
        <v>R</v>
      </c>
      <c r="BJ59" s="358">
        <v>6</v>
      </c>
      <c r="BK59" s="358">
        <v>4</v>
      </c>
      <c r="BL59" s="358" t="s">
        <v>12</v>
      </c>
    </row>
    <row r="60" spans="60:64">
      <c r="BH60" s="358" t="s">
        <v>189</v>
      </c>
      <c r="BI60" s="358" t="str">
        <f>IF(ISNUMBER(FIND("/R",BI59)),"R",AU7)</f>
        <v>AAI143</v>
      </c>
      <c r="BJ60" s="358">
        <v>6</v>
      </c>
      <c r="BK60" s="358">
        <v>5</v>
      </c>
      <c r="BL60" s="358" t="s">
        <v>95</v>
      </c>
    </row>
    <row r="61" spans="60:64">
      <c r="BH61" s="358" t="s">
        <v>190</v>
      </c>
      <c r="BI61" s="358" t="str">
        <f>IF(ISNUMBER(FIND("/R",BI60)),"R",AV7)</f>
        <v>ADCV01</v>
      </c>
      <c r="BJ61" s="358">
        <v>6</v>
      </c>
      <c r="BK61" s="358">
        <v>6</v>
      </c>
      <c r="BL61" s="358" t="s">
        <v>89</v>
      </c>
    </row>
    <row r="62" spans="60:64">
      <c r="BH62" s="358" t="s">
        <v>191</v>
      </c>
      <c r="BI62" s="358" t="str">
        <f>IF(ISNUMBER(FIND("/R",BI61)),"R",AW7)</f>
        <v>ADCV01</v>
      </c>
      <c r="BJ62" s="358">
        <v>6</v>
      </c>
      <c r="BK62" s="358">
        <v>7</v>
      </c>
      <c r="BL62" s="358" t="s">
        <v>89</v>
      </c>
    </row>
    <row r="63" spans="60:64">
      <c r="BH63" s="358" t="s">
        <v>192</v>
      </c>
      <c r="BI63" s="358" t="str">
        <f>IF(ISNUMBER(FIND("/R",BI62)),"R",AX7)</f>
        <v>ADCV01</v>
      </c>
      <c r="BJ63" s="358">
        <v>6</v>
      </c>
      <c r="BK63" s="358">
        <v>8</v>
      </c>
      <c r="BL63" s="358" t="s">
        <v>89</v>
      </c>
    </row>
    <row r="64" spans="60:64">
      <c r="BH64" s="358" t="s">
        <v>193</v>
      </c>
      <c r="BI64" s="358" t="str">
        <f>IF(ISNUMBER(FIND("/R",BI63)),"R",AQ12)</f>
        <v>AAI143</v>
      </c>
      <c r="BJ64" s="358">
        <v>7</v>
      </c>
      <c r="BK64" s="358">
        <v>1</v>
      </c>
      <c r="BL64" s="358" t="s">
        <v>95</v>
      </c>
    </row>
    <row r="65" spans="60:64">
      <c r="BH65" s="358" t="s">
        <v>194</v>
      </c>
      <c r="BI65" s="358" t="str">
        <f>IF(ISNUMBER(FIND("/R",BI64)),"R",AR12)</f>
        <v>AAI143</v>
      </c>
      <c r="BJ65" s="358">
        <v>7</v>
      </c>
      <c r="BK65" s="358">
        <v>2</v>
      </c>
      <c r="BL65" s="358" t="s">
        <v>95</v>
      </c>
    </row>
    <row r="66" spans="60:64">
      <c r="BH66" s="358" t="s">
        <v>195</v>
      </c>
      <c r="BI66" s="358" t="str">
        <f>IF(ISNUMBER(FIND("/R",BI65)),"R",AS12)</f>
        <v>AAI143</v>
      </c>
      <c r="BJ66" s="358">
        <v>7</v>
      </c>
      <c r="BK66" s="358">
        <v>3</v>
      </c>
      <c r="BL66" s="358" t="s">
        <v>95</v>
      </c>
    </row>
    <row r="67" spans="60:64">
      <c r="BH67" s="358" t="s">
        <v>196</v>
      </c>
      <c r="BI67" s="358" t="str">
        <f>IF(ISNUMBER(FIND("/R",BI66)),"R",AT12)</f>
        <v>AAI143</v>
      </c>
      <c r="BJ67" s="358">
        <v>7</v>
      </c>
      <c r="BK67" s="358">
        <v>4</v>
      </c>
      <c r="BL67" s="358" t="s">
        <v>95</v>
      </c>
    </row>
    <row r="68" spans="60:64">
      <c r="BH68" s="358" t="s">
        <v>197</v>
      </c>
      <c r="BI68" s="358" t="str">
        <f>IF(ISNUMBER(FIND("/R",BI67)),"R",AU12)</f>
        <v>ADCV01</v>
      </c>
      <c r="BJ68" s="358">
        <v>7</v>
      </c>
      <c r="BK68" s="358">
        <v>5</v>
      </c>
      <c r="BL68" s="358" t="s">
        <v>89</v>
      </c>
    </row>
    <row r="69" spans="60:64">
      <c r="BH69" s="358" t="s">
        <v>198</v>
      </c>
      <c r="BI69" s="358" t="str">
        <f>IF(ISNUMBER(FIND("/R",BI68)),"R",AV12)</f>
        <v>ADCV01</v>
      </c>
      <c r="BJ69" s="358">
        <v>7</v>
      </c>
      <c r="BK69" s="358">
        <v>6</v>
      </c>
      <c r="BL69" s="358" t="s">
        <v>89</v>
      </c>
    </row>
    <row r="70" spans="60:64">
      <c r="BH70" s="358" t="s">
        <v>199</v>
      </c>
      <c r="BI70" s="358" t="str">
        <f>IF(ISNUMBER(FIND("/R",BI69)),"R",AW12)</f>
        <v>ADV551</v>
      </c>
      <c r="BJ70" s="358">
        <v>7</v>
      </c>
      <c r="BK70" s="358">
        <v>7</v>
      </c>
      <c r="BL70" s="358" t="s">
        <v>115</v>
      </c>
    </row>
    <row r="71" spans="60:64">
      <c r="BH71" s="358" t="s">
        <v>200</v>
      </c>
      <c r="BI71" s="358" t="str">
        <f>IF(ISNUMBER(FIND("/R",BI70)),"R",AX12)</f>
        <v>ADV551</v>
      </c>
      <c r="BJ71" s="358">
        <v>7</v>
      </c>
      <c r="BK71" s="358">
        <v>8</v>
      </c>
      <c r="BL71" s="358" t="s">
        <v>115</v>
      </c>
    </row>
    <row r="72" spans="60:64">
      <c r="BH72" s="358" t="s">
        <v>201</v>
      </c>
      <c r="BI72" s="358" t="str">
        <f>IF(ISNUMBER(FIND("/R",BI71)),"R",AQ17)</f>
        <v>AAI143</v>
      </c>
      <c r="BJ72" s="358">
        <v>8</v>
      </c>
      <c r="BK72" s="358">
        <v>1</v>
      </c>
      <c r="BL72" s="358" t="s">
        <v>95</v>
      </c>
    </row>
    <row r="73" spans="60:64">
      <c r="BH73" s="358" t="s">
        <v>202</v>
      </c>
      <c r="BI73" s="358" t="str">
        <f>IF(ISNUMBER(FIND("/R",BI72)),"R",AR17)</f>
        <v>AAI143</v>
      </c>
      <c r="BJ73" s="358">
        <v>8</v>
      </c>
      <c r="BK73" s="358">
        <v>2</v>
      </c>
      <c r="BL73" s="358" t="s">
        <v>95</v>
      </c>
    </row>
    <row r="74" spans="60:64">
      <c r="BH74" s="358" t="s">
        <v>203</v>
      </c>
      <c r="BI74" s="358" t="str">
        <f>IF(ISNUMBER(FIND("/R",BI73)),"R",AS17)</f>
        <v>AAI143</v>
      </c>
      <c r="BJ74" s="358">
        <v>8</v>
      </c>
      <c r="BK74" s="358">
        <v>3</v>
      </c>
      <c r="BL74" s="358" t="s">
        <v>95</v>
      </c>
    </row>
    <row r="75" spans="60:64">
      <c r="BH75" s="358" t="s">
        <v>204</v>
      </c>
      <c r="BI75" s="358" t="str">
        <f>IF(ISNUMBER(FIND("/R",BI74)),"R",AT17)</f>
        <v>AAI143</v>
      </c>
      <c r="BJ75" s="358">
        <v>8</v>
      </c>
      <c r="BK75" s="358">
        <v>4</v>
      </c>
      <c r="BL75" s="358" t="s">
        <v>95</v>
      </c>
    </row>
    <row r="76" spans="60:64">
      <c r="BH76" s="358" t="s">
        <v>205</v>
      </c>
      <c r="BI76" s="358" t="str">
        <f>IF(ISNUMBER(FIND("/R",BI75)),"R",AU17)</f>
        <v>ADCV01</v>
      </c>
      <c r="BJ76" s="358">
        <v>8</v>
      </c>
      <c r="BK76" s="358">
        <v>5</v>
      </c>
      <c r="BL76" s="358" t="s">
        <v>89</v>
      </c>
    </row>
    <row r="77" spans="60:64">
      <c r="BH77" s="358" t="s">
        <v>206</v>
      </c>
      <c r="BI77" s="358" t="str">
        <f>IF(ISNUMBER(FIND("/R",BI76)),"R",AV17)</f>
        <v>ADCV01</v>
      </c>
      <c r="BJ77" s="358">
        <v>8</v>
      </c>
      <c r="BK77" s="358">
        <v>6</v>
      </c>
      <c r="BL77" s="358" t="s">
        <v>89</v>
      </c>
    </row>
    <row r="78" spans="60:64">
      <c r="BH78" s="358" t="s">
        <v>207</v>
      </c>
      <c r="BI78" s="358" t="str">
        <f>IF(ISNUMBER(FIND("/R",BI77)),"R",AW17)</f>
        <v>ADV551/R</v>
      </c>
      <c r="BJ78" s="358">
        <v>8</v>
      </c>
      <c r="BK78" s="358">
        <v>7</v>
      </c>
      <c r="BL78" s="358" t="s">
        <v>128</v>
      </c>
    </row>
    <row r="79" spans="60:64">
      <c r="BH79" s="358" t="s">
        <v>208</v>
      </c>
      <c r="BI79" s="358" t="str">
        <f>IF(ISNUMBER(FIND("/R",BI78)),"R",AX17)</f>
        <v>R</v>
      </c>
      <c r="BJ79" s="358">
        <v>8</v>
      </c>
      <c r="BK79" s="358">
        <v>8</v>
      </c>
      <c r="BL79" s="358" t="s">
        <v>12</v>
      </c>
    </row>
    <row r="80" spans="60:64">
      <c r="BH80" s="358" t="s">
        <v>209</v>
      </c>
      <c r="BI80" s="358" t="str">
        <f>IF(ISNUMBER(FIND("/R",BI79)),"R",AQ22)</f>
        <v>AAI143</v>
      </c>
      <c r="BJ80" s="358">
        <v>9</v>
      </c>
      <c r="BK80" s="358">
        <v>1</v>
      </c>
      <c r="BL80" s="358" t="s">
        <v>95</v>
      </c>
    </row>
    <row r="81" spans="60:64">
      <c r="BH81" s="358" t="s">
        <v>210</v>
      </c>
      <c r="BI81" s="358" t="str">
        <f>IF(ISNUMBER(FIND("/R",BI80)),"R",AR22)</f>
        <v>AAI143</v>
      </c>
      <c r="BJ81" s="358">
        <v>9</v>
      </c>
      <c r="BK81" s="358">
        <v>2</v>
      </c>
      <c r="BL81" s="358" t="s">
        <v>95</v>
      </c>
    </row>
    <row r="82" spans="60:64">
      <c r="BH82" s="358" t="s">
        <v>211</v>
      </c>
      <c r="BI82" s="358" t="str">
        <f>IF(ISNUMBER(FIND("/R",BI81)),"R",AS22)</f>
        <v>AAI143</v>
      </c>
      <c r="BJ82" s="358">
        <v>9</v>
      </c>
      <c r="BK82" s="358">
        <v>3</v>
      </c>
      <c r="BL82" s="358" t="s">
        <v>95</v>
      </c>
    </row>
    <row r="83" spans="60:64">
      <c r="BH83" s="358" t="s">
        <v>212</v>
      </c>
      <c r="BI83" s="358" t="str">
        <f>IF(ISNUMBER(FIND("/R",BI82)),"R",AT22)</f>
        <v>AAI143</v>
      </c>
      <c r="BJ83" s="358">
        <v>9</v>
      </c>
      <c r="BK83" s="358">
        <v>4</v>
      </c>
      <c r="BL83" s="358" t="s">
        <v>95</v>
      </c>
    </row>
    <row r="84" spans="60:64">
      <c r="BH84" s="358" t="s">
        <v>213</v>
      </c>
      <c r="BI84" s="358" t="str">
        <f>IF(ISNUMBER(FIND("/R",BI83)),"R",AU22)</f>
        <v>ADCV01</v>
      </c>
      <c r="BJ84" s="358">
        <v>9</v>
      </c>
      <c r="BK84" s="358">
        <v>5</v>
      </c>
      <c r="BL84" s="358" t="s">
        <v>89</v>
      </c>
    </row>
    <row r="85" spans="60:64">
      <c r="BH85" s="358" t="s">
        <v>214</v>
      </c>
      <c r="BI85" s="358" t="str">
        <f>IF(ISNUMBER(FIND("/R",BI84)),"R",AV22)</f>
        <v>ADCV01</v>
      </c>
      <c r="BJ85" s="358">
        <v>9</v>
      </c>
      <c r="BK85" s="358">
        <v>6</v>
      </c>
      <c r="BL85" s="358" t="s">
        <v>89</v>
      </c>
    </row>
    <row r="86" spans="60:64">
      <c r="BH86" s="358" t="s">
        <v>215</v>
      </c>
      <c r="BI86" s="358" t="str">
        <f>IF(ISNUMBER(FIND("/R",BI85)),"R",AW22)</f>
        <v>ADV551/R</v>
      </c>
      <c r="BJ86" s="358">
        <v>9</v>
      </c>
      <c r="BK86" s="358">
        <v>7</v>
      </c>
      <c r="BL86" s="358" t="s">
        <v>128</v>
      </c>
    </row>
    <row r="87" spans="60:64">
      <c r="BH87" s="358" t="s">
        <v>216</v>
      </c>
      <c r="BI87" s="358" t="str">
        <f>IF(ISNUMBER(FIND("/R",BI86)),"R",AX22)</f>
        <v>R</v>
      </c>
      <c r="BJ87" s="358">
        <v>9</v>
      </c>
      <c r="BK87" s="358">
        <v>8</v>
      </c>
      <c r="BL87" s="358" t="s">
        <v>12</v>
      </c>
    </row>
    <row r="88" spans="60:64">
      <c r="BH88" s="358" t="s">
        <v>217</v>
      </c>
      <c r="BI88" s="358" t="str">
        <f>IF(ISNUMBER(FIND("/R",BI87)),"R",AQ27)</f>
        <v>AAI143</v>
      </c>
      <c r="BJ88" s="358">
        <v>10</v>
      </c>
      <c r="BK88" s="358">
        <v>1</v>
      </c>
      <c r="BL88" s="358" t="s">
        <v>95</v>
      </c>
    </row>
    <row r="89" spans="60:64">
      <c r="BH89" s="358" t="s">
        <v>218</v>
      </c>
      <c r="BI89" s="358" t="str">
        <f>IF(ISNUMBER(FIND("/R",BI88)),"R",AR27)</f>
        <v>AAI143</v>
      </c>
      <c r="BJ89" s="358">
        <v>10</v>
      </c>
      <c r="BK89" s="358">
        <v>2</v>
      </c>
      <c r="BL89" s="358" t="s">
        <v>95</v>
      </c>
    </row>
    <row r="90" spans="60:64">
      <c r="BH90" s="358" t="s">
        <v>219</v>
      </c>
      <c r="BI90" s="358" t="str">
        <f>IF(ISNUMBER(FIND("/R",BI89)),"R",AS27)</f>
        <v>AAI143</v>
      </c>
      <c r="BJ90" s="358">
        <v>10</v>
      </c>
      <c r="BK90" s="358">
        <v>3</v>
      </c>
      <c r="BL90" s="358" t="s">
        <v>95</v>
      </c>
    </row>
    <row r="91" spans="60:64">
      <c r="BH91" s="358" t="s">
        <v>220</v>
      </c>
      <c r="BI91" s="358" t="str">
        <f>IF(ISNUMBER(FIND("/R",BI90)),"R",AT27)</f>
        <v>AAI143</v>
      </c>
      <c r="BJ91" s="358">
        <v>10</v>
      </c>
      <c r="BK91" s="358">
        <v>4</v>
      </c>
      <c r="BL91" s="358" t="s">
        <v>95</v>
      </c>
    </row>
    <row r="92" spans="60:64">
      <c r="BH92" s="358" t="s">
        <v>221</v>
      </c>
      <c r="BI92" s="358" t="str">
        <f>IF(ISNUMBER(FIND("/R",BI91)),"R",AU27)</f>
        <v>ALE111</v>
      </c>
      <c r="BJ92" s="358">
        <v>10</v>
      </c>
      <c r="BK92" s="358">
        <v>5</v>
      </c>
      <c r="BL92" s="358" t="s">
        <v>141</v>
      </c>
    </row>
    <row r="93" spans="60:64">
      <c r="BH93" s="358" t="s">
        <v>222</v>
      </c>
      <c r="BI93" s="358" t="str">
        <f>IF(ISNUMBER(FIND("/R",BI92)),"R",AV27)</f>
        <v>ADCV01</v>
      </c>
      <c r="BJ93" s="358">
        <v>10</v>
      </c>
      <c r="BK93" s="358">
        <v>6</v>
      </c>
      <c r="BL93" s="358" t="s">
        <v>89</v>
      </c>
    </row>
    <row r="94" spans="60:64">
      <c r="BH94" s="358" t="s">
        <v>223</v>
      </c>
      <c r="BI94" s="358" t="str">
        <f>IF(ISNUMBER(FIND("/R",BI93)),"R",AW27)</f>
        <v>ADCV01</v>
      </c>
      <c r="BJ94" s="358">
        <v>10</v>
      </c>
      <c r="BK94" s="358">
        <v>7</v>
      </c>
      <c r="BL94" s="358" t="s">
        <v>89</v>
      </c>
    </row>
    <row r="95" spans="60:64">
      <c r="BH95" s="358" t="s">
        <v>224</v>
      </c>
      <c r="BI95" s="358" t="str">
        <f>IF(ISNUMBER(FIND("/R",BI94)),"R",AX27)</f>
        <v>ADV551</v>
      </c>
      <c r="BJ95" s="358">
        <v>10</v>
      </c>
      <c r="BK95" s="358">
        <v>8</v>
      </c>
      <c r="BL95" s="358" t="s">
        <v>115</v>
      </c>
    </row>
  </sheetData>
  <mergeCells count="135"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zoomScaleNormal="100" workbookViewId="0">
      <selection activeCell="I2" sqref="I2:J38"/>
    </sheetView>
  </sheetViews>
  <sheetFormatPr defaultRowHeight="13.5"/>
  <cols>
    <col min="2" max="2" width="3" style="353" bestFit="1" customWidth="1"/>
    <col min="3" max="3" width="18.5" style="353" bestFit="1" customWidth="1"/>
    <col min="4" max="4" width="11.375" style="353" bestFit="1" customWidth="1"/>
    <col min="5" max="5" width="12.5" style="353" bestFit="1" customWidth="1"/>
    <col min="6" max="6" width="12.25" style="353" bestFit="1" customWidth="1"/>
    <col min="7" max="7" width="13" style="353" bestFit="1" customWidth="1"/>
    <col min="8" max="8" width="8.625" style="353" bestFit="1" customWidth="1"/>
    <col min="9" max="9" width="13.125" style="353" bestFit="1" customWidth="1"/>
    <col min="10" max="10" width="13.875" style="353" bestFit="1" customWidth="1"/>
    <col min="13" max="13" width="9.375" style="353" bestFit="1" customWidth="1"/>
    <col min="14" max="14" width="3" style="353" bestFit="1" customWidth="1"/>
    <col min="15" max="15" width="13" style="353" bestFit="1" customWidth="1"/>
    <col min="16" max="16" width="8.125" style="353" bestFit="1" customWidth="1"/>
    <col min="17" max="17" width="11.75" style="353" bestFit="1" customWidth="1"/>
    <col min="18" max="18" width="13.125" style="353" bestFit="1" customWidth="1"/>
    <col min="19" max="19" width="7.375" style="353" bestFit="1" customWidth="1"/>
    <col min="20" max="20" width="13.125" style="353" bestFit="1" customWidth="1"/>
    <col min="21" max="22" width="13" style="353" bestFit="1" customWidth="1"/>
    <col min="25" max="25" width="19.625" style="353" bestFit="1" customWidth="1"/>
    <col min="26" max="26" width="11.375" style="353" bestFit="1" customWidth="1"/>
  </cols>
  <sheetData>
    <row r="1" spans="1:22" ht="14.25" customHeight="1" thickBot="1">
      <c r="A1" s="144"/>
      <c r="B1" s="36"/>
      <c r="C1" s="373" t="s">
        <v>0</v>
      </c>
      <c r="D1" s="374"/>
      <c r="E1" s="374"/>
      <c r="F1" s="374"/>
      <c r="G1" s="374"/>
      <c r="H1" s="374"/>
      <c r="I1" s="374"/>
      <c r="J1" s="375"/>
      <c r="K1" s="358"/>
      <c r="L1" s="358"/>
      <c r="M1" s="144"/>
      <c r="N1" s="36"/>
      <c r="O1" s="373" t="s">
        <v>225</v>
      </c>
      <c r="P1" s="374"/>
      <c r="Q1" s="374"/>
      <c r="R1" s="374"/>
      <c r="S1" s="374"/>
      <c r="T1" s="374"/>
      <c r="U1" s="374"/>
      <c r="V1" s="375"/>
    </row>
    <row r="2" spans="1:22" ht="13.5" customHeight="1">
      <c r="A2" s="144"/>
      <c r="B2" s="376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343"/>
      <c r="J2" s="345"/>
      <c r="K2" s="358"/>
      <c r="L2" s="358"/>
      <c r="M2" s="144"/>
      <c r="N2" s="376" t="s">
        <v>1</v>
      </c>
      <c r="O2" s="1" t="s">
        <v>2</v>
      </c>
      <c r="P2" s="2" t="s">
        <v>3</v>
      </c>
      <c r="Q2" s="37" t="s">
        <v>4</v>
      </c>
      <c r="R2" s="38" t="s">
        <v>5</v>
      </c>
      <c r="S2" s="343" t="s">
        <v>6</v>
      </c>
      <c r="T2" s="39" t="s">
        <v>7</v>
      </c>
      <c r="U2" s="40" t="s">
        <v>17</v>
      </c>
      <c r="V2" s="41" t="s">
        <v>18</v>
      </c>
    </row>
    <row r="3" spans="1:22">
      <c r="A3" s="144"/>
      <c r="B3" s="377"/>
      <c r="C3" s="5" t="s">
        <v>9</v>
      </c>
      <c r="D3" s="6" t="s">
        <v>9</v>
      </c>
      <c r="E3" s="7" t="s">
        <v>10</v>
      </c>
      <c r="F3" s="7" t="s">
        <v>10</v>
      </c>
      <c r="G3" s="8" t="s">
        <v>11</v>
      </c>
      <c r="H3" s="8" t="s">
        <v>11</v>
      </c>
      <c r="I3" s="344"/>
      <c r="J3" s="342"/>
      <c r="K3" s="358"/>
      <c r="L3" s="358"/>
      <c r="M3" s="144"/>
      <c r="N3" s="377"/>
      <c r="O3" s="5" t="s">
        <v>9</v>
      </c>
      <c r="P3" s="6" t="s">
        <v>9</v>
      </c>
      <c r="Q3" s="42" t="s">
        <v>9</v>
      </c>
      <c r="R3" s="8" t="s">
        <v>11</v>
      </c>
      <c r="S3" s="43" t="s">
        <v>89</v>
      </c>
      <c r="T3" s="44" t="s">
        <v>226</v>
      </c>
      <c r="U3" s="45" t="s">
        <v>226</v>
      </c>
      <c r="V3" s="46" t="s">
        <v>226</v>
      </c>
    </row>
    <row r="4" spans="1:22" ht="14.25" customHeight="1" thickBot="1">
      <c r="A4" s="144"/>
      <c r="B4" s="377"/>
      <c r="C4" s="9">
        <v>16</v>
      </c>
      <c r="D4" s="10"/>
      <c r="E4" s="11">
        <v>16</v>
      </c>
      <c r="F4" s="11"/>
      <c r="G4" s="12">
        <v>32</v>
      </c>
      <c r="H4" s="12"/>
      <c r="I4" s="344"/>
      <c r="J4" s="342"/>
      <c r="K4" s="358"/>
      <c r="L4" s="358"/>
      <c r="M4" s="144"/>
      <c r="N4" s="377"/>
      <c r="O4" s="9">
        <v>16</v>
      </c>
      <c r="P4" s="10"/>
      <c r="Q4" s="47">
        <v>16</v>
      </c>
      <c r="R4" s="12">
        <v>32</v>
      </c>
      <c r="S4" s="48"/>
      <c r="T4" s="49">
        <v>32</v>
      </c>
      <c r="U4" s="50">
        <v>32</v>
      </c>
      <c r="V4" s="51"/>
    </row>
    <row r="5" spans="1:22" ht="15" customHeight="1" thickTop="1" thickBot="1">
      <c r="A5" s="144"/>
      <c r="B5" s="377"/>
      <c r="C5" s="13" t="s">
        <v>19</v>
      </c>
      <c r="D5" s="14" t="s">
        <v>12</v>
      </c>
      <c r="E5" s="13" t="s">
        <v>19</v>
      </c>
      <c r="F5" s="14" t="s">
        <v>12</v>
      </c>
      <c r="G5" s="15" t="s">
        <v>20</v>
      </c>
      <c r="H5" s="16" t="s">
        <v>12</v>
      </c>
      <c r="I5" s="344"/>
      <c r="J5" s="342"/>
      <c r="K5" s="358"/>
      <c r="L5" s="358"/>
      <c r="M5" s="144"/>
      <c r="N5" s="377"/>
      <c r="O5" s="13" t="s">
        <v>19</v>
      </c>
      <c r="P5" s="14" t="s">
        <v>12</v>
      </c>
      <c r="Q5" s="52" t="s">
        <v>19</v>
      </c>
      <c r="R5" s="52" t="s">
        <v>19</v>
      </c>
      <c r="S5" s="43"/>
      <c r="T5" s="53" t="s">
        <v>227</v>
      </c>
      <c r="U5" s="54" t="s">
        <v>227</v>
      </c>
      <c r="V5" s="55" t="s">
        <v>12</v>
      </c>
    </row>
    <row r="6" spans="1:22" ht="14.25" customHeight="1" thickBot="1">
      <c r="A6" s="144"/>
      <c r="B6" s="378"/>
      <c r="C6" s="17"/>
      <c r="D6" s="18"/>
      <c r="E6" s="19"/>
      <c r="F6" s="19"/>
      <c r="G6" s="20"/>
      <c r="H6" s="20"/>
      <c r="I6" s="344"/>
      <c r="J6" s="342"/>
      <c r="K6" s="358"/>
      <c r="L6" s="358"/>
      <c r="M6" s="144"/>
      <c r="N6" s="378"/>
      <c r="O6" s="17"/>
      <c r="P6" s="18"/>
      <c r="Q6" s="56"/>
      <c r="R6" s="57"/>
      <c r="S6" s="58"/>
      <c r="T6" s="59"/>
      <c r="U6" s="60"/>
      <c r="V6" s="61"/>
    </row>
    <row r="7" spans="1:22" ht="13.5" customHeight="1" thickBot="1">
      <c r="A7" s="379" t="s">
        <v>13</v>
      </c>
      <c r="B7" s="21">
        <v>1</v>
      </c>
      <c r="C7" s="22" t="s">
        <v>228</v>
      </c>
      <c r="D7" s="410"/>
      <c r="E7" s="23" t="s">
        <v>229</v>
      </c>
      <c r="F7" s="411"/>
      <c r="G7" s="24" t="s">
        <v>230</v>
      </c>
      <c r="H7" s="416"/>
      <c r="I7" s="348"/>
      <c r="J7" s="350"/>
      <c r="K7" s="358"/>
      <c r="L7" s="358"/>
      <c r="M7" s="379" t="s">
        <v>231</v>
      </c>
      <c r="N7" s="21">
        <v>1</v>
      </c>
      <c r="O7" s="22" t="s">
        <v>232</v>
      </c>
      <c r="P7" s="410"/>
      <c r="Q7" s="62" t="s">
        <v>233</v>
      </c>
      <c r="R7" s="24" t="s">
        <v>234</v>
      </c>
      <c r="S7" s="412"/>
      <c r="T7" s="63" t="s">
        <v>235</v>
      </c>
      <c r="U7" s="64" t="s">
        <v>236</v>
      </c>
      <c r="V7" s="415"/>
    </row>
    <row r="8" spans="1:22" ht="13.5" customHeight="1">
      <c r="A8" s="380"/>
      <c r="B8" s="21">
        <v>2</v>
      </c>
      <c r="C8" s="25" t="s">
        <v>237</v>
      </c>
      <c r="D8" s="380"/>
      <c r="E8" s="26" t="s">
        <v>238</v>
      </c>
      <c r="F8" s="380"/>
      <c r="G8" s="27" t="s">
        <v>239</v>
      </c>
      <c r="H8" s="380"/>
      <c r="I8" s="346"/>
      <c r="J8" s="342"/>
      <c r="K8" s="358"/>
      <c r="L8" s="358"/>
      <c r="M8" s="380"/>
      <c r="N8" s="21">
        <v>2</v>
      </c>
      <c r="O8" s="25" t="s">
        <v>240</v>
      </c>
      <c r="P8" s="380"/>
      <c r="Q8" s="65" t="s">
        <v>241</v>
      </c>
      <c r="R8" s="27" t="s">
        <v>242</v>
      </c>
      <c r="S8" s="380"/>
      <c r="T8" s="66" t="s">
        <v>243</v>
      </c>
      <c r="U8" s="67" t="s">
        <v>244</v>
      </c>
      <c r="V8" s="384"/>
    </row>
    <row r="9" spans="1:22" ht="13.5" customHeight="1">
      <c r="A9" s="380"/>
      <c r="B9" s="21">
        <v>3</v>
      </c>
      <c r="C9" s="25" t="s">
        <v>245</v>
      </c>
      <c r="D9" s="380"/>
      <c r="E9" s="26" t="s">
        <v>246</v>
      </c>
      <c r="F9" s="380"/>
      <c r="G9" s="27" t="s">
        <v>247</v>
      </c>
      <c r="H9" s="380"/>
      <c r="I9" s="346"/>
      <c r="J9" s="342"/>
      <c r="K9" s="358"/>
      <c r="L9" s="358"/>
      <c r="M9" s="380"/>
      <c r="N9" s="21">
        <v>3</v>
      </c>
      <c r="O9" s="25" t="s">
        <v>248</v>
      </c>
      <c r="P9" s="380"/>
      <c r="Q9" s="65" t="s">
        <v>249</v>
      </c>
      <c r="R9" s="27" t="s">
        <v>250</v>
      </c>
      <c r="S9" s="380"/>
      <c r="T9" s="66" t="s">
        <v>251</v>
      </c>
      <c r="U9" s="67" t="s">
        <v>252</v>
      </c>
      <c r="V9" s="384"/>
    </row>
    <row r="10" spans="1:22" ht="13.5" customHeight="1">
      <c r="A10" s="380"/>
      <c r="B10" s="21">
        <v>4</v>
      </c>
      <c r="C10" s="25" t="s">
        <v>253</v>
      </c>
      <c r="D10" s="380"/>
      <c r="E10" s="26" t="s">
        <v>254</v>
      </c>
      <c r="F10" s="380"/>
      <c r="G10" s="27" t="s">
        <v>255</v>
      </c>
      <c r="H10" s="380"/>
      <c r="I10" s="346"/>
      <c r="J10" s="342"/>
      <c r="K10" s="358"/>
      <c r="L10" s="358"/>
      <c r="M10" s="380"/>
      <c r="N10" s="21">
        <v>4</v>
      </c>
      <c r="O10" s="25" t="s">
        <v>256</v>
      </c>
      <c r="P10" s="380"/>
      <c r="Q10" s="65" t="s">
        <v>257</v>
      </c>
      <c r="R10" s="27" t="s">
        <v>258</v>
      </c>
      <c r="S10" s="380"/>
      <c r="T10" s="66" t="s">
        <v>259</v>
      </c>
      <c r="U10" s="67" t="s">
        <v>260</v>
      </c>
      <c r="V10" s="384"/>
    </row>
    <row r="11" spans="1:22" ht="13.5" customHeight="1">
      <c r="A11" s="380"/>
      <c r="B11" s="21">
        <v>5</v>
      </c>
      <c r="C11" s="25" t="s">
        <v>261</v>
      </c>
      <c r="D11" s="380"/>
      <c r="E11" s="26" t="s">
        <v>262</v>
      </c>
      <c r="F11" s="380"/>
      <c r="G11" s="27" t="s">
        <v>263</v>
      </c>
      <c r="H11" s="380"/>
      <c r="I11" s="346"/>
      <c r="J11" s="342"/>
      <c r="K11" s="358"/>
      <c r="L11" s="358"/>
      <c r="M11" s="380"/>
      <c r="N11" s="21">
        <v>5</v>
      </c>
      <c r="O11" s="25" t="s">
        <v>264</v>
      </c>
      <c r="P11" s="380"/>
      <c r="Q11" s="65" t="s">
        <v>265</v>
      </c>
      <c r="R11" s="27" t="s">
        <v>266</v>
      </c>
      <c r="S11" s="380"/>
      <c r="T11" s="66" t="s">
        <v>267</v>
      </c>
      <c r="U11" s="67" t="s">
        <v>268</v>
      </c>
      <c r="V11" s="384"/>
    </row>
    <row r="12" spans="1:22" ht="13.5" customHeight="1">
      <c r="A12" s="380"/>
      <c r="B12" s="21">
        <v>6</v>
      </c>
      <c r="C12" s="25" t="s">
        <v>269</v>
      </c>
      <c r="D12" s="380"/>
      <c r="E12" s="26" t="s">
        <v>270</v>
      </c>
      <c r="F12" s="380"/>
      <c r="G12" s="27" t="s">
        <v>271</v>
      </c>
      <c r="H12" s="380"/>
      <c r="I12" s="346"/>
      <c r="J12" s="342"/>
      <c r="K12" s="358"/>
      <c r="L12" s="358"/>
      <c r="M12" s="380"/>
      <c r="N12" s="21">
        <v>6</v>
      </c>
      <c r="O12" s="25" t="s">
        <v>272</v>
      </c>
      <c r="P12" s="380"/>
      <c r="Q12" s="65" t="s">
        <v>273</v>
      </c>
      <c r="R12" s="27" t="s">
        <v>274</v>
      </c>
      <c r="S12" s="380"/>
      <c r="T12" s="66" t="s">
        <v>275</v>
      </c>
      <c r="U12" s="67" t="s">
        <v>276</v>
      </c>
      <c r="V12" s="384"/>
    </row>
    <row r="13" spans="1:22" ht="13.5" customHeight="1">
      <c r="A13" s="380"/>
      <c r="B13" s="21">
        <v>7</v>
      </c>
      <c r="C13" s="25" t="s">
        <v>277</v>
      </c>
      <c r="D13" s="380"/>
      <c r="E13" s="26" t="s">
        <v>278</v>
      </c>
      <c r="F13" s="380"/>
      <c r="G13" s="27" t="s">
        <v>14</v>
      </c>
      <c r="H13" s="380"/>
      <c r="I13" s="346"/>
      <c r="J13" s="342"/>
      <c r="K13" s="358"/>
      <c r="L13" s="358"/>
      <c r="M13" s="380"/>
      <c r="N13" s="21">
        <v>7</v>
      </c>
      <c r="O13" s="25" t="s">
        <v>279</v>
      </c>
      <c r="P13" s="380"/>
      <c r="Q13" s="65" t="s">
        <v>280</v>
      </c>
      <c r="R13" s="27" t="s">
        <v>281</v>
      </c>
      <c r="S13" s="380"/>
      <c r="T13" s="66" t="s">
        <v>282</v>
      </c>
      <c r="U13" s="67" t="s">
        <v>283</v>
      </c>
      <c r="V13" s="384"/>
    </row>
    <row r="14" spans="1:22" ht="13.5" customHeight="1">
      <c r="A14" s="380"/>
      <c r="B14" s="21">
        <v>8</v>
      </c>
      <c r="C14" s="25" t="s">
        <v>284</v>
      </c>
      <c r="D14" s="380"/>
      <c r="E14" s="26" t="s">
        <v>285</v>
      </c>
      <c r="F14" s="380"/>
      <c r="G14" s="27" t="s">
        <v>14</v>
      </c>
      <c r="H14" s="380"/>
      <c r="I14" s="346"/>
      <c r="J14" s="342"/>
      <c r="K14" s="358"/>
      <c r="L14" s="358"/>
      <c r="M14" s="380"/>
      <c r="N14" s="21">
        <v>8</v>
      </c>
      <c r="O14" s="25" t="s">
        <v>286</v>
      </c>
      <c r="P14" s="380"/>
      <c r="Q14" s="65" t="s">
        <v>287</v>
      </c>
      <c r="R14" s="27" t="s">
        <v>288</v>
      </c>
      <c r="S14" s="380"/>
      <c r="T14" s="66" t="s">
        <v>289</v>
      </c>
      <c r="U14" s="67" t="s">
        <v>290</v>
      </c>
      <c r="V14" s="384"/>
    </row>
    <row r="15" spans="1:22" ht="13.5" customHeight="1">
      <c r="A15" s="380"/>
      <c r="B15" s="21">
        <v>9</v>
      </c>
      <c r="C15" s="25" t="s">
        <v>291</v>
      </c>
      <c r="D15" s="380"/>
      <c r="E15" s="26" t="s">
        <v>292</v>
      </c>
      <c r="F15" s="380"/>
      <c r="G15" s="27" t="s">
        <v>14</v>
      </c>
      <c r="H15" s="380"/>
      <c r="I15" s="346"/>
      <c r="J15" s="342"/>
      <c r="K15" s="358"/>
      <c r="L15" s="358"/>
      <c r="M15" s="380"/>
      <c r="N15" s="21">
        <v>9</v>
      </c>
      <c r="O15" s="25" t="s">
        <v>293</v>
      </c>
      <c r="P15" s="380"/>
      <c r="Q15" s="65" t="s">
        <v>294</v>
      </c>
      <c r="R15" s="27" t="s">
        <v>295</v>
      </c>
      <c r="S15" s="380"/>
      <c r="T15" s="66" t="s">
        <v>296</v>
      </c>
      <c r="U15" s="67" t="s">
        <v>297</v>
      </c>
      <c r="V15" s="384"/>
    </row>
    <row r="16" spans="1:22" ht="13.5" customHeight="1">
      <c r="A16" s="380"/>
      <c r="B16" s="21">
        <v>10</v>
      </c>
      <c r="C16" s="25" t="s">
        <v>298</v>
      </c>
      <c r="D16" s="380"/>
      <c r="E16" s="26" t="s">
        <v>299</v>
      </c>
      <c r="F16" s="380"/>
      <c r="G16" s="27" t="s">
        <v>14</v>
      </c>
      <c r="H16" s="380"/>
      <c r="I16" s="346"/>
      <c r="J16" s="342"/>
      <c r="K16" s="358"/>
      <c r="L16" s="358"/>
      <c r="M16" s="380"/>
      <c r="N16" s="21">
        <v>10</v>
      </c>
      <c r="O16" s="25" t="s">
        <v>300</v>
      </c>
      <c r="P16" s="380"/>
      <c r="Q16" s="65" t="s">
        <v>301</v>
      </c>
      <c r="R16" s="27" t="s">
        <v>302</v>
      </c>
      <c r="S16" s="380"/>
      <c r="T16" s="66" t="s">
        <v>303</v>
      </c>
      <c r="U16" s="67" t="s">
        <v>304</v>
      </c>
      <c r="V16" s="384"/>
    </row>
    <row r="17" spans="1:22" ht="13.5" customHeight="1">
      <c r="A17" s="380"/>
      <c r="B17" s="21">
        <v>11</v>
      </c>
      <c r="C17" s="25" t="s">
        <v>305</v>
      </c>
      <c r="D17" s="380"/>
      <c r="E17" s="26" t="s">
        <v>14</v>
      </c>
      <c r="F17" s="380"/>
      <c r="G17" s="27" t="s">
        <v>14</v>
      </c>
      <c r="H17" s="380"/>
      <c r="I17" s="346"/>
      <c r="J17" s="342"/>
      <c r="K17" s="358"/>
      <c r="L17" s="358"/>
      <c r="M17" s="380"/>
      <c r="N17" s="21">
        <v>11</v>
      </c>
      <c r="O17" s="25" t="s">
        <v>306</v>
      </c>
      <c r="P17" s="380"/>
      <c r="Q17" s="65" t="s">
        <v>307</v>
      </c>
      <c r="R17" s="27" t="s">
        <v>308</v>
      </c>
      <c r="S17" s="380"/>
      <c r="T17" s="66" t="s">
        <v>309</v>
      </c>
      <c r="U17" s="67" t="s">
        <v>310</v>
      </c>
      <c r="V17" s="384"/>
    </row>
    <row r="18" spans="1:22" ht="13.5" customHeight="1">
      <c r="A18" s="380"/>
      <c r="B18" s="21">
        <v>12</v>
      </c>
      <c r="C18" s="25" t="s">
        <v>311</v>
      </c>
      <c r="D18" s="380"/>
      <c r="E18" s="26" t="s">
        <v>14</v>
      </c>
      <c r="F18" s="380"/>
      <c r="G18" s="27" t="s">
        <v>14</v>
      </c>
      <c r="H18" s="380"/>
      <c r="I18" s="346"/>
      <c r="J18" s="342"/>
      <c r="K18" s="358"/>
      <c r="L18" s="358"/>
      <c r="M18" s="380"/>
      <c r="N18" s="21">
        <v>12</v>
      </c>
      <c r="O18" s="25" t="s">
        <v>312</v>
      </c>
      <c r="P18" s="380"/>
      <c r="Q18" s="65" t="s">
        <v>313</v>
      </c>
      <c r="R18" s="27" t="s">
        <v>14</v>
      </c>
      <c r="S18" s="380"/>
      <c r="T18" s="66" t="s">
        <v>314</v>
      </c>
      <c r="U18" s="67" t="s">
        <v>315</v>
      </c>
      <c r="V18" s="384"/>
    </row>
    <row r="19" spans="1:22" ht="13.5" customHeight="1">
      <c r="A19" s="380"/>
      <c r="B19" s="21">
        <v>13</v>
      </c>
      <c r="C19" s="25" t="s">
        <v>14</v>
      </c>
      <c r="D19" s="380"/>
      <c r="E19" s="26" t="s">
        <v>14</v>
      </c>
      <c r="F19" s="380"/>
      <c r="G19" s="27" t="s">
        <v>14</v>
      </c>
      <c r="H19" s="380"/>
      <c r="I19" s="346"/>
      <c r="J19" s="342"/>
      <c r="K19" s="358"/>
      <c r="L19" s="358"/>
      <c r="M19" s="380"/>
      <c r="N19" s="21">
        <v>13</v>
      </c>
      <c r="O19" s="25" t="s">
        <v>316</v>
      </c>
      <c r="P19" s="380"/>
      <c r="Q19" s="65" t="s">
        <v>317</v>
      </c>
      <c r="R19" s="27" t="s">
        <v>14</v>
      </c>
      <c r="S19" s="380"/>
      <c r="T19" s="66" t="s">
        <v>318</v>
      </c>
      <c r="U19" s="67" t="s">
        <v>319</v>
      </c>
      <c r="V19" s="384"/>
    </row>
    <row r="20" spans="1:22" ht="13.5" customHeight="1">
      <c r="A20" s="380"/>
      <c r="B20" s="21">
        <v>14</v>
      </c>
      <c r="C20" s="25" t="s">
        <v>14</v>
      </c>
      <c r="D20" s="380"/>
      <c r="E20" s="26" t="s">
        <v>14</v>
      </c>
      <c r="F20" s="380"/>
      <c r="G20" s="27" t="s">
        <v>14</v>
      </c>
      <c r="H20" s="380"/>
      <c r="I20" s="346"/>
      <c r="J20" s="342"/>
      <c r="K20" s="358"/>
      <c r="L20" s="358"/>
      <c r="M20" s="380"/>
      <c r="N20" s="21">
        <v>14</v>
      </c>
      <c r="O20" s="25" t="s">
        <v>14</v>
      </c>
      <c r="P20" s="380"/>
      <c r="Q20" s="65" t="s">
        <v>14</v>
      </c>
      <c r="R20" s="27" t="s">
        <v>14</v>
      </c>
      <c r="S20" s="380"/>
      <c r="T20" s="66" t="s">
        <v>320</v>
      </c>
      <c r="U20" s="67" t="s">
        <v>321</v>
      </c>
      <c r="V20" s="384"/>
    </row>
    <row r="21" spans="1:22" ht="14.25" customHeight="1">
      <c r="A21" s="380"/>
      <c r="B21" s="21">
        <v>15</v>
      </c>
      <c r="C21" s="25" t="s">
        <v>14</v>
      </c>
      <c r="D21" s="380"/>
      <c r="E21" s="26" t="s">
        <v>14</v>
      </c>
      <c r="F21" s="380"/>
      <c r="G21" s="27" t="s">
        <v>14</v>
      </c>
      <c r="H21" s="380"/>
      <c r="I21" s="346"/>
      <c r="J21" s="342"/>
      <c r="K21" s="358"/>
      <c r="L21" s="358"/>
      <c r="M21" s="380"/>
      <c r="N21" s="21">
        <v>15</v>
      </c>
      <c r="O21" s="25" t="s">
        <v>14</v>
      </c>
      <c r="P21" s="380"/>
      <c r="Q21" s="65" t="s">
        <v>14</v>
      </c>
      <c r="R21" s="27" t="s">
        <v>14</v>
      </c>
      <c r="S21" s="380"/>
      <c r="T21" s="66" t="s">
        <v>322</v>
      </c>
      <c r="U21" s="67" t="s">
        <v>323</v>
      </c>
      <c r="V21" s="384"/>
    </row>
    <row r="22" spans="1:22" ht="14.25" customHeight="1" thickBot="1">
      <c r="A22" s="380"/>
      <c r="B22" s="21">
        <v>16</v>
      </c>
      <c r="C22" s="25" t="s">
        <v>14</v>
      </c>
      <c r="D22" s="381"/>
      <c r="E22" s="26" t="s">
        <v>14</v>
      </c>
      <c r="F22" s="381"/>
      <c r="G22" s="27" t="s">
        <v>14</v>
      </c>
      <c r="H22" s="380"/>
      <c r="I22" s="346"/>
      <c r="J22" s="342"/>
      <c r="K22" s="358"/>
      <c r="L22" s="358"/>
      <c r="M22" s="380"/>
      <c r="N22" s="21">
        <v>16</v>
      </c>
      <c r="O22" s="25" t="s">
        <v>14</v>
      </c>
      <c r="P22" s="381"/>
      <c r="Q22" s="65" t="s">
        <v>14</v>
      </c>
      <c r="R22" s="27" t="s">
        <v>14</v>
      </c>
      <c r="S22" s="381"/>
      <c r="T22" s="66" t="s">
        <v>324</v>
      </c>
      <c r="U22" s="67" t="s">
        <v>14</v>
      </c>
      <c r="V22" s="414"/>
    </row>
    <row r="23" spans="1:22" ht="13.5" customHeight="1" thickBot="1">
      <c r="A23" s="380"/>
      <c r="B23" s="21">
        <v>17</v>
      </c>
      <c r="C23" s="28"/>
      <c r="D23" s="29"/>
      <c r="E23" s="29"/>
      <c r="F23" s="29"/>
      <c r="G23" s="24" t="s">
        <v>14</v>
      </c>
      <c r="H23" s="380"/>
      <c r="I23" s="346"/>
      <c r="J23" s="342"/>
      <c r="K23" s="358"/>
      <c r="L23" s="358"/>
      <c r="M23" s="380"/>
      <c r="N23" s="21">
        <v>17</v>
      </c>
      <c r="O23" s="28"/>
      <c r="P23" s="29"/>
      <c r="Q23" s="29"/>
      <c r="R23" s="24" t="s">
        <v>14</v>
      </c>
      <c r="S23" s="389"/>
      <c r="T23" s="63" t="s">
        <v>325</v>
      </c>
      <c r="U23" s="64" t="s">
        <v>326</v>
      </c>
      <c r="V23" s="418"/>
    </row>
    <row r="24" spans="1:22" ht="13.5" customHeight="1">
      <c r="A24" s="380"/>
      <c r="B24" s="21">
        <v>18</v>
      </c>
      <c r="C24" s="30"/>
      <c r="D24" s="148"/>
      <c r="E24" s="148"/>
      <c r="F24" s="148"/>
      <c r="G24" s="27" t="s">
        <v>14</v>
      </c>
      <c r="H24" s="380"/>
      <c r="I24" s="346"/>
      <c r="J24" s="342"/>
      <c r="K24" s="358"/>
      <c r="L24" s="358"/>
      <c r="M24" s="380"/>
      <c r="N24" s="21">
        <v>18</v>
      </c>
      <c r="O24" s="30"/>
      <c r="P24" s="148"/>
      <c r="Q24" s="148"/>
      <c r="R24" s="27" t="s">
        <v>14</v>
      </c>
      <c r="S24" s="380"/>
      <c r="T24" s="66" t="s">
        <v>327</v>
      </c>
      <c r="U24" s="67" t="s">
        <v>328</v>
      </c>
      <c r="V24" s="384"/>
    </row>
    <row r="25" spans="1:22" ht="13.5" customHeight="1">
      <c r="A25" s="380"/>
      <c r="B25" s="21">
        <v>19</v>
      </c>
      <c r="C25" s="30"/>
      <c r="D25" s="148"/>
      <c r="E25" s="148"/>
      <c r="F25" s="148"/>
      <c r="G25" s="27" t="s">
        <v>14</v>
      </c>
      <c r="H25" s="380"/>
      <c r="I25" s="346"/>
      <c r="J25" s="342"/>
      <c r="K25" s="358"/>
      <c r="L25" s="358"/>
      <c r="M25" s="380"/>
      <c r="N25" s="21">
        <v>19</v>
      </c>
      <c r="O25" s="30"/>
      <c r="P25" s="148"/>
      <c r="Q25" s="148"/>
      <c r="R25" s="27" t="s">
        <v>14</v>
      </c>
      <c r="S25" s="380"/>
      <c r="T25" s="66" t="s">
        <v>14</v>
      </c>
      <c r="U25" s="67" t="s">
        <v>329</v>
      </c>
      <c r="V25" s="384"/>
    </row>
    <row r="26" spans="1:22" ht="13.5" customHeight="1">
      <c r="A26" s="380"/>
      <c r="B26" s="21">
        <v>20</v>
      </c>
      <c r="C26" s="30"/>
      <c r="D26" s="148"/>
      <c r="E26" s="148"/>
      <c r="F26" s="148"/>
      <c r="G26" s="27" t="s">
        <v>14</v>
      </c>
      <c r="H26" s="380"/>
      <c r="I26" s="346"/>
      <c r="J26" s="342"/>
      <c r="K26" s="358"/>
      <c r="L26" s="358"/>
      <c r="M26" s="380"/>
      <c r="N26" s="21">
        <v>20</v>
      </c>
      <c r="O26" s="30"/>
      <c r="P26" s="148"/>
      <c r="Q26" s="148"/>
      <c r="R26" s="27" t="s">
        <v>14</v>
      </c>
      <c r="S26" s="380"/>
      <c r="T26" s="66" t="s">
        <v>14</v>
      </c>
      <c r="U26" s="67" t="s">
        <v>330</v>
      </c>
      <c r="V26" s="384"/>
    </row>
    <row r="27" spans="1:22" ht="13.5" customHeight="1">
      <c r="A27" s="380"/>
      <c r="B27" s="21">
        <v>21</v>
      </c>
      <c r="C27" s="30"/>
      <c r="D27" s="148"/>
      <c r="E27" s="148"/>
      <c r="F27" s="148"/>
      <c r="G27" s="27" t="s">
        <v>14</v>
      </c>
      <c r="H27" s="380"/>
      <c r="I27" s="346"/>
      <c r="J27" s="342"/>
      <c r="K27" s="358"/>
      <c r="L27" s="358"/>
      <c r="M27" s="380"/>
      <c r="N27" s="21">
        <v>21</v>
      </c>
      <c r="O27" s="30"/>
      <c r="P27" s="148"/>
      <c r="Q27" s="148"/>
      <c r="R27" s="27" t="s">
        <v>14</v>
      </c>
      <c r="S27" s="380"/>
      <c r="T27" s="66" t="s">
        <v>14</v>
      </c>
      <c r="U27" s="67" t="s">
        <v>331</v>
      </c>
      <c r="V27" s="384"/>
    </row>
    <row r="28" spans="1:22" ht="13.5" customHeight="1">
      <c r="A28" s="380"/>
      <c r="B28" s="21">
        <v>22</v>
      </c>
      <c r="C28" s="30"/>
      <c r="D28" s="148"/>
      <c r="E28" s="148"/>
      <c r="F28" s="148"/>
      <c r="G28" s="27" t="s">
        <v>14</v>
      </c>
      <c r="H28" s="380"/>
      <c r="I28" s="346"/>
      <c r="J28" s="342"/>
      <c r="K28" s="358"/>
      <c r="L28" s="358"/>
      <c r="M28" s="380"/>
      <c r="N28" s="21">
        <v>22</v>
      </c>
      <c r="O28" s="30"/>
      <c r="P28" s="148"/>
      <c r="Q28" s="148"/>
      <c r="R28" s="27" t="s">
        <v>14</v>
      </c>
      <c r="S28" s="380"/>
      <c r="T28" s="66" t="s">
        <v>14</v>
      </c>
      <c r="U28" s="67" t="s">
        <v>332</v>
      </c>
      <c r="V28" s="384"/>
    </row>
    <row r="29" spans="1:22" ht="13.5" customHeight="1">
      <c r="A29" s="380"/>
      <c r="B29" s="21">
        <v>23</v>
      </c>
      <c r="C29" s="30"/>
      <c r="D29" s="148"/>
      <c r="E29" s="148"/>
      <c r="F29" s="148"/>
      <c r="G29" s="27" t="s">
        <v>14</v>
      </c>
      <c r="H29" s="380"/>
      <c r="I29" s="346"/>
      <c r="J29" s="342"/>
      <c r="K29" s="358"/>
      <c r="L29" s="358"/>
      <c r="M29" s="380"/>
      <c r="N29" s="21">
        <v>23</v>
      </c>
      <c r="O29" s="30"/>
      <c r="P29" s="148"/>
      <c r="Q29" s="148"/>
      <c r="R29" s="27" t="s">
        <v>14</v>
      </c>
      <c r="S29" s="380"/>
      <c r="T29" s="66" t="s">
        <v>14</v>
      </c>
      <c r="U29" s="67" t="s">
        <v>333</v>
      </c>
      <c r="V29" s="384"/>
    </row>
    <row r="30" spans="1:22" ht="13.5" customHeight="1">
      <c r="A30" s="380"/>
      <c r="B30" s="21">
        <v>24</v>
      </c>
      <c r="C30" s="30"/>
      <c r="D30" s="148"/>
      <c r="E30" s="148"/>
      <c r="F30" s="148"/>
      <c r="G30" s="27" t="s">
        <v>14</v>
      </c>
      <c r="H30" s="380"/>
      <c r="I30" s="346"/>
      <c r="J30" s="342"/>
      <c r="K30" s="358"/>
      <c r="L30" s="358"/>
      <c r="M30" s="380"/>
      <c r="N30" s="21">
        <v>24</v>
      </c>
      <c r="O30" s="30"/>
      <c r="P30" s="148"/>
      <c r="Q30" s="148"/>
      <c r="R30" s="27" t="s">
        <v>14</v>
      </c>
      <c r="S30" s="380"/>
      <c r="T30" s="66" t="s">
        <v>14</v>
      </c>
      <c r="U30" s="67" t="s">
        <v>334</v>
      </c>
      <c r="V30" s="384"/>
    </row>
    <row r="31" spans="1:22" ht="13.5" customHeight="1">
      <c r="A31" s="380"/>
      <c r="B31" s="21">
        <v>25</v>
      </c>
      <c r="C31" s="30"/>
      <c r="D31" s="148"/>
      <c r="E31" s="148"/>
      <c r="F31" s="148"/>
      <c r="G31" s="27" t="s">
        <v>14</v>
      </c>
      <c r="H31" s="380"/>
      <c r="I31" s="346"/>
      <c r="J31" s="342"/>
      <c r="K31" s="358"/>
      <c r="L31" s="358"/>
      <c r="M31" s="380"/>
      <c r="N31" s="21">
        <v>25</v>
      </c>
      <c r="O31" s="30"/>
      <c r="P31" s="148"/>
      <c r="Q31" s="148"/>
      <c r="R31" s="27" t="s">
        <v>14</v>
      </c>
      <c r="S31" s="380"/>
      <c r="T31" s="66" t="s">
        <v>14</v>
      </c>
      <c r="U31" s="67" t="s">
        <v>335</v>
      </c>
      <c r="V31" s="384"/>
    </row>
    <row r="32" spans="1:22" ht="14.25" customHeight="1">
      <c r="A32" s="380"/>
      <c r="B32" s="21">
        <v>26</v>
      </c>
      <c r="C32" s="30"/>
      <c r="D32" s="148"/>
      <c r="E32" s="148"/>
      <c r="F32" s="148"/>
      <c r="G32" s="27" t="s">
        <v>14</v>
      </c>
      <c r="H32" s="380"/>
      <c r="I32" s="346"/>
      <c r="J32" s="342"/>
      <c r="K32" s="358"/>
      <c r="L32" s="358"/>
      <c r="M32" s="380"/>
      <c r="N32" s="21">
        <v>26</v>
      </c>
      <c r="O32" s="30"/>
      <c r="P32" s="148"/>
      <c r="Q32" s="148"/>
      <c r="R32" s="27" t="s">
        <v>14</v>
      </c>
      <c r="S32" s="380"/>
      <c r="T32" s="66" t="s">
        <v>14</v>
      </c>
      <c r="U32" s="67" t="s">
        <v>336</v>
      </c>
      <c r="V32" s="384"/>
    </row>
    <row r="33" spans="1:23" ht="14.25" customHeight="1">
      <c r="A33" s="380"/>
      <c r="B33" s="21">
        <v>27</v>
      </c>
      <c r="C33" s="30"/>
      <c r="D33" s="148"/>
      <c r="E33" s="148"/>
      <c r="F33" s="148"/>
      <c r="G33" s="27" t="s">
        <v>14</v>
      </c>
      <c r="H33" s="380"/>
      <c r="I33" s="346"/>
      <c r="J33" s="342"/>
      <c r="K33" s="358"/>
      <c r="L33" s="358"/>
      <c r="M33" s="380"/>
      <c r="N33" s="21">
        <v>27</v>
      </c>
      <c r="O33" s="30"/>
      <c r="P33" s="148"/>
      <c r="Q33" s="148"/>
      <c r="R33" s="27" t="s">
        <v>14</v>
      </c>
      <c r="S33" s="380"/>
      <c r="T33" s="66" t="s">
        <v>14</v>
      </c>
      <c r="U33" s="67" t="s">
        <v>14</v>
      </c>
      <c r="V33" s="384"/>
    </row>
    <row r="34" spans="1:23" ht="14.25" customHeight="1">
      <c r="A34" s="380"/>
      <c r="B34" s="21">
        <v>28</v>
      </c>
      <c r="C34" s="30"/>
      <c r="D34" s="148"/>
      <c r="E34" s="148"/>
      <c r="F34" s="148"/>
      <c r="G34" s="27" t="s">
        <v>14</v>
      </c>
      <c r="H34" s="380"/>
      <c r="I34" s="346"/>
      <c r="J34" s="342"/>
      <c r="K34" s="358"/>
      <c r="L34" s="358"/>
      <c r="M34" s="380"/>
      <c r="N34" s="21">
        <v>28</v>
      </c>
      <c r="O34" s="30"/>
      <c r="P34" s="148"/>
      <c r="Q34" s="148"/>
      <c r="R34" s="27" t="s">
        <v>14</v>
      </c>
      <c r="S34" s="380"/>
      <c r="T34" s="66" t="s">
        <v>14</v>
      </c>
      <c r="U34" s="67" t="s">
        <v>14</v>
      </c>
      <c r="V34" s="384"/>
    </row>
    <row r="35" spans="1:23" ht="14.25" customHeight="1">
      <c r="A35" s="380"/>
      <c r="B35" s="21">
        <v>29</v>
      </c>
      <c r="C35" s="30"/>
      <c r="D35" s="148"/>
      <c r="E35" s="148"/>
      <c r="F35" s="148"/>
      <c r="G35" s="27" t="s">
        <v>14</v>
      </c>
      <c r="H35" s="380"/>
      <c r="I35" s="346"/>
      <c r="J35" s="342"/>
      <c r="K35" s="358"/>
      <c r="L35" s="358"/>
      <c r="M35" s="380"/>
      <c r="N35" s="21">
        <v>29</v>
      </c>
      <c r="O35" s="30"/>
      <c r="P35" s="148"/>
      <c r="Q35" s="148"/>
      <c r="R35" s="27" t="s">
        <v>14</v>
      </c>
      <c r="S35" s="380"/>
      <c r="T35" s="66" t="s">
        <v>14</v>
      </c>
      <c r="U35" s="67" t="s">
        <v>14</v>
      </c>
      <c r="V35" s="384"/>
    </row>
    <row r="36" spans="1:23" ht="14.25" customHeight="1">
      <c r="A36" s="380"/>
      <c r="B36" s="21">
        <v>30</v>
      </c>
      <c r="C36" s="30"/>
      <c r="D36" s="148"/>
      <c r="E36" s="148"/>
      <c r="F36" s="148"/>
      <c r="G36" s="27" t="s">
        <v>14</v>
      </c>
      <c r="H36" s="380"/>
      <c r="I36" s="346"/>
      <c r="J36" s="342"/>
      <c r="K36" s="358"/>
      <c r="L36" s="358"/>
      <c r="M36" s="380"/>
      <c r="N36" s="21">
        <v>30</v>
      </c>
      <c r="O36" s="30"/>
      <c r="P36" s="148"/>
      <c r="Q36" s="148"/>
      <c r="R36" s="27" t="s">
        <v>14</v>
      </c>
      <c r="S36" s="380"/>
      <c r="T36" s="66" t="s">
        <v>14</v>
      </c>
      <c r="U36" s="67" t="s">
        <v>14</v>
      </c>
      <c r="V36" s="384"/>
    </row>
    <row r="37" spans="1:23" ht="14.25" customHeight="1">
      <c r="A37" s="380"/>
      <c r="B37" s="21">
        <v>31</v>
      </c>
      <c r="C37" s="30"/>
      <c r="D37" s="148"/>
      <c r="E37" s="148"/>
      <c r="F37" s="148"/>
      <c r="G37" s="27" t="s">
        <v>14</v>
      </c>
      <c r="H37" s="380"/>
      <c r="I37" s="346"/>
      <c r="J37" s="342"/>
      <c r="K37" s="358"/>
      <c r="L37" s="358"/>
      <c r="M37" s="380"/>
      <c r="N37" s="21">
        <v>31</v>
      </c>
      <c r="O37" s="30"/>
      <c r="P37" s="148"/>
      <c r="Q37" s="148"/>
      <c r="R37" s="27" t="s">
        <v>14</v>
      </c>
      <c r="S37" s="380"/>
      <c r="T37" s="66" t="s">
        <v>14</v>
      </c>
      <c r="U37" s="67" t="s">
        <v>14</v>
      </c>
      <c r="V37" s="384"/>
    </row>
    <row r="38" spans="1:23" ht="14.25" customHeight="1" thickBot="1">
      <c r="A38" s="381"/>
      <c r="B38" s="31">
        <v>32</v>
      </c>
      <c r="C38" s="32"/>
      <c r="D38" s="33"/>
      <c r="E38" s="33"/>
      <c r="F38" s="33"/>
      <c r="G38" s="34" t="s">
        <v>14</v>
      </c>
      <c r="H38" s="390"/>
      <c r="I38" s="349"/>
      <c r="J38" s="351"/>
      <c r="K38" s="358"/>
      <c r="L38" s="358"/>
      <c r="M38" s="381"/>
      <c r="N38" s="31">
        <v>32</v>
      </c>
      <c r="O38" s="32"/>
      <c r="P38" s="33"/>
      <c r="Q38" s="33"/>
      <c r="R38" s="34" t="s">
        <v>14</v>
      </c>
      <c r="S38" s="390"/>
      <c r="T38" s="68" t="s">
        <v>14</v>
      </c>
      <c r="U38" s="69" t="s">
        <v>14</v>
      </c>
      <c r="V38" s="392"/>
    </row>
    <row r="39" spans="1:23">
      <c r="A39" s="371" t="s">
        <v>15</v>
      </c>
      <c r="B39" s="372"/>
      <c r="C39" s="35">
        <f>SUM(C4-COUNTIF(C7:C22,"Spare"))</f>
        <v>12</v>
      </c>
      <c r="D39" s="35">
        <f>SUM(D4-COUNTIF(D7:D22,"Spare"))</f>
        <v>0</v>
      </c>
      <c r="E39" s="35">
        <f>SUM(E4-COUNTIF(E7:E22,"Spare"))</f>
        <v>10</v>
      </c>
      <c r="F39" s="35">
        <f>SUM(F4-COUNTIF(F7:F22,"Spare"))</f>
        <v>0</v>
      </c>
      <c r="G39" s="35">
        <f>SUM(G4-COUNTIF(G7:G38,"Spare"))</f>
        <v>6</v>
      </c>
      <c r="H39" s="35">
        <f>SUM(H4-COUNTIF(H7:H22,"Spare"))</f>
        <v>0</v>
      </c>
      <c r="I39" s="35"/>
      <c r="J39" s="35"/>
      <c r="K39" s="358">
        <f>SUM(C39:J39)</f>
        <v>28</v>
      </c>
      <c r="L39" s="358"/>
      <c r="M39" s="371" t="s">
        <v>15</v>
      </c>
      <c r="N39" s="372"/>
      <c r="O39" s="35">
        <f t="shared" ref="O39:T39" si="0">SUM(O4-COUNTIF(O7:O22,"Spare"))</f>
        <v>13</v>
      </c>
      <c r="P39" s="35">
        <f t="shared" si="0"/>
        <v>0</v>
      </c>
      <c r="Q39" s="35">
        <f t="shared" si="0"/>
        <v>13</v>
      </c>
      <c r="R39" s="35">
        <f t="shared" si="0"/>
        <v>27</v>
      </c>
      <c r="S39" s="35">
        <f t="shared" si="0"/>
        <v>0</v>
      </c>
      <c r="T39" s="35">
        <f t="shared" si="0"/>
        <v>32</v>
      </c>
      <c r="U39" s="35">
        <f>SUM(U4-COUNTIF(U7:U38,"Spare"))</f>
        <v>25</v>
      </c>
      <c r="V39" s="35">
        <f>SUM(V4-COUNTIF(V7:V22,"Spare"))</f>
        <v>0</v>
      </c>
      <c r="W39" s="358">
        <f>SUM(O39:V39)</f>
        <v>110</v>
      </c>
    </row>
    <row r="40" spans="1:23" ht="14.25" customHeight="1" thickBot="1">
      <c r="A40" s="358"/>
      <c r="K40" s="358"/>
      <c r="L40" s="358"/>
    </row>
    <row r="41" spans="1:23" ht="14.25" customHeight="1" thickBot="1">
      <c r="A41" s="144"/>
      <c r="B41" s="36"/>
      <c r="C41" s="373" t="s">
        <v>16</v>
      </c>
      <c r="D41" s="374"/>
      <c r="E41" s="374"/>
      <c r="F41" s="374"/>
      <c r="G41" s="374"/>
      <c r="H41" s="374"/>
      <c r="I41" s="374"/>
      <c r="J41" s="375"/>
      <c r="K41" s="358"/>
      <c r="L41" s="358"/>
      <c r="M41" s="144"/>
      <c r="N41" s="36"/>
      <c r="O41" s="373" t="s">
        <v>337</v>
      </c>
      <c r="P41" s="374"/>
      <c r="Q41" s="374"/>
      <c r="R41" s="374"/>
      <c r="S41" s="374"/>
      <c r="T41" s="374"/>
      <c r="U41" s="374"/>
      <c r="V41" s="375"/>
    </row>
    <row r="42" spans="1:23" ht="13.5" customHeight="1">
      <c r="A42" s="144"/>
      <c r="B42" s="376" t="s">
        <v>1</v>
      </c>
      <c r="C42" s="1" t="s">
        <v>2</v>
      </c>
      <c r="D42" s="2" t="s">
        <v>3</v>
      </c>
      <c r="E42" s="3" t="s">
        <v>4</v>
      </c>
      <c r="F42" s="3" t="s">
        <v>5</v>
      </c>
      <c r="G42" s="343" t="s">
        <v>6</v>
      </c>
      <c r="H42" s="343" t="s">
        <v>7</v>
      </c>
      <c r="I42" s="70" t="s">
        <v>17</v>
      </c>
      <c r="J42" s="71" t="s">
        <v>18</v>
      </c>
      <c r="K42" s="358"/>
      <c r="L42" s="358"/>
      <c r="M42" s="144"/>
      <c r="N42" s="376" t="s">
        <v>1</v>
      </c>
      <c r="O42" s="1" t="s">
        <v>2</v>
      </c>
      <c r="P42" s="2" t="s">
        <v>3</v>
      </c>
      <c r="Q42" s="37" t="s">
        <v>4</v>
      </c>
      <c r="R42" s="72" t="s">
        <v>5</v>
      </c>
      <c r="S42" s="343" t="s">
        <v>6</v>
      </c>
      <c r="T42" s="39" t="s">
        <v>7</v>
      </c>
      <c r="U42" s="40" t="s">
        <v>17</v>
      </c>
      <c r="V42" s="41" t="s">
        <v>18</v>
      </c>
    </row>
    <row r="43" spans="1:23">
      <c r="A43" s="144"/>
      <c r="B43" s="377"/>
      <c r="C43" s="5" t="s">
        <v>9</v>
      </c>
      <c r="D43" s="6" t="s">
        <v>9</v>
      </c>
      <c r="E43" s="7" t="s">
        <v>10</v>
      </c>
      <c r="F43" s="7" t="s">
        <v>10</v>
      </c>
      <c r="G43" s="43" t="s">
        <v>141</v>
      </c>
      <c r="H43" s="43" t="s">
        <v>89</v>
      </c>
      <c r="I43" s="73" t="s">
        <v>11</v>
      </c>
      <c r="J43" s="74" t="s">
        <v>11</v>
      </c>
      <c r="K43" s="358"/>
      <c r="L43" s="358"/>
      <c r="M43" s="144"/>
      <c r="N43" s="377"/>
      <c r="O43" s="5" t="s">
        <v>9</v>
      </c>
      <c r="P43" s="6" t="s">
        <v>9</v>
      </c>
      <c r="Q43" s="42" t="s">
        <v>9</v>
      </c>
      <c r="R43" s="73" t="s">
        <v>11</v>
      </c>
      <c r="S43" s="43" t="s">
        <v>89</v>
      </c>
      <c r="T43" s="44" t="s">
        <v>226</v>
      </c>
      <c r="U43" s="45" t="s">
        <v>226</v>
      </c>
      <c r="V43" s="46" t="s">
        <v>226</v>
      </c>
    </row>
    <row r="44" spans="1:23" ht="14.25" customHeight="1" thickBot="1">
      <c r="A44" s="144"/>
      <c r="B44" s="377"/>
      <c r="C44" s="9">
        <v>16</v>
      </c>
      <c r="D44" s="10"/>
      <c r="E44" s="11">
        <v>16</v>
      </c>
      <c r="F44" s="11"/>
      <c r="G44" s="48" t="s">
        <v>338</v>
      </c>
      <c r="H44" s="48"/>
      <c r="I44" s="75">
        <v>32</v>
      </c>
      <c r="J44" s="76">
        <v>32</v>
      </c>
      <c r="K44" s="358"/>
      <c r="L44" s="358"/>
      <c r="M44" s="144"/>
      <c r="N44" s="377"/>
      <c r="O44" s="9">
        <v>16</v>
      </c>
      <c r="P44" s="10"/>
      <c r="Q44" s="47">
        <v>16</v>
      </c>
      <c r="R44" s="75">
        <v>32</v>
      </c>
      <c r="S44" s="48"/>
      <c r="T44" s="49">
        <v>32</v>
      </c>
      <c r="U44" s="50">
        <v>32</v>
      </c>
      <c r="V44" s="51"/>
    </row>
    <row r="45" spans="1:23" ht="15" customHeight="1" thickTop="1" thickBot="1">
      <c r="A45" s="144"/>
      <c r="B45" s="377"/>
      <c r="C45" s="13" t="s">
        <v>19</v>
      </c>
      <c r="D45" s="14" t="s">
        <v>12</v>
      </c>
      <c r="E45" s="13" t="s">
        <v>19</v>
      </c>
      <c r="F45" s="14" t="s">
        <v>12</v>
      </c>
      <c r="G45" s="43"/>
      <c r="H45" s="43"/>
      <c r="I45" s="77" t="s">
        <v>20</v>
      </c>
      <c r="J45" s="77" t="s">
        <v>20</v>
      </c>
      <c r="K45" s="358"/>
      <c r="L45" s="358"/>
      <c r="M45" s="144"/>
      <c r="N45" s="377"/>
      <c r="O45" s="13" t="s">
        <v>19</v>
      </c>
      <c r="P45" s="14" t="s">
        <v>12</v>
      </c>
      <c r="Q45" s="52" t="s">
        <v>19</v>
      </c>
      <c r="R45" s="78" t="s">
        <v>135</v>
      </c>
      <c r="S45" s="43"/>
      <c r="T45" s="53" t="s">
        <v>227</v>
      </c>
      <c r="U45" s="54" t="s">
        <v>227</v>
      </c>
      <c r="V45" s="55" t="s">
        <v>12</v>
      </c>
    </row>
    <row r="46" spans="1:23" ht="14.25" customHeight="1" thickBot="1">
      <c r="A46" s="144"/>
      <c r="B46" s="378"/>
      <c r="C46" s="17"/>
      <c r="D46" s="18"/>
      <c r="E46" s="19"/>
      <c r="F46" s="19"/>
      <c r="G46" s="58"/>
      <c r="H46" s="58"/>
      <c r="I46" s="79"/>
      <c r="J46" s="80"/>
      <c r="K46" s="358"/>
      <c r="L46" s="358"/>
      <c r="M46" s="144"/>
      <c r="N46" s="378"/>
      <c r="O46" s="17"/>
      <c r="P46" s="18"/>
      <c r="Q46" s="56"/>
      <c r="R46" s="79"/>
      <c r="S46" s="58"/>
      <c r="T46" s="59"/>
      <c r="U46" s="60"/>
      <c r="V46" s="61"/>
    </row>
    <row r="47" spans="1:23" ht="14.25" customHeight="1">
      <c r="A47" s="379" t="s">
        <v>21</v>
      </c>
      <c r="B47" s="21">
        <v>1</v>
      </c>
      <c r="C47" s="22" t="s">
        <v>22</v>
      </c>
      <c r="D47" s="410"/>
      <c r="E47" s="23" t="s">
        <v>339</v>
      </c>
      <c r="F47" s="411"/>
      <c r="G47" s="412"/>
      <c r="H47" s="412"/>
      <c r="I47" s="81" t="s">
        <v>23</v>
      </c>
      <c r="J47" s="82" t="s">
        <v>24</v>
      </c>
      <c r="K47" s="358"/>
      <c r="L47" s="358"/>
      <c r="M47" s="379" t="s">
        <v>340</v>
      </c>
      <c r="N47" s="21">
        <v>1</v>
      </c>
      <c r="O47" s="22" t="s">
        <v>341</v>
      </c>
      <c r="P47" s="410"/>
      <c r="Q47" s="62" t="s">
        <v>342</v>
      </c>
      <c r="R47" s="81" t="s">
        <v>343</v>
      </c>
      <c r="S47" s="412"/>
      <c r="T47" s="63" t="s">
        <v>344</v>
      </c>
      <c r="U47" s="64" t="s">
        <v>345</v>
      </c>
      <c r="V47" s="415"/>
    </row>
    <row r="48" spans="1:23" ht="14.25" customHeight="1">
      <c r="A48" s="380"/>
      <c r="B48" s="21">
        <v>2</v>
      </c>
      <c r="C48" s="25" t="s">
        <v>25</v>
      </c>
      <c r="D48" s="380"/>
      <c r="E48" s="26" t="s">
        <v>346</v>
      </c>
      <c r="F48" s="380"/>
      <c r="G48" s="380"/>
      <c r="H48" s="380"/>
      <c r="I48" s="83" t="s">
        <v>26</v>
      </c>
      <c r="J48" s="82" t="s">
        <v>27</v>
      </c>
      <c r="K48" s="358"/>
      <c r="L48" s="358"/>
      <c r="M48" s="380"/>
      <c r="N48" s="21">
        <v>2</v>
      </c>
      <c r="O48" s="25" t="s">
        <v>347</v>
      </c>
      <c r="P48" s="380"/>
      <c r="Q48" s="65" t="s">
        <v>348</v>
      </c>
      <c r="R48" s="83" t="s">
        <v>349</v>
      </c>
      <c r="S48" s="380"/>
      <c r="T48" s="66" t="s">
        <v>350</v>
      </c>
      <c r="U48" s="67" t="s">
        <v>351</v>
      </c>
      <c r="V48" s="384"/>
    </row>
    <row r="49" spans="1:22" ht="14.25" customHeight="1">
      <c r="A49" s="380"/>
      <c r="B49" s="21">
        <v>3</v>
      </c>
      <c r="C49" s="25" t="s">
        <v>28</v>
      </c>
      <c r="D49" s="380"/>
      <c r="E49" s="26" t="s">
        <v>352</v>
      </c>
      <c r="F49" s="380"/>
      <c r="G49" s="380"/>
      <c r="H49" s="380"/>
      <c r="I49" s="83" t="s">
        <v>29</v>
      </c>
      <c r="J49" s="82" t="s">
        <v>30</v>
      </c>
      <c r="K49" s="358"/>
      <c r="L49" s="358"/>
      <c r="M49" s="380"/>
      <c r="N49" s="21">
        <v>3</v>
      </c>
      <c r="O49" s="25" t="s">
        <v>353</v>
      </c>
      <c r="P49" s="380"/>
      <c r="Q49" s="65" t="s">
        <v>354</v>
      </c>
      <c r="R49" s="83" t="s">
        <v>355</v>
      </c>
      <c r="S49" s="380"/>
      <c r="T49" s="66" t="s">
        <v>356</v>
      </c>
      <c r="U49" s="67" t="s">
        <v>357</v>
      </c>
      <c r="V49" s="384"/>
    </row>
    <row r="50" spans="1:22" ht="14.25" customHeight="1">
      <c r="A50" s="380"/>
      <c r="B50" s="21">
        <v>4</v>
      </c>
      <c r="C50" s="25" t="s">
        <v>31</v>
      </c>
      <c r="D50" s="380"/>
      <c r="E50" s="26" t="s">
        <v>358</v>
      </c>
      <c r="F50" s="380"/>
      <c r="G50" s="380"/>
      <c r="H50" s="380"/>
      <c r="I50" s="83" t="s">
        <v>32</v>
      </c>
      <c r="J50" s="82" t="s">
        <v>33</v>
      </c>
      <c r="K50" s="358"/>
      <c r="L50" s="358"/>
      <c r="M50" s="380"/>
      <c r="N50" s="21">
        <v>4</v>
      </c>
      <c r="O50" s="25" t="s">
        <v>359</v>
      </c>
      <c r="P50" s="380"/>
      <c r="Q50" s="65" t="s">
        <v>360</v>
      </c>
      <c r="R50" s="83" t="s">
        <v>361</v>
      </c>
      <c r="S50" s="380"/>
      <c r="T50" s="66" t="s">
        <v>362</v>
      </c>
      <c r="U50" s="67" t="s">
        <v>363</v>
      </c>
      <c r="V50" s="384"/>
    </row>
    <row r="51" spans="1:22" ht="14.25" customHeight="1">
      <c r="A51" s="380"/>
      <c r="B51" s="21">
        <v>5</v>
      </c>
      <c r="C51" s="25" t="s">
        <v>34</v>
      </c>
      <c r="D51" s="380"/>
      <c r="E51" s="26" t="s">
        <v>364</v>
      </c>
      <c r="F51" s="380"/>
      <c r="G51" s="380"/>
      <c r="H51" s="380"/>
      <c r="I51" s="83" t="s">
        <v>35</v>
      </c>
      <c r="J51" s="82" t="s">
        <v>36</v>
      </c>
      <c r="K51" s="358"/>
      <c r="L51" s="358"/>
      <c r="M51" s="380"/>
      <c r="N51" s="21">
        <v>5</v>
      </c>
      <c r="O51" s="25" t="s">
        <v>365</v>
      </c>
      <c r="P51" s="380"/>
      <c r="Q51" s="65" t="s">
        <v>366</v>
      </c>
      <c r="R51" s="83" t="s">
        <v>367</v>
      </c>
      <c r="S51" s="380"/>
      <c r="T51" s="66" t="s">
        <v>368</v>
      </c>
      <c r="U51" s="67" t="s">
        <v>369</v>
      </c>
      <c r="V51" s="384"/>
    </row>
    <row r="52" spans="1:22" ht="14.25" customHeight="1">
      <c r="A52" s="380"/>
      <c r="B52" s="21">
        <v>6</v>
      </c>
      <c r="C52" s="25" t="s">
        <v>37</v>
      </c>
      <c r="D52" s="380"/>
      <c r="E52" s="26" t="s">
        <v>370</v>
      </c>
      <c r="F52" s="380"/>
      <c r="G52" s="380"/>
      <c r="H52" s="380"/>
      <c r="I52" s="83" t="s">
        <v>38</v>
      </c>
      <c r="J52" s="82" t="s">
        <v>39</v>
      </c>
      <c r="K52" s="358"/>
      <c r="L52" s="358"/>
      <c r="M52" s="380"/>
      <c r="N52" s="21">
        <v>6</v>
      </c>
      <c r="O52" s="25" t="s">
        <v>371</v>
      </c>
      <c r="P52" s="380"/>
      <c r="Q52" s="65" t="s">
        <v>372</v>
      </c>
      <c r="R52" s="83" t="s">
        <v>373</v>
      </c>
      <c r="S52" s="380"/>
      <c r="T52" s="66" t="s">
        <v>374</v>
      </c>
      <c r="U52" s="67" t="s">
        <v>375</v>
      </c>
      <c r="V52" s="384"/>
    </row>
    <row r="53" spans="1:22" ht="14.25" customHeight="1">
      <c r="A53" s="380"/>
      <c r="B53" s="21">
        <v>7</v>
      </c>
      <c r="C53" s="25" t="s">
        <v>40</v>
      </c>
      <c r="D53" s="380"/>
      <c r="E53" s="26" t="s">
        <v>376</v>
      </c>
      <c r="F53" s="380"/>
      <c r="G53" s="380"/>
      <c r="H53" s="380"/>
      <c r="I53" s="83" t="s">
        <v>41</v>
      </c>
      <c r="J53" s="82" t="s">
        <v>42</v>
      </c>
      <c r="K53" s="358"/>
      <c r="L53" s="358"/>
      <c r="M53" s="380"/>
      <c r="N53" s="21">
        <v>7</v>
      </c>
      <c r="O53" s="25" t="s">
        <v>377</v>
      </c>
      <c r="P53" s="380"/>
      <c r="Q53" s="65" t="s">
        <v>378</v>
      </c>
      <c r="R53" s="83" t="s">
        <v>379</v>
      </c>
      <c r="S53" s="380"/>
      <c r="T53" s="66" t="s">
        <v>380</v>
      </c>
      <c r="U53" s="67" t="s">
        <v>381</v>
      </c>
      <c r="V53" s="384"/>
    </row>
    <row r="54" spans="1:22" ht="14.25" customHeight="1">
      <c r="A54" s="380"/>
      <c r="B54" s="21">
        <v>8</v>
      </c>
      <c r="C54" s="25" t="s">
        <v>43</v>
      </c>
      <c r="D54" s="380"/>
      <c r="E54" s="26" t="s">
        <v>382</v>
      </c>
      <c r="F54" s="380"/>
      <c r="G54" s="380"/>
      <c r="H54" s="380"/>
      <c r="I54" s="83" t="s">
        <v>44</v>
      </c>
      <c r="J54" s="82" t="s">
        <v>45</v>
      </c>
      <c r="K54" s="358"/>
      <c r="L54" s="358"/>
      <c r="M54" s="380"/>
      <c r="N54" s="21">
        <v>8</v>
      </c>
      <c r="O54" s="25" t="s">
        <v>383</v>
      </c>
      <c r="P54" s="380"/>
      <c r="Q54" s="65" t="s">
        <v>384</v>
      </c>
      <c r="R54" s="83" t="s">
        <v>385</v>
      </c>
      <c r="S54" s="380"/>
      <c r="T54" s="66" t="s">
        <v>386</v>
      </c>
      <c r="U54" s="67" t="s">
        <v>387</v>
      </c>
      <c r="V54" s="384"/>
    </row>
    <row r="55" spans="1:22" ht="14.25" customHeight="1">
      <c r="A55" s="380"/>
      <c r="B55" s="21">
        <v>9</v>
      </c>
      <c r="C55" s="25" t="s">
        <v>46</v>
      </c>
      <c r="D55" s="380"/>
      <c r="E55" s="26" t="s">
        <v>388</v>
      </c>
      <c r="F55" s="380"/>
      <c r="G55" s="380"/>
      <c r="H55" s="380"/>
      <c r="I55" s="83" t="s">
        <v>47</v>
      </c>
      <c r="J55" s="82" t="s">
        <v>48</v>
      </c>
      <c r="K55" s="358"/>
      <c r="L55" s="358"/>
      <c r="M55" s="380"/>
      <c r="N55" s="21">
        <v>9</v>
      </c>
      <c r="O55" s="25" t="s">
        <v>389</v>
      </c>
      <c r="P55" s="380"/>
      <c r="Q55" s="65" t="s">
        <v>390</v>
      </c>
      <c r="R55" s="83" t="s">
        <v>391</v>
      </c>
      <c r="S55" s="380"/>
      <c r="T55" s="66" t="s">
        <v>392</v>
      </c>
      <c r="U55" s="67" t="s">
        <v>393</v>
      </c>
      <c r="V55" s="384"/>
    </row>
    <row r="56" spans="1:22" ht="14.25" customHeight="1">
      <c r="A56" s="380"/>
      <c r="B56" s="21">
        <v>10</v>
      </c>
      <c r="C56" s="25" t="s">
        <v>49</v>
      </c>
      <c r="D56" s="380"/>
      <c r="E56" s="26" t="s">
        <v>394</v>
      </c>
      <c r="F56" s="380"/>
      <c r="G56" s="380"/>
      <c r="H56" s="380"/>
      <c r="I56" s="83" t="s">
        <v>50</v>
      </c>
      <c r="J56" s="82" t="s">
        <v>51</v>
      </c>
      <c r="K56" s="358"/>
      <c r="L56" s="358"/>
      <c r="M56" s="380"/>
      <c r="N56" s="21">
        <v>10</v>
      </c>
      <c r="O56" s="25" t="s">
        <v>395</v>
      </c>
      <c r="P56" s="380"/>
      <c r="Q56" s="65" t="s">
        <v>396</v>
      </c>
      <c r="R56" s="83" t="s">
        <v>397</v>
      </c>
      <c r="S56" s="380"/>
      <c r="T56" s="66" t="s">
        <v>398</v>
      </c>
      <c r="U56" s="67" t="s">
        <v>399</v>
      </c>
      <c r="V56" s="384"/>
    </row>
    <row r="57" spans="1:22" ht="14.25" customHeight="1">
      <c r="A57" s="380"/>
      <c r="B57" s="21">
        <v>11</v>
      </c>
      <c r="C57" s="25" t="s">
        <v>52</v>
      </c>
      <c r="D57" s="380"/>
      <c r="E57" s="26" t="s">
        <v>400</v>
      </c>
      <c r="F57" s="380"/>
      <c r="G57" s="380"/>
      <c r="H57" s="380"/>
      <c r="I57" s="83" t="s">
        <v>53</v>
      </c>
      <c r="J57" s="82" t="s">
        <v>54</v>
      </c>
      <c r="K57" s="358"/>
      <c r="L57" s="358"/>
      <c r="M57" s="380"/>
      <c r="N57" s="21">
        <v>11</v>
      </c>
      <c r="O57" s="25" t="s">
        <v>401</v>
      </c>
      <c r="P57" s="380"/>
      <c r="Q57" s="65" t="s">
        <v>402</v>
      </c>
      <c r="R57" s="83" t="s">
        <v>403</v>
      </c>
      <c r="S57" s="380"/>
      <c r="T57" s="66" t="s">
        <v>404</v>
      </c>
      <c r="U57" s="67" t="s">
        <v>405</v>
      </c>
      <c r="V57" s="384"/>
    </row>
    <row r="58" spans="1:22" ht="14.25" customHeight="1">
      <c r="A58" s="380"/>
      <c r="B58" s="21">
        <v>12</v>
      </c>
      <c r="C58" s="25" t="s">
        <v>55</v>
      </c>
      <c r="D58" s="380"/>
      <c r="E58" s="26" t="s">
        <v>406</v>
      </c>
      <c r="F58" s="380"/>
      <c r="G58" s="380"/>
      <c r="H58" s="380"/>
      <c r="I58" s="83" t="s">
        <v>56</v>
      </c>
      <c r="J58" s="82" t="s">
        <v>57</v>
      </c>
      <c r="K58" s="358"/>
      <c r="L58" s="358"/>
      <c r="M58" s="380"/>
      <c r="N58" s="21">
        <v>12</v>
      </c>
      <c r="O58" s="25" t="s">
        <v>407</v>
      </c>
      <c r="P58" s="380"/>
      <c r="Q58" s="65" t="s">
        <v>408</v>
      </c>
      <c r="R58" s="83" t="s">
        <v>409</v>
      </c>
      <c r="S58" s="380"/>
      <c r="T58" s="66" t="s">
        <v>410</v>
      </c>
      <c r="U58" s="67" t="s">
        <v>411</v>
      </c>
      <c r="V58" s="384"/>
    </row>
    <row r="59" spans="1:22" ht="14.25" customHeight="1">
      <c r="A59" s="380"/>
      <c r="B59" s="21">
        <v>13</v>
      </c>
      <c r="C59" s="25" t="s">
        <v>14</v>
      </c>
      <c r="D59" s="380"/>
      <c r="E59" s="26" t="s">
        <v>14</v>
      </c>
      <c r="F59" s="380"/>
      <c r="G59" s="380"/>
      <c r="H59" s="380"/>
      <c r="I59" s="83" t="s">
        <v>58</v>
      </c>
      <c r="J59" s="82" t="s">
        <v>59</v>
      </c>
      <c r="K59" s="358"/>
      <c r="L59" s="358"/>
      <c r="M59" s="380"/>
      <c r="N59" s="21">
        <v>13</v>
      </c>
      <c r="O59" s="25" t="s">
        <v>412</v>
      </c>
      <c r="P59" s="380"/>
      <c r="Q59" s="65" t="s">
        <v>413</v>
      </c>
      <c r="R59" s="83" t="s">
        <v>414</v>
      </c>
      <c r="S59" s="380"/>
      <c r="T59" s="66" t="s">
        <v>415</v>
      </c>
      <c r="U59" s="67" t="s">
        <v>416</v>
      </c>
      <c r="V59" s="384"/>
    </row>
    <row r="60" spans="1:22" ht="14.25" customHeight="1">
      <c r="A60" s="380"/>
      <c r="B60" s="21">
        <v>14</v>
      </c>
      <c r="C60" s="25" t="s">
        <v>14</v>
      </c>
      <c r="D60" s="380"/>
      <c r="E60" s="26" t="s">
        <v>14</v>
      </c>
      <c r="F60" s="380"/>
      <c r="G60" s="380"/>
      <c r="H60" s="380"/>
      <c r="I60" s="83" t="s">
        <v>60</v>
      </c>
      <c r="J60" s="82" t="s">
        <v>61</v>
      </c>
      <c r="K60" s="358"/>
      <c r="L60" s="358"/>
      <c r="M60" s="380"/>
      <c r="N60" s="21">
        <v>14</v>
      </c>
      <c r="O60" s="25" t="s">
        <v>14</v>
      </c>
      <c r="P60" s="380"/>
      <c r="Q60" s="65" t="s">
        <v>14</v>
      </c>
      <c r="R60" s="83" t="s">
        <v>417</v>
      </c>
      <c r="S60" s="380"/>
      <c r="T60" s="66" t="s">
        <v>418</v>
      </c>
      <c r="U60" s="67" t="s">
        <v>419</v>
      </c>
      <c r="V60" s="384"/>
    </row>
    <row r="61" spans="1:22" ht="14.25" customHeight="1">
      <c r="A61" s="380"/>
      <c r="B61" s="21">
        <v>15</v>
      </c>
      <c r="C61" s="25" t="s">
        <v>14</v>
      </c>
      <c r="D61" s="380"/>
      <c r="E61" s="26" t="s">
        <v>14</v>
      </c>
      <c r="F61" s="380"/>
      <c r="G61" s="380"/>
      <c r="H61" s="380"/>
      <c r="I61" s="83" t="s">
        <v>62</v>
      </c>
      <c r="J61" s="82" t="s">
        <v>63</v>
      </c>
      <c r="K61" s="358"/>
      <c r="L61" s="358"/>
      <c r="M61" s="380"/>
      <c r="N61" s="21">
        <v>15</v>
      </c>
      <c r="O61" s="25" t="s">
        <v>14</v>
      </c>
      <c r="P61" s="380"/>
      <c r="Q61" s="65" t="s">
        <v>14</v>
      </c>
      <c r="R61" s="83" t="s">
        <v>420</v>
      </c>
      <c r="S61" s="380"/>
      <c r="T61" s="66" t="s">
        <v>421</v>
      </c>
      <c r="U61" s="67" t="s">
        <v>422</v>
      </c>
      <c r="V61" s="384"/>
    </row>
    <row r="62" spans="1:22" ht="14.25" customHeight="1" thickBot="1">
      <c r="A62" s="380"/>
      <c r="B62" s="21">
        <v>16</v>
      </c>
      <c r="C62" s="25" t="s">
        <v>14</v>
      </c>
      <c r="D62" s="381"/>
      <c r="E62" s="26" t="s">
        <v>14</v>
      </c>
      <c r="F62" s="381"/>
      <c r="G62" s="381"/>
      <c r="H62" s="381"/>
      <c r="I62" s="83" t="s">
        <v>14</v>
      </c>
      <c r="J62" s="82" t="s">
        <v>64</v>
      </c>
      <c r="K62" s="358"/>
      <c r="L62" s="358"/>
      <c r="M62" s="380"/>
      <c r="N62" s="21">
        <v>16</v>
      </c>
      <c r="O62" s="25" t="s">
        <v>14</v>
      </c>
      <c r="P62" s="381"/>
      <c r="Q62" s="65" t="s">
        <v>14</v>
      </c>
      <c r="R62" s="83" t="s">
        <v>423</v>
      </c>
      <c r="S62" s="381"/>
      <c r="T62" s="66" t="s">
        <v>424</v>
      </c>
      <c r="U62" s="67" t="s">
        <v>425</v>
      </c>
      <c r="V62" s="414"/>
    </row>
    <row r="63" spans="1:22" ht="14.25" customHeight="1" thickBot="1">
      <c r="A63" s="380"/>
      <c r="B63" s="21">
        <v>17</v>
      </c>
      <c r="C63" s="28"/>
      <c r="D63" s="29"/>
      <c r="E63" s="29"/>
      <c r="F63" s="29"/>
      <c r="G63" s="389"/>
      <c r="H63" s="389"/>
      <c r="I63" s="83" t="s">
        <v>14</v>
      </c>
      <c r="J63" s="82" t="s">
        <v>65</v>
      </c>
      <c r="K63" s="358"/>
      <c r="L63" s="358"/>
      <c r="M63" s="380"/>
      <c r="N63" s="21">
        <v>17</v>
      </c>
      <c r="O63" s="28"/>
      <c r="P63" s="29"/>
      <c r="Q63" s="29"/>
      <c r="R63" s="81" t="s">
        <v>426</v>
      </c>
      <c r="S63" s="389"/>
      <c r="T63" s="63" t="s">
        <v>427</v>
      </c>
      <c r="U63" s="64" t="s">
        <v>428</v>
      </c>
      <c r="V63" s="418"/>
    </row>
    <row r="64" spans="1:22" ht="14.25" customHeight="1">
      <c r="A64" s="380"/>
      <c r="B64" s="21">
        <v>18</v>
      </c>
      <c r="C64" s="30"/>
      <c r="D64" s="148"/>
      <c r="E64" s="148"/>
      <c r="F64" s="148"/>
      <c r="G64" s="380"/>
      <c r="H64" s="380"/>
      <c r="I64" s="83" t="s">
        <v>14</v>
      </c>
      <c r="J64" s="82" t="s">
        <v>66</v>
      </c>
      <c r="K64" s="358"/>
      <c r="L64" s="358"/>
      <c r="M64" s="380"/>
      <c r="N64" s="21">
        <v>18</v>
      </c>
      <c r="O64" s="30"/>
      <c r="P64" s="148"/>
      <c r="Q64" s="148"/>
      <c r="R64" s="83" t="s">
        <v>429</v>
      </c>
      <c r="S64" s="380"/>
      <c r="T64" s="66" t="s">
        <v>430</v>
      </c>
      <c r="U64" s="67" t="s">
        <v>14</v>
      </c>
      <c r="V64" s="384"/>
    </row>
    <row r="65" spans="1:23" ht="14.25" customHeight="1">
      <c r="A65" s="380"/>
      <c r="B65" s="21">
        <v>19</v>
      </c>
      <c r="C65" s="30"/>
      <c r="D65" s="148"/>
      <c r="E65" s="148"/>
      <c r="F65" s="148"/>
      <c r="G65" s="380"/>
      <c r="H65" s="380"/>
      <c r="I65" s="83" t="s">
        <v>14</v>
      </c>
      <c r="J65" s="82" t="s">
        <v>67</v>
      </c>
      <c r="K65" s="358"/>
      <c r="L65" s="358"/>
      <c r="M65" s="380"/>
      <c r="N65" s="21">
        <v>19</v>
      </c>
      <c r="O65" s="30"/>
      <c r="P65" s="148"/>
      <c r="Q65" s="148"/>
      <c r="R65" s="83" t="s">
        <v>431</v>
      </c>
      <c r="S65" s="380"/>
      <c r="T65" s="66" t="s">
        <v>432</v>
      </c>
      <c r="U65" s="67" t="s">
        <v>14</v>
      </c>
      <c r="V65" s="384"/>
    </row>
    <row r="66" spans="1:23" ht="14.25" customHeight="1">
      <c r="A66" s="380"/>
      <c r="B66" s="21">
        <v>20</v>
      </c>
      <c r="C66" s="30"/>
      <c r="D66" s="148"/>
      <c r="E66" s="148"/>
      <c r="F66" s="148"/>
      <c r="G66" s="380"/>
      <c r="H66" s="380"/>
      <c r="I66" s="83" t="s">
        <v>14</v>
      </c>
      <c r="J66" s="82" t="s">
        <v>68</v>
      </c>
      <c r="K66" s="358"/>
      <c r="L66" s="358"/>
      <c r="M66" s="380"/>
      <c r="N66" s="21">
        <v>20</v>
      </c>
      <c r="O66" s="30"/>
      <c r="P66" s="148"/>
      <c r="Q66" s="148"/>
      <c r="R66" s="83" t="s">
        <v>433</v>
      </c>
      <c r="S66" s="380"/>
      <c r="T66" s="66" t="s">
        <v>434</v>
      </c>
      <c r="U66" s="67" t="s">
        <v>435</v>
      </c>
      <c r="V66" s="384"/>
    </row>
    <row r="67" spans="1:23" ht="14.25" customHeight="1">
      <c r="A67" s="380"/>
      <c r="B67" s="21">
        <v>21</v>
      </c>
      <c r="C67" s="30"/>
      <c r="D67" s="148"/>
      <c r="E67" s="148"/>
      <c r="F67" s="148"/>
      <c r="G67" s="380"/>
      <c r="H67" s="380"/>
      <c r="I67" s="83" t="s">
        <v>14</v>
      </c>
      <c r="J67" s="82" t="s">
        <v>69</v>
      </c>
      <c r="K67" s="358"/>
      <c r="L67" s="358"/>
      <c r="M67" s="380"/>
      <c r="N67" s="21">
        <v>21</v>
      </c>
      <c r="O67" s="30"/>
      <c r="P67" s="148"/>
      <c r="Q67" s="148"/>
      <c r="R67" s="83" t="s">
        <v>436</v>
      </c>
      <c r="S67" s="380"/>
      <c r="T67" s="66" t="s">
        <v>437</v>
      </c>
      <c r="U67" s="67" t="s">
        <v>438</v>
      </c>
      <c r="V67" s="384"/>
    </row>
    <row r="68" spans="1:23" ht="14.25" customHeight="1">
      <c r="A68" s="380"/>
      <c r="B68" s="21">
        <v>22</v>
      </c>
      <c r="C68" s="30"/>
      <c r="D68" s="148"/>
      <c r="E68" s="148"/>
      <c r="F68" s="148"/>
      <c r="G68" s="380"/>
      <c r="H68" s="380"/>
      <c r="I68" s="83" t="s">
        <v>14</v>
      </c>
      <c r="J68" s="82" t="s">
        <v>70</v>
      </c>
      <c r="K68" s="358"/>
      <c r="L68" s="358"/>
      <c r="M68" s="380"/>
      <c r="N68" s="21">
        <v>22</v>
      </c>
      <c r="O68" s="30"/>
      <c r="P68" s="148"/>
      <c r="Q68" s="148"/>
      <c r="R68" s="83" t="s">
        <v>439</v>
      </c>
      <c r="S68" s="380"/>
      <c r="T68" s="66" t="s">
        <v>440</v>
      </c>
      <c r="U68" s="67" t="s">
        <v>441</v>
      </c>
      <c r="V68" s="384"/>
    </row>
    <row r="69" spans="1:23" ht="14.25" customHeight="1">
      <c r="A69" s="380"/>
      <c r="B69" s="21">
        <v>23</v>
      </c>
      <c r="C69" s="30"/>
      <c r="D69" s="148"/>
      <c r="E69" s="148"/>
      <c r="F69" s="148"/>
      <c r="G69" s="380"/>
      <c r="H69" s="380"/>
      <c r="I69" s="83" t="s">
        <v>14</v>
      </c>
      <c r="J69" s="82" t="s">
        <v>71</v>
      </c>
      <c r="K69" s="358"/>
      <c r="L69" s="358"/>
      <c r="M69" s="380"/>
      <c r="N69" s="21">
        <v>23</v>
      </c>
      <c r="O69" s="30"/>
      <c r="P69" s="148"/>
      <c r="Q69" s="148"/>
      <c r="R69" s="83" t="s">
        <v>442</v>
      </c>
      <c r="S69" s="380"/>
      <c r="T69" s="66" t="s">
        <v>14</v>
      </c>
      <c r="U69" s="67" t="s">
        <v>443</v>
      </c>
      <c r="V69" s="384"/>
    </row>
    <row r="70" spans="1:23" ht="14.25" customHeight="1">
      <c r="A70" s="380"/>
      <c r="B70" s="21">
        <v>24</v>
      </c>
      <c r="C70" s="30"/>
      <c r="D70" s="148"/>
      <c r="E70" s="148"/>
      <c r="F70" s="148"/>
      <c r="G70" s="380"/>
      <c r="H70" s="380"/>
      <c r="I70" s="83" t="s">
        <v>14</v>
      </c>
      <c r="J70" s="82" t="s">
        <v>72</v>
      </c>
      <c r="K70" s="358"/>
      <c r="L70" s="358"/>
      <c r="M70" s="380"/>
      <c r="N70" s="21">
        <v>24</v>
      </c>
      <c r="O70" s="30"/>
      <c r="P70" s="148"/>
      <c r="Q70" s="148"/>
      <c r="R70" s="83" t="s">
        <v>444</v>
      </c>
      <c r="S70" s="380"/>
      <c r="T70" s="66" t="s">
        <v>14</v>
      </c>
      <c r="U70" s="67" t="s">
        <v>445</v>
      </c>
      <c r="V70" s="384"/>
    </row>
    <row r="71" spans="1:23" ht="14.25" customHeight="1">
      <c r="A71" s="380"/>
      <c r="B71" s="21">
        <v>25</v>
      </c>
      <c r="C71" s="30"/>
      <c r="D71" s="148"/>
      <c r="E71" s="148"/>
      <c r="F71" s="148"/>
      <c r="G71" s="380"/>
      <c r="H71" s="380"/>
      <c r="I71" s="83" t="s">
        <v>14</v>
      </c>
      <c r="J71" s="82" t="s">
        <v>73</v>
      </c>
      <c r="K71" s="358"/>
      <c r="L71" s="358"/>
      <c r="M71" s="380"/>
      <c r="N71" s="21">
        <v>25</v>
      </c>
      <c r="O71" s="30"/>
      <c r="P71" s="148"/>
      <c r="Q71" s="148"/>
      <c r="R71" s="83" t="s">
        <v>446</v>
      </c>
      <c r="S71" s="380"/>
      <c r="T71" s="66" t="s">
        <v>14</v>
      </c>
      <c r="U71" s="67" t="s">
        <v>447</v>
      </c>
      <c r="V71" s="384"/>
    </row>
    <row r="72" spans="1:23" ht="14.25" customHeight="1">
      <c r="A72" s="380"/>
      <c r="B72" s="21">
        <v>26</v>
      </c>
      <c r="C72" s="30"/>
      <c r="D72" s="148"/>
      <c r="E72" s="148"/>
      <c r="F72" s="148"/>
      <c r="G72" s="380"/>
      <c r="H72" s="380"/>
      <c r="I72" s="83" t="s">
        <v>14</v>
      </c>
      <c r="J72" s="82" t="s">
        <v>14</v>
      </c>
      <c r="K72" s="358"/>
      <c r="L72" s="358"/>
      <c r="M72" s="380"/>
      <c r="N72" s="21">
        <v>26</v>
      </c>
      <c r="O72" s="30"/>
      <c r="P72" s="148"/>
      <c r="Q72" s="148"/>
      <c r="R72" s="83" t="s">
        <v>448</v>
      </c>
      <c r="S72" s="380"/>
      <c r="T72" s="66" t="s">
        <v>14</v>
      </c>
      <c r="U72" s="67" t="s">
        <v>449</v>
      </c>
      <c r="V72" s="384"/>
    </row>
    <row r="73" spans="1:23" ht="14.25" customHeight="1">
      <c r="A73" s="380"/>
      <c r="B73" s="21">
        <v>27</v>
      </c>
      <c r="C73" s="30"/>
      <c r="D73" s="148"/>
      <c r="E73" s="148"/>
      <c r="F73" s="148"/>
      <c r="G73" s="380"/>
      <c r="H73" s="380"/>
      <c r="I73" s="83" t="s">
        <v>14</v>
      </c>
      <c r="J73" s="82" t="s">
        <v>14</v>
      </c>
      <c r="K73" s="358"/>
      <c r="L73" s="358"/>
      <c r="M73" s="380"/>
      <c r="N73" s="21">
        <v>27</v>
      </c>
      <c r="O73" s="30"/>
      <c r="P73" s="148"/>
      <c r="Q73" s="148"/>
      <c r="R73" s="83" t="s">
        <v>450</v>
      </c>
      <c r="S73" s="380"/>
      <c r="T73" s="66" t="s">
        <v>14</v>
      </c>
      <c r="U73" s="67" t="s">
        <v>451</v>
      </c>
      <c r="V73" s="384"/>
    </row>
    <row r="74" spans="1:23" ht="14.25" customHeight="1">
      <c r="A74" s="380"/>
      <c r="B74" s="21">
        <v>28</v>
      </c>
      <c r="C74" s="30"/>
      <c r="D74" s="148"/>
      <c r="E74" s="148"/>
      <c r="F74" s="148"/>
      <c r="G74" s="380"/>
      <c r="H74" s="380"/>
      <c r="I74" s="83" t="s">
        <v>14</v>
      </c>
      <c r="J74" s="82" t="s">
        <v>14</v>
      </c>
      <c r="K74" s="358"/>
      <c r="L74" s="358"/>
      <c r="M74" s="380"/>
      <c r="N74" s="21">
        <v>28</v>
      </c>
      <c r="O74" s="30"/>
      <c r="P74" s="148"/>
      <c r="Q74" s="148"/>
      <c r="R74" s="83" t="s">
        <v>452</v>
      </c>
      <c r="S74" s="380"/>
      <c r="T74" s="66" t="s">
        <v>14</v>
      </c>
      <c r="U74" s="67" t="s">
        <v>453</v>
      </c>
      <c r="V74" s="384"/>
    </row>
    <row r="75" spans="1:23" ht="14.25" customHeight="1">
      <c r="A75" s="380"/>
      <c r="B75" s="21">
        <v>29</v>
      </c>
      <c r="C75" s="30"/>
      <c r="D75" s="148"/>
      <c r="E75" s="148"/>
      <c r="F75" s="148"/>
      <c r="G75" s="380"/>
      <c r="H75" s="380"/>
      <c r="I75" s="83" t="s">
        <v>14</v>
      </c>
      <c r="J75" s="82" t="s">
        <v>14</v>
      </c>
      <c r="K75" s="358"/>
      <c r="L75" s="358"/>
      <c r="M75" s="380"/>
      <c r="N75" s="21">
        <v>29</v>
      </c>
      <c r="O75" s="30"/>
      <c r="P75" s="148"/>
      <c r="Q75" s="148"/>
      <c r="R75" s="83"/>
      <c r="S75" s="380"/>
      <c r="T75" s="66" t="s">
        <v>14</v>
      </c>
      <c r="U75" s="67" t="s">
        <v>454</v>
      </c>
      <c r="V75" s="384"/>
    </row>
    <row r="76" spans="1:23" ht="14.25" customHeight="1">
      <c r="A76" s="380"/>
      <c r="B76" s="21">
        <v>30</v>
      </c>
      <c r="C76" s="30"/>
      <c r="D76" s="148"/>
      <c r="E76" s="148"/>
      <c r="F76" s="148"/>
      <c r="G76" s="380"/>
      <c r="H76" s="380"/>
      <c r="I76" s="83" t="s">
        <v>14</v>
      </c>
      <c r="J76" s="82" t="s">
        <v>14</v>
      </c>
      <c r="K76" s="358"/>
      <c r="L76" s="358"/>
      <c r="M76" s="380"/>
      <c r="N76" s="21">
        <v>30</v>
      </c>
      <c r="O76" s="30"/>
      <c r="P76" s="148"/>
      <c r="Q76" s="148"/>
      <c r="R76" s="83" t="s">
        <v>14</v>
      </c>
      <c r="S76" s="380"/>
      <c r="T76" s="66" t="s">
        <v>14</v>
      </c>
      <c r="U76" s="67" t="s">
        <v>14</v>
      </c>
      <c r="V76" s="384"/>
    </row>
    <row r="77" spans="1:23" ht="14.25" customHeight="1">
      <c r="A77" s="380"/>
      <c r="B77" s="21">
        <v>31</v>
      </c>
      <c r="C77" s="30"/>
      <c r="D77" s="148"/>
      <c r="E77" s="148"/>
      <c r="F77" s="148"/>
      <c r="G77" s="380"/>
      <c r="H77" s="380"/>
      <c r="I77" s="83" t="s">
        <v>14</v>
      </c>
      <c r="J77" s="82" t="s">
        <v>14</v>
      </c>
      <c r="K77" s="358"/>
      <c r="L77" s="358"/>
      <c r="M77" s="380"/>
      <c r="N77" s="21">
        <v>31</v>
      </c>
      <c r="O77" s="30"/>
      <c r="P77" s="148"/>
      <c r="Q77" s="148"/>
      <c r="R77" s="83" t="s">
        <v>14</v>
      </c>
      <c r="S77" s="380"/>
      <c r="T77" s="66" t="s">
        <v>14</v>
      </c>
      <c r="U77" s="67" t="s">
        <v>14</v>
      </c>
      <c r="V77" s="384"/>
    </row>
    <row r="78" spans="1:23" ht="14.25" customHeight="1" thickBot="1">
      <c r="A78" s="381"/>
      <c r="B78" s="31">
        <v>32</v>
      </c>
      <c r="C78" s="32"/>
      <c r="D78" s="33"/>
      <c r="E78" s="33"/>
      <c r="F78" s="33"/>
      <c r="G78" s="390"/>
      <c r="H78" s="390"/>
      <c r="I78" s="84" t="s">
        <v>14</v>
      </c>
      <c r="J78" s="85" t="s">
        <v>14</v>
      </c>
      <c r="K78" s="358"/>
      <c r="L78" s="358"/>
      <c r="M78" s="381"/>
      <c r="N78" s="31">
        <v>32</v>
      </c>
      <c r="O78" s="32"/>
      <c r="P78" s="33"/>
      <c r="Q78" s="33"/>
      <c r="R78" s="84" t="s">
        <v>14</v>
      </c>
      <c r="S78" s="390"/>
      <c r="T78" s="68" t="s">
        <v>14</v>
      </c>
      <c r="U78" s="69" t="s">
        <v>14</v>
      </c>
      <c r="V78" s="392"/>
    </row>
    <row r="79" spans="1:23">
      <c r="A79" s="371" t="s">
        <v>15</v>
      </c>
      <c r="B79" s="372"/>
      <c r="C79" s="35">
        <f>SUM(C44-COUNTIF(C47:C62,"Spare"))</f>
        <v>12</v>
      </c>
      <c r="D79" s="35">
        <f>SUM(D44-COUNTIF(D47:D62,"Spare"))</f>
        <v>0</v>
      </c>
      <c r="E79" s="35">
        <f>SUM(E44-COUNTIF(E47:E62,"Spare"))</f>
        <v>12</v>
      </c>
      <c r="F79" s="35">
        <f>SUM(F44-COUNTIF(F47:F62,"Spare"))</f>
        <v>0</v>
      </c>
      <c r="G79" s="35" t="e">
        <f>SUM(G44-COUNTIF(G47:G78,"Spare"))</f>
        <v>#VALUE!</v>
      </c>
      <c r="H79" s="35">
        <f>SUM(H44-COUNTIF(H47:H62,"Spare"))</f>
        <v>0</v>
      </c>
      <c r="I79" s="35">
        <f>SUM(I44-COUNTIF(I47:I78,"Spare"))</f>
        <v>15</v>
      </c>
      <c r="J79" s="35">
        <f>SUM(J44-COUNTIF(J47:J78,"Spare"))</f>
        <v>25</v>
      </c>
      <c r="K79" s="358" t="e">
        <f>SUM(C79:J79)</f>
        <v>#VALUE!</v>
      </c>
      <c r="L79" s="358"/>
      <c r="M79" s="371" t="s">
        <v>15</v>
      </c>
      <c r="N79" s="372"/>
      <c r="O79" s="35">
        <f t="shared" ref="O79:T79" si="1">SUM(O44-COUNTIF(O47:O62,"Spare"))</f>
        <v>13</v>
      </c>
      <c r="P79" s="35">
        <f t="shared" si="1"/>
        <v>0</v>
      </c>
      <c r="Q79" s="35">
        <f t="shared" si="1"/>
        <v>13</v>
      </c>
      <c r="R79" s="35">
        <f t="shared" si="1"/>
        <v>32</v>
      </c>
      <c r="S79" s="35">
        <f t="shared" si="1"/>
        <v>0</v>
      </c>
      <c r="T79" s="35">
        <f t="shared" si="1"/>
        <v>32</v>
      </c>
      <c r="U79" s="35">
        <f>SUM(U44-COUNTIF(U47:U78,"Spare"))</f>
        <v>27</v>
      </c>
      <c r="V79" s="35">
        <f>SUM(V44-COUNTIF(V47:V62,"Spare"))</f>
        <v>0</v>
      </c>
      <c r="W79" s="358">
        <f>SUM(O79:V79)</f>
        <v>117</v>
      </c>
    </row>
    <row r="80" spans="1:23">
      <c r="A80" s="358"/>
      <c r="K80" s="358"/>
      <c r="L80" s="358"/>
    </row>
    <row r="81" spans="1:22" ht="14.25" customHeight="1" thickBot="1">
      <c r="A81" s="358"/>
      <c r="K81" s="358"/>
      <c r="L81" s="358"/>
    </row>
    <row r="82" spans="1:22" ht="14.25" customHeight="1" thickBot="1">
      <c r="A82" s="144"/>
      <c r="B82" s="36"/>
      <c r="C82" s="373" t="s">
        <v>455</v>
      </c>
      <c r="D82" s="374"/>
      <c r="E82" s="374"/>
      <c r="F82" s="374"/>
      <c r="G82" s="374"/>
      <c r="H82" s="374"/>
      <c r="I82" s="374"/>
      <c r="J82" s="375"/>
      <c r="K82" s="358"/>
      <c r="L82" s="358"/>
      <c r="M82" s="144"/>
      <c r="N82" s="36"/>
      <c r="O82" s="373" t="s">
        <v>456</v>
      </c>
      <c r="P82" s="374"/>
      <c r="Q82" s="374"/>
      <c r="R82" s="374"/>
      <c r="S82" s="374"/>
      <c r="T82" s="374"/>
      <c r="U82" s="374"/>
      <c r="V82" s="375"/>
    </row>
    <row r="83" spans="1:22" ht="13.5" customHeight="1">
      <c r="A83" s="144"/>
      <c r="B83" s="376" t="s">
        <v>1</v>
      </c>
      <c r="C83" s="1" t="s">
        <v>2</v>
      </c>
      <c r="D83" s="2" t="s">
        <v>3</v>
      </c>
      <c r="E83" s="3" t="s">
        <v>4</v>
      </c>
      <c r="F83" s="3" t="s">
        <v>5</v>
      </c>
      <c r="G83" s="343" t="s">
        <v>6</v>
      </c>
      <c r="H83" s="343" t="s">
        <v>7</v>
      </c>
      <c r="I83" s="38" t="s">
        <v>17</v>
      </c>
      <c r="J83" s="86" t="s">
        <v>18</v>
      </c>
      <c r="K83" s="358"/>
      <c r="L83" s="358"/>
      <c r="M83" s="144"/>
      <c r="N83" s="376" t="s">
        <v>1</v>
      </c>
      <c r="O83" s="1" t="s">
        <v>2</v>
      </c>
      <c r="P83" s="2" t="s">
        <v>3</v>
      </c>
      <c r="Q83" s="37" t="s">
        <v>4</v>
      </c>
      <c r="R83" s="72" t="s">
        <v>5</v>
      </c>
      <c r="S83" s="343" t="s">
        <v>6</v>
      </c>
      <c r="T83" s="343" t="s">
        <v>7</v>
      </c>
      <c r="U83" s="40" t="s">
        <v>17</v>
      </c>
      <c r="V83" s="41" t="s">
        <v>18</v>
      </c>
    </row>
    <row r="84" spans="1:22">
      <c r="A84" s="144"/>
      <c r="B84" s="377"/>
      <c r="C84" s="5" t="s">
        <v>9</v>
      </c>
      <c r="D84" s="6" t="s">
        <v>9</v>
      </c>
      <c r="E84" s="7" t="s">
        <v>10</v>
      </c>
      <c r="F84" s="7" t="s">
        <v>10</v>
      </c>
      <c r="G84" s="43" t="s">
        <v>139</v>
      </c>
      <c r="H84" s="43" t="s">
        <v>89</v>
      </c>
      <c r="I84" s="8" t="s">
        <v>11</v>
      </c>
      <c r="J84" s="87" t="s">
        <v>11</v>
      </c>
      <c r="K84" s="358"/>
      <c r="L84" s="358"/>
      <c r="M84" s="144"/>
      <c r="N84" s="377"/>
      <c r="O84" s="5" t="s">
        <v>9</v>
      </c>
      <c r="P84" s="6" t="s">
        <v>9</v>
      </c>
      <c r="Q84" s="42" t="s">
        <v>9</v>
      </c>
      <c r="R84" s="73" t="s">
        <v>11</v>
      </c>
      <c r="S84" s="43" t="s">
        <v>89</v>
      </c>
      <c r="T84" s="43" t="s">
        <v>89</v>
      </c>
      <c r="U84" s="45" t="s">
        <v>226</v>
      </c>
      <c r="V84" s="46" t="s">
        <v>226</v>
      </c>
    </row>
    <row r="85" spans="1:22" ht="14.25" customHeight="1" thickBot="1">
      <c r="A85" s="144"/>
      <c r="B85" s="377"/>
      <c r="C85" s="9">
        <v>16</v>
      </c>
      <c r="D85" s="10"/>
      <c r="E85" s="11">
        <v>16</v>
      </c>
      <c r="F85" s="11"/>
      <c r="G85" s="48" t="s">
        <v>338</v>
      </c>
      <c r="H85" s="48"/>
      <c r="I85" s="12">
        <v>32</v>
      </c>
      <c r="J85" s="88"/>
      <c r="K85" s="358"/>
      <c r="L85" s="358"/>
      <c r="M85" s="144"/>
      <c r="N85" s="377"/>
      <c r="O85" s="9">
        <v>16</v>
      </c>
      <c r="P85" s="10"/>
      <c r="Q85" s="47">
        <v>16</v>
      </c>
      <c r="R85" s="75">
        <v>32</v>
      </c>
      <c r="S85" s="48"/>
      <c r="T85" s="48"/>
      <c r="U85" s="50">
        <v>32</v>
      </c>
      <c r="V85" s="51"/>
    </row>
    <row r="86" spans="1:22" ht="14.25" customHeight="1" thickBot="1">
      <c r="A86" s="144"/>
      <c r="B86" s="377"/>
      <c r="C86" s="13" t="s">
        <v>19</v>
      </c>
      <c r="D86" s="14" t="s">
        <v>12</v>
      </c>
      <c r="E86" s="89" t="s">
        <v>107</v>
      </c>
      <c r="F86" s="90" t="s">
        <v>12</v>
      </c>
      <c r="G86" s="43"/>
      <c r="H86" s="43"/>
      <c r="I86" s="13" t="s">
        <v>19</v>
      </c>
      <c r="J86" s="14" t="s">
        <v>12</v>
      </c>
      <c r="K86" s="358"/>
      <c r="L86" s="358"/>
      <c r="M86" s="144"/>
      <c r="N86" s="377"/>
      <c r="O86" s="13" t="s">
        <v>19</v>
      </c>
      <c r="P86" s="14" t="s">
        <v>12</v>
      </c>
      <c r="Q86" s="52" t="s">
        <v>19</v>
      </c>
      <c r="R86" s="78" t="s">
        <v>135</v>
      </c>
      <c r="S86" s="43"/>
      <c r="T86" s="43"/>
      <c r="U86" s="91" t="s">
        <v>457</v>
      </c>
      <c r="V86" s="92" t="s">
        <v>12</v>
      </c>
    </row>
    <row r="87" spans="1:22" ht="14.25" customHeight="1" thickBot="1">
      <c r="A87" s="144"/>
      <c r="B87" s="378"/>
      <c r="C87" s="17"/>
      <c r="D87" s="18"/>
      <c r="E87" s="19"/>
      <c r="F87" s="19"/>
      <c r="G87" s="58"/>
      <c r="H87" s="58"/>
      <c r="I87" s="57"/>
      <c r="J87" s="93"/>
      <c r="K87" s="358"/>
      <c r="L87" s="358"/>
      <c r="M87" s="144"/>
      <c r="N87" s="378"/>
      <c r="O87" s="17"/>
      <c r="P87" s="18"/>
      <c r="Q87" s="56"/>
      <c r="R87" s="79"/>
      <c r="S87" s="58"/>
      <c r="T87" s="58"/>
      <c r="U87" s="60"/>
      <c r="V87" s="61"/>
    </row>
    <row r="88" spans="1:22" ht="14.25" customHeight="1">
      <c r="A88" s="379" t="s">
        <v>458</v>
      </c>
      <c r="B88" s="21">
        <v>1</v>
      </c>
      <c r="C88" s="22" t="s">
        <v>459</v>
      </c>
      <c r="D88" s="410"/>
      <c r="E88" s="23" t="s">
        <v>460</v>
      </c>
      <c r="F88" s="411"/>
      <c r="G88" s="412"/>
      <c r="H88" s="412"/>
      <c r="I88" s="24" t="s">
        <v>461</v>
      </c>
      <c r="J88" s="413"/>
      <c r="K88" s="358"/>
      <c r="L88" s="358"/>
      <c r="M88" s="379" t="s">
        <v>462</v>
      </c>
      <c r="N88" s="21">
        <v>1</v>
      </c>
      <c r="O88" s="22" t="s">
        <v>463</v>
      </c>
      <c r="P88" s="410"/>
      <c r="Q88" s="62" t="s">
        <v>464</v>
      </c>
      <c r="R88" s="81" t="s">
        <v>465</v>
      </c>
      <c r="S88" s="412"/>
      <c r="T88" s="412"/>
      <c r="U88" s="64" t="s">
        <v>466</v>
      </c>
      <c r="V88" s="415"/>
    </row>
    <row r="89" spans="1:22" ht="14.25" customHeight="1">
      <c r="A89" s="380"/>
      <c r="B89" s="21">
        <v>2</v>
      </c>
      <c r="C89" s="25" t="s">
        <v>467</v>
      </c>
      <c r="D89" s="380"/>
      <c r="E89" s="26" t="s">
        <v>468</v>
      </c>
      <c r="F89" s="380"/>
      <c r="G89" s="380"/>
      <c r="H89" s="380"/>
      <c r="I89" s="27" t="s">
        <v>250</v>
      </c>
      <c r="J89" s="384"/>
      <c r="K89" s="358"/>
      <c r="L89" s="358"/>
      <c r="M89" s="380"/>
      <c r="N89" s="21">
        <v>2</v>
      </c>
      <c r="O89" s="25" t="s">
        <v>469</v>
      </c>
      <c r="P89" s="380"/>
      <c r="Q89" s="65" t="s">
        <v>470</v>
      </c>
      <c r="R89" s="83" t="s">
        <v>471</v>
      </c>
      <c r="S89" s="380"/>
      <c r="T89" s="380"/>
      <c r="U89" s="67" t="s">
        <v>472</v>
      </c>
      <c r="V89" s="384"/>
    </row>
    <row r="90" spans="1:22" ht="14.25" customHeight="1">
      <c r="A90" s="380"/>
      <c r="B90" s="21">
        <v>3</v>
      </c>
      <c r="C90" s="25" t="s">
        <v>473</v>
      </c>
      <c r="D90" s="380"/>
      <c r="E90" s="26" t="s">
        <v>474</v>
      </c>
      <c r="F90" s="380"/>
      <c r="G90" s="380"/>
      <c r="H90" s="380"/>
      <c r="I90" s="27" t="s">
        <v>258</v>
      </c>
      <c r="J90" s="384"/>
      <c r="K90" s="358"/>
      <c r="L90" s="358"/>
      <c r="M90" s="380"/>
      <c r="N90" s="21">
        <v>3</v>
      </c>
      <c r="O90" s="25" t="s">
        <v>475</v>
      </c>
      <c r="P90" s="380"/>
      <c r="Q90" s="65" t="s">
        <v>476</v>
      </c>
      <c r="R90" s="83" t="s">
        <v>477</v>
      </c>
      <c r="S90" s="380"/>
      <c r="T90" s="380"/>
      <c r="U90" s="67" t="s">
        <v>478</v>
      </c>
      <c r="V90" s="384"/>
    </row>
    <row r="91" spans="1:22" ht="14.25" customHeight="1">
      <c r="A91" s="380"/>
      <c r="B91" s="21">
        <v>4</v>
      </c>
      <c r="C91" s="25" t="s">
        <v>479</v>
      </c>
      <c r="D91" s="380"/>
      <c r="E91" s="26" t="s">
        <v>480</v>
      </c>
      <c r="F91" s="380"/>
      <c r="G91" s="380"/>
      <c r="H91" s="380"/>
      <c r="I91" s="27" t="s">
        <v>266</v>
      </c>
      <c r="J91" s="384"/>
      <c r="K91" s="358"/>
      <c r="L91" s="358"/>
      <c r="M91" s="380"/>
      <c r="N91" s="21">
        <v>4</v>
      </c>
      <c r="O91" s="25" t="s">
        <v>481</v>
      </c>
      <c r="P91" s="380"/>
      <c r="Q91" s="65" t="s">
        <v>482</v>
      </c>
      <c r="R91" s="83" t="s">
        <v>483</v>
      </c>
      <c r="S91" s="380"/>
      <c r="T91" s="380"/>
      <c r="U91" s="67" t="s">
        <v>484</v>
      </c>
      <c r="V91" s="384"/>
    </row>
    <row r="92" spans="1:22" ht="14.25" customHeight="1">
      <c r="A92" s="380"/>
      <c r="B92" s="21">
        <v>5</v>
      </c>
      <c r="C92" s="25" t="s">
        <v>485</v>
      </c>
      <c r="D92" s="380"/>
      <c r="E92" s="26" t="s">
        <v>486</v>
      </c>
      <c r="F92" s="380"/>
      <c r="G92" s="380"/>
      <c r="H92" s="380"/>
      <c r="I92" s="27" t="s">
        <v>487</v>
      </c>
      <c r="J92" s="384"/>
      <c r="K92" s="358"/>
      <c r="L92" s="358"/>
      <c r="M92" s="380"/>
      <c r="N92" s="21">
        <v>5</v>
      </c>
      <c r="O92" s="25" t="s">
        <v>14</v>
      </c>
      <c r="P92" s="380"/>
      <c r="Q92" s="65" t="s">
        <v>488</v>
      </c>
      <c r="R92" s="83" t="s">
        <v>489</v>
      </c>
      <c r="S92" s="380"/>
      <c r="T92" s="380"/>
      <c r="U92" s="67" t="s">
        <v>490</v>
      </c>
      <c r="V92" s="384"/>
    </row>
    <row r="93" spans="1:22" ht="14.25" customHeight="1">
      <c r="A93" s="380"/>
      <c r="B93" s="21">
        <v>6</v>
      </c>
      <c r="C93" s="25" t="s">
        <v>491</v>
      </c>
      <c r="D93" s="380"/>
      <c r="E93" s="26" t="s">
        <v>492</v>
      </c>
      <c r="F93" s="380"/>
      <c r="G93" s="380"/>
      <c r="H93" s="380"/>
      <c r="I93" s="27" t="s">
        <v>274</v>
      </c>
      <c r="J93" s="384"/>
      <c r="K93" s="358"/>
      <c r="L93" s="358"/>
      <c r="M93" s="380"/>
      <c r="N93" s="21">
        <v>6</v>
      </c>
      <c r="O93" s="25" t="s">
        <v>14</v>
      </c>
      <c r="P93" s="380"/>
      <c r="Q93" s="65" t="s">
        <v>14</v>
      </c>
      <c r="R93" s="83" t="s">
        <v>493</v>
      </c>
      <c r="S93" s="380"/>
      <c r="T93" s="380"/>
      <c r="U93" s="67" t="s">
        <v>494</v>
      </c>
      <c r="V93" s="384"/>
    </row>
    <row r="94" spans="1:22" ht="14.25" customHeight="1">
      <c r="A94" s="380"/>
      <c r="B94" s="21">
        <v>7</v>
      </c>
      <c r="C94" s="25" t="s">
        <v>495</v>
      </c>
      <c r="D94" s="380"/>
      <c r="E94" s="26" t="s">
        <v>496</v>
      </c>
      <c r="F94" s="380"/>
      <c r="G94" s="380"/>
      <c r="H94" s="380"/>
      <c r="I94" s="27" t="s">
        <v>281</v>
      </c>
      <c r="J94" s="384"/>
      <c r="K94" s="358"/>
      <c r="L94" s="358"/>
      <c r="M94" s="380"/>
      <c r="N94" s="21">
        <v>7</v>
      </c>
      <c r="O94" s="25" t="s">
        <v>14</v>
      </c>
      <c r="P94" s="380"/>
      <c r="Q94" s="65" t="s">
        <v>14</v>
      </c>
      <c r="R94" s="83" t="s">
        <v>14</v>
      </c>
      <c r="S94" s="380"/>
      <c r="T94" s="380"/>
      <c r="U94" s="67" t="s">
        <v>497</v>
      </c>
      <c r="V94" s="384"/>
    </row>
    <row r="95" spans="1:22" ht="14.25" customHeight="1">
      <c r="A95" s="380"/>
      <c r="B95" s="21">
        <v>8</v>
      </c>
      <c r="C95" s="25" t="s">
        <v>498</v>
      </c>
      <c r="D95" s="380"/>
      <c r="E95" s="26" t="s">
        <v>499</v>
      </c>
      <c r="F95" s="380"/>
      <c r="G95" s="380"/>
      <c r="H95" s="380"/>
      <c r="I95" s="27" t="s">
        <v>288</v>
      </c>
      <c r="J95" s="384"/>
      <c r="K95" s="358"/>
      <c r="L95" s="358"/>
      <c r="M95" s="380"/>
      <c r="N95" s="21">
        <v>8</v>
      </c>
      <c r="O95" s="25" t="s">
        <v>14</v>
      </c>
      <c r="P95" s="380"/>
      <c r="Q95" s="65" t="s">
        <v>14</v>
      </c>
      <c r="R95" s="83" t="s">
        <v>14</v>
      </c>
      <c r="S95" s="380"/>
      <c r="T95" s="380"/>
      <c r="U95" s="67" t="s">
        <v>500</v>
      </c>
      <c r="V95" s="384"/>
    </row>
    <row r="96" spans="1:22" ht="14.25" customHeight="1">
      <c r="A96" s="380"/>
      <c r="B96" s="21">
        <v>9</v>
      </c>
      <c r="C96" s="25" t="s">
        <v>501</v>
      </c>
      <c r="D96" s="380"/>
      <c r="E96" s="26" t="s">
        <v>502</v>
      </c>
      <c r="F96" s="380"/>
      <c r="G96" s="380"/>
      <c r="H96" s="380"/>
      <c r="I96" s="27" t="s">
        <v>503</v>
      </c>
      <c r="J96" s="384"/>
      <c r="K96" s="358"/>
      <c r="L96" s="358"/>
      <c r="M96" s="380"/>
      <c r="N96" s="21">
        <v>9</v>
      </c>
      <c r="O96" s="25" t="s">
        <v>14</v>
      </c>
      <c r="P96" s="380"/>
      <c r="Q96" s="65" t="s">
        <v>14</v>
      </c>
      <c r="R96" s="83" t="s">
        <v>14</v>
      </c>
      <c r="S96" s="380"/>
      <c r="T96" s="380"/>
      <c r="U96" s="67" t="s">
        <v>504</v>
      </c>
      <c r="V96" s="384"/>
    </row>
    <row r="97" spans="1:22" ht="14.25" customHeight="1">
      <c r="A97" s="380"/>
      <c r="B97" s="21">
        <v>10</v>
      </c>
      <c r="C97" s="25" t="s">
        <v>505</v>
      </c>
      <c r="D97" s="380"/>
      <c r="E97" s="26" t="s">
        <v>14</v>
      </c>
      <c r="F97" s="380"/>
      <c r="G97" s="380"/>
      <c r="H97" s="380"/>
      <c r="I97" s="27" t="s">
        <v>295</v>
      </c>
      <c r="J97" s="384"/>
      <c r="K97" s="358"/>
      <c r="L97" s="358"/>
      <c r="M97" s="380"/>
      <c r="N97" s="21">
        <v>10</v>
      </c>
      <c r="O97" s="25" t="s">
        <v>14</v>
      </c>
      <c r="P97" s="380"/>
      <c r="Q97" s="65" t="s">
        <v>14</v>
      </c>
      <c r="R97" s="83" t="s">
        <v>14</v>
      </c>
      <c r="S97" s="380"/>
      <c r="T97" s="380"/>
      <c r="U97" s="67" t="s">
        <v>506</v>
      </c>
      <c r="V97" s="384"/>
    </row>
    <row r="98" spans="1:22" ht="14.25" customHeight="1">
      <c r="A98" s="380"/>
      <c r="B98" s="21">
        <v>11</v>
      </c>
      <c r="C98" s="25" t="s">
        <v>14</v>
      </c>
      <c r="D98" s="380"/>
      <c r="E98" s="26" t="s">
        <v>14</v>
      </c>
      <c r="F98" s="380"/>
      <c r="G98" s="380"/>
      <c r="H98" s="380"/>
      <c r="I98" s="27" t="s">
        <v>302</v>
      </c>
      <c r="J98" s="384"/>
      <c r="K98" s="358"/>
      <c r="L98" s="358"/>
      <c r="M98" s="380"/>
      <c r="N98" s="21">
        <v>11</v>
      </c>
      <c r="O98" s="25" t="s">
        <v>14</v>
      </c>
      <c r="P98" s="380"/>
      <c r="Q98" s="65" t="s">
        <v>14</v>
      </c>
      <c r="R98" s="83" t="s">
        <v>14</v>
      </c>
      <c r="S98" s="380"/>
      <c r="T98" s="380"/>
      <c r="U98" s="67" t="s">
        <v>507</v>
      </c>
      <c r="V98" s="384"/>
    </row>
    <row r="99" spans="1:22" ht="14.25" customHeight="1">
      <c r="A99" s="380"/>
      <c r="B99" s="21">
        <v>12</v>
      </c>
      <c r="C99" s="25" t="s">
        <v>14</v>
      </c>
      <c r="D99" s="380"/>
      <c r="E99" s="26" t="s">
        <v>14</v>
      </c>
      <c r="F99" s="380"/>
      <c r="G99" s="380"/>
      <c r="H99" s="380"/>
      <c r="I99" s="27" t="s">
        <v>308</v>
      </c>
      <c r="J99" s="384"/>
      <c r="K99" s="358"/>
      <c r="L99" s="358"/>
      <c r="M99" s="380"/>
      <c r="N99" s="21">
        <v>12</v>
      </c>
      <c r="O99" s="25" t="s">
        <v>14</v>
      </c>
      <c r="P99" s="380"/>
      <c r="Q99" s="65" t="s">
        <v>14</v>
      </c>
      <c r="R99" s="83" t="s">
        <v>14</v>
      </c>
      <c r="S99" s="380"/>
      <c r="T99" s="380"/>
      <c r="U99" s="67" t="s">
        <v>508</v>
      </c>
      <c r="V99" s="384"/>
    </row>
    <row r="100" spans="1:22" ht="14.25" customHeight="1">
      <c r="A100" s="380"/>
      <c r="B100" s="21">
        <v>13</v>
      </c>
      <c r="C100" s="25" t="s">
        <v>14</v>
      </c>
      <c r="D100" s="380"/>
      <c r="E100" s="26" t="s">
        <v>14</v>
      </c>
      <c r="F100" s="380"/>
      <c r="G100" s="380"/>
      <c r="H100" s="380"/>
      <c r="I100" s="27" t="s">
        <v>509</v>
      </c>
      <c r="J100" s="384"/>
      <c r="K100" s="358"/>
      <c r="L100" s="358"/>
      <c r="M100" s="380"/>
      <c r="N100" s="21">
        <v>13</v>
      </c>
      <c r="O100" s="25" t="s">
        <v>14</v>
      </c>
      <c r="P100" s="380"/>
      <c r="Q100" s="65" t="s">
        <v>14</v>
      </c>
      <c r="R100" s="83" t="s">
        <v>14</v>
      </c>
      <c r="S100" s="380"/>
      <c r="T100" s="380"/>
      <c r="U100" s="67" t="s">
        <v>510</v>
      </c>
      <c r="V100" s="384"/>
    </row>
    <row r="101" spans="1:22" ht="14.25" customHeight="1">
      <c r="A101" s="380"/>
      <c r="B101" s="21">
        <v>14</v>
      </c>
      <c r="C101" s="25" t="s">
        <v>14</v>
      </c>
      <c r="D101" s="380"/>
      <c r="E101" s="26" t="s">
        <v>14</v>
      </c>
      <c r="F101" s="380"/>
      <c r="G101" s="380"/>
      <c r="H101" s="380"/>
      <c r="I101" s="27" t="s">
        <v>511</v>
      </c>
      <c r="J101" s="384"/>
      <c r="K101" s="358"/>
      <c r="L101" s="358"/>
      <c r="M101" s="380"/>
      <c r="N101" s="21">
        <v>14</v>
      </c>
      <c r="O101" s="25" t="s">
        <v>14</v>
      </c>
      <c r="P101" s="380"/>
      <c r="Q101" s="65" t="s">
        <v>14</v>
      </c>
      <c r="R101" s="83" t="s">
        <v>14</v>
      </c>
      <c r="S101" s="380"/>
      <c r="T101" s="380"/>
      <c r="U101" s="67" t="s">
        <v>512</v>
      </c>
      <c r="V101" s="384"/>
    </row>
    <row r="102" spans="1:22" ht="14.25" customHeight="1">
      <c r="A102" s="380"/>
      <c r="B102" s="21">
        <v>15</v>
      </c>
      <c r="C102" s="25" t="s">
        <v>14</v>
      </c>
      <c r="D102" s="380"/>
      <c r="E102" s="26" t="s">
        <v>14</v>
      </c>
      <c r="F102" s="380"/>
      <c r="G102" s="380"/>
      <c r="H102" s="380"/>
      <c r="I102" s="27" t="s">
        <v>513</v>
      </c>
      <c r="J102" s="384"/>
      <c r="K102" s="358"/>
      <c r="L102" s="358"/>
      <c r="M102" s="380"/>
      <c r="N102" s="21">
        <v>15</v>
      </c>
      <c r="O102" s="25" t="s">
        <v>14</v>
      </c>
      <c r="P102" s="380"/>
      <c r="Q102" s="65" t="s">
        <v>14</v>
      </c>
      <c r="R102" s="83" t="s">
        <v>14</v>
      </c>
      <c r="S102" s="380"/>
      <c r="T102" s="380"/>
      <c r="U102" s="67" t="s">
        <v>514</v>
      </c>
      <c r="V102" s="384"/>
    </row>
    <row r="103" spans="1:22" ht="14.25" customHeight="1" thickBot="1">
      <c r="A103" s="380"/>
      <c r="B103" s="21">
        <v>16</v>
      </c>
      <c r="C103" s="25" t="s">
        <v>14</v>
      </c>
      <c r="D103" s="381"/>
      <c r="E103" s="26" t="s">
        <v>14</v>
      </c>
      <c r="F103" s="381"/>
      <c r="G103" s="381"/>
      <c r="H103" s="381"/>
      <c r="I103" s="27" t="s">
        <v>14</v>
      </c>
      <c r="J103" s="414"/>
      <c r="K103" s="358"/>
      <c r="L103" s="358"/>
      <c r="M103" s="380"/>
      <c r="N103" s="21">
        <v>16</v>
      </c>
      <c r="O103" s="25" t="s">
        <v>14</v>
      </c>
      <c r="P103" s="381"/>
      <c r="Q103" s="65" t="s">
        <v>14</v>
      </c>
      <c r="R103" s="83" t="s">
        <v>14</v>
      </c>
      <c r="S103" s="381"/>
      <c r="T103" s="381"/>
      <c r="U103" s="67" t="s">
        <v>515</v>
      </c>
      <c r="V103" s="414"/>
    </row>
    <row r="104" spans="1:22" ht="14.25" customHeight="1" thickBot="1">
      <c r="A104" s="380"/>
      <c r="B104" s="21">
        <v>17</v>
      </c>
      <c r="C104" s="28"/>
      <c r="D104" s="29"/>
      <c r="E104" s="29"/>
      <c r="F104" s="29"/>
      <c r="G104" s="389"/>
      <c r="H104" s="389"/>
      <c r="I104" s="24" t="s">
        <v>14</v>
      </c>
      <c r="J104" s="417"/>
      <c r="K104" s="358"/>
      <c r="L104" s="358"/>
      <c r="M104" s="380"/>
      <c r="N104" s="21">
        <v>17</v>
      </c>
      <c r="O104" s="28"/>
      <c r="P104" s="29"/>
      <c r="Q104" s="29"/>
      <c r="R104" s="83" t="s">
        <v>14</v>
      </c>
      <c r="S104" s="389"/>
      <c r="T104" s="389"/>
      <c r="U104" s="64" t="s">
        <v>516</v>
      </c>
      <c r="V104" s="418"/>
    </row>
    <row r="105" spans="1:22" ht="14.25" customHeight="1">
      <c r="A105" s="380"/>
      <c r="B105" s="21">
        <v>18</v>
      </c>
      <c r="C105" s="30"/>
      <c r="D105" s="148"/>
      <c r="E105" s="148"/>
      <c r="F105" s="148"/>
      <c r="G105" s="380"/>
      <c r="H105" s="380"/>
      <c r="I105" s="27" t="s">
        <v>14</v>
      </c>
      <c r="J105" s="384"/>
      <c r="K105" s="358"/>
      <c r="L105" s="358"/>
      <c r="M105" s="380"/>
      <c r="N105" s="21">
        <v>18</v>
      </c>
      <c r="O105" s="30"/>
      <c r="P105" s="148"/>
      <c r="Q105" s="148"/>
      <c r="R105" s="83" t="s">
        <v>14</v>
      </c>
      <c r="S105" s="380"/>
      <c r="T105" s="380"/>
      <c r="U105" s="67" t="s">
        <v>14</v>
      </c>
      <c r="V105" s="384"/>
    </row>
    <row r="106" spans="1:22" ht="14.25" customHeight="1">
      <c r="A106" s="380"/>
      <c r="B106" s="21">
        <v>19</v>
      </c>
      <c r="C106" s="30"/>
      <c r="D106" s="148"/>
      <c r="E106" s="148"/>
      <c r="F106" s="148"/>
      <c r="G106" s="380"/>
      <c r="H106" s="380"/>
      <c r="I106" s="27" t="s">
        <v>14</v>
      </c>
      <c r="J106" s="384"/>
      <c r="K106" s="358"/>
      <c r="L106" s="358"/>
      <c r="M106" s="380"/>
      <c r="N106" s="21">
        <v>19</v>
      </c>
      <c r="O106" s="30"/>
      <c r="P106" s="148"/>
      <c r="Q106" s="148"/>
      <c r="R106" s="83" t="s">
        <v>14</v>
      </c>
      <c r="S106" s="380"/>
      <c r="T106" s="380"/>
      <c r="U106" s="67" t="s">
        <v>14</v>
      </c>
      <c r="V106" s="384"/>
    </row>
    <row r="107" spans="1:22" ht="14.25" customHeight="1">
      <c r="A107" s="380"/>
      <c r="B107" s="21">
        <v>20</v>
      </c>
      <c r="C107" s="30"/>
      <c r="D107" s="148"/>
      <c r="E107" s="148"/>
      <c r="F107" s="148"/>
      <c r="G107" s="380"/>
      <c r="H107" s="380"/>
      <c r="I107" s="27" t="s">
        <v>14</v>
      </c>
      <c r="J107" s="384"/>
      <c r="K107" s="358"/>
      <c r="L107" s="358"/>
      <c r="M107" s="380"/>
      <c r="N107" s="21">
        <v>20</v>
      </c>
      <c r="O107" s="30"/>
      <c r="P107" s="148"/>
      <c r="Q107" s="148"/>
      <c r="R107" s="83" t="s">
        <v>14</v>
      </c>
      <c r="S107" s="380"/>
      <c r="T107" s="380"/>
      <c r="U107" s="67" t="s">
        <v>14</v>
      </c>
      <c r="V107" s="384"/>
    </row>
    <row r="108" spans="1:22" ht="14.25" customHeight="1">
      <c r="A108" s="380"/>
      <c r="B108" s="21">
        <v>21</v>
      </c>
      <c r="C108" s="30"/>
      <c r="D108" s="148"/>
      <c r="E108" s="148"/>
      <c r="F108" s="148"/>
      <c r="G108" s="380"/>
      <c r="H108" s="380"/>
      <c r="I108" s="27" t="s">
        <v>14</v>
      </c>
      <c r="J108" s="384"/>
      <c r="K108" s="358"/>
      <c r="L108" s="358"/>
      <c r="M108" s="380"/>
      <c r="N108" s="21">
        <v>21</v>
      </c>
      <c r="O108" s="30"/>
      <c r="P108" s="148"/>
      <c r="Q108" s="148"/>
      <c r="R108" s="83" t="s">
        <v>14</v>
      </c>
      <c r="S108" s="380"/>
      <c r="T108" s="380"/>
      <c r="U108" s="67" t="s">
        <v>14</v>
      </c>
      <c r="V108" s="384"/>
    </row>
    <row r="109" spans="1:22" ht="14.25" customHeight="1">
      <c r="A109" s="380"/>
      <c r="B109" s="21">
        <v>22</v>
      </c>
      <c r="C109" s="30"/>
      <c r="D109" s="148"/>
      <c r="E109" s="148"/>
      <c r="F109" s="148"/>
      <c r="G109" s="380"/>
      <c r="H109" s="380"/>
      <c r="I109" s="27" t="s">
        <v>14</v>
      </c>
      <c r="J109" s="384"/>
      <c r="K109" s="358"/>
      <c r="L109" s="358"/>
      <c r="M109" s="380"/>
      <c r="N109" s="21">
        <v>22</v>
      </c>
      <c r="O109" s="30"/>
      <c r="P109" s="148"/>
      <c r="Q109" s="148"/>
      <c r="R109" s="83" t="s">
        <v>14</v>
      </c>
      <c r="S109" s="380"/>
      <c r="T109" s="380"/>
      <c r="U109" s="67" t="s">
        <v>14</v>
      </c>
      <c r="V109" s="384"/>
    </row>
    <row r="110" spans="1:22" ht="14.25" customHeight="1">
      <c r="A110" s="380"/>
      <c r="B110" s="21">
        <v>23</v>
      </c>
      <c r="C110" s="30"/>
      <c r="D110" s="148"/>
      <c r="E110" s="148"/>
      <c r="F110" s="148"/>
      <c r="G110" s="380"/>
      <c r="H110" s="380"/>
      <c r="I110" s="27" t="s">
        <v>14</v>
      </c>
      <c r="J110" s="384"/>
      <c r="K110" s="358"/>
      <c r="L110" s="358"/>
      <c r="M110" s="380"/>
      <c r="N110" s="21">
        <v>23</v>
      </c>
      <c r="O110" s="30"/>
      <c r="P110" s="148"/>
      <c r="Q110" s="148"/>
      <c r="R110" s="83" t="s">
        <v>14</v>
      </c>
      <c r="S110" s="380"/>
      <c r="T110" s="380"/>
      <c r="U110" s="67" t="s">
        <v>14</v>
      </c>
      <c r="V110" s="384"/>
    </row>
    <row r="111" spans="1:22" ht="14.25" customHeight="1">
      <c r="A111" s="380"/>
      <c r="B111" s="21">
        <v>24</v>
      </c>
      <c r="C111" s="30"/>
      <c r="D111" s="148"/>
      <c r="E111" s="148"/>
      <c r="F111" s="148"/>
      <c r="G111" s="380"/>
      <c r="H111" s="380"/>
      <c r="I111" s="27" t="s">
        <v>14</v>
      </c>
      <c r="J111" s="384"/>
      <c r="K111" s="358"/>
      <c r="L111" s="358"/>
      <c r="M111" s="380"/>
      <c r="N111" s="21">
        <v>24</v>
      </c>
      <c r="O111" s="30"/>
      <c r="P111" s="148"/>
      <c r="Q111" s="148"/>
      <c r="R111" s="83" t="s">
        <v>14</v>
      </c>
      <c r="S111" s="380"/>
      <c r="T111" s="380"/>
      <c r="U111" s="67" t="s">
        <v>14</v>
      </c>
      <c r="V111" s="384"/>
    </row>
    <row r="112" spans="1:22" ht="14.25" customHeight="1">
      <c r="A112" s="380"/>
      <c r="B112" s="21">
        <v>25</v>
      </c>
      <c r="C112" s="30"/>
      <c r="D112" s="148"/>
      <c r="E112" s="148"/>
      <c r="F112" s="148"/>
      <c r="G112" s="380"/>
      <c r="H112" s="380"/>
      <c r="I112" s="27" t="s">
        <v>14</v>
      </c>
      <c r="J112" s="384"/>
      <c r="K112" s="358"/>
      <c r="L112" s="358"/>
      <c r="M112" s="380"/>
      <c r="N112" s="21">
        <v>25</v>
      </c>
      <c r="O112" s="30"/>
      <c r="P112" s="148"/>
      <c r="Q112" s="148"/>
      <c r="R112" s="83" t="s">
        <v>14</v>
      </c>
      <c r="S112" s="380"/>
      <c r="T112" s="380"/>
      <c r="U112" s="67" t="s">
        <v>14</v>
      </c>
      <c r="V112" s="384"/>
    </row>
    <row r="113" spans="1:23" ht="14.25" customHeight="1">
      <c r="A113" s="380"/>
      <c r="B113" s="21">
        <v>26</v>
      </c>
      <c r="C113" s="30"/>
      <c r="D113" s="148"/>
      <c r="E113" s="148"/>
      <c r="F113" s="148"/>
      <c r="G113" s="380"/>
      <c r="H113" s="380"/>
      <c r="I113" s="27" t="s">
        <v>14</v>
      </c>
      <c r="J113" s="384"/>
      <c r="K113" s="358"/>
      <c r="L113" s="358"/>
      <c r="M113" s="380"/>
      <c r="N113" s="21">
        <v>26</v>
      </c>
      <c r="O113" s="30"/>
      <c r="P113" s="148"/>
      <c r="Q113" s="148"/>
      <c r="R113" s="83" t="s">
        <v>14</v>
      </c>
      <c r="S113" s="380"/>
      <c r="T113" s="380"/>
      <c r="U113" s="67" t="s">
        <v>14</v>
      </c>
      <c r="V113" s="384"/>
    </row>
    <row r="114" spans="1:23" ht="14.25" customHeight="1">
      <c r="A114" s="380"/>
      <c r="B114" s="21">
        <v>27</v>
      </c>
      <c r="C114" s="30"/>
      <c r="D114" s="148"/>
      <c r="E114" s="148"/>
      <c r="F114" s="148"/>
      <c r="G114" s="380"/>
      <c r="H114" s="380"/>
      <c r="I114" s="27" t="s">
        <v>14</v>
      </c>
      <c r="J114" s="384"/>
      <c r="K114" s="358"/>
      <c r="L114" s="358"/>
      <c r="M114" s="380"/>
      <c r="N114" s="21">
        <v>27</v>
      </c>
      <c r="O114" s="30"/>
      <c r="P114" s="148"/>
      <c r="Q114" s="148"/>
      <c r="R114" s="83" t="s">
        <v>14</v>
      </c>
      <c r="S114" s="380"/>
      <c r="T114" s="380"/>
      <c r="U114" s="67" t="s">
        <v>14</v>
      </c>
      <c r="V114" s="384"/>
    </row>
    <row r="115" spans="1:23" ht="14.25" customHeight="1">
      <c r="A115" s="380"/>
      <c r="B115" s="21">
        <v>28</v>
      </c>
      <c r="C115" s="30"/>
      <c r="D115" s="148"/>
      <c r="E115" s="148"/>
      <c r="F115" s="148"/>
      <c r="G115" s="380"/>
      <c r="H115" s="380"/>
      <c r="I115" s="27" t="s">
        <v>14</v>
      </c>
      <c r="J115" s="384"/>
      <c r="K115" s="358"/>
      <c r="L115" s="358"/>
      <c r="M115" s="380"/>
      <c r="N115" s="21">
        <v>28</v>
      </c>
      <c r="O115" s="30"/>
      <c r="P115" s="148"/>
      <c r="Q115" s="148"/>
      <c r="R115" s="83" t="s">
        <v>14</v>
      </c>
      <c r="S115" s="380"/>
      <c r="T115" s="380"/>
      <c r="U115" s="67" t="s">
        <v>14</v>
      </c>
      <c r="V115" s="384"/>
    </row>
    <row r="116" spans="1:23" ht="14.25" customHeight="1">
      <c r="A116" s="380"/>
      <c r="B116" s="21">
        <v>29</v>
      </c>
      <c r="C116" s="30"/>
      <c r="D116" s="148"/>
      <c r="E116" s="148"/>
      <c r="F116" s="148"/>
      <c r="G116" s="380"/>
      <c r="H116" s="380"/>
      <c r="I116" s="27" t="s">
        <v>14</v>
      </c>
      <c r="J116" s="384"/>
      <c r="K116" s="358"/>
      <c r="L116" s="358"/>
      <c r="M116" s="380"/>
      <c r="N116" s="21">
        <v>29</v>
      </c>
      <c r="O116" s="30"/>
      <c r="P116" s="148"/>
      <c r="Q116" s="148"/>
      <c r="R116" s="83" t="s">
        <v>14</v>
      </c>
      <c r="S116" s="380"/>
      <c r="T116" s="380"/>
      <c r="U116" s="67" t="s">
        <v>14</v>
      </c>
      <c r="V116" s="384"/>
    </row>
    <row r="117" spans="1:23" ht="14.25" customHeight="1">
      <c r="A117" s="380"/>
      <c r="B117" s="21">
        <v>30</v>
      </c>
      <c r="C117" s="30"/>
      <c r="D117" s="148"/>
      <c r="E117" s="148"/>
      <c r="F117" s="148"/>
      <c r="G117" s="380"/>
      <c r="H117" s="380"/>
      <c r="I117" s="27" t="s">
        <v>14</v>
      </c>
      <c r="J117" s="384"/>
      <c r="K117" s="358"/>
      <c r="L117" s="358"/>
      <c r="M117" s="380"/>
      <c r="N117" s="21">
        <v>30</v>
      </c>
      <c r="O117" s="30"/>
      <c r="P117" s="148"/>
      <c r="Q117" s="148"/>
      <c r="R117" s="83" t="s">
        <v>14</v>
      </c>
      <c r="S117" s="380"/>
      <c r="T117" s="380"/>
      <c r="U117" s="67" t="s">
        <v>14</v>
      </c>
      <c r="V117" s="384"/>
    </row>
    <row r="118" spans="1:23" ht="14.25" customHeight="1">
      <c r="A118" s="380"/>
      <c r="B118" s="21">
        <v>31</v>
      </c>
      <c r="C118" s="30"/>
      <c r="D118" s="148"/>
      <c r="E118" s="148"/>
      <c r="F118" s="148"/>
      <c r="G118" s="380"/>
      <c r="H118" s="380"/>
      <c r="I118" s="27" t="s">
        <v>14</v>
      </c>
      <c r="J118" s="384"/>
      <c r="K118" s="358"/>
      <c r="L118" s="358"/>
      <c r="M118" s="380"/>
      <c r="N118" s="21">
        <v>31</v>
      </c>
      <c r="O118" s="30"/>
      <c r="P118" s="148"/>
      <c r="Q118" s="148"/>
      <c r="R118" s="83" t="s">
        <v>14</v>
      </c>
      <c r="S118" s="380"/>
      <c r="T118" s="380"/>
      <c r="U118" s="67" t="s">
        <v>14</v>
      </c>
      <c r="V118" s="384"/>
    </row>
    <row r="119" spans="1:23" ht="14.25" customHeight="1" thickBot="1">
      <c r="A119" s="381"/>
      <c r="B119" s="31">
        <v>32</v>
      </c>
      <c r="C119" s="32"/>
      <c r="D119" s="33"/>
      <c r="E119" s="33"/>
      <c r="F119" s="33"/>
      <c r="G119" s="390"/>
      <c r="H119" s="390"/>
      <c r="I119" s="34" t="s">
        <v>14</v>
      </c>
      <c r="J119" s="392"/>
      <c r="K119" s="358"/>
      <c r="L119" s="358"/>
      <c r="M119" s="381"/>
      <c r="N119" s="31">
        <v>32</v>
      </c>
      <c r="O119" s="32"/>
      <c r="P119" s="33"/>
      <c r="Q119" s="33"/>
      <c r="R119" s="84" t="s">
        <v>14</v>
      </c>
      <c r="S119" s="390"/>
      <c r="T119" s="390"/>
      <c r="U119" s="69" t="s">
        <v>14</v>
      </c>
      <c r="V119" s="392"/>
    </row>
    <row r="120" spans="1:23">
      <c r="A120" s="371" t="s">
        <v>15</v>
      </c>
      <c r="B120" s="372"/>
      <c r="C120" s="35">
        <f>SUM(C85-COUNTIF(C88:C103,"Spare"))</f>
        <v>10</v>
      </c>
      <c r="D120" s="35">
        <f>SUM(D85-COUNTIF(D88:D103,"Spare"))</f>
        <v>0</v>
      </c>
      <c r="E120" s="35">
        <f>SUM(E85-COUNTIF(E88:E103,"Spare"))</f>
        <v>9</v>
      </c>
      <c r="F120" s="35">
        <f>SUM(F85-COUNTIF(F88:F103,"Spare"))</f>
        <v>0</v>
      </c>
      <c r="G120" s="35"/>
      <c r="H120" s="35">
        <f>SUM(H85-COUNTIF(H88:H103,"Spare"))</f>
        <v>0</v>
      </c>
      <c r="I120" s="35">
        <f>SUM(I85-COUNTIF(I88:I119,"Spare"))</f>
        <v>15</v>
      </c>
      <c r="J120" s="35">
        <f>SUM(J85-COUNTIF(J88:J119,"Spare"))</f>
        <v>0</v>
      </c>
      <c r="K120" s="358">
        <f>SUM(C120:J120)</f>
        <v>34</v>
      </c>
      <c r="L120" s="358"/>
      <c r="M120" s="371" t="s">
        <v>15</v>
      </c>
      <c r="N120" s="372"/>
      <c r="O120" s="35">
        <f t="shared" ref="O120:T120" si="2">SUM(O85-COUNTIF(O88:O103,"Spare"))</f>
        <v>4</v>
      </c>
      <c r="P120" s="35">
        <f t="shared" si="2"/>
        <v>0</v>
      </c>
      <c r="Q120" s="35">
        <f t="shared" si="2"/>
        <v>5</v>
      </c>
      <c r="R120" s="35">
        <f t="shared" si="2"/>
        <v>22</v>
      </c>
      <c r="S120" s="35">
        <f t="shared" si="2"/>
        <v>0</v>
      </c>
      <c r="T120" s="35">
        <f t="shared" si="2"/>
        <v>0</v>
      </c>
      <c r="U120" s="35">
        <f>SUM(U85-COUNTIF(U88:U119,"Spare"))</f>
        <v>17</v>
      </c>
      <c r="V120" s="35">
        <f>SUM(V85-COUNTIF(V88:V103,"Spare"))</f>
        <v>0</v>
      </c>
      <c r="W120" s="358">
        <f>SUM(O120:V120)</f>
        <v>48</v>
      </c>
    </row>
    <row r="121" spans="1:23" ht="14.25" customHeight="1" thickBot="1">
      <c r="A121" s="358"/>
      <c r="K121" s="358"/>
      <c r="L121" s="358"/>
    </row>
    <row r="122" spans="1:23" ht="14.25" customHeight="1" thickBot="1">
      <c r="A122" s="144"/>
      <c r="B122" s="36"/>
      <c r="C122" s="373" t="s">
        <v>517</v>
      </c>
      <c r="D122" s="374"/>
      <c r="E122" s="374"/>
      <c r="F122" s="374"/>
      <c r="G122" s="374"/>
      <c r="H122" s="374"/>
      <c r="I122" s="374"/>
      <c r="J122" s="375"/>
      <c r="K122" s="358"/>
      <c r="L122" s="358"/>
      <c r="M122" s="144"/>
      <c r="N122" s="36"/>
      <c r="O122" s="373" t="s">
        <v>518</v>
      </c>
      <c r="P122" s="374"/>
      <c r="Q122" s="374"/>
      <c r="R122" s="374"/>
      <c r="S122" s="374"/>
      <c r="T122" s="374"/>
      <c r="U122" s="374"/>
      <c r="V122" s="375"/>
    </row>
    <row r="123" spans="1:23" ht="13.5" customHeight="1">
      <c r="A123" s="144"/>
      <c r="B123" s="376" t="s">
        <v>1</v>
      </c>
      <c r="C123" s="1" t="s">
        <v>2</v>
      </c>
      <c r="D123" s="2" t="s">
        <v>3</v>
      </c>
      <c r="E123" s="37" t="s">
        <v>4</v>
      </c>
      <c r="F123" s="37" t="s">
        <v>5</v>
      </c>
      <c r="G123" s="343" t="s">
        <v>6</v>
      </c>
      <c r="H123" s="343" t="s">
        <v>7</v>
      </c>
      <c r="I123" s="94" t="s">
        <v>17</v>
      </c>
      <c r="J123" s="95" t="s">
        <v>18</v>
      </c>
      <c r="K123" s="358"/>
      <c r="L123" s="358"/>
      <c r="M123" s="144"/>
      <c r="N123" s="376" t="s">
        <v>1</v>
      </c>
      <c r="O123" s="1" t="s">
        <v>2</v>
      </c>
      <c r="P123" s="2" t="s">
        <v>3</v>
      </c>
      <c r="Q123" s="37" t="s">
        <v>4</v>
      </c>
      <c r="R123" s="72" t="s">
        <v>5</v>
      </c>
      <c r="S123" s="343" t="s">
        <v>6</v>
      </c>
      <c r="T123" s="343" t="s">
        <v>7</v>
      </c>
      <c r="U123" s="40" t="s">
        <v>17</v>
      </c>
      <c r="V123" s="41" t="s">
        <v>18</v>
      </c>
    </row>
    <row r="124" spans="1:23">
      <c r="A124" s="144"/>
      <c r="B124" s="377"/>
      <c r="C124" s="5" t="s">
        <v>9</v>
      </c>
      <c r="D124" s="6" t="s">
        <v>9</v>
      </c>
      <c r="E124" s="42" t="s">
        <v>9</v>
      </c>
      <c r="F124" s="42" t="s">
        <v>9</v>
      </c>
      <c r="G124" s="43" t="s">
        <v>139</v>
      </c>
      <c r="H124" s="43" t="s">
        <v>89</v>
      </c>
      <c r="I124" s="8" t="s">
        <v>11</v>
      </c>
      <c r="J124" s="87" t="s">
        <v>11</v>
      </c>
      <c r="K124" s="358"/>
      <c r="L124" s="358"/>
      <c r="M124" s="144"/>
      <c r="N124" s="377"/>
      <c r="O124" s="5" t="s">
        <v>9</v>
      </c>
      <c r="P124" s="6" t="s">
        <v>9</v>
      </c>
      <c r="Q124" s="42" t="s">
        <v>9</v>
      </c>
      <c r="R124" s="73" t="s">
        <v>11</v>
      </c>
      <c r="S124" s="43" t="s">
        <v>89</v>
      </c>
      <c r="T124" s="43" t="s">
        <v>89</v>
      </c>
      <c r="U124" s="45" t="s">
        <v>226</v>
      </c>
      <c r="V124" s="46" t="s">
        <v>226</v>
      </c>
    </row>
    <row r="125" spans="1:23" ht="14.25" customHeight="1" thickBot="1">
      <c r="A125" s="144"/>
      <c r="B125" s="377"/>
      <c r="C125" s="9">
        <v>16</v>
      </c>
      <c r="D125" s="10"/>
      <c r="E125" s="47">
        <v>16</v>
      </c>
      <c r="F125" s="47">
        <v>16</v>
      </c>
      <c r="G125" s="48" t="s">
        <v>338</v>
      </c>
      <c r="H125" s="48"/>
      <c r="I125" s="12">
        <v>32</v>
      </c>
      <c r="J125" s="88"/>
      <c r="K125" s="358"/>
      <c r="L125" s="358"/>
      <c r="M125" s="144"/>
      <c r="N125" s="377"/>
      <c r="O125" s="9">
        <v>16</v>
      </c>
      <c r="P125" s="10"/>
      <c r="Q125" s="47">
        <v>16</v>
      </c>
      <c r="R125" s="75">
        <v>32</v>
      </c>
      <c r="S125" s="48"/>
      <c r="T125" s="48"/>
      <c r="U125" s="50">
        <v>32</v>
      </c>
      <c r="V125" s="51"/>
    </row>
    <row r="126" spans="1:23" ht="14.25" customHeight="1" thickBot="1">
      <c r="A126" s="144"/>
      <c r="B126" s="377"/>
      <c r="C126" s="13" t="s">
        <v>19</v>
      </c>
      <c r="D126" s="14" t="s">
        <v>12</v>
      </c>
      <c r="E126" s="52" t="s">
        <v>19</v>
      </c>
      <c r="F126" s="52" t="s">
        <v>19</v>
      </c>
      <c r="G126" s="43"/>
      <c r="H126" s="43"/>
      <c r="I126" s="96" t="s">
        <v>135</v>
      </c>
      <c r="J126" s="97" t="s">
        <v>12</v>
      </c>
      <c r="K126" s="358"/>
      <c r="L126" s="358"/>
      <c r="M126" s="144"/>
      <c r="N126" s="377"/>
      <c r="O126" s="13" t="s">
        <v>19</v>
      </c>
      <c r="P126" s="14" t="s">
        <v>12</v>
      </c>
      <c r="Q126" s="52" t="s">
        <v>19</v>
      </c>
      <c r="R126" s="78" t="s">
        <v>135</v>
      </c>
      <c r="S126" s="43"/>
      <c r="T126" s="43"/>
      <c r="U126" s="91" t="s">
        <v>457</v>
      </c>
      <c r="V126" s="92" t="s">
        <v>12</v>
      </c>
    </row>
    <row r="127" spans="1:23" ht="14.25" customHeight="1" thickBot="1">
      <c r="A127" s="144"/>
      <c r="B127" s="378"/>
      <c r="C127" s="17"/>
      <c r="D127" s="18"/>
      <c r="E127" s="56"/>
      <c r="F127" s="56"/>
      <c r="G127" s="58"/>
      <c r="H127" s="58"/>
      <c r="I127" s="57"/>
      <c r="J127" s="93"/>
      <c r="K127" s="358"/>
      <c r="L127" s="358"/>
      <c r="M127" s="144"/>
      <c r="N127" s="378"/>
      <c r="O127" s="17"/>
      <c r="P127" s="18"/>
      <c r="Q127" s="56"/>
      <c r="R127" s="79"/>
      <c r="S127" s="58"/>
      <c r="T127" s="58"/>
      <c r="U127" s="60"/>
      <c r="V127" s="61"/>
    </row>
    <row r="128" spans="1:23" ht="14.25" customHeight="1">
      <c r="A128" s="379" t="s">
        <v>519</v>
      </c>
      <c r="B128" s="21">
        <v>1</v>
      </c>
      <c r="C128" s="25" t="s">
        <v>14</v>
      </c>
      <c r="D128" s="410"/>
      <c r="E128" s="62" t="s">
        <v>520</v>
      </c>
      <c r="F128" s="62" t="s">
        <v>521</v>
      </c>
      <c r="G128" s="412"/>
      <c r="H128" s="412"/>
      <c r="I128" s="24" t="s">
        <v>522</v>
      </c>
      <c r="J128" s="413"/>
      <c r="K128" s="358"/>
      <c r="L128" s="358"/>
      <c r="M128" s="379" t="s">
        <v>523</v>
      </c>
      <c r="N128" s="21">
        <v>1</v>
      </c>
      <c r="O128" s="22" t="s">
        <v>524</v>
      </c>
      <c r="P128" s="410"/>
      <c r="Q128" s="62" t="s">
        <v>525</v>
      </c>
      <c r="R128" s="81" t="s">
        <v>526</v>
      </c>
      <c r="S128" s="412"/>
      <c r="T128" s="412"/>
      <c r="U128" s="64" t="s">
        <v>527</v>
      </c>
      <c r="V128" s="415"/>
    </row>
    <row r="129" spans="1:22" ht="14.25" customHeight="1">
      <c r="A129" s="380"/>
      <c r="B129" s="21">
        <v>2</v>
      </c>
      <c r="C129" s="25" t="s">
        <v>14</v>
      </c>
      <c r="D129" s="380"/>
      <c r="E129" s="65" t="s">
        <v>528</v>
      </c>
      <c r="F129" s="65" t="s">
        <v>529</v>
      </c>
      <c r="G129" s="380"/>
      <c r="H129" s="380"/>
      <c r="I129" s="27" t="s">
        <v>530</v>
      </c>
      <c r="J129" s="384"/>
      <c r="K129" s="358"/>
      <c r="L129" s="358"/>
      <c r="M129" s="380"/>
      <c r="N129" s="21">
        <v>2</v>
      </c>
      <c r="O129" s="25" t="s">
        <v>531</v>
      </c>
      <c r="P129" s="380"/>
      <c r="Q129" s="65" t="s">
        <v>532</v>
      </c>
      <c r="R129" s="83" t="s">
        <v>533</v>
      </c>
      <c r="S129" s="380"/>
      <c r="T129" s="380"/>
      <c r="U129" s="67" t="s">
        <v>534</v>
      </c>
      <c r="V129" s="384"/>
    </row>
    <row r="130" spans="1:22" ht="14.25" customHeight="1">
      <c r="A130" s="380"/>
      <c r="B130" s="21">
        <v>3</v>
      </c>
      <c r="C130" s="25" t="s">
        <v>14</v>
      </c>
      <c r="D130" s="380"/>
      <c r="E130" s="65" t="s">
        <v>535</v>
      </c>
      <c r="F130" s="65" t="s">
        <v>536</v>
      </c>
      <c r="G130" s="380"/>
      <c r="H130" s="380"/>
      <c r="I130" s="27" t="s">
        <v>537</v>
      </c>
      <c r="J130" s="384"/>
      <c r="K130" s="358"/>
      <c r="L130" s="358"/>
      <c r="M130" s="380"/>
      <c r="N130" s="21">
        <v>3</v>
      </c>
      <c r="O130" s="25" t="s">
        <v>538</v>
      </c>
      <c r="P130" s="380"/>
      <c r="Q130" s="65" t="s">
        <v>539</v>
      </c>
      <c r="R130" s="83" t="s">
        <v>540</v>
      </c>
      <c r="S130" s="380"/>
      <c r="T130" s="380"/>
      <c r="U130" s="67" t="s">
        <v>541</v>
      </c>
      <c r="V130" s="384"/>
    </row>
    <row r="131" spans="1:22" ht="14.25" customHeight="1">
      <c r="A131" s="380"/>
      <c r="B131" s="21">
        <v>4</v>
      </c>
      <c r="C131" s="25" t="s">
        <v>14</v>
      </c>
      <c r="D131" s="380"/>
      <c r="E131" s="65" t="s">
        <v>542</v>
      </c>
      <c r="F131" s="65" t="s">
        <v>543</v>
      </c>
      <c r="G131" s="380"/>
      <c r="H131" s="380"/>
      <c r="I131" s="27" t="s">
        <v>14</v>
      </c>
      <c r="J131" s="384"/>
      <c r="K131" s="358"/>
      <c r="L131" s="358"/>
      <c r="M131" s="380"/>
      <c r="N131" s="21">
        <v>4</v>
      </c>
      <c r="O131" s="25" t="s">
        <v>544</v>
      </c>
      <c r="P131" s="380"/>
      <c r="Q131" s="65" t="s">
        <v>545</v>
      </c>
      <c r="R131" s="83" t="s">
        <v>546</v>
      </c>
      <c r="S131" s="380"/>
      <c r="T131" s="380"/>
      <c r="U131" s="67" t="s">
        <v>547</v>
      </c>
      <c r="V131" s="384"/>
    </row>
    <row r="132" spans="1:22" ht="14.25" customHeight="1">
      <c r="A132" s="380"/>
      <c r="B132" s="21">
        <v>5</v>
      </c>
      <c r="C132" s="25" t="s">
        <v>548</v>
      </c>
      <c r="D132" s="380"/>
      <c r="E132" s="65" t="s">
        <v>549</v>
      </c>
      <c r="F132" s="65" t="s">
        <v>550</v>
      </c>
      <c r="G132" s="380"/>
      <c r="H132" s="380"/>
      <c r="I132" s="27" t="s">
        <v>14</v>
      </c>
      <c r="J132" s="384"/>
      <c r="K132" s="358"/>
      <c r="L132" s="358"/>
      <c r="M132" s="380"/>
      <c r="N132" s="21">
        <v>5</v>
      </c>
      <c r="O132" s="25" t="s">
        <v>14</v>
      </c>
      <c r="P132" s="380"/>
      <c r="Q132" s="65" t="s">
        <v>551</v>
      </c>
      <c r="R132" s="83" t="s">
        <v>552</v>
      </c>
      <c r="S132" s="380"/>
      <c r="T132" s="380"/>
      <c r="U132" s="67" t="s">
        <v>553</v>
      </c>
      <c r="V132" s="384"/>
    </row>
    <row r="133" spans="1:22" ht="14.25" customHeight="1">
      <c r="A133" s="380"/>
      <c r="B133" s="21">
        <v>6</v>
      </c>
      <c r="C133" s="25" t="s">
        <v>554</v>
      </c>
      <c r="D133" s="380"/>
      <c r="E133" s="65" t="s">
        <v>555</v>
      </c>
      <c r="F133" s="65" t="s">
        <v>556</v>
      </c>
      <c r="G133" s="380"/>
      <c r="H133" s="380"/>
      <c r="I133" s="27" t="s">
        <v>14</v>
      </c>
      <c r="J133" s="384"/>
      <c r="K133" s="358"/>
      <c r="L133" s="358"/>
      <c r="M133" s="380"/>
      <c r="N133" s="21">
        <v>6</v>
      </c>
      <c r="O133" s="25" t="s">
        <v>14</v>
      </c>
      <c r="P133" s="380"/>
      <c r="Q133" s="65" t="s">
        <v>557</v>
      </c>
      <c r="R133" s="83" t="s">
        <v>558</v>
      </c>
      <c r="S133" s="380"/>
      <c r="T133" s="380"/>
      <c r="U133" s="67" t="s">
        <v>559</v>
      </c>
      <c r="V133" s="384"/>
    </row>
    <row r="134" spans="1:22" ht="14.25" customHeight="1">
      <c r="A134" s="380"/>
      <c r="B134" s="21">
        <v>7</v>
      </c>
      <c r="C134" s="25" t="s">
        <v>560</v>
      </c>
      <c r="D134" s="380"/>
      <c r="E134" s="65" t="s">
        <v>561</v>
      </c>
      <c r="F134" s="65" t="s">
        <v>562</v>
      </c>
      <c r="G134" s="380"/>
      <c r="H134" s="380"/>
      <c r="I134" s="27" t="s">
        <v>14</v>
      </c>
      <c r="J134" s="384"/>
      <c r="K134" s="358"/>
      <c r="L134" s="358"/>
      <c r="M134" s="380"/>
      <c r="N134" s="21">
        <v>7</v>
      </c>
      <c r="O134" s="25" t="s">
        <v>14</v>
      </c>
      <c r="P134" s="380"/>
      <c r="Q134" s="65" t="s">
        <v>563</v>
      </c>
      <c r="R134" s="83" t="s">
        <v>564</v>
      </c>
      <c r="S134" s="380"/>
      <c r="T134" s="380"/>
      <c r="U134" s="67" t="s">
        <v>565</v>
      </c>
      <c r="V134" s="384"/>
    </row>
    <row r="135" spans="1:22" ht="14.25" customHeight="1">
      <c r="A135" s="380"/>
      <c r="B135" s="21">
        <v>8</v>
      </c>
      <c r="C135" s="25" t="s">
        <v>566</v>
      </c>
      <c r="D135" s="380"/>
      <c r="E135" s="65" t="s">
        <v>567</v>
      </c>
      <c r="F135" s="65" t="s">
        <v>568</v>
      </c>
      <c r="G135" s="380"/>
      <c r="H135" s="380"/>
      <c r="I135" s="27" t="s">
        <v>14</v>
      </c>
      <c r="J135" s="384"/>
      <c r="K135" s="358"/>
      <c r="L135" s="358"/>
      <c r="M135" s="380"/>
      <c r="N135" s="21">
        <v>8</v>
      </c>
      <c r="O135" s="25" t="s">
        <v>14</v>
      </c>
      <c r="P135" s="380"/>
      <c r="Q135" s="65" t="s">
        <v>569</v>
      </c>
      <c r="R135" s="83" t="s">
        <v>570</v>
      </c>
      <c r="S135" s="380"/>
      <c r="T135" s="380"/>
      <c r="U135" s="67" t="s">
        <v>571</v>
      </c>
      <c r="V135" s="384"/>
    </row>
    <row r="136" spans="1:22" ht="14.25" customHeight="1">
      <c r="A136" s="380"/>
      <c r="B136" s="21">
        <v>9</v>
      </c>
      <c r="C136" s="25" t="s">
        <v>572</v>
      </c>
      <c r="D136" s="380"/>
      <c r="E136" s="65" t="s">
        <v>573</v>
      </c>
      <c r="F136" s="65" t="s">
        <v>574</v>
      </c>
      <c r="G136" s="380"/>
      <c r="H136" s="380"/>
      <c r="I136" s="27" t="s">
        <v>14</v>
      </c>
      <c r="J136" s="384"/>
      <c r="K136" s="358"/>
      <c r="L136" s="358"/>
      <c r="M136" s="380"/>
      <c r="N136" s="21">
        <v>9</v>
      </c>
      <c r="O136" s="25" t="s">
        <v>14</v>
      </c>
      <c r="P136" s="380"/>
      <c r="Q136" s="65" t="s">
        <v>14</v>
      </c>
      <c r="R136" s="83" t="s">
        <v>575</v>
      </c>
      <c r="S136" s="380"/>
      <c r="T136" s="380"/>
      <c r="U136" s="67" t="s">
        <v>576</v>
      </c>
      <c r="V136" s="384"/>
    </row>
    <row r="137" spans="1:22" ht="14.25" customHeight="1">
      <c r="A137" s="380"/>
      <c r="B137" s="21">
        <v>10</v>
      </c>
      <c r="C137" s="25" t="s">
        <v>14</v>
      </c>
      <c r="D137" s="380"/>
      <c r="E137" s="65" t="s">
        <v>577</v>
      </c>
      <c r="F137" s="65" t="s">
        <v>578</v>
      </c>
      <c r="G137" s="380"/>
      <c r="H137" s="380"/>
      <c r="I137" s="27" t="s">
        <v>14</v>
      </c>
      <c r="J137" s="384"/>
      <c r="K137" s="358"/>
      <c r="L137" s="358"/>
      <c r="M137" s="380"/>
      <c r="N137" s="21">
        <v>10</v>
      </c>
      <c r="O137" s="25" t="s">
        <v>14</v>
      </c>
      <c r="P137" s="380"/>
      <c r="Q137" s="65" t="s">
        <v>14</v>
      </c>
      <c r="R137" s="83" t="s">
        <v>579</v>
      </c>
      <c r="S137" s="380"/>
      <c r="T137" s="380"/>
      <c r="U137" s="67" t="s">
        <v>580</v>
      </c>
      <c r="V137" s="384"/>
    </row>
    <row r="138" spans="1:22" ht="14.25" customHeight="1">
      <c r="A138" s="380"/>
      <c r="B138" s="21">
        <v>11</v>
      </c>
      <c r="C138" s="25" t="s">
        <v>14</v>
      </c>
      <c r="D138" s="380"/>
      <c r="E138" s="65" t="s">
        <v>581</v>
      </c>
      <c r="F138" s="65" t="s">
        <v>582</v>
      </c>
      <c r="G138" s="380"/>
      <c r="H138" s="380"/>
      <c r="I138" s="27" t="s">
        <v>14</v>
      </c>
      <c r="J138" s="384"/>
      <c r="K138" s="358"/>
      <c r="L138" s="358"/>
      <c r="M138" s="380"/>
      <c r="N138" s="21">
        <v>11</v>
      </c>
      <c r="O138" s="25" t="s">
        <v>14</v>
      </c>
      <c r="P138" s="380"/>
      <c r="Q138" s="65" t="s">
        <v>14</v>
      </c>
      <c r="R138" s="83" t="s">
        <v>583</v>
      </c>
      <c r="S138" s="380"/>
      <c r="T138" s="380"/>
      <c r="U138" s="67" t="s">
        <v>584</v>
      </c>
      <c r="V138" s="384"/>
    </row>
    <row r="139" spans="1:22" ht="14.25" customHeight="1">
      <c r="A139" s="380"/>
      <c r="B139" s="21">
        <v>12</v>
      </c>
      <c r="C139" s="25" t="s">
        <v>14</v>
      </c>
      <c r="D139" s="380"/>
      <c r="E139" s="65" t="s">
        <v>585</v>
      </c>
      <c r="F139" s="65" t="s">
        <v>14</v>
      </c>
      <c r="G139" s="380"/>
      <c r="H139" s="380"/>
      <c r="I139" s="27" t="s">
        <v>14</v>
      </c>
      <c r="J139" s="384"/>
      <c r="K139" s="358"/>
      <c r="L139" s="358"/>
      <c r="M139" s="380"/>
      <c r="N139" s="21">
        <v>12</v>
      </c>
      <c r="O139" s="25" t="s">
        <v>14</v>
      </c>
      <c r="P139" s="380"/>
      <c r="Q139" s="65" t="s">
        <v>14</v>
      </c>
      <c r="R139" s="83" t="s">
        <v>586</v>
      </c>
      <c r="S139" s="380"/>
      <c r="T139" s="380"/>
      <c r="U139" s="67" t="s">
        <v>14</v>
      </c>
      <c r="V139" s="384"/>
    </row>
    <row r="140" spans="1:22" ht="14.25" customHeight="1">
      <c r="A140" s="380"/>
      <c r="B140" s="21">
        <v>13</v>
      </c>
      <c r="C140" s="25" t="s">
        <v>14</v>
      </c>
      <c r="D140" s="380"/>
      <c r="E140" s="65" t="s">
        <v>587</v>
      </c>
      <c r="F140" s="65" t="s">
        <v>14</v>
      </c>
      <c r="G140" s="380"/>
      <c r="H140" s="380"/>
      <c r="I140" s="27" t="s">
        <v>14</v>
      </c>
      <c r="J140" s="384"/>
      <c r="K140" s="358"/>
      <c r="L140" s="358"/>
      <c r="M140" s="380"/>
      <c r="N140" s="21">
        <v>13</v>
      </c>
      <c r="O140" s="25" t="s">
        <v>14</v>
      </c>
      <c r="P140" s="380"/>
      <c r="Q140" s="65" t="s">
        <v>14</v>
      </c>
      <c r="R140" s="83" t="s">
        <v>588</v>
      </c>
      <c r="S140" s="380"/>
      <c r="T140" s="380"/>
      <c r="U140" s="67" t="s">
        <v>14</v>
      </c>
      <c r="V140" s="384"/>
    </row>
    <row r="141" spans="1:22" ht="14.25" customHeight="1">
      <c r="A141" s="380"/>
      <c r="B141" s="21">
        <v>14</v>
      </c>
      <c r="C141" s="25" t="s">
        <v>14</v>
      </c>
      <c r="D141" s="380"/>
      <c r="E141" s="65" t="s">
        <v>14</v>
      </c>
      <c r="F141" s="65" t="s">
        <v>14</v>
      </c>
      <c r="G141" s="380"/>
      <c r="H141" s="380"/>
      <c r="I141" s="27" t="s">
        <v>14</v>
      </c>
      <c r="J141" s="384"/>
      <c r="K141" s="358"/>
      <c r="L141" s="358"/>
      <c r="M141" s="380"/>
      <c r="N141" s="21">
        <v>14</v>
      </c>
      <c r="O141" s="25" t="s">
        <v>14</v>
      </c>
      <c r="P141" s="380"/>
      <c r="Q141" s="65" t="s">
        <v>14</v>
      </c>
      <c r="R141" s="83" t="s">
        <v>589</v>
      </c>
      <c r="S141" s="380"/>
      <c r="T141" s="380"/>
      <c r="U141" s="67" t="s">
        <v>14</v>
      </c>
      <c r="V141" s="384"/>
    </row>
    <row r="142" spans="1:22" ht="14.25" customHeight="1">
      <c r="A142" s="380"/>
      <c r="B142" s="21">
        <v>15</v>
      </c>
      <c r="C142" s="25" t="s">
        <v>14</v>
      </c>
      <c r="D142" s="380"/>
      <c r="E142" s="65" t="s">
        <v>14</v>
      </c>
      <c r="F142" s="65" t="s">
        <v>14</v>
      </c>
      <c r="G142" s="380"/>
      <c r="H142" s="380"/>
      <c r="I142" s="27" t="s">
        <v>14</v>
      </c>
      <c r="J142" s="384"/>
      <c r="K142" s="358"/>
      <c r="L142" s="358"/>
      <c r="M142" s="380"/>
      <c r="N142" s="21">
        <v>15</v>
      </c>
      <c r="O142" s="25" t="s">
        <v>14</v>
      </c>
      <c r="P142" s="380"/>
      <c r="Q142" s="65" t="s">
        <v>14</v>
      </c>
      <c r="R142" s="83" t="s">
        <v>590</v>
      </c>
      <c r="S142" s="380"/>
      <c r="T142" s="380"/>
      <c r="U142" s="67" t="s">
        <v>14</v>
      </c>
      <c r="V142" s="384"/>
    </row>
    <row r="143" spans="1:22" ht="14.25" customHeight="1" thickBot="1">
      <c r="A143" s="380"/>
      <c r="B143" s="21">
        <v>16</v>
      </c>
      <c r="C143" s="25" t="s">
        <v>14</v>
      </c>
      <c r="D143" s="381"/>
      <c r="E143" s="65" t="s">
        <v>14</v>
      </c>
      <c r="F143" s="65" t="s">
        <v>14</v>
      </c>
      <c r="G143" s="381"/>
      <c r="H143" s="381"/>
      <c r="I143" s="27" t="s">
        <v>14</v>
      </c>
      <c r="J143" s="414"/>
      <c r="K143" s="358"/>
      <c r="L143" s="358"/>
      <c r="M143" s="380"/>
      <c r="N143" s="21">
        <v>16</v>
      </c>
      <c r="O143" s="25" t="s">
        <v>14</v>
      </c>
      <c r="P143" s="381"/>
      <c r="Q143" s="65" t="s">
        <v>14</v>
      </c>
      <c r="R143" s="83" t="s">
        <v>591</v>
      </c>
      <c r="S143" s="381"/>
      <c r="T143" s="381"/>
      <c r="U143" s="67" t="s">
        <v>14</v>
      </c>
      <c r="V143" s="414"/>
    </row>
    <row r="144" spans="1:22" ht="14.25" customHeight="1" thickBot="1">
      <c r="A144" s="380"/>
      <c r="B144" s="21">
        <v>17</v>
      </c>
      <c r="C144" s="28"/>
      <c r="D144" s="29"/>
      <c r="E144" s="29"/>
      <c r="F144" s="29"/>
      <c r="G144" s="389"/>
      <c r="H144" s="389"/>
      <c r="I144" s="24" t="s">
        <v>14</v>
      </c>
      <c r="J144" s="417"/>
      <c r="K144" s="358"/>
      <c r="L144" s="358"/>
      <c r="M144" s="380"/>
      <c r="N144" s="21">
        <v>17</v>
      </c>
      <c r="O144" s="98"/>
      <c r="P144" s="99"/>
      <c r="Q144" s="29"/>
      <c r="R144" s="81" t="s">
        <v>592</v>
      </c>
      <c r="S144" s="389"/>
      <c r="T144" s="389"/>
      <c r="U144" s="67" t="s">
        <v>14</v>
      </c>
      <c r="V144" s="418"/>
    </row>
    <row r="145" spans="1:23" ht="14.25" customHeight="1">
      <c r="A145" s="380"/>
      <c r="B145" s="21">
        <v>18</v>
      </c>
      <c r="C145" s="30"/>
      <c r="D145" s="148"/>
      <c r="E145" s="148"/>
      <c r="F145" s="148"/>
      <c r="G145" s="380"/>
      <c r="H145" s="380"/>
      <c r="I145" s="27" t="s">
        <v>14</v>
      </c>
      <c r="J145" s="384"/>
      <c r="K145" s="358"/>
      <c r="L145" s="358"/>
      <c r="M145" s="380"/>
      <c r="N145" s="21">
        <v>18</v>
      </c>
      <c r="O145" s="30"/>
      <c r="P145" s="148"/>
      <c r="Q145" s="148"/>
      <c r="R145" s="83" t="s">
        <v>593</v>
      </c>
      <c r="S145" s="380"/>
      <c r="T145" s="380"/>
      <c r="U145" s="67" t="s">
        <v>14</v>
      </c>
      <c r="V145" s="384"/>
    </row>
    <row r="146" spans="1:23" ht="14.25" customHeight="1">
      <c r="A146" s="380"/>
      <c r="B146" s="21">
        <v>19</v>
      </c>
      <c r="C146" s="30"/>
      <c r="D146" s="148"/>
      <c r="E146" s="148"/>
      <c r="F146" s="148"/>
      <c r="G146" s="380"/>
      <c r="H146" s="380"/>
      <c r="I146" s="27" t="s">
        <v>14</v>
      </c>
      <c r="J146" s="384"/>
      <c r="K146" s="358"/>
      <c r="L146" s="358"/>
      <c r="M146" s="380"/>
      <c r="N146" s="21">
        <v>19</v>
      </c>
      <c r="O146" s="30"/>
      <c r="P146" s="148"/>
      <c r="Q146" s="148"/>
      <c r="R146" s="83" t="s">
        <v>594</v>
      </c>
      <c r="S146" s="380"/>
      <c r="T146" s="380"/>
      <c r="U146" s="67" t="s">
        <v>14</v>
      </c>
      <c r="V146" s="384"/>
    </row>
    <row r="147" spans="1:23" ht="14.25" customHeight="1">
      <c r="A147" s="380"/>
      <c r="B147" s="21">
        <v>20</v>
      </c>
      <c r="C147" s="30"/>
      <c r="D147" s="148"/>
      <c r="E147" s="148"/>
      <c r="F147" s="148"/>
      <c r="G147" s="380"/>
      <c r="H147" s="380"/>
      <c r="I147" s="27" t="s">
        <v>14</v>
      </c>
      <c r="J147" s="384"/>
      <c r="K147" s="358"/>
      <c r="L147" s="358"/>
      <c r="M147" s="380"/>
      <c r="N147" s="21">
        <v>20</v>
      </c>
      <c r="O147" s="30"/>
      <c r="P147" s="148"/>
      <c r="Q147" s="148"/>
      <c r="R147" s="83" t="s">
        <v>595</v>
      </c>
      <c r="S147" s="380"/>
      <c r="T147" s="380"/>
      <c r="U147" s="67" t="s">
        <v>14</v>
      </c>
      <c r="V147" s="384"/>
    </row>
    <row r="148" spans="1:23" ht="14.25" customHeight="1">
      <c r="A148" s="380"/>
      <c r="B148" s="21">
        <v>21</v>
      </c>
      <c r="C148" s="30"/>
      <c r="D148" s="148"/>
      <c r="E148" s="148"/>
      <c r="F148" s="148"/>
      <c r="G148" s="380"/>
      <c r="H148" s="380"/>
      <c r="I148" s="27" t="s">
        <v>14</v>
      </c>
      <c r="J148" s="384"/>
      <c r="K148" s="358"/>
      <c r="L148" s="358"/>
      <c r="M148" s="380"/>
      <c r="N148" s="21">
        <v>21</v>
      </c>
      <c r="O148" s="30"/>
      <c r="P148" s="148"/>
      <c r="Q148" s="148"/>
      <c r="R148" s="83" t="s">
        <v>596</v>
      </c>
      <c r="S148" s="380"/>
      <c r="T148" s="380"/>
      <c r="U148" s="67" t="s">
        <v>14</v>
      </c>
      <c r="V148" s="384"/>
    </row>
    <row r="149" spans="1:23" ht="14.25" customHeight="1">
      <c r="A149" s="380"/>
      <c r="B149" s="21">
        <v>22</v>
      </c>
      <c r="C149" s="30"/>
      <c r="D149" s="148"/>
      <c r="E149" s="148"/>
      <c r="F149" s="148"/>
      <c r="G149" s="380"/>
      <c r="H149" s="380"/>
      <c r="I149" s="27" t="s">
        <v>14</v>
      </c>
      <c r="J149" s="384"/>
      <c r="K149" s="358"/>
      <c r="L149" s="358"/>
      <c r="M149" s="380"/>
      <c r="N149" s="21">
        <v>22</v>
      </c>
      <c r="O149" s="30"/>
      <c r="P149" s="148"/>
      <c r="Q149" s="148"/>
      <c r="R149" s="83" t="s">
        <v>597</v>
      </c>
      <c r="S149" s="380"/>
      <c r="T149" s="380"/>
      <c r="U149" s="67" t="s">
        <v>14</v>
      </c>
      <c r="V149" s="384"/>
    </row>
    <row r="150" spans="1:23" ht="14.25" customHeight="1">
      <c r="A150" s="380"/>
      <c r="B150" s="21">
        <v>23</v>
      </c>
      <c r="C150" s="30"/>
      <c r="D150" s="148"/>
      <c r="E150" s="148"/>
      <c r="F150" s="148"/>
      <c r="G150" s="380"/>
      <c r="H150" s="380"/>
      <c r="I150" s="27" t="s">
        <v>14</v>
      </c>
      <c r="J150" s="384"/>
      <c r="K150" s="358"/>
      <c r="L150" s="358"/>
      <c r="M150" s="380"/>
      <c r="N150" s="21">
        <v>23</v>
      </c>
      <c r="O150" s="30"/>
      <c r="P150" s="148"/>
      <c r="Q150" s="148"/>
      <c r="R150" s="83" t="s">
        <v>598</v>
      </c>
      <c r="S150" s="380"/>
      <c r="T150" s="380"/>
      <c r="U150" s="67" t="s">
        <v>14</v>
      </c>
      <c r="V150" s="384"/>
    </row>
    <row r="151" spans="1:23" ht="14.25" customHeight="1">
      <c r="A151" s="380"/>
      <c r="B151" s="21">
        <v>24</v>
      </c>
      <c r="C151" s="30"/>
      <c r="D151" s="148"/>
      <c r="E151" s="148"/>
      <c r="F151" s="148"/>
      <c r="G151" s="380"/>
      <c r="H151" s="380"/>
      <c r="I151" s="27" t="s">
        <v>14</v>
      </c>
      <c r="J151" s="384"/>
      <c r="K151" s="358"/>
      <c r="L151" s="358"/>
      <c r="M151" s="380"/>
      <c r="N151" s="21">
        <v>24</v>
      </c>
      <c r="O151" s="30"/>
      <c r="P151" s="148"/>
      <c r="Q151" s="148"/>
      <c r="R151" s="83" t="s">
        <v>599</v>
      </c>
      <c r="S151" s="380"/>
      <c r="T151" s="380"/>
      <c r="U151" s="67" t="s">
        <v>14</v>
      </c>
      <c r="V151" s="384"/>
    </row>
    <row r="152" spans="1:23" ht="14.25" customHeight="1">
      <c r="A152" s="380"/>
      <c r="B152" s="21">
        <v>25</v>
      </c>
      <c r="C152" s="30"/>
      <c r="D152" s="148"/>
      <c r="E152" s="148"/>
      <c r="F152" s="148"/>
      <c r="G152" s="380"/>
      <c r="H152" s="380"/>
      <c r="I152" s="27" t="s">
        <v>14</v>
      </c>
      <c r="J152" s="384"/>
      <c r="K152" s="358"/>
      <c r="L152" s="358"/>
      <c r="M152" s="380"/>
      <c r="N152" s="21">
        <v>25</v>
      </c>
      <c r="O152" s="30"/>
      <c r="P152" s="148"/>
      <c r="Q152" s="148"/>
      <c r="R152" s="83" t="s">
        <v>600</v>
      </c>
      <c r="S152" s="380"/>
      <c r="T152" s="380"/>
      <c r="U152" s="67" t="s">
        <v>14</v>
      </c>
      <c r="V152" s="384"/>
    </row>
    <row r="153" spans="1:23" ht="14.25" customHeight="1">
      <c r="A153" s="380"/>
      <c r="B153" s="21">
        <v>26</v>
      </c>
      <c r="C153" s="30"/>
      <c r="D153" s="148"/>
      <c r="E153" s="148"/>
      <c r="F153" s="148"/>
      <c r="G153" s="380"/>
      <c r="H153" s="380"/>
      <c r="I153" s="27" t="s">
        <v>14</v>
      </c>
      <c r="J153" s="384"/>
      <c r="K153" s="358"/>
      <c r="L153" s="358"/>
      <c r="M153" s="380"/>
      <c r="N153" s="21">
        <v>26</v>
      </c>
      <c r="O153" s="30"/>
      <c r="P153" s="148"/>
      <c r="Q153" s="148"/>
      <c r="R153" s="83" t="s">
        <v>601</v>
      </c>
      <c r="S153" s="380"/>
      <c r="T153" s="380"/>
      <c r="U153" s="67" t="s">
        <v>14</v>
      </c>
      <c r="V153" s="384"/>
    </row>
    <row r="154" spans="1:23" ht="14.25" customHeight="1">
      <c r="A154" s="380"/>
      <c r="B154" s="21">
        <v>27</v>
      </c>
      <c r="C154" s="30"/>
      <c r="D154" s="148"/>
      <c r="E154" s="148"/>
      <c r="F154" s="148"/>
      <c r="G154" s="380"/>
      <c r="H154" s="380"/>
      <c r="I154" s="27" t="s">
        <v>14</v>
      </c>
      <c r="J154" s="384"/>
      <c r="K154" s="358"/>
      <c r="L154" s="358"/>
      <c r="M154" s="380"/>
      <c r="N154" s="21">
        <v>27</v>
      </c>
      <c r="O154" s="30"/>
      <c r="P154" s="148"/>
      <c r="Q154" s="148"/>
      <c r="R154" s="83" t="s">
        <v>602</v>
      </c>
      <c r="S154" s="380"/>
      <c r="T154" s="380"/>
      <c r="U154" s="67" t="s">
        <v>14</v>
      </c>
      <c r="V154" s="384"/>
    </row>
    <row r="155" spans="1:23" ht="14.25" customHeight="1">
      <c r="A155" s="380"/>
      <c r="B155" s="21">
        <v>28</v>
      </c>
      <c r="C155" s="30"/>
      <c r="D155" s="148"/>
      <c r="E155" s="148"/>
      <c r="F155" s="148"/>
      <c r="G155" s="380"/>
      <c r="H155" s="380"/>
      <c r="I155" s="27" t="s">
        <v>14</v>
      </c>
      <c r="J155" s="384"/>
      <c r="K155" s="358"/>
      <c r="L155" s="358"/>
      <c r="M155" s="380"/>
      <c r="N155" s="21">
        <v>28</v>
      </c>
      <c r="O155" s="30"/>
      <c r="P155" s="148"/>
      <c r="Q155" s="148"/>
      <c r="R155" s="83" t="s">
        <v>603</v>
      </c>
      <c r="S155" s="380"/>
      <c r="T155" s="380"/>
      <c r="U155" s="67" t="s">
        <v>14</v>
      </c>
      <c r="V155" s="384"/>
    </row>
    <row r="156" spans="1:23" ht="14.25" customHeight="1">
      <c r="A156" s="380"/>
      <c r="B156" s="21">
        <v>29</v>
      </c>
      <c r="C156" s="30"/>
      <c r="D156" s="148"/>
      <c r="E156" s="148"/>
      <c r="F156" s="148"/>
      <c r="G156" s="380"/>
      <c r="H156" s="380"/>
      <c r="I156" s="27" t="s">
        <v>14</v>
      </c>
      <c r="J156" s="384"/>
      <c r="K156" s="358"/>
      <c r="L156" s="358"/>
      <c r="M156" s="380"/>
      <c r="N156" s="21">
        <v>29</v>
      </c>
      <c r="O156" s="30"/>
      <c r="P156" s="148"/>
      <c r="Q156" s="148"/>
      <c r="R156" s="83" t="s">
        <v>14</v>
      </c>
      <c r="S156" s="380"/>
      <c r="T156" s="380"/>
      <c r="U156" s="67" t="s">
        <v>14</v>
      </c>
      <c r="V156" s="384"/>
    </row>
    <row r="157" spans="1:23" ht="14.25" customHeight="1">
      <c r="A157" s="380"/>
      <c r="B157" s="21">
        <v>30</v>
      </c>
      <c r="C157" s="30"/>
      <c r="D157" s="148"/>
      <c r="E157" s="148"/>
      <c r="F157" s="148"/>
      <c r="G157" s="380"/>
      <c r="H157" s="380"/>
      <c r="I157" s="27" t="s">
        <v>14</v>
      </c>
      <c r="J157" s="384"/>
      <c r="K157" s="358"/>
      <c r="L157" s="358"/>
      <c r="M157" s="380"/>
      <c r="N157" s="21">
        <v>30</v>
      </c>
      <c r="O157" s="30"/>
      <c r="P157" s="148"/>
      <c r="Q157" s="148"/>
      <c r="R157" s="83" t="s">
        <v>14</v>
      </c>
      <c r="S157" s="380"/>
      <c r="T157" s="380"/>
      <c r="U157" s="67" t="s">
        <v>14</v>
      </c>
      <c r="V157" s="384"/>
    </row>
    <row r="158" spans="1:23" ht="14.25" customHeight="1">
      <c r="A158" s="380"/>
      <c r="B158" s="21">
        <v>31</v>
      </c>
      <c r="C158" s="30"/>
      <c r="D158" s="148"/>
      <c r="E158" s="148"/>
      <c r="F158" s="148"/>
      <c r="G158" s="380"/>
      <c r="H158" s="380"/>
      <c r="I158" s="27" t="s">
        <v>14</v>
      </c>
      <c r="J158" s="384"/>
      <c r="K158" s="358"/>
      <c r="L158" s="358"/>
      <c r="M158" s="380"/>
      <c r="N158" s="21">
        <v>31</v>
      </c>
      <c r="O158" s="30"/>
      <c r="P158" s="148"/>
      <c r="Q158" s="148"/>
      <c r="R158" s="83" t="s">
        <v>14</v>
      </c>
      <c r="S158" s="380"/>
      <c r="T158" s="380"/>
      <c r="U158" s="67" t="s">
        <v>14</v>
      </c>
      <c r="V158" s="384"/>
    </row>
    <row r="159" spans="1:23" ht="14.25" customHeight="1" thickBot="1">
      <c r="A159" s="381"/>
      <c r="B159" s="31">
        <v>32</v>
      </c>
      <c r="C159" s="32"/>
      <c r="D159" s="33"/>
      <c r="E159" s="33"/>
      <c r="F159" s="33"/>
      <c r="G159" s="390"/>
      <c r="H159" s="390"/>
      <c r="I159" s="34" t="s">
        <v>14</v>
      </c>
      <c r="J159" s="392"/>
      <c r="K159" s="358"/>
      <c r="L159" s="358"/>
      <c r="M159" s="381"/>
      <c r="N159" s="31">
        <v>32</v>
      </c>
      <c r="O159" s="32"/>
      <c r="P159" s="33"/>
      <c r="Q159" s="33"/>
      <c r="R159" s="84" t="s">
        <v>14</v>
      </c>
      <c r="S159" s="390"/>
      <c r="T159" s="390"/>
      <c r="U159" s="69" t="s">
        <v>14</v>
      </c>
      <c r="V159" s="392"/>
    </row>
    <row r="160" spans="1:23">
      <c r="A160" s="371" t="s">
        <v>15</v>
      </c>
      <c r="B160" s="372"/>
      <c r="C160" s="35">
        <f>SUM(C125-COUNTIF(C128:C143,"Spare"))</f>
        <v>5</v>
      </c>
      <c r="D160" s="35">
        <f>SUM(D125-COUNTIF(D128:D143,"Spare"))</f>
        <v>0</v>
      </c>
      <c r="E160" s="35">
        <f>SUM(E125-COUNTIF(E128:E143,"Spare"))</f>
        <v>13</v>
      </c>
      <c r="F160" s="35">
        <f>SUM(F125-COUNTIF(F128:F143,"Spare"))</f>
        <v>11</v>
      </c>
      <c r="G160" s="35"/>
      <c r="H160" s="35">
        <f>SUM(H125-COUNTIF(H128:H143,"Spare"))</f>
        <v>0</v>
      </c>
      <c r="I160" s="35">
        <f>SUM(I125-COUNTIF(I128:I159,"Spare"))</f>
        <v>3</v>
      </c>
      <c r="J160" s="35">
        <f>SUM(J125-COUNTIF(J128:J143,"Spare"))</f>
        <v>0</v>
      </c>
      <c r="K160" s="358">
        <f>SUM(C160:J160)</f>
        <v>32</v>
      </c>
      <c r="L160" s="358"/>
      <c r="M160" s="371" t="s">
        <v>15</v>
      </c>
      <c r="N160" s="372"/>
      <c r="O160" s="35">
        <f>SUM(O125-COUNTIF(O128:O143,"Spare"))</f>
        <v>4</v>
      </c>
      <c r="P160" s="35">
        <f>SUM(P125-COUNTIF(P128:P143,"Spare"))</f>
        <v>0</v>
      </c>
      <c r="Q160" s="35">
        <f>SUM(Q125-COUNTIF(Q128:Q159,"Spare"))</f>
        <v>8</v>
      </c>
      <c r="R160" s="35">
        <f>SUM(R125-COUNTIF(R128:R159,"Spare"))</f>
        <v>28</v>
      </c>
      <c r="S160" s="35">
        <f>SUM(S125-COUNTIF(S128:S143,"Spare"))</f>
        <v>0</v>
      </c>
      <c r="T160" s="35">
        <f>SUM(T125-COUNTIF(T128:T143,"Spare"))</f>
        <v>0</v>
      </c>
      <c r="U160" s="35">
        <f>SUM(U125-COUNTIF(U128:U159,"Spare"))</f>
        <v>11</v>
      </c>
      <c r="V160" s="35">
        <f>SUM(V125-COUNTIF(V128:V143,"Spare"))</f>
        <v>0</v>
      </c>
      <c r="W160" s="358">
        <f>SUM(O160:V160)</f>
        <v>51</v>
      </c>
    </row>
    <row r="161" spans="1:22" ht="14.25" customHeight="1" thickBot="1">
      <c r="A161" s="358"/>
      <c r="K161" s="358"/>
      <c r="L161" s="358"/>
    </row>
    <row r="162" spans="1:22" ht="14.25" customHeight="1" thickBot="1">
      <c r="A162" s="144"/>
      <c r="B162" s="36"/>
      <c r="C162" s="373" t="s">
        <v>604</v>
      </c>
      <c r="D162" s="374"/>
      <c r="E162" s="374"/>
      <c r="F162" s="374"/>
      <c r="G162" s="374"/>
      <c r="H162" s="374"/>
      <c r="I162" s="374"/>
      <c r="J162" s="375"/>
      <c r="K162" s="358"/>
      <c r="L162" s="358"/>
      <c r="M162" s="144"/>
      <c r="N162" s="36"/>
      <c r="O162" s="373" t="s">
        <v>605</v>
      </c>
      <c r="P162" s="374"/>
      <c r="Q162" s="374"/>
      <c r="R162" s="374"/>
      <c r="S162" s="374"/>
      <c r="T162" s="374"/>
      <c r="U162" s="374"/>
      <c r="V162" s="375"/>
    </row>
    <row r="163" spans="1:22" ht="13.5" customHeight="1">
      <c r="A163" s="144"/>
      <c r="B163" s="376" t="s">
        <v>1</v>
      </c>
      <c r="C163" s="1" t="s">
        <v>2</v>
      </c>
      <c r="D163" s="2" t="s">
        <v>3</v>
      </c>
      <c r="E163" s="37" t="s">
        <v>4</v>
      </c>
      <c r="F163" s="37" t="s">
        <v>5</v>
      </c>
      <c r="G163" s="343" t="s">
        <v>6</v>
      </c>
      <c r="H163" s="343" t="s">
        <v>7</v>
      </c>
      <c r="I163" s="72" t="s">
        <v>17</v>
      </c>
      <c r="J163" s="72" t="s">
        <v>18</v>
      </c>
      <c r="K163" s="358"/>
      <c r="L163" s="358"/>
      <c r="M163" s="144"/>
      <c r="N163" s="376" t="s">
        <v>1</v>
      </c>
      <c r="O163" s="1" t="s">
        <v>2</v>
      </c>
      <c r="P163" s="2" t="s">
        <v>3</v>
      </c>
      <c r="Q163" s="37" t="s">
        <v>3</v>
      </c>
      <c r="R163" s="72" t="s">
        <v>5</v>
      </c>
      <c r="S163" s="343" t="s">
        <v>6</v>
      </c>
      <c r="T163" s="343" t="s">
        <v>7</v>
      </c>
      <c r="U163" s="100" t="s">
        <v>17</v>
      </c>
      <c r="V163" s="100" t="s">
        <v>17</v>
      </c>
    </row>
    <row r="164" spans="1:22">
      <c r="A164" s="144"/>
      <c r="B164" s="377"/>
      <c r="C164" s="5" t="s">
        <v>9</v>
      </c>
      <c r="D164" s="6" t="s">
        <v>9</v>
      </c>
      <c r="E164" s="42" t="s">
        <v>9</v>
      </c>
      <c r="F164" s="42" t="s">
        <v>9</v>
      </c>
      <c r="G164" s="43" t="s">
        <v>89</v>
      </c>
      <c r="H164" s="43" t="s">
        <v>89</v>
      </c>
      <c r="I164" s="73" t="s">
        <v>11</v>
      </c>
      <c r="J164" s="73" t="s">
        <v>11</v>
      </c>
      <c r="K164" s="358"/>
      <c r="L164" s="358"/>
      <c r="M164" s="144"/>
      <c r="N164" s="377"/>
      <c r="O164" s="5" t="s">
        <v>9</v>
      </c>
      <c r="P164" s="6" t="s">
        <v>9</v>
      </c>
      <c r="Q164" s="42" t="s">
        <v>9</v>
      </c>
      <c r="R164" s="73" t="s">
        <v>11</v>
      </c>
      <c r="S164" s="43" t="s">
        <v>89</v>
      </c>
      <c r="T164" s="43" t="s">
        <v>89</v>
      </c>
      <c r="U164" s="101" t="s">
        <v>226</v>
      </c>
      <c r="V164" s="101" t="s">
        <v>226</v>
      </c>
    </row>
    <row r="165" spans="1:22" ht="14.25" customHeight="1" thickBot="1">
      <c r="A165" s="144"/>
      <c r="B165" s="377"/>
      <c r="C165" s="9">
        <v>16</v>
      </c>
      <c r="D165" s="10"/>
      <c r="E165" s="47">
        <v>16</v>
      </c>
      <c r="F165" s="47">
        <v>16</v>
      </c>
      <c r="G165" s="48"/>
      <c r="H165" s="48"/>
      <c r="I165" s="75">
        <v>32</v>
      </c>
      <c r="J165" s="75">
        <v>32</v>
      </c>
      <c r="K165" s="358"/>
      <c r="L165" s="358"/>
      <c r="M165" s="144"/>
      <c r="N165" s="377"/>
      <c r="O165" s="9">
        <v>16</v>
      </c>
      <c r="P165" s="10"/>
      <c r="Q165" s="47">
        <v>16</v>
      </c>
      <c r="R165" s="75">
        <v>32</v>
      </c>
      <c r="S165" s="48"/>
      <c r="T165" s="48"/>
      <c r="U165" s="102">
        <v>32</v>
      </c>
      <c r="V165" s="102">
        <v>32</v>
      </c>
    </row>
    <row r="166" spans="1:22" ht="14.25" customHeight="1" thickBot="1">
      <c r="A166" s="144"/>
      <c r="B166" s="377"/>
      <c r="C166" s="13" t="s">
        <v>19</v>
      </c>
      <c r="D166" s="14" t="s">
        <v>12</v>
      </c>
      <c r="E166" s="52" t="s">
        <v>19</v>
      </c>
      <c r="F166" s="52" t="s">
        <v>19</v>
      </c>
      <c r="G166" s="43"/>
      <c r="H166" s="43"/>
      <c r="I166" s="78" t="s">
        <v>135</v>
      </c>
      <c r="J166" s="78" t="s">
        <v>135</v>
      </c>
      <c r="K166" s="358"/>
      <c r="L166" s="358"/>
      <c r="M166" s="144"/>
      <c r="N166" s="377"/>
      <c r="O166" s="89" t="s">
        <v>107</v>
      </c>
      <c r="P166" s="90" t="s">
        <v>12</v>
      </c>
      <c r="Q166" s="103" t="s">
        <v>107</v>
      </c>
      <c r="R166" s="78" t="s">
        <v>135</v>
      </c>
      <c r="S166" s="43"/>
      <c r="T166" s="43"/>
      <c r="U166" s="104" t="s">
        <v>457</v>
      </c>
      <c r="V166" s="104" t="s">
        <v>457</v>
      </c>
    </row>
    <row r="167" spans="1:22" ht="14.25" customHeight="1" thickBot="1">
      <c r="A167" s="144"/>
      <c r="B167" s="378"/>
      <c r="C167" s="17"/>
      <c r="D167" s="18"/>
      <c r="E167" s="56"/>
      <c r="F167" s="56"/>
      <c r="G167" s="58"/>
      <c r="H167" s="58"/>
      <c r="I167" s="79"/>
      <c r="J167" s="79"/>
      <c r="K167" s="358"/>
      <c r="L167" s="358"/>
      <c r="M167" s="144"/>
      <c r="N167" s="378"/>
      <c r="O167" s="17"/>
      <c r="P167" s="18"/>
      <c r="Q167" s="105"/>
      <c r="R167" s="79"/>
      <c r="S167" s="58"/>
      <c r="T167" s="58"/>
      <c r="U167" s="106"/>
      <c r="V167" s="106"/>
    </row>
    <row r="168" spans="1:22" ht="14.25" customHeight="1">
      <c r="A168" s="379" t="s">
        <v>606</v>
      </c>
      <c r="B168" s="21">
        <v>1</v>
      </c>
      <c r="C168" s="22" t="s">
        <v>607</v>
      </c>
      <c r="D168" s="410"/>
      <c r="E168" s="62" t="s">
        <v>608</v>
      </c>
      <c r="F168" s="62" t="s">
        <v>609</v>
      </c>
      <c r="G168" s="412"/>
      <c r="H168" s="412"/>
      <c r="I168" s="81" t="s">
        <v>610</v>
      </c>
      <c r="J168" s="81" t="s">
        <v>611</v>
      </c>
      <c r="K168" s="358"/>
      <c r="L168" s="358"/>
      <c r="M168" s="379" t="s">
        <v>612</v>
      </c>
      <c r="N168" s="21">
        <v>1</v>
      </c>
      <c r="O168" s="22" t="s">
        <v>613</v>
      </c>
      <c r="P168" s="410"/>
      <c r="Q168" s="62" t="s">
        <v>614</v>
      </c>
      <c r="R168" s="81" t="s">
        <v>615</v>
      </c>
      <c r="S168" s="412"/>
      <c r="T168" s="412"/>
      <c r="U168" s="107" t="s">
        <v>616</v>
      </c>
      <c r="V168" s="107" t="s">
        <v>617</v>
      </c>
    </row>
    <row r="169" spans="1:22" ht="14.25" customHeight="1">
      <c r="A169" s="380"/>
      <c r="B169" s="21">
        <v>2</v>
      </c>
      <c r="C169" s="25" t="s">
        <v>618</v>
      </c>
      <c r="D169" s="380"/>
      <c r="E169" s="65" t="s">
        <v>619</v>
      </c>
      <c r="F169" s="65" t="s">
        <v>620</v>
      </c>
      <c r="G169" s="380"/>
      <c r="H169" s="380"/>
      <c r="I169" s="83" t="s">
        <v>621</v>
      </c>
      <c r="J169" s="83" t="s">
        <v>622</v>
      </c>
      <c r="K169" s="358"/>
      <c r="L169" s="358"/>
      <c r="M169" s="380"/>
      <c r="N169" s="21">
        <v>2</v>
      </c>
      <c r="O169" s="25" t="s">
        <v>623</v>
      </c>
      <c r="P169" s="380"/>
      <c r="Q169" s="65" t="s">
        <v>624</v>
      </c>
      <c r="R169" s="83" t="s">
        <v>625</v>
      </c>
      <c r="S169" s="380"/>
      <c r="T169" s="380"/>
      <c r="U169" s="108" t="s">
        <v>626</v>
      </c>
      <c r="V169" s="108" t="s">
        <v>627</v>
      </c>
    </row>
    <row r="170" spans="1:22" ht="14.25" customHeight="1">
      <c r="A170" s="380"/>
      <c r="B170" s="21">
        <v>3</v>
      </c>
      <c r="C170" s="25" t="s">
        <v>628</v>
      </c>
      <c r="D170" s="380"/>
      <c r="E170" s="65" t="s">
        <v>629</v>
      </c>
      <c r="F170" s="65" t="s">
        <v>630</v>
      </c>
      <c r="G170" s="380"/>
      <c r="H170" s="380"/>
      <c r="I170" s="83" t="s">
        <v>631</v>
      </c>
      <c r="J170" s="83" t="s">
        <v>632</v>
      </c>
      <c r="K170" s="358"/>
      <c r="L170" s="358"/>
      <c r="M170" s="380"/>
      <c r="N170" s="21">
        <v>3</v>
      </c>
      <c r="O170" s="25" t="s">
        <v>633</v>
      </c>
      <c r="P170" s="380"/>
      <c r="Q170" s="65" t="s">
        <v>634</v>
      </c>
      <c r="R170" s="83" t="s">
        <v>635</v>
      </c>
      <c r="S170" s="380"/>
      <c r="T170" s="380"/>
      <c r="U170" s="108" t="s">
        <v>636</v>
      </c>
      <c r="V170" s="108" t="s">
        <v>637</v>
      </c>
    </row>
    <row r="171" spans="1:22" ht="14.25" customHeight="1">
      <c r="A171" s="380"/>
      <c r="B171" s="21">
        <v>4</v>
      </c>
      <c r="C171" s="25" t="s">
        <v>638</v>
      </c>
      <c r="D171" s="380"/>
      <c r="E171" s="65" t="s">
        <v>639</v>
      </c>
      <c r="F171" s="65" t="s">
        <v>640</v>
      </c>
      <c r="G171" s="380"/>
      <c r="H171" s="380"/>
      <c r="I171" s="83" t="s">
        <v>641</v>
      </c>
      <c r="J171" s="83" t="s">
        <v>642</v>
      </c>
      <c r="K171" s="358"/>
      <c r="L171" s="358"/>
      <c r="M171" s="380"/>
      <c r="N171" s="21">
        <v>4</v>
      </c>
      <c r="O171" s="25" t="s">
        <v>643</v>
      </c>
      <c r="P171" s="380"/>
      <c r="Q171" s="65" t="s">
        <v>644</v>
      </c>
      <c r="R171" s="83" t="s">
        <v>645</v>
      </c>
      <c r="S171" s="380"/>
      <c r="T171" s="380"/>
      <c r="U171" s="108" t="s">
        <v>646</v>
      </c>
      <c r="V171" s="108" t="s">
        <v>647</v>
      </c>
    </row>
    <row r="172" spans="1:22" ht="14.25" customHeight="1">
      <c r="A172" s="380"/>
      <c r="B172" s="21">
        <v>5</v>
      </c>
      <c r="C172" s="25" t="s">
        <v>648</v>
      </c>
      <c r="D172" s="380"/>
      <c r="E172" s="65" t="s">
        <v>649</v>
      </c>
      <c r="F172" s="65" t="s">
        <v>650</v>
      </c>
      <c r="G172" s="380"/>
      <c r="H172" s="380"/>
      <c r="I172" s="83" t="s">
        <v>651</v>
      </c>
      <c r="J172" s="83" t="s">
        <v>652</v>
      </c>
      <c r="K172" s="358"/>
      <c r="L172" s="358"/>
      <c r="M172" s="380"/>
      <c r="N172" s="21">
        <v>5</v>
      </c>
      <c r="O172" s="25" t="s">
        <v>653</v>
      </c>
      <c r="P172" s="380"/>
      <c r="Q172" s="65" t="s">
        <v>654</v>
      </c>
      <c r="R172" s="83" t="s">
        <v>655</v>
      </c>
      <c r="S172" s="380"/>
      <c r="T172" s="380"/>
      <c r="U172" s="108" t="s">
        <v>656</v>
      </c>
      <c r="V172" s="108" t="s">
        <v>657</v>
      </c>
    </row>
    <row r="173" spans="1:22" ht="14.25" customHeight="1">
      <c r="A173" s="380"/>
      <c r="B173" s="21">
        <v>6</v>
      </c>
      <c r="C173" s="25" t="s">
        <v>658</v>
      </c>
      <c r="D173" s="380"/>
      <c r="E173" s="65" t="s">
        <v>659</v>
      </c>
      <c r="F173" s="65" t="s">
        <v>660</v>
      </c>
      <c r="G173" s="380"/>
      <c r="H173" s="380"/>
      <c r="I173" s="83" t="s">
        <v>661</v>
      </c>
      <c r="J173" s="83" t="s">
        <v>662</v>
      </c>
      <c r="K173" s="358"/>
      <c r="L173" s="358"/>
      <c r="M173" s="380"/>
      <c r="N173" s="21">
        <v>6</v>
      </c>
      <c r="O173" s="25" t="s">
        <v>663</v>
      </c>
      <c r="P173" s="380"/>
      <c r="Q173" s="65" t="s">
        <v>664</v>
      </c>
      <c r="R173" s="83" t="s">
        <v>665</v>
      </c>
      <c r="S173" s="380"/>
      <c r="T173" s="380"/>
      <c r="U173" s="108" t="s">
        <v>666</v>
      </c>
      <c r="V173" s="108" t="s">
        <v>667</v>
      </c>
    </row>
    <row r="174" spans="1:22" ht="14.25" customHeight="1">
      <c r="A174" s="380"/>
      <c r="B174" s="21">
        <v>7</v>
      </c>
      <c r="C174" s="25" t="s">
        <v>668</v>
      </c>
      <c r="D174" s="380"/>
      <c r="E174" s="65" t="s">
        <v>669</v>
      </c>
      <c r="F174" s="65" t="s">
        <v>670</v>
      </c>
      <c r="G174" s="380"/>
      <c r="H174" s="380"/>
      <c r="I174" s="83" t="s">
        <v>671</v>
      </c>
      <c r="J174" s="83" t="s">
        <v>672</v>
      </c>
      <c r="K174" s="358"/>
      <c r="L174" s="358"/>
      <c r="M174" s="380"/>
      <c r="N174" s="21">
        <v>7</v>
      </c>
      <c r="O174" s="25" t="s">
        <v>673</v>
      </c>
      <c r="P174" s="380"/>
      <c r="Q174" s="65" t="s">
        <v>674</v>
      </c>
      <c r="R174" s="83" t="s">
        <v>675</v>
      </c>
      <c r="S174" s="380"/>
      <c r="T174" s="380"/>
      <c r="U174" s="108" t="s">
        <v>676</v>
      </c>
      <c r="V174" s="108" t="s">
        <v>677</v>
      </c>
    </row>
    <row r="175" spans="1:22" ht="14.25" customHeight="1">
      <c r="A175" s="380"/>
      <c r="B175" s="21">
        <v>8</v>
      </c>
      <c r="C175" s="25" t="s">
        <v>678</v>
      </c>
      <c r="D175" s="380"/>
      <c r="E175" s="65" t="s">
        <v>679</v>
      </c>
      <c r="F175" s="65" t="s">
        <v>680</v>
      </c>
      <c r="G175" s="380"/>
      <c r="H175" s="380"/>
      <c r="I175" s="83" t="s">
        <v>681</v>
      </c>
      <c r="J175" s="83" t="s">
        <v>682</v>
      </c>
      <c r="K175" s="358"/>
      <c r="L175" s="358"/>
      <c r="M175" s="380"/>
      <c r="N175" s="21">
        <v>8</v>
      </c>
      <c r="O175" s="25" t="s">
        <v>683</v>
      </c>
      <c r="P175" s="380"/>
      <c r="Q175" s="65" t="s">
        <v>684</v>
      </c>
      <c r="R175" s="83" t="s">
        <v>685</v>
      </c>
      <c r="S175" s="380"/>
      <c r="T175" s="380"/>
      <c r="U175" s="108" t="s">
        <v>686</v>
      </c>
      <c r="V175" s="108" t="s">
        <v>687</v>
      </c>
    </row>
    <row r="176" spans="1:22" ht="14.25" customHeight="1">
      <c r="A176" s="380"/>
      <c r="B176" s="21">
        <v>9</v>
      </c>
      <c r="C176" s="25" t="s">
        <v>688</v>
      </c>
      <c r="D176" s="380"/>
      <c r="E176" s="65" t="s">
        <v>689</v>
      </c>
      <c r="F176" s="65" t="s">
        <v>690</v>
      </c>
      <c r="G176" s="380"/>
      <c r="H176" s="380"/>
      <c r="I176" s="83" t="s">
        <v>691</v>
      </c>
      <c r="J176" s="83" t="s">
        <v>692</v>
      </c>
      <c r="K176" s="358"/>
      <c r="L176" s="358"/>
      <c r="M176" s="380"/>
      <c r="N176" s="21">
        <v>9</v>
      </c>
      <c r="O176" s="25" t="s">
        <v>14</v>
      </c>
      <c r="P176" s="380"/>
      <c r="Q176" s="65" t="s">
        <v>693</v>
      </c>
      <c r="R176" s="83" t="s">
        <v>694</v>
      </c>
      <c r="S176" s="380"/>
      <c r="T176" s="380"/>
      <c r="U176" s="108" t="s">
        <v>695</v>
      </c>
      <c r="V176" s="108" t="s">
        <v>696</v>
      </c>
    </row>
    <row r="177" spans="1:22" ht="14.25" customHeight="1">
      <c r="A177" s="380"/>
      <c r="B177" s="21">
        <v>10</v>
      </c>
      <c r="C177" s="25" t="s">
        <v>697</v>
      </c>
      <c r="D177" s="380"/>
      <c r="E177" s="65" t="s">
        <v>698</v>
      </c>
      <c r="F177" s="65" t="s">
        <v>699</v>
      </c>
      <c r="G177" s="380"/>
      <c r="H177" s="380"/>
      <c r="I177" s="83" t="s">
        <v>700</v>
      </c>
      <c r="J177" s="83" t="s">
        <v>701</v>
      </c>
      <c r="K177" s="358"/>
      <c r="L177" s="358"/>
      <c r="M177" s="380"/>
      <c r="N177" s="21">
        <v>10</v>
      </c>
      <c r="O177" s="25" t="s">
        <v>14</v>
      </c>
      <c r="P177" s="380"/>
      <c r="Q177" s="65" t="s">
        <v>702</v>
      </c>
      <c r="R177" s="83" t="s">
        <v>703</v>
      </c>
      <c r="S177" s="380"/>
      <c r="T177" s="380"/>
      <c r="U177" s="108" t="s">
        <v>704</v>
      </c>
      <c r="V177" s="108" t="s">
        <v>705</v>
      </c>
    </row>
    <row r="178" spans="1:22" ht="14.25" customHeight="1">
      <c r="A178" s="380"/>
      <c r="B178" s="21">
        <v>11</v>
      </c>
      <c r="C178" s="25" t="s">
        <v>706</v>
      </c>
      <c r="D178" s="380"/>
      <c r="E178" s="65" t="s">
        <v>707</v>
      </c>
      <c r="F178" s="65" t="s">
        <v>708</v>
      </c>
      <c r="G178" s="380"/>
      <c r="H178" s="380"/>
      <c r="I178" s="83" t="s">
        <v>709</v>
      </c>
      <c r="J178" s="83" t="s">
        <v>710</v>
      </c>
      <c r="K178" s="358"/>
      <c r="L178" s="358"/>
      <c r="M178" s="380"/>
      <c r="N178" s="21">
        <v>11</v>
      </c>
      <c r="O178" s="25" t="s">
        <v>14</v>
      </c>
      <c r="P178" s="380"/>
      <c r="Q178" s="65" t="s">
        <v>711</v>
      </c>
      <c r="R178" s="83" t="s">
        <v>712</v>
      </c>
      <c r="S178" s="380"/>
      <c r="T178" s="380"/>
      <c r="U178" s="108" t="s">
        <v>713</v>
      </c>
      <c r="V178" s="108" t="s">
        <v>714</v>
      </c>
    </row>
    <row r="179" spans="1:22" ht="14.25" customHeight="1">
      <c r="A179" s="380"/>
      <c r="B179" s="21">
        <v>12</v>
      </c>
      <c r="C179" s="25" t="s">
        <v>715</v>
      </c>
      <c r="D179" s="380"/>
      <c r="E179" s="65" t="s">
        <v>716</v>
      </c>
      <c r="F179" s="65" t="s">
        <v>717</v>
      </c>
      <c r="G179" s="380"/>
      <c r="H179" s="380"/>
      <c r="I179" s="83" t="s">
        <v>718</v>
      </c>
      <c r="J179" s="83" t="s">
        <v>719</v>
      </c>
      <c r="K179" s="358"/>
      <c r="L179" s="358"/>
      <c r="M179" s="380"/>
      <c r="N179" s="21">
        <v>12</v>
      </c>
      <c r="O179" s="25" t="s">
        <v>14</v>
      </c>
      <c r="P179" s="380"/>
      <c r="Q179" s="65" t="s">
        <v>720</v>
      </c>
      <c r="R179" s="83" t="s">
        <v>721</v>
      </c>
      <c r="S179" s="380"/>
      <c r="T179" s="380"/>
      <c r="U179" s="108" t="s">
        <v>722</v>
      </c>
      <c r="V179" s="108" t="s">
        <v>723</v>
      </c>
    </row>
    <row r="180" spans="1:22" ht="14.25" customHeight="1">
      <c r="A180" s="380"/>
      <c r="B180" s="21">
        <v>13</v>
      </c>
      <c r="C180" s="25" t="s">
        <v>724</v>
      </c>
      <c r="D180" s="380"/>
      <c r="E180" s="65" t="s">
        <v>725</v>
      </c>
      <c r="F180" s="65" t="s">
        <v>726</v>
      </c>
      <c r="G180" s="380"/>
      <c r="H180" s="380"/>
      <c r="I180" s="83" t="s">
        <v>727</v>
      </c>
      <c r="J180" s="83" t="s">
        <v>728</v>
      </c>
      <c r="K180" s="358"/>
      <c r="L180" s="358"/>
      <c r="M180" s="380"/>
      <c r="N180" s="21">
        <v>13</v>
      </c>
      <c r="O180" s="25" t="s">
        <v>14</v>
      </c>
      <c r="P180" s="380"/>
      <c r="Q180" s="65" t="s">
        <v>729</v>
      </c>
      <c r="R180" s="83" t="s">
        <v>730</v>
      </c>
      <c r="S180" s="380"/>
      <c r="T180" s="380"/>
      <c r="U180" s="108" t="s">
        <v>731</v>
      </c>
      <c r="V180" s="108" t="s">
        <v>732</v>
      </c>
    </row>
    <row r="181" spans="1:22" ht="14.25" customHeight="1">
      <c r="A181" s="380"/>
      <c r="B181" s="21">
        <v>14</v>
      </c>
      <c r="C181" s="25" t="s">
        <v>14</v>
      </c>
      <c r="D181" s="380"/>
      <c r="E181" s="65" t="s">
        <v>14</v>
      </c>
      <c r="F181" s="65" t="s">
        <v>14</v>
      </c>
      <c r="G181" s="380"/>
      <c r="H181" s="380"/>
      <c r="I181" s="83" t="s">
        <v>733</v>
      </c>
      <c r="J181" s="83" t="s">
        <v>734</v>
      </c>
      <c r="K181" s="358"/>
      <c r="L181" s="358"/>
      <c r="M181" s="380"/>
      <c r="N181" s="21">
        <v>14</v>
      </c>
      <c r="O181" s="25" t="s">
        <v>14</v>
      </c>
      <c r="P181" s="380"/>
      <c r="Q181" s="65" t="s">
        <v>14</v>
      </c>
      <c r="R181" s="83" t="s">
        <v>735</v>
      </c>
      <c r="S181" s="380"/>
      <c r="T181" s="380"/>
      <c r="U181" s="108" t="s">
        <v>736</v>
      </c>
      <c r="V181" s="108" t="s">
        <v>737</v>
      </c>
    </row>
    <row r="182" spans="1:22" ht="14.25" customHeight="1">
      <c r="A182" s="380"/>
      <c r="B182" s="21">
        <v>15</v>
      </c>
      <c r="C182" s="25" t="s">
        <v>14</v>
      </c>
      <c r="D182" s="380"/>
      <c r="E182" s="65" t="s">
        <v>14</v>
      </c>
      <c r="F182" s="65" t="s">
        <v>14</v>
      </c>
      <c r="G182" s="380"/>
      <c r="H182" s="380"/>
      <c r="I182" s="83" t="s">
        <v>738</v>
      </c>
      <c r="J182" s="83" t="s">
        <v>739</v>
      </c>
      <c r="K182" s="358"/>
      <c r="L182" s="358"/>
      <c r="M182" s="380"/>
      <c r="N182" s="21">
        <v>15</v>
      </c>
      <c r="O182" s="25" t="s">
        <v>14</v>
      </c>
      <c r="P182" s="380"/>
      <c r="Q182" s="65" t="s">
        <v>14</v>
      </c>
      <c r="R182" s="83" t="s">
        <v>740</v>
      </c>
      <c r="S182" s="380"/>
      <c r="T182" s="380"/>
      <c r="U182" s="108" t="s">
        <v>741</v>
      </c>
      <c r="V182" s="108" t="s">
        <v>742</v>
      </c>
    </row>
    <row r="183" spans="1:22" ht="14.25" customHeight="1" thickBot="1">
      <c r="A183" s="380"/>
      <c r="B183" s="21">
        <v>16</v>
      </c>
      <c r="C183" s="25" t="s">
        <v>14</v>
      </c>
      <c r="D183" s="381"/>
      <c r="E183" s="65" t="s">
        <v>14</v>
      </c>
      <c r="F183" s="65" t="s">
        <v>14</v>
      </c>
      <c r="G183" s="381"/>
      <c r="H183" s="381"/>
      <c r="I183" s="83" t="s">
        <v>743</v>
      </c>
      <c r="J183" s="83" t="s">
        <v>744</v>
      </c>
      <c r="K183" s="358"/>
      <c r="L183" s="358"/>
      <c r="M183" s="380"/>
      <c r="N183" s="21">
        <v>16</v>
      </c>
      <c r="O183" s="25" t="s">
        <v>14</v>
      </c>
      <c r="P183" s="381"/>
      <c r="Q183" s="65" t="s">
        <v>14</v>
      </c>
      <c r="R183" s="83" t="s">
        <v>745</v>
      </c>
      <c r="S183" s="381"/>
      <c r="T183" s="381"/>
      <c r="U183" s="108" t="s">
        <v>746</v>
      </c>
      <c r="V183" s="108" t="s">
        <v>747</v>
      </c>
    </row>
    <row r="184" spans="1:22" ht="14.25" customHeight="1" thickBot="1">
      <c r="A184" s="380"/>
      <c r="B184" s="21">
        <v>17</v>
      </c>
      <c r="C184" s="28"/>
      <c r="D184" s="29"/>
      <c r="E184" s="29"/>
      <c r="F184" s="29"/>
      <c r="G184" s="389"/>
      <c r="H184" s="389"/>
      <c r="I184" s="81" t="s">
        <v>748</v>
      </c>
      <c r="J184" s="81" t="s">
        <v>749</v>
      </c>
      <c r="K184" s="358"/>
      <c r="L184" s="358"/>
      <c r="M184" s="380"/>
      <c r="N184" s="21">
        <v>17</v>
      </c>
      <c r="O184" s="28"/>
      <c r="P184" s="29"/>
      <c r="Q184" s="29"/>
      <c r="R184" s="81" t="s">
        <v>750</v>
      </c>
      <c r="S184" s="389"/>
      <c r="T184" s="389"/>
      <c r="U184" s="107" t="s">
        <v>751</v>
      </c>
      <c r="V184" s="107" t="s">
        <v>752</v>
      </c>
    </row>
    <row r="185" spans="1:22" ht="14.25" customHeight="1">
      <c r="A185" s="380"/>
      <c r="B185" s="21">
        <v>18</v>
      </c>
      <c r="C185" s="30"/>
      <c r="D185" s="148"/>
      <c r="E185" s="148"/>
      <c r="F185" s="148"/>
      <c r="G185" s="380"/>
      <c r="H185" s="380"/>
      <c r="I185" s="83" t="s">
        <v>753</v>
      </c>
      <c r="J185" s="83" t="s">
        <v>754</v>
      </c>
      <c r="K185" s="358"/>
      <c r="L185" s="358"/>
      <c r="M185" s="380"/>
      <c r="N185" s="21">
        <v>18</v>
      </c>
      <c r="O185" s="30"/>
      <c r="P185" s="148"/>
      <c r="Q185" s="148"/>
      <c r="R185" s="83" t="s">
        <v>755</v>
      </c>
      <c r="S185" s="380"/>
      <c r="T185" s="380"/>
      <c r="U185" s="108" t="s">
        <v>756</v>
      </c>
      <c r="V185" s="108" t="s">
        <v>757</v>
      </c>
    </row>
    <row r="186" spans="1:22" ht="14.25" customHeight="1">
      <c r="A186" s="380"/>
      <c r="B186" s="21">
        <v>19</v>
      </c>
      <c r="C186" s="30"/>
      <c r="D186" s="148"/>
      <c r="E186" s="148"/>
      <c r="F186" s="148"/>
      <c r="G186" s="380"/>
      <c r="H186" s="380"/>
      <c r="I186" s="83" t="s">
        <v>758</v>
      </c>
      <c r="J186" s="83" t="s">
        <v>759</v>
      </c>
      <c r="K186" s="358"/>
      <c r="L186" s="358"/>
      <c r="M186" s="380"/>
      <c r="N186" s="21">
        <v>19</v>
      </c>
      <c r="O186" s="30"/>
      <c r="P186" s="148"/>
      <c r="Q186" s="148"/>
      <c r="R186" s="83" t="s">
        <v>760</v>
      </c>
      <c r="S186" s="380"/>
      <c r="T186" s="380"/>
      <c r="U186" s="108" t="s">
        <v>761</v>
      </c>
      <c r="V186" s="108" t="s">
        <v>14</v>
      </c>
    </row>
    <row r="187" spans="1:22" ht="14.25" customHeight="1">
      <c r="A187" s="380"/>
      <c r="B187" s="21">
        <v>20</v>
      </c>
      <c r="C187" s="30"/>
      <c r="D187" s="148"/>
      <c r="E187" s="148"/>
      <c r="F187" s="148"/>
      <c r="G187" s="380"/>
      <c r="H187" s="380"/>
      <c r="I187" s="83" t="s">
        <v>762</v>
      </c>
      <c r="J187" s="83" t="s">
        <v>763</v>
      </c>
      <c r="K187" s="358"/>
      <c r="L187" s="358"/>
      <c r="M187" s="380"/>
      <c r="N187" s="21">
        <v>20</v>
      </c>
      <c r="O187" s="30"/>
      <c r="P187" s="148"/>
      <c r="Q187" s="148"/>
      <c r="R187" s="83" t="s">
        <v>764</v>
      </c>
      <c r="S187" s="380"/>
      <c r="T187" s="380"/>
      <c r="U187" s="108" t="s">
        <v>765</v>
      </c>
      <c r="V187" s="108" t="s">
        <v>14</v>
      </c>
    </row>
    <row r="188" spans="1:22" ht="14.25" customHeight="1">
      <c r="A188" s="380"/>
      <c r="B188" s="21">
        <v>21</v>
      </c>
      <c r="C188" s="30"/>
      <c r="D188" s="148"/>
      <c r="E188" s="148"/>
      <c r="F188" s="148"/>
      <c r="G188" s="380"/>
      <c r="H188" s="380"/>
      <c r="I188" s="83" t="s">
        <v>766</v>
      </c>
      <c r="J188" s="83" t="s">
        <v>767</v>
      </c>
      <c r="K188" s="358"/>
      <c r="L188" s="358"/>
      <c r="M188" s="380"/>
      <c r="N188" s="21">
        <v>21</v>
      </c>
      <c r="O188" s="30"/>
      <c r="P188" s="148"/>
      <c r="Q188" s="148"/>
      <c r="R188" s="83" t="s">
        <v>768</v>
      </c>
      <c r="S188" s="380"/>
      <c r="T188" s="380"/>
      <c r="U188" s="108" t="s">
        <v>769</v>
      </c>
      <c r="V188" s="108" t="s">
        <v>14</v>
      </c>
    </row>
    <row r="189" spans="1:22" ht="14.25" customHeight="1">
      <c r="A189" s="380"/>
      <c r="B189" s="21">
        <v>22</v>
      </c>
      <c r="C189" s="30"/>
      <c r="D189" s="148"/>
      <c r="E189" s="148"/>
      <c r="F189" s="148"/>
      <c r="G189" s="380"/>
      <c r="H189" s="380"/>
      <c r="I189" s="83" t="s">
        <v>770</v>
      </c>
      <c r="J189" s="83" t="s">
        <v>771</v>
      </c>
      <c r="K189" s="358"/>
      <c r="L189" s="358"/>
      <c r="M189" s="380"/>
      <c r="N189" s="21">
        <v>22</v>
      </c>
      <c r="O189" s="30"/>
      <c r="P189" s="148"/>
      <c r="Q189" s="148"/>
      <c r="R189" s="83" t="s">
        <v>772</v>
      </c>
      <c r="S189" s="380"/>
      <c r="T189" s="380"/>
      <c r="U189" s="108" t="s">
        <v>773</v>
      </c>
      <c r="V189" s="108" t="s">
        <v>14</v>
      </c>
    </row>
    <row r="190" spans="1:22" ht="14.25" customHeight="1">
      <c r="A190" s="380"/>
      <c r="B190" s="21">
        <v>23</v>
      </c>
      <c r="C190" s="30"/>
      <c r="D190" s="148"/>
      <c r="E190" s="148"/>
      <c r="F190" s="148"/>
      <c r="G190" s="380"/>
      <c r="H190" s="380"/>
      <c r="I190" s="83" t="s">
        <v>774</v>
      </c>
      <c r="J190" s="83" t="s">
        <v>775</v>
      </c>
      <c r="K190" s="358"/>
      <c r="L190" s="358"/>
      <c r="M190" s="380"/>
      <c r="N190" s="21">
        <v>23</v>
      </c>
      <c r="O190" s="30"/>
      <c r="P190" s="148"/>
      <c r="Q190" s="148"/>
      <c r="R190" s="83" t="s">
        <v>776</v>
      </c>
      <c r="S190" s="380"/>
      <c r="T190" s="380"/>
      <c r="U190" s="108" t="s">
        <v>14</v>
      </c>
      <c r="V190" s="108" t="s">
        <v>14</v>
      </c>
    </row>
    <row r="191" spans="1:22" ht="14.25" customHeight="1">
      <c r="A191" s="380"/>
      <c r="B191" s="21">
        <v>24</v>
      </c>
      <c r="C191" s="30"/>
      <c r="D191" s="148"/>
      <c r="E191" s="148"/>
      <c r="F191" s="148"/>
      <c r="G191" s="380"/>
      <c r="H191" s="380"/>
      <c r="I191" s="83" t="s">
        <v>777</v>
      </c>
      <c r="J191" s="83" t="s">
        <v>778</v>
      </c>
      <c r="K191" s="358"/>
      <c r="L191" s="358"/>
      <c r="M191" s="380"/>
      <c r="N191" s="21">
        <v>24</v>
      </c>
      <c r="O191" s="30"/>
      <c r="P191" s="148"/>
      <c r="Q191" s="148"/>
      <c r="R191" s="83" t="s">
        <v>779</v>
      </c>
      <c r="S191" s="380"/>
      <c r="T191" s="380"/>
      <c r="U191" s="108" t="s">
        <v>14</v>
      </c>
      <c r="V191" s="108" t="s">
        <v>14</v>
      </c>
    </row>
    <row r="192" spans="1:22" ht="14.25" customHeight="1">
      <c r="A192" s="380"/>
      <c r="B192" s="21">
        <v>25</v>
      </c>
      <c r="C192" s="30"/>
      <c r="D192" s="148"/>
      <c r="E192" s="148"/>
      <c r="F192" s="148"/>
      <c r="G192" s="380"/>
      <c r="H192" s="380"/>
      <c r="I192" s="83" t="s">
        <v>780</v>
      </c>
      <c r="J192" s="83" t="s">
        <v>781</v>
      </c>
      <c r="K192" s="358"/>
      <c r="L192" s="358"/>
      <c r="M192" s="380"/>
      <c r="N192" s="21">
        <v>25</v>
      </c>
      <c r="O192" s="30"/>
      <c r="P192" s="148"/>
      <c r="Q192" s="148"/>
      <c r="R192" s="83" t="s">
        <v>782</v>
      </c>
      <c r="S192" s="380"/>
      <c r="T192" s="380"/>
      <c r="U192" s="108" t="s">
        <v>14</v>
      </c>
      <c r="V192" s="108" t="s">
        <v>14</v>
      </c>
    </row>
    <row r="193" spans="1:23" ht="14.25" customHeight="1">
      <c r="A193" s="380"/>
      <c r="B193" s="21">
        <v>26</v>
      </c>
      <c r="C193" s="30"/>
      <c r="D193" s="148"/>
      <c r="E193" s="148"/>
      <c r="F193" s="148"/>
      <c r="G193" s="380"/>
      <c r="H193" s="380"/>
      <c r="I193" s="83" t="s">
        <v>783</v>
      </c>
      <c r="J193" s="83" t="s">
        <v>784</v>
      </c>
      <c r="K193" s="358"/>
      <c r="L193" s="358"/>
      <c r="M193" s="380"/>
      <c r="N193" s="21">
        <v>26</v>
      </c>
      <c r="O193" s="30"/>
      <c r="P193" s="148"/>
      <c r="Q193" s="148"/>
      <c r="R193" s="83" t="s">
        <v>785</v>
      </c>
      <c r="S193" s="380"/>
      <c r="T193" s="380"/>
      <c r="U193" s="108" t="s">
        <v>14</v>
      </c>
      <c r="V193" s="108" t="s">
        <v>14</v>
      </c>
    </row>
    <row r="194" spans="1:23" ht="14.25" customHeight="1">
      <c r="A194" s="380"/>
      <c r="B194" s="21">
        <v>27</v>
      </c>
      <c r="C194" s="30"/>
      <c r="D194" s="148"/>
      <c r="E194" s="148"/>
      <c r="F194" s="148"/>
      <c r="G194" s="380"/>
      <c r="H194" s="380"/>
      <c r="I194" s="83" t="s">
        <v>786</v>
      </c>
      <c r="J194" s="83" t="s">
        <v>787</v>
      </c>
      <c r="K194" s="358"/>
      <c r="L194" s="358"/>
      <c r="M194" s="380"/>
      <c r="N194" s="21">
        <v>27</v>
      </c>
      <c r="O194" s="30"/>
      <c r="P194" s="148"/>
      <c r="Q194" s="148"/>
      <c r="R194" s="83" t="s">
        <v>788</v>
      </c>
      <c r="S194" s="380"/>
      <c r="T194" s="380"/>
      <c r="U194" s="108" t="s">
        <v>14</v>
      </c>
      <c r="V194" s="108" t="s">
        <v>14</v>
      </c>
    </row>
    <row r="195" spans="1:23" ht="14.25" customHeight="1">
      <c r="A195" s="380"/>
      <c r="B195" s="21">
        <v>28</v>
      </c>
      <c r="C195" s="30"/>
      <c r="D195" s="148"/>
      <c r="E195" s="148"/>
      <c r="F195" s="148"/>
      <c r="G195" s="380"/>
      <c r="H195" s="380"/>
      <c r="I195" s="83" t="s">
        <v>14</v>
      </c>
      <c r="J195" s="83" t="s">
        <v>789</v>
      </c>
      <c r="K195" s="358"/>
      <c r="L195" s="358"/>
      <c r="M195" s="380"/>
      <c r="N195" s="21">
        <v>28</v>
      </c>
      <c r="O195" s="30"/>
      <c r="P195" s="148"/>
      <c r="Q195" s="148"/>
      <c r="R195" s="83" t="s">
        <v>14</v>
      </c>
      <c r="S195" s="380"/>
      <c r="T195" s="380"/>
      <c r="U195" s="108" t="s">
        <v>14</v>
      </c>
      <c r="V195" s="108" t="s">
        <v>14</v>
      </c>
    </row>
    <row r="196" spans="1:23" ht="14.25" customHeight="1">
      <c r="A196" s="380"/>
      <c r="B196" s="21">
        <v>29</v>
      </c>
      <c r="C196" s="30"/>
      <c r="D196" s="148"/>
      <c r="E196" s="148"/>
      <c r="F196" s="148"/>
      <c r="G196" s="380"/>
      <c r="H196" s="380"/>
      <c r="I196" s="83" t="s">
        <v>14</v>
      </c>
      <c r="J196" s="83" t="s">
        <v>14</v>
      </c>
      <c r="K196" s="358"/>
      <c r="L196" s="358"/>
      <c r="M196" s="380"/>
      <c r="N196" s="21">
        <v>29</v>
      </c>
      <c r="O196" s="30"/>
      <c r="P196" s="148"/>
      <c r="Q196" s="148"/>
      <c r="R196" s="83" t="s">
        <v>14</v>
      </c>
      <c r="S196" s="380"/>
      <c r="T196" s="380"/>
      <c r="U196" s="108" t="s">
        <v>14</v>
      </c>
      <c r="V196" s="108" t="s">
        <v>14</v>
      </c>
    </row>
    <row r="197" spans="1:23" ht="14.25" customHeight="1">
      <c r="A197" s="380"/>
      <c r="B197" s="21">
        <v>30</v>
      </c>
      <c r="C197" s="30"/>
      <c r="D197" s="148"/>
      <c r="E197" s="148"/>
      <c r="F197" s="148"/>
      <c r="G197" s="380"/>
      <c r="H197" s="380"/>
      <c r="I197" s="83" t="s">
        <v>14</v>
      </c>
      <c r="J197" s="83" t="s">
        <v>14</v>
      </c>
      <c r="K197" s="358"/>
      <c r="L197" s="358"/>
      <c r="M197" s="380"/>
      <c r="N197" s="21">
        <v>30</v>
      </c>
      <c r="O197" s="30"/>
      <c r="P197" s="148"/>
      <c r="Q197" s="148"/>
      <c r="R197" s="83" t="s">
        <v>14</v>
      </c>
      <c r="S197" s="380"/>
      <c r="T197" s="380"/>
      <c r="U197" s="108" t="s">
        <v>14</v>
      </c>
      <c r="V197" s="108" t="s">
        <v>14</v>
      </c>
    </row>
    <row r="198" spans="1:23" ht="14.25" customHeight="1">
      <c r="A198" s="380"/>
      <c r="B198" s="21">
        <v>31</v>
      </c>
      <c r="C198" s="30"/>
      <c r="D198" s="148"/>
      <c r="E198" s="148"/>
      <c r="F198" s="148"/>
      <c r="G198" s="380"/>
      <c r="H198" s="380"/>
      <c r="I198" s="83" t="s">
        <v>14</v>
      </c>
      <c r="J198" s="83" t="s">
        <v>14</v>
      </c>
      <c r="K198" s="358"/>
      <c r="L198" s="358"/>
      <c r="M198" s="380"/>
      <c r="N198" s="21">
        <v>31</v>
      </c>
      <c r="O198" s="30"/>
      <c r="P198" s="148"/>
      <c r="Q198" s="148"/>
      <c r="R198" s="83" t="s">
        <v>14</v>
      </c>
      <c r="S198" s="380"/>
      <c r="T198" s="380"/>
      <c r="U198" s="108" t="s">
        <v>14</v>
      </c>
      <c r="V198" s="108" t="s">
        <v>14</v>
      </c>
    </row>
    <row r="199" spans="1:23" ht="14.25" customHeight="1" thickBot="1">
      <c r="A199" s="381"/>
      <c r="B199" s="31">
        <v>32</v>
      </c>
      <c r="C199" s="32"/>
      <c r="D199" s="33"/>
      <c r="E199" s="33"/>
      <c r="F199" s="33"/>
      <c r="G199" s="390"/>
      <c r="H199" s="390"/>
      <c r="I199" s="84" t="s">
        <v>14</v>
      </c>
      <c r="J199" s="84" t="s">
        <v>14</v>
      </c>
      <c r="K199" s="358"/>
      <c r="L199" s="358"/>
      <c r="M199" s="381"/>
      <c r="N199" s="31">
        <v>32</v>
      </c>
      <c r="O199" s="32"/>
      <c r="P199" s="33"/>
      <c r="Q199" s="33"/>
      <c r="R199" s="84" t="s">
        <v>14</v>
      </c>
      <c r="S199" s="390"/>
      <c r="T199" s="390"/>
      <c r="U199" s="109" t="s">
        <v>14</v>
      </c>
      <c r="V199" s="109" t="s">
        <v>14</v>
      </c>
    </row>
    <row r="200" spans="1:23">
      <c r="A200" s="371" t="s">
        <v>15</v>
      </c>
      <c r="B200" s="372"/>
      <c r="C200" s="35">
        <f t="shared" ref="C200:H200" si="3">SUM(C165-COUNTIF(C168:C183,"Spare"))</f>
        <v>13</v>
      </c>
      <c r="D200" s="35">
        <f t="shared" si="3"/>
        <v>0</v>
      </c>
      <c r="E200" s="35">
        <f t="shared" si="3"/>
        <v>13</v>
      </c>
      <c r="F200" s="35">
        <f t="shared" si="3"/>
        <v>13</v>
      </c>
      <c r="G200" s="35">
        <f t="shared" si="3"/>
        <v>0</v>
      </c>
      <c r="H200" s="35">
        <f t="shared" si="3"/>
        <v>0</v>
      </c>
      <c r="I200" s="35">
        <f>SUM(I165-COUNTIF(I168:I199,"Spare"))</f>
        <v>27</v>
      </c>
      <c r="J200" s="35">
        <f>SUM(J165-COUNTIF(J168:J183,"Spare"))</f>
        <v>32</v>
      </c>
      <c r="K200" s="358">
        <f>SUM(C200:J200)</f>
        <v>98</v>
      </c>
      <c r="L200" s="358"/>
      <c r="M200" s="371" t="s">
        <v>15</v>
      </c>
      <c r="N200" s="372"/>
      <c r="O200" s="35">
        <f>SUM(O165-COUNTIF(O168:O183,"Spare"))</f>
        <v>8</v>
      </c>
      <c r="P200" s="35">
        <f>SUM(P165-COUNTIF(P168:P183,"Spare"))</f>
        <v>0</v>
      </c>
      <c r="Q200" s="35">
        <f>SUM(Q165-COUNTIF(Q168:Q199,"Spare"))</f>
        <v>13</v>
      </c>
      <c r="R200" s="35">
        <f>SUM(R165-COUNTIF(R168:R199,"Spare"))</f>
        <v>27</v>
      </c>
      <c r="S200" s="35">
        <f>SUM(S165-COUNTIF(S168:S183,"Spare"))</f>
        <v>0</v>
      </c>
      <c r="T200" s="35">
        <f>SUM(T165-COUNTIF(T168:T183,"Spare"))</f>
        <v>0</v>
      </c>
      <c r="U200" s="110">
        <f>SUM(U165-COUNTIF(U168:U199,"Spare"))</f>
        <v>22</v>
      </c>
      <c r="V200" s="35">
        <f>SUM(V165-COUNTIF(V168:V199,"Spare"))</f>
        <v>18</v>
      </c>
      <c r="W200" s="358">
        <f>SUM(O200:V200)</f>
        <v>88</v>
      </c>
    </row>
    <row r="204" spans="1:23" ht="14.25" customHeight="1" thickBot="1">
      <c r="D204" s="358"/>
      <c r="K204" s="358">
        <v>227</v>
      </c>
      <c r="W204" s="358">
        <v>308</v>
      </c>
    </row>
    <row r="205" spans="1:23" ht="14.25" customHeight="1" thickBot="1">
      <c r="C205" s="13" t="s">
        <v>19</v>
      </c>
      <c r="D205" s="14" t="s">
        <v>12</v>
      </c>
    </row>
    <row r="206" spans="1:23">
      <c r="D206" s="358"/>
    </row>
    <row r="207" spans="1:23">
      <c r="C207" s="52" t="s">
        <v>19</v>
      </c>
      <c r="D207" s="358"/>
    </row>
    <row r="208" spans="1:23" ht="14.25" customHeight="1" thickBot="1">
      <c r="D208" s="358"/>
    </row>
    <row r="209" spans="3:4" ht="14.25" customHeight="1" thickBot="1">
      <c r="C209" s="89" t="s">
        <v>107</v>
      </c>
      <c r="D209" s="90" t="s">
        <v>12</v>
      </c>
    </row>
    <row r="210" spans="3:4">
      <c r="D210" s="358"/>
    </row>
    <row r="211" spans="3:4">
      <c r="C211" s="103" t="s">
        <v>107</v>
      </c>
      <c r="D211" s="358"/>
    </row>
    <row r="212" spans="3:4" ht="14.25" customHeight="1" thickBot="1">
      <c r="D212" s="358"/>
    </row>
    <row r="213" spans="3:4" ht="14.25" customHeight="1" thickBot="1">
      <c r="C213" s="15" t="s">
        <v>20</v>
      </c>
      <c r="D213" s="16" t="s">
        <v>12</v>
      </c>
    </row>
    <row r="214" spans="3:4">
      <c r="D214" s="358"/>
    </row>
    <row r="215" spans="3:4">
      <c r="C215" s="77" t="s">
        <v>20</v>
      </c>
      <c r="D215" s="358"/>
    </row>
    <row r="216" spans="3:4" ht="14.25" customHeight="1" thickBot="1">
      <c r="D216" s="358"/>
    </row>
    <row r="217" spans="3:4" ht="14.25" customHeight="1" thickBot="1">
      <c r="C217" s="96" t="s">
        <v>135</v>
      </c>
      <c r="D217" s="97" t="s">
        <v>12</v>
      </c>
    </row>
    <row r="218" spans="3:4">
      <c r="D218" s="358"/>
    </row>
    <row r="219" spans="3:4">
      <c r="C219" s="78" t="s">
        <v>135</v>
      </c>
      <c r="D219" s="358"/>
    </row>
    <row r="220" spans="3:4" ht="14.25" customHeight="1" thickBot="1">
      <c r="D220" s="358"/>
    </row>
    <row r="221" spans="3:4" ht="15" customHeight="1" thickTop="1" thickBot="1">
      <c r="C221" s="54" t="s">
        <v>227</v>
      </c>
      <c r="D221" s="55" t="s">
        <v>12</v>
      </c>
    </row>
    <row r="222" spans="3:4" ht="14.25" customHeight="1" thickTop="1">
      <c r="D222" s="358"/>
    </row>
    <row r="223" spans="3:4">
      <c r="C223" s="53" t="s">
        <v>227</v>
      </c>
      <c r="D223" s="358"/>
    </row>
    <row r="224" spans="3:4" ht="14.25" customHeight="1" thickBot="1">
      <c r="D224" s="358"/>
    </row>
    <row r="225" spans="3:5" ht="14.25" customHeight="1" thickBot="1">
      <c r="C225" s="91" t="s">
        <v>457</v>
      </c>
      <c r="D225" s="92" t="s">
        <v>12</v>
      </c>
    </row>
    <row r="226" spans="3:5">
      <c r="D226" s="358"/>
    </row>
    <row r="227" spans="3:5">
      <c r="C227" s="104" t="s">
        <v>457</v>
      </c>
      <c r="D227" s="358"/>
    </row>
    <row r="230" spans="3:5">
      <c r="C230" s="358" t="s">
        <v>790</v>
      </c>
      <c r="D230" s="358" t="s">
        <v>791</v>
      </c>
      <c r="E230" s="358" t="s">
        <v>107</v>
      </c>
    </row>
    <row r="231" spans="3:5">
      <c r="D231" s="358" t="s">
        <v>792</v>
      </c>
      <c r="E231" s="358" t="s">
        <v>19</v>
      </c>
    </row>
    <row r="232" spans="3:5">
      <c r="D232" s="358" t="s">
        <v>793</v>
      </c>
      <c r="E232" s="358" t="s">
        <v>794</v>
      </c>
    </row>
    <row r="233" spans="3:5">
      <c r="D233" s="358" t="s">
        <v>795</v>
      </c>
      <c r="E233" s="358" t="s">
        <v>796</v>
      </c>
    </row>
    <row r="234" spans="3:5">
      <c r="D234" s="358" t="s">
        <v>797</v>
      </c>
      <c r="E234" s="358" t="s">
        <v>798</v>
      </c>
    </row>
    <row r="235" spans="3:5">
      <c r="C235" s="358" t="s">
        <v>799</v>
      </c>
      <c r="D235" s="358" t="s">
        <v>791</v>
      </c>
      <c r="E235" s="358" t="s">
        <v>107</v>
      </c>
    </row>
    <row r="236" spans="3:5">
      <c r="D236" s="358" t="s">
        <v>792</v>
      </c>
      <c r="E236" s="358" t="s">
        <v>19</v>
      </c>
    </row>
    <row r="237" spans="3:5">
      <c r="D237" s="358" t="s">
        <v>800</v>
      </c>
      <c r="E237" s="358" t="s">
        <v>794</v>
      </c>
    </row>
    <row r="238" spans="3:5">
      <c r="C238" s="358" t="s">
        <v>801</v>
      </c>
      <c r="D238" s="358" t="s">
        <v>802</v>
      </c>
      <c r="E238" s="358" t="s">
        <v>803</v>
      </c>
    </row>
    <row r="239" spans="3:5">
      <c r="D239" s="358" t="s">
        <v>792</v>
      </c>
      <c r="E239" s="358" t="s">
        <v>20</v>
      </c>
    </row>
    <row r="240" spans="3:5">
      <c r="C240" s="358" t="s">
        <v>804</v>
      </c>
      <c r="D240" s="358" t="s">
        <v>792</v>
      </c>
      <c r="E240" s="358" t="s">
        <v>19</v>
      </c>
    </row>
    <row r="241" spans="3:5">
      <c r="D241" s="358" t="s">
        <v>802</v>
      </c>
      <c r="E241" s="358" t="s">
        <v>135</v>
      </c>
    </row>
    <row r="242" spans="3:5">
      <c r="C242" s="358" t="s">
        <v>805</v>
      </c>
      <c r="D242" s="358" t="s">
        <v>806</v>
      </c>
      <c r="E242" s="358" t="s">
        <v>123</v>
      </c>
    </row>
    <row r="243" spans="3:5">
      <c r="D243" s="358" t="s">
        <v>807</v>
      </c>
      <c r="E243" s="358" t="s">
        <v>146</v>
      </c>
    </row>
    <row r="244" spans="3:5">
      <c r="C244" s="358" t="s">
        <v>808</v>
      </c>
      <c r="D244" s="358" t="s">
        <v>809</v>
      </c>
      <c r="E244" s="358" t="s">
        <v>107</v>
      </c>
    </row>
    <row r="245" spans="3:5">
      <c r="D245" s="358" t="s">
        <v>792</v>
      </c>
      <c r="E245" s="358" t="s">
        <v>19</v>
      </c>
    </row>
    <row r="246" spans="3:5">
      <c r="D246" s="358" t="s">
        <v>793</v>
      </c>
      <c r="E246" s="358" t="s">
        <v>794</v>
      </c>
    </row>
    <row r="247" spans="3:5">
      <c r="D247" s="358" t="s">
        <v>795</v>
      </c>
      <c r="E247" s="358" t="s">
        <v>796</v>
      </c>
    </row>
    <row r="248" spans="3:5">
      <c r="D248" s="358" t="s">
        <v>797</v>
      </c>
      <c r="E248" s="358" t="s">
        <v>798</v>
      </c>
    </row>
    <row r="249" spans="3:5">
      <c r="C249" s="358" t="s">
        <v>810</v>
      </c>
      <c r="D249" s="358" t="s">
        <v>791</v>
      </c>
      <c r="E249" s="358" t="s">
        <v>107</v>
      </c>
    </row>
    <row r="250" spans="3:5">
      <c r="D250" s="358" t="s">
        <v>792</v>
      </c>
      <c r="E250" s="358" t="s">
        <v>19</v>
      </c>
    </row>
    <row r="251" spans="3:5">
      <c r="D251" s="358" t="s">
        <v>811</v>
      </c>
      <c r="E251" s="358" t="s">
        <v>794</v>
      </c>
    </row>
    <row r="252" spans="3:5">
      <c r="C252" s="358" t="s">
        <v>812</v>
      </c>
      <c r="D252" s="358" t="s">
        <v>802</v>
      </c>
      <c r="E252" s="358" t="s">
        <v>803</v>
      </c>
    </row>
    <row r="253" spans="3:5">
      <c r="D253" s="358" t="s">
        <v>792</v>
      </c>
      <c r="E253" s="358" t="s">
        <v>20</v>
      </c>
    </row>
    <row r="254" spans="3:5">
      <c r="C254" s="358" t="s">
        <v>813</v>
      </c>
      <c r="D254" s="358" t="s">
        <v>802</v>
      </c>
      <c r="E254" s="358" t="s">
        <v>135</v>
      </c>
    </row>
    <row r="255" spans="3:5">
      <c r="D255" s="358" t="s">
        <v>792</v>
      </c>
      <c r="E255" s="358" t="s">
        <v>19</v>
      </c>
    </row>
    <row r="256" spans="3:5">
      <c r="C256" s="358" t="s">
        <v>814</v>
      </c>
      <c r="D256" s="358" t="s">
        <v>806</v>
      </c>
      <c r="E256" s="358" t="s">
        <v>123</v>
      </c>
    </row>
    <row r="257" spans="3:5">
      <c r="D257" s="358" t="s">
        <v>807</v>
      </c>
      <c r="E257" s="358" t="s">
        <v>146</v>
      </c>
    </row>
    <row r="258" spans="3:5">
      <c r="C258" s="358" t="s">
        <v>815</v>
      </c>
      <c r="D258" s="358" t="s">
        <v>816</v>
      </c>
      <c r="E258" s="358" t="s">
        <v>815</v>
      </c>
    </row>
  </sheetData>
  <mergeCells count="98">
    <mergeCell ref="V104:V119"/>
    <mergeCell ref="V144:V159"/>
    <mergeCell ref="S128:S143"/>
    <mergeCell ref="S144:S159"/>
    <mergeCell ref="T144:T159"/>
    <mergeCell ref="S184:S199"/>
    <mergeCell ref="T184:T199"/>
    <mergeCell ref="G168:G183"/>
    <mergeCell ref="G184:G199"/>
    <mergeCell ref="S7:S22"/>
    <mergeCell ref="S23:S38"/>
    <mergeCell ref="T168:T183"/>
    <mergeCell ref="J104:J119"/>
    <mergeCell ref="M47:M78"/>
    <mergeCell ref="J88:J103"/>
    <mergeCell ref="C122:J122"/>
    <mergeCell ref="P128:P143"/>
    <mergeCell ref="P168:P183"/>
    <mergeCell ref="T104:T119"/>
    <mergeCell ref="S168:S183"/>
    <mergeCell ref="V23:V38"/>
    <mergeCell ref="S47:S62"/>
    <mergeCell ref="S63:S78"/>
    <mergeCell ref="V63:V78"/>
    <mergeCell ref="O162:V162"/>
    <mergeCell ref="O122:V122"/>
    <mergeCell ref="T128:T143"/>
    <mergeCell ref="V128:V143"/>
    <mergeCell ref="O82:V82"/>
    <mergeCell ref="T88:T103"/>
    <mergeCell ref="V88:V103"/>
    <mergeCell ref="S88:S103"/>
    <mergeCell ref="S104:S119"/>
    <mergeCell ref="P47:P62"/>
    <mergeCell ref="V47:V62"/>
    <mergeCell ref="P88:P103"/>
    <mergeCell ref="M200:N200"/>
    <mergeCell ref="H7:H38"/>
    <mergeCell ref="H63:H78"/>
    <mergeCell ref="H104:H119"/>
    <mergeCell ref="H144:H159"/>
    <mergeCell ref="J144:J159"/>
    <mergeCell ref="M160:N160"/>
    <mergeCell ref="N163:N167"/>
    <mergeCell ref="M168:M199"/>
    <mergeCell ref="M120:N120"/>
    <mergeCell ref="N123:N127"/>
    <mergeCell ref="M128:M159"/>
    <mergeCell ref="M79:N79"/>
    <mergeCell ref="N83:N87"/>
    <mergeCell ref="M88:M119"/>
    <mergeCell ref="N42:N46"/>
    <mergeCell ref="A200:B200"/>
    <mergeCell ref="O1:V1"/>
    <mergeCell ref="N2:N6"/>
    <mergeCell ref="M7:M38"/>
    <mergeCell ref="P7:P22"/>
    <mergeCell ref="V7:V22"/>
    <mergeCell ref="M39:N39"/>
    <mergeCell ref="O41:V41"/>
    <mergeCell ref="A160:B160"/>
    <mergeCell ref="C162:J162"/>
    <mergeCell ref="B163:B167"/>
    <mergeCell ref="A168:A199"/>
    <mergeCell ref="D168:D183"/>
    <mergeCell ref="H168:H183"/>
    <mergeCell ref="H184:H199"/>
    <mergeCell ref="A120:B120"/>
    <mergeCell ref="B123:B127"/>
    <mergeCell ref="A128:A159"/>
    <mergeCell ref="D128:D143"/>
    <mergeCell ref="H128:H143"/>
    <mergeCell ref="J128:J143"/>
    <mergeCell ref="G128:G143"/>
    <mergeCell ref="G144:G159"/>
    <mergeCell ref="A79:B79"/>
    <mergeCell ref="C82:J82"/>
    <mergeCell ref="B83:B87"/>
    <mergeCell ref="A88:A119"/>
    <mergeCell ref="D88:D103"/>
    <mergeCell ref="F88:F103"/>
    <mergeCell ref="H88:H103"/>
    <mergeCell ref="G88:G103"/>
    <mergeCell ref="G104:G119"/>
    <mergeCell ref="A39:B39"/>
    <mergeCell ref="C41:J41"/>
    <mergeCell ref="B42:B46"/>
    <mergeCell ref="A47:A78"/>
    <mergeCell ref="D47:D62"/>
    <mergeCell ref="F47:F62"/>
    <mergeCell ref="H47:H62"/>
    <mergeCell ref="G47:G62"/>
    <mergeCell ref="G63:G78"/>
    <mergeCell ref="C1:J1"/>
    <mergeCell ref="B2:B6"/>
    <mergeCell ref="A7:A38"/>
    <mergeCell ref="D7:D22"/>
    <mergeCell ref="F7:F22"/>
  </mergeCells>
  <phoneticPr fontId="2" type="noConversion"/>
  <conditionalFormatting sqref="R94:R105">
    <cfRule type="cellIs" dxfId="578" priority="1" stopIfTrue="1" operator="equal">
      <formula>"blank"</formula>
    </cfRule>
    <cfRule type="cellIs" dxfId="577" priority="2" stopIfTrue="1" operator="equal">
      <formula>"blank"</formula>
    </cfRule>
  </conditionalFormatting>
  <conditionalFormatting sqref="J172:J183">
    <cfRule type="cellIs" dxfId="576" priority="12" stopIfTrue="1" operator="equal">
      <formula>"blank"</formula>
    </cfRule>
  </conditionalFormatting>
  <conditionalFormatting sqref="J186:J187">
    <cfRule type="cellIs" dxfId="575" priority="8" stopIfTrue="1" operator="equal">
      <formula>"blank"</formula>
    </cfRule>
  </conditionalFormatting>
  <conditionalFormatting sqref="I68:I72 E9:E22 U159 U130:U138">
    <cfRule type="cellIs" dxfId="574" priority="251" stopIfTrue="1" operator="equal">
      <formula>"blank"</formula>
    </cfRule>
  </conditionalFormatting>
  <conditionalFormatting sqref="G9:G10">
    <cfRule type="cellIs" dxfId="573" priority="249" stopIfTrue="1" operator="equal">
      <formula>"blank"</formula>
    </cfRule>
  </conditionalFormatting>
  <conditionalFormatting sqref="E7:E8">
    <cfRule type="cellIs" dxfId="572" priority="252" stopIfTrue="1" operator="equal">
      <formula>"blank"</formula>
    </cfRule>
  </conditionalFormatting>
  <conditionalFormatting sqref="G7:G8">
    <cfRule type="cellIs" dxfId="571" priority="247" stopIfTrue="1" operator="equal">
      <formula>"blank"</formula>
    </cfRule>
    <cfRule type="cellIs" dxfId="570" priority="250" stopIfTrue="1" operator="equal">
      <formula>"blank"</formula>
    </cfRule>
  </conditionalFormatting>
  <conditionalFormatting sqref="G11:G22">
    <cfRule type="cellIs" dxfId="569" priority="248" stopIfTrue="1" operator="equal">
      <formula>"blank"</formula>
    </cfRule>
  </conditionalFormatting>
  <conditionalFormatting sqref="G9:G22">
    <cfRule type="cellIs" dxfId="568" priority="246" stopIfTrue="1" operator="equal">
      <formula>"blank"</formula>
    </cfRule>
  </conditionalFormatting>
  <conditionalFormatting sqref="U63:U64">
    <cfRule type="cellIs" dxfId="567" priority="204" stopIfTrue="1" operator="equal">
      <formula>"blank"</formula>
    </cfRule>
    <cfRule type="cellIs" dxfId="566" priority="207" stopIfTrue="1" operator="equal">
      <formula>"blank"</formula>
    </cfRule>
  </conditionalFormatting>
  <conditionalFormatting sqref="U67:U78">
    <cfRule type="cellIs" dxfId="565" priority="205" stopIfTrue="1" operator="equal">
      <formula>"blank"</formula>
    </cfRule>
  </conditionalFormatting>
  <conditionalFormatting sqref="U65:U78">
    <cfRule type="cellIs" dxfId="564" priority="203" stopIfTrue="1" operator="equal">
      <formula>"blank"</formula>
    </cfRule>
  </conditionalFormatting>
  <conditionalFormatting sqref="U27:U38">
    <cfRule type="cellIs" dxfId="563" priority="215" stopIfTrue="1" operator="equal">
      <formula>"blank"</formula>
    </cfRule>
  </conditionalFormatting>
  <conditionalFormatting sqref="U25:U26">
    <cfRule type="cellIs" dxfId="562" priority="216" stopIfTrue="1" operator="equal">
      <formula>"blank"</formula>
    </cfRule>
  </conditionalFormatting>
  <conditionalFormatting sqref="U23:U24">
    <cfRule type="cellIs" dxfId="561" priority="214" stopIfTrue="1" operator="equal">
      <formula>"blank"</formula>
    </cfRule>
    <cfRule type="cellIs" dxfId="560" priority="217" stopIfTrue="1" operator="equal">
      <formula>"blank"</formula>
    </cfRule>
  </conditionalFormatting>
  <conditionalFormatting sqref="U47:U48">
    <cfRule type="cellIs" dxfId="559" priority="209" stopIfTrue="1" operator="equal">
      <formula>"blank"</formula>
    </cfRule>
    <cfRule type="cellIs" dxfId="558" priority="212" stopIfTrue="1" operator="equal">
      <formula>"blank"</formula>
    </cfRule>
  </conditionalFormatting>
  <conditionalFormatting sqref="U25:U38">
    <cfRule type="cellIs" dxfId="557" priority="213" stopIfTrue="1" operator="equal">
      <formula>"blank"</formula>
    </cfRule>
  </conditionalFormatting>
  <conditionalFormatting sqref="U51:U62">
    <cfRule type="cellIs" dxfId="556" priority="210" stopIfTrue="1" operator="equal">
      <formula>"blank"</formula>
    </cfRule>
  </conditionalFormatting>
  <conditionalFormatting sqref="U49:U50">
    <cfRule type="cellIs" dxfId="555" priority="211" stopIfTrue="1" operator="equal">
      <formula>"blank"</formula>
    </cfRule>
  </conditionalFormatting>
  <conditionalFormatting sqref="U49:U62">
    <cfRule type="cellIs" dxfId="554" priority="208" stopIfTrue="1" operator="equal">
      <formula>"blank"</formula>
    </cfRule>
  </conditionalFormatting>
  <conditionalFormatting sqref="U65:U66">
    <cfRule type="cellIs" dxfId="553" priority="206" stopIfTrue="1" operator="equal">
      <formula>"blank"</formula>
    </cfRule>
  </conditionalFormatting>
  <conditionalFormatting sqref="U7:U8">
    <cfRule type="cellIs" dxfId="552" priority="219" stopIfTrue="1" operator="equal">
      <formula>"blank"</formula>
    </cfRule>
    <cfRule type="cellIs" dxfId="551" priority="222" stopIfTrue="1" operator="equal">
      <formula>"blank"</formula>
    </cfRule>
  </conditionalFormatting>
  <conditionalFormatting sqref="U11:U22">
    <cfRule type="cellIs" dxfId="550" priority="220" stopIfTrue="1" operator="equal">
      <formula>"blank"</formula>
    </cfRule>
  </conditionalFormatting>
  <conditionalFormatting sqref="U9:U10">
    <cfRule type="cellIs" dxfId="549" priority="221" stopIfTrue="1" operator="equal">
      <formula>"blank"</formula>
    </cfRule>
  </conditionalFormatting>
  <conditionalFormatting sqref="U9:U22">
    <cfRule type="cellIs" dxfId="548" priority="218" stopIfTrue="1" operator="equal">
      <formula>"blank"</formula>
    </cfRule>
  </conditionalFormatting>
  <conditionalFormatting sqref="I106:I119">
    <cfRule type="cellIs" dxfId="547" priority="168" stopIfTrue="1" operator="equal">
      <formula>"blank"</formula>
    </cfRule>
  </conditionalFormatting>
  <conditionalFormatting sqref="J65:J74">
    <cfRule type="cellIs" dxfId="546" priority="223" stopIfTrue="1" operator="equal">
      <formula>"blank"</formula>
    </cfRule>
  </conditionalFormatting>
  <conditionalFormatting sqref="J64">
    <cfRule type="cellIs" dxfId="545" priority="224" stopIfTrue="1" operator="equal">
      <formula>"blank"</formula>
    </cfRule>
    <cfRule type="cellIs" dxfId="544" priority="227" stopIfTrue="1" operator="equal">
      <formula>"blank"</formula>
    </cfRule>
  </conditionalFormatting>
  <conditionalFormatting sqref="I90:I91">
    <cfRule type="cellIs" dxfId="543" priority="176" stopIfTrue="1" operator="equal">
      <formula>"blank"</formula>
    </cfRule>
  </conditionalFormatting>
  <conditionalFormatting sqref="I90:I103">
    <cfRule type="cellIs" dxfId="542" priority="173" stopIfTrue="1" operator="equal">
      <formula>"blank"</formula>
    </cfRule>
  </conditionalFormatting>
  <conditionalFormatting sqref="I106:I107">
    <cfRule type="cellIs" dxfId="541" priority="171" stopIfTrue="1" operator="equal">
      <formula>"blank"</formula>
    </cfRule>
  </conditionalFormatting>
  <conditionalFormatting sqref="G25:G26">
    <cfRule type="cellIs" dxfId="540" priority="244" stopIfTrue="1" operator="equal">
      <formula>"blank"</formula>
    </cfRule>
  </conditionalFormatting>
  <conditionalFormatting sqref="G23:G24">
    <cfRule type="cellIs" dxfId="539" priority="242" stopIfTrue="1" operator="equal">
      <formula>"blank"</formula>
    </cfRule>
    <cfRule type="cellIs" dxfId="538" priority="245" stopIfTrue="1" operator="equal">
      <formula>"blank"</formula>
    </cfRule>
  </conditionalFormatting>
  <conditionalFormatting sqref="G27:G38">
    <cfRule type="cellIs" dxfId="537" priority="243" stopIfTrue="1" operator="equal">
      <formula>"blank"</formula>
    </cfRule>
  </conditionalFormatting>
  <conditionalFormatting sqref="G25:G38">
    <cfRule type="cellIs" dxfId="536" priority="241" stopIfTrue="1" operator="equal">
      <formula>"blank"</formula>
    </cfRule>
  </conditionalFormatting>
  <conditionalFormatting sqref="I49:I50">
    <cfRule type="cellIs" dxfId="535" priority="239" stopIfTrue="1" operator="equal">
      <formula>"blank"</formula>
    </cfRule>
  </conditionalFormatting>
  <conditionalFormatting sqref="I47:I48">
    <cfRule type="cellIs" dxfId="534" priority="237" stopIfTrue="1" operator="equal">
      <formula>"blank"</formula>
    </cfRule>
    <cfRule type="cellIs" dxfId="533" priority="240" stopIfTrue="1" operator="equal">
      <formula>"blank"</formula>
    </cfRule>
  </conditionalFormatting>
  <conditionalFormatting sqref="I51:I58">
    <cfRule type="cellIs" dxfId="532" priority="238" stopIfTrue="1" operator="equal">
      <formula>"blank"</formula>
    </cfRule>
  </conditionalFormatting>
  <conditionalFormatting sqref="I49:I58">
    <cfRule type="cellIs" dxfId="531" priority="236" stopIfTrue="1" operator="equal">
      <formula>"blank"</formula>
    </cfRule>
  </conditionalFormatting>
  <conditionalFormatting sqref="I65:I66">
    <cfRule type="cellIs" dxfId="530" priority="234" stopIfTrue="1" operator="equal">
      <formula>"blank"</formula>
    </cfRule>
  </conditionalFormatting>
  <conditionalFormatting sqref="I64">
    <cfRule type="cellIs" dxfId="529" priority="232" stopIfTrue="1" operator="equal">
      <formula>"blank"</formula>
    </cfRule>
    <cfRule type="cellIs" dxfId="528" priority="235" stopIfTrue="1" operator="equal">
      <formula>"blank"</formula>
    </cfRule>
  </conditionalFormatting>
  <conditionalFormatting sqref="I67">
    <cfRule type="cellIs" dxfId="527" priority="233" stopIfTrue="1" operator="equal">
      <formula>"blank"</formula>
    </cfRule>
  </conditionalFormatting>
  <conditionalFormatting sqref="I65:I67">
    <cfRule type="cellIs" dxfId="526" priority="231" stopIfTrue="1" operator="equal">
      <formula>"blank"</formula>
    </cfRule>
  </conditionalFormatting>
  <conditionalFormatting sqref="J50">
    <cfRule type="cellIs" dxfId="525" priority="230" stopIfTrue="1" operator="equal">
      <formula>"blank"</formula>
    </cfRule>
  </conditionalFormatting>
  <conditionalFormatting sqref="J50:J58">
    <cfRule type="cellIs" dxfId="524" priority="228" stopIfTrue="1" operator="equal">
      <formula>"blank"</formula>
    </cfRule>
  </conditionalFormatting>
  <conditionalFormatting sqref="J51:J58">
    <cfRule type="cellIs" dxfId="523" priority="229" stopIfTrue="1" operator="equal">
      <formula>"blank"</formula>
    </cfRule>
  </conditionalFormatting>
  <conditionalFormatting sqref="J67:J74">
    <cfRule type="cellIs" dxfId="522" priority="225" stopIfTrue="1" operator="equal">
      <formula>"blank"</formula>
    </cfRule>
  </conditionalFormatting>
  <conditionalFormatting sqref="J65:J66">
    <cfRule type="cellIs" dxfId="521" priority="226" stopIfTrue="1" operator="equal">
      <formula>"blank"</formula>
    </cfRule>
  </conditionalFormatting>
  <conditionalFormatting sqref="R130:R131">
    <cfRule type="cellIs" dxfId="520" priority="68" stopIfTrue="1" operator="equal">
      <formula>"blank"</formula>
    </cfRule>
  </conditionalFormatting>
  <conditionalFormatting sqref="R146:R147">
    <cfRule type="cellIs" dxfId="519" priority="63" stopIfTrue="1" operator="equal">
      <formula>"blank"</formula>
    </cfRule>
  </conditionalFormatting>
  <conditionalFormatting sqref="R132:R143">
    <cfRule type="cellIs" dxfId="518" priority="67" stopIfTrue="1" operator="equal">
      <formula>"blank"</formula>
    </cfRule>
  </conditionalFormatting>
  <conditionalFormatting sqref="E130:F131">
    <cfRule type="cellIs" dxfId="517" priority="165" stopIfTrue="1" operator="equal">
      <formula>"blank"</formula>
    </cfRule>
  </conditionalFormatting>
  <conditionalFormatting sqref="Q98:Q103">
    <cfRule type="cellIs" dxfId="516" priority="89" stopIfTrue="1" operator="equal">
      <formula>"blank"</formula>
    </cfRule>
  </conditionalFormatting>
  <conditionalFormatting sqref="I73:I78">
    <cfRule type="cellIs" dxfId="515" priority="184" stopIfTrue="1" operator="equal">
      <formula>"blank"</formula>
    </cfRule>
    <cfRule type="cellIs" dxfId="514" priority="185" stopIfTrue="1" operator="equal">
      <formula>"blank"</formula>
    </cfRule>
  </conditionalFormatting>
  <conditionalFormatting sqref="T11:T22">
    <cfRule type="cellIs" dxfId="513" priority="143" stopIfTrue="1" operator="equal">
      <formula>"blank"</formula>
    </cfRule>
  </conditionalFormatting>
  <conditionalFormatting sqref="U130:U131">
    <cfRule type="cellIs" dxfId="512" priority="201" stopIfTrue="1" operator="equal">
      <formula>"blank"</formula>
    </cfRule>
  </conditionalFormatting>
  <conditionalFormatting sqref="U128:U129">
    <cfRule type="cellIs" dxfId="511" priority="200" stopIfTrue="1" operator="equal">
      <formula>"blank"</formula>
    </cfRule>
    <cfRule type="cellIs" dxfId="510" priority="202" stopIfTrue="1" operator="equal">
      <formula>"blank"</formula>
    </cfRule>
  </conditionalFormatting>
  <conditionalFormatting sqref="U170:U171">
    <cfRule type="cellIs" dxfId="509" priority="198" stopIfTrue="1" operator="equal">
      <formula>"blank"</formula>
    </cfRule>
  </conditionalFormatting>
  <conditionalFormatting sqref="U168:U169">
    <cfRule type="cellIs" dxfId="508" priority="196" stopIfTrue="1" operator="equal">
      <formula>"blank"</formula>
    </cfRule>
    <cfRule type="cellIs" dxfId="507" priority="199" stopIfTrue="1" operator="equal">
      <formula>"blank"</formula>
    </cfRule>
  </conditionalFormatting>
  <conditionalFormatting sqref="U172:U183">
    <cfRule type="cellIs" dxfId="506" priority="197" stopIfTrue="1" operator="equal">
      <formula>"blank"</formula>
    </cfRule>
  </conditionalFormatting>
  <conditionalFormatting sqref="U170:U183">
    <cfRule type="cellIs" dxfId="505" priority="195" stopIfTrue="1" operator="equal">
      <formula>"blank"</formula>
    </cfRule>
  </conditionalFormatting>
  <conditionalFormatting sqref="U186:U187">
    <cfRule type="cellIs" dxfId="504" priority="193" stopIfTrue="1" operator="equal">
      <formula>"blank"</formula>
    </cfRule>
  </conditionalFormatting>
  <conditionalFormatting sqref="U184:U185">
    <cfRule type="cellIs" dxfId="503" priority="191" stopIfTrue="1" operator="equal">
      <formula>"blank"</formula>
    </cfRule>
    <cfRule type="cellIs" dxfId="502" priority="194" stopIfTrue="1" operator="equal">
      <formula>"blank"</formula>
    </cfRule>
  </conditionalFormatting>
  <conditionalFormatting sqref="U188:U199">
    <cfRule type="cellIs" dxfId="501" priority="192" stopIfTrue="1" operator="equal">
      <formula>"blank"</formula>
    </cfRule>
  </conditionalFormatting>
  <conditionalFormatting sqref="U186:U199">
    <cfRule type="cellIs" dxfId="500" priority="190" stopIfTrue="1" operator="equal">
      <formula>"blank"</formula>
    </cfRule>
  </conditionalFormatting>
  <conditionalFormatting sqref="E47:E48">
    <cfRule type="cellIs" dxfId="499" priority="189" stopIfTrue="1" operator="equal">
      <formula>"blank"</formula>
    </cfRule>
  </conditionalFormatting>
  <conditionalFormatting sqref="E49:E62">
    <cfRule type="cellIs" dxfId="498" priority="188" stopIfTrue="1" operator="equal">
      <formula>"blank"</formula>
    </cfRule>
  </conditionalFormatting>
  <conditionalFormatting sqref="Q11:Q16">
    <cfRule type="cellIs" dxfId="497" priority="158" stopIfTrue="1" operator="equal">
      <formula>"blank"</formula>
    </cfRule>
  </conditionalFormatting>
  <conditionalFormatting sqref="R11:R22">
    <cfRule type="cellIs" dxfId="496" priority="153" stopIfTrue="1" operator="equal">
      <formula>"blank"</formula>
    </cfRule>
  </conditionalFormatting>
  <conditionalFormatting sqref="J47:J49">
    <cfRule type="cellIs" dxfId="495" priority="186" stopIfTrue="1" operator="equal">
      <formula>"blank"</formula>
    </cfRule>
    <cfRule type="cellIs" dxfId="494" priority="187" stopIfTrue="1" operator="equal">
      <formula>"blank"</formula>
    </cfRule>
  </conditionalFormatting>
  <conditionalFormatting sqref="Q170:Q171">
    <cfRule type="cellIs" dxfId="493" priority="48" stopIfTrue="1" operator="equal">
      <formula>"blank"</formula>
    </cfRule>
  </conditionalFormatting>
  <conditionalFormatting sqref="J75:J78">
    <cfRule type="cellIs" dxfId="492" priority="182" stopIfTrue="1" operator="equal">
      <formula>"blank"</formula>
    </cfRule>
    <cfRule type="cellIs" dxfId="491" priority="183" stopIfTrue="1" operator="equal">
      <formula>"blank"</formula>
    </cfRule>
  </conditionalFormatting>
  <conditionalFormatting sqref="I59:I63">
    <cfRule type="cellIs" dxfId="490" priority="180" stopIfTrue="1" operator="equal">
      <formula>"blank"</formula>
    </cfRule>
    <cfRule type="cellIs" dxfId="489" priority="181" stopIfTrue="1" operator="equal">
      <formula>"blank"</formula>
    </cfRule>
  </conditionalFormatting>
  <conditionalFormatting sqref="J59:J63">
    <cfRule type="cellIs" dxfId="488" priority="178" stopIfTrue="1" operator="equal">
      <formula>"blank"</formula>
    </cfRule>
    <cfRule type="cellIs" dxfId="487" priority="179" stopIfTrue="1" operator="equal">
      <formula>"blank"</formula>
    </cfRule>
  </conditionalFormatting>
  <conditionalFormatting sqref="I104:I105">
    <cfRule type="cellIs" dxfId="486" priority="169" stopIfTrue="1" operator="equal">
      <formula>"blank"</formula>
    </cfRule>
    <cfRule type="cellIs" dxfId="485" priority="172" stopIfTrue="1" operator="equal">
      <formula>"blank"</formula>
    </cfRule>
  </conditionalFormatting>
  <conditionalFormatting sqref="I108:I119">
    <cfRule type="cellIs" dxfId="484" priority="170" stopIfTrue="1" operator="equal">
      <formula>"blank"</formula>
    </cfRule>
  </conditionalFormatting>
  <conditionalFormatting sqref="I88:I89">
    <cfRule type="cellIs" dxfId="483" priority="174" stopIfTrue="1" operator="equal">
      <formula>"blank"</formula>
    </cfRule>
    <cfRule type="cellIs" dxfId="482" priority="177" stopIfTrue="1" operator="equal">
      <formula>"blank"</formula>
    </cfRule>
  </conditionalFormatting>
  <conditionalFormatting sqref="I92:I103">
    <cfRule type="cellIs" dxfId="481" priority="175" stopIfTrue="1" operator="equal">
      <formula>"blank"</formula>
    </cfRule>
  </conditionalFormatting>
  <conditionalFormatting sqref="E139:F143 E138">
    <cfRule type="cellIs" dxfId="480" priority="167" stopIfTrue="1" operator="equal">
      <formula>"blank"</formula>
    </cfRule>
  </conditionalFormatting>
  <conditionalFormatting sqref="E132:F137 F138">
    <cfRule type="cellIs" dxfId="479" priority="164" stopIfTrue="1" operator="equal">
      <formula>"blank"</formula>
    </cfRule>
  </conditionalFormatting>
  <conditionalFormatting sqref="E128:F129">
    <cfRule type="cellIs" dxfId="478" priority="163" stopIfTrue="1" operator="equal">
      <formula>"blank"</formula>
    </cfRule>
    <cfRule type="cellIs" dxfId="477" priority="166" stopIfTrue="1" operator="equal">
      <formula>"blank"</formula>
    </cfRule>
  </conditionalFormatting>
  <conditionalFormatting sqref="E130:F137 F138">
    <cfRule type="cellIs" dxfId="476" priority="162" stopIfTrue="1" operator="equal">
      <formula>"blank"</formula>
    </cfRule>
  </conditionalFormatting>
  <conditionalFormatting sqref="R25:R26">
    <cfRule type="cellIs" dxfId="475" priority="149" stopIfTrue="1" operator="equal">
      <formula>"blank"</formula>
    </cfRule>
  </conditionalFormatting>
  <conditionalFormatting sqref="T9:T10">
    <cfRule type="cellIs" dxfId="474" priority="144" stopIfTrue="1" operator="equal">
      <formula>"blank"</formula>
    </cfRule>
  </conditionalFormatting>
  <conditionalFormatting sqref="T25:T26">
    <cfRule type="cellIs" dxfId="473" priority="139" stopIfTrue="1" operator="equal">
      <formula>"blank"</formula>
    </cfRule>
  </conditionalFormatting>
  <conditionalFormatting sqref="T49:T50">
    <cfRule type="cellIs" dxfId="472" priority="134" stopIfTrue="1" operator="equal">
      <formula>"blank"</formula>
    </cfRule>
  </conditionalFormatting>
  <conditionalFormatting sqref="Q17:Q22">
    <cfRule type="cellIs" dxfId="471" priority="161" stopIfTrue="1" operator="equal">
      <formula>"blank"</formula>
    </cfRule>
  </conditionalFormatting>
  <conditionalFormatting sqref="Q9:Q10">
    <cfRule type="cellIs" dxfId="470" priority="159" stopIfTrue="1" operator="equal">
      <formula>"blank"</formula>
    </cfRule>
  </conditionalFormatting>
  <conditionalFormatting sqref="Q7:Q8">
    <cfRule type="cellIs" dxfId="469" priority="157" stopIfTrue="1" operator="equal">
      <formula>"blank"</formula>
    </cfRule>
    <cfRule type="cellIs" dxfId="468" priority="160" stopIfTrue="1" operator="equal">
      <formula>"blank"</formula>
    </cfRule>
  </conditionalFormatting>
  <conditionalFormatting sqref="Q9:Q16">
    <cfRule type="cellIs" dxfId="467" priority="156" stopIfTrue="1" operator="equal">
      <formula>"blank"</formula>
    </cfRule>
  </conditionalFormatting>
  <conditionalFormatting sqref="R25:R38">
    <cfRule type="cellIs" dxfId="466" priority="146" stopIfTrue="1" operator="equal">
      <formula>"blank"</formula>
    </cfRule>
  </conditionalFormatting>
  <conditionalFormatting sqref="R23:R24">
    <cfRule type="cellIs" dxfId="465" priority="147" stopIfTrue="1" operator="equal">
      <formula>"blank"</formula>
    </cfRule>
    <cfRule type="cellIs" dxfId="464" priority="150" stopIfTrue="1" operator="equal">
      <formula>"blank"</formula>
    </cfRule>
  </conditionalFormatting>
  <conditionalFormatting sqref="R27:R38">
    <cfRule type="cellIs" dxfId="463" priority="148" stopIfTrue="1" operator="equal">
      <formula>"blank"</formula>
    </cfRule>
  </conditionalFormatting>
  <conditionalFormatting sqref="R9:R10">
    <cfRule type="cellIs" dxfId="462" priority="154" stopIfTrue="1" operator="equal">
      <formula>"blank"</formula>
    </cfRule>
  </conditionalFormatting>
  <conditionalFormatting sqref="R7:R8">
    <cfRule type="cellIs" dxfId="461" priority="152" stopIfTrue="1" operator="equal">
      <formula>"blank"</formula>
    </cfRule>
    <cfRule type="cellIs" dxfId="460" priority="155" stopIfTrue="1" operator="equal">
      <formula>"blank"</formula>
    </cfRule>
  </conditionalFormatting>
  <conditionalFormatting sqref="R9:R22">
    <cfRule type="cellIs" dxfId="459" priority="151" stopIfTrue="1" operator="equal">
      <formula>"blank"</formula>
    </cfRule>
  </conditionalFormatting>
  <conditionalFormatting sqref="T7:T8">
    <cfRule type="cellIs" dxfId="458" priority="142" stopIfTrue="1" operator="equal">
      <formula>"blank"</formula>
    </cfRule>
    <cfRule type="cellIs" dxfId="457" priority="145" stopIfTrue="1" operator="equal">
      <formula>"blank"</formula>
    </cfRule>
  </conditionalFormatting>
  <conditionalFormatting sqref="T9:T22">
    <cfRule type="cellIs" dxfId="456" priority="141" stopIfTrue="1" operator="equal">
      <formula>"blank"</formula>
    </cfRule>
  </conditionalFormatting>
  <conditionalFormatting sqref="T23:T24">
    <cfRule type="cellIs" dxfId="455" priority="137" stopIfTrue="1" operator="equal">
      <formula>"blank"</formula>
    </cfRule>
    <cfRule type="cellIs" dxfId="454" priority="140" stopIfTrue="1" operator="equal">
      <formula>"blank"</formula>
    </cfRule>
  </conditionalFormatting>
  <conditionalFormatting sqref="T27:T38">
    <cfRule type="cellIs" dxfId="453" priority="138" stopIfTrue="1" operator="equal">
      <formula>"blank"</formula>
    </cfRule>
  </conditionalFormatting>
  <conditionalFormatting sqref="T25:T38">
    <cfRule type="cellIs" dxfId="452" priority="136" stopIfTrue="1" operator="equal">
      <formula>"blank"</formula>
    </cfRule>
  </conditionalFormatting>
  <conditionalFormatting sqref="T47:T48">
    <cfRule type="cellIs" dxfId="451" priority="132" stopIfTrue="1" operator="equal">
      <formula>"blank"</formula>
    </cfRule>
    <cfRule type="cellIs" dxfId="450" priority="135" stopIfTrue="1" operator="equal">
      <formula>"blank"</formula>
    </cfRule>
  </conditionalFormatting>
  <conditionalFormatting sqref="T51:T62">
    <cfRule type="cellIs" dxfId="449" priority="133" stopIfTrue="1" operator="equal">
      <formula>"blank"</formula>
    </cfRule>
  </conditionalFormatting>
  <conditionalFormatting sqref="T49:T62">
    <cfRule type="cellIs" dxfId="448" priority="131" stopIfTrue="1" operator="equal">
      <formula>"blank"</formula>
    </cfRule>
  </conditionalFormatting>
  <conditionalFormatting sqref="T65:T66">
    <cfRule type="cellIs" dxfId="447" priority="129" stopIfTrue="1" operator="equal">
      <formula>"blank"</formula>
    </cfRule>
  </conditionalFormatting>
  <conditionalFormatting sqref="T63:T64">
    <cfRule type="cellIs" dxfId="446" priority="127" stopIfTrue="1" operator="equal">
      <formula>"blank"</formula>
    </cfRule>
    <cfRule type="cellIs" dxfId="445" priority="130" stopIfTrue="1" operator="equal">
      <formula>"blank"</formula>
    </cfRule>
  </conditionalFormatting>
  <conditionalFormatting sqref="T67:T78">
    <cfRule type="cellIs" dxfId="444" priority="128" stopIfTrue="1" operator="equal">
      <formula>"blank"</formula>
    </cfRule>
  </conditionalFormatting>
  <conditionalFormatting sqref="T65:T78">
    <cfRule type="cellIs" dxfId="443" priority="126" stopIfTrue="1" operator="equal">
      <formula>"blank"</formula>
    </cfRule>
  </conditionalFormatting>
  <conditionalFormatting sqref="U90:U91">
    <cfRule type="cellIs" dxfId="442" priority="124" stopIfTrue="1" operator="equal">
      <formula>"blank"</formula>
    </cfRule>
  </conditionalFormatting>
  <conditionalFormatting sqref="U88:U89">
    <cfRule type="cellIs" dxfId="441" priority="122" stopIfTrue="1" operator="equal">
      <formula>"blank"</formula>
    </cfRule>
    <cfRule type="cellIs" dxfId="440" priority="125" stopIfTrue="1" operator="equal">
      <formula>"blank"</formula>
    </cfRule>
  </conditionalFormatting>
  <conditionalFormatting sqref="U92:U103">
    <cfRule type="cellIs" dxfId="439" priority="123" stopIfTrue="1" operator="equal">
      <formula>"blank"</formula>
    </cfRule>
  </conditionalFormatting>
  <conditionalFormatting sqref="U90:U103">
    <cfRule type="cellIs" dxfId="438" priority="121" stopIfTrue="1" operator="equal">
      <formula>"blank"</formula>
    </cfRule>
  </conditionalFormatting>
  <conditionalFormatting sqref="U106:U107">
    <cfRule type="cellIs" dxfId="437" priority="119" stopIfTrue="1" operator="equal">
      <formula>"blank"</formula>
    </cfRule>
  </conditionalFormatting>
  <conditionalFormatting sqref="U104:U105">
    <cfRule type="cellIs" dxfId="436" priority="117" stopIfTrue="1" operator="equal">
      <formula>"blank"</formula>
    </cfRule>
    <cfRule type="cellIs" dxfId="435" priority="120" stopIfTrue="1" operator="equal">
      <formula>"blank"</formula>
    </cfRule>
  </conditionalFormatting>
  <conditionalFormatting sqref="U108:U119">
    <cfRule type="cellIs" dxfId="434" priority="118" stopIfTrue="1" operator="equal">
      <formula>"blank"</formula>
    </cfRule>
  </conditionalFormatting>
  <conditionalFormatting sqref="U106:U119">
    <cfRule type="cellIs" dxfId="433" priority="116" stopIfTrue="1" operator="equal">
      <formula>"blank"</formula>
    </cfRule>
  </conditionalFormatting>
  <conditionalFormatting sqref="V170:V171">
    <cfRule type="cellIs" dxfId="432" priority="114" stopIfTrue="1" operator="equal">
      <formula>"blank"</formula>
    </cfRule>
  </conditionalFormatting>
  <conditionalFormatting sqref="V168:V169">
    <cfRule type="cellIs" dxfId="431" priority="112" stopIfTrue="1" operator="equal">
      <formula>"blank"</formula>
    </cfRule>
    <cfRule type="cellIs" dxfId="430" priority="115" stopIfTrue="1" operator="equal">
      <formula>"blank"</formula>
    </cfRule>
  </conditionalFormatting>
  <conditionalFormatting sqref="V172:V183">
    <cfRule type="cellIs" dxfId="429" priority="113" stopIfTrue="1" operator="equal">
      <formula>"blank"</formula>
    </cfRule>
  </conditionalFormatting>
  <conditionalFormatting sqref="V170:V183">
    <cfRule type="cellIs" dxfId="428" priority="111" stopIfTrue="1" operator="equal">
      <formula>"blank"</formula>
    </cfRule>
  </conditionalFormatting>
  <conditionalFormatting sqref="V186:V187">
    <cfRule type="cellIs" dxfId="427" priority="109" stopIfTrue="1" operator="equal">
      <formula>"blank"</formula>
    </cfRule>
  </conditionalFormatting>
  <conditionalFormatting sqref="V184:V185">
    <cfRule type="cellIs" dxfId="426" priority="107" stopIfTrue="1" operator="equal">
      <formula>"blank"</formula>
    </cfRule>
    <cfRule type="cellIs" dxfId="425" priority="110" stopIfTrue="1" operator="equal">
      <formula>"blank"</formula>
    </cfRule>
  </conditionalFormatting>
  <conditionalFormatting sqref="V188:V199">
    <cfRule type="cellIs" dxfId="424" priority="108" stopIfTrue="1" operator="equal">
      <formula>"blank"</formula>
    </cfRule>
  </conditionalFormatting>
  <conditionalFormatting sqref="V186:V199">
    <cfRule type="cellIs" dxfId="423" priority="106" stopIfTrue="1" operator="equal">
      <formula>"blank"</formula>
    </cfRule>
  </conditionalFormatting>
  <conditionalFormatting sqref="Q57:Q62">
    <cfRule type="cellIs" dxfId="422" priority="105" stopIfTrue="1" operator="equal">
      <formula>"blank"</formula>
    </cfRule>
  </conditionalFormatting>
  <conditionalFormatting sqref="Q49:Q50">
    <cfRule type="cellIs" dxfId="421" priority="103" stopIfTrue="1" operator="equal">
      <formula>"blank"</formula>
    </cfRule>
  </conditionalFormatting>
  <conditionalFormatting sqref="Q47:Q48">
    <cfRule type="cellIs" dxfId="420" priority="101" stopIfTrue="1" operator="equal">
      <formula>"blank"</formula>
    </cfRule>
    <cfRule type="cellIs" dxfId="419" priority="104" stopIfTrue="1" operator="equal">
      <formula>"blank"</formula>
    </cfRule>
  </conditionalFormatting>
  <conditionalFormatting sqref="Q51:Q56">
    <cfRule type="cellIs" dxfId="418" priority="102" stopIfTrue="1" operator="equal">
      <formula>"blank"</formula>
    </cfRule>
  </conditionalFormatting>
  <conditionalFormatting sqref="Q49:Q56">
    <cfRule type="cellIs" dxfId="417" priority="100" stopIfTrue="1" operator="equal">
      <formula>"blank"</formula>
    </cfRule>
  </conditionalFormatting>
  <conditionalFormatting sqref="R49:R50">
    <cfRule type="cellIs" dxfId="416" priority="98" stopIfTrue="1" operator="equal">
      <formula>"blank"</formula>
    </cfRule>
  </conditionalFormatting>
  <conditionalFormatting sqref="R47:R48">
    <cfRule type="cellIs" dxfId="415" priority="96" stopIfTrue="1" operator="equal">
      <formula>"blank"</formula>
    </cfRule>
    <cfRule type="cellIs" dxfId="414" priority="99" stopIfTrue="1" operator="equal">
      <formula>"blank"</formula>
    </cfRule>
  </conditionalFormatting>
  <conditionalFormatting sqref="R51:R62">
    <cfRule type="cellIs" dxfId="413" priority="97" stopIfTrue="1" operator="equal">
      <formula>"blank"</formula>
    </cfRule>
  </conditionalFormatting>
  <conditionalFormatting sqref="R49:R62">
    <cfRule type="cellIs" dxfId="412" priority="95" stopIfTrue="1" operator="equal">
      <formula>"blank"</formula>
    </cfRule>
  </conditionalFormatting>
  <conditionalFormatting sqref="R65:R66">
    <cfRule type="cellIs" dxfId="411" priority="93" stopIfTrue="1" operator="equal">
      <formula>"blank"</formula>
    </cfRule>
  </conditionalFormatting>
  <conditionalFormatting sqref="R63:R64">
    <cfRule type="cellIs" dxfId="410" priority="91" stopIfTrue="1" operator="equal">
      <formula>"blank"</formula>
    </cfRule>
    <cfRule type="cellIs" dxfId="409" priority="94" stopIfTrue="1" operator="equal">
      <formula>"blank"</formula>
    </cfRule>
  </conditionalFormatting>
  <conditionalFormatting sqref="R67:R78">
    <cfRule type="cellIs" dxfId="408" priority="92" stopIfTrue="1" operator="equal">
      <formula>"blank"</formula>
    </cfRule>
  </conditionalFormatting>
  <conditionalFormatting sqref="R65:R78">
    <cfRule type="cellIs" dxfId="407" priority="90" stopIfTrue="1" operator="equal">
      <formula>"blank"</formula>
    </cfRule>
  </conditionalFormatting>
  <conditionalFormatting sqref="Q90:Q91">
    <cfRule type="cellIs" dxfId="406" priority="87" stopIfTrue="1" operator="equal">
      <formula>"blank"</formula>
    </cfRule>
  </conditionalFormatting>
  <conditionalFormatting sqref="Q88:Q89">
    <cfRule type="cellIs" dxfId="405" priority="85" stopIfTrue="1" operator="equal">
      <formula>"blank"</formula>
    </cfRule>
    <cfRule type="cellIs" dxfId="404" priority="88" stopIfTrue="1" operator="equal">
      <formula>"blank"</formula>
    </cfRule>
  </conditionalFormatting>
  <conditionalFormatting sqref="Q92:Q97">
    <cfRule type="cellIs" dxfId="403" priority="86" stopIfTrue="1" operator="equal">
      <formula>"blank"</formula>
    </cfRule>
  </conditionalFormatting>
  <conditionalFormatting sqref="Q90:Q97">
    <cfRule type="cellIs" dxfId="402" priority="84" stopIfTrue="1" operator="equal">
      <formula>"blank"</formula>
    </cfRule>
  </conditionalFormatting>
  <conditionalFormatting sqref="R90:R91">
    <cfRule type="cellIs" dxfId="401" priority="82" stopIfTrue="1" operator="equal">
      <formula>"blank"</formula>
    </cfRule>
  </conditionalFormatting>
  <conditionalFormatting sqref="R88:R89">
    <cfRule type="cellIs" dxfId="400" priority="80" stopIfTrue="1" operator="equal">
      <formula>"blank"</formula>
    </cfRule>
    <cfRule type="cellIs" dxfId="399" priority="83" stopIfTrue="1" operator="equal">
      <formula>"blank"</formula>
    </cfRule>
  </conditionalFormatting>
  <conditionalFormatting sqref="R92:R93">
    <cfRule type="cellIs" dxfId="398" priority="81" stopIfTrue="1" operator="equal">
      <formula>"blank"</formula>
    </cfRule>
  </conditionalFormatting>
  <conditionalFormatting sqref="R90:R93">
    <cfRule type="cellIs" dxfId="397" priority="79" stopIfTrue="1" operator="equal">
      <formula>"blank"</formula>
    </cfRule>
  </conditionalFormatting>
  <conditionalFormatting sqref="R106:R107">
    <cfRule type="cellIs" dxfId="396" priority="78" stopIfTrue="1" operator="equal">
      <formula>"blank"</formula>
    </cfRule>
  </conditionalFormatting>
  <conditionalFormatting sqref="R108:R119">
    <cfRule type="cellIs" dxfId="395" priority="77" stopIfTrue="1" operator="equal">
      <formula>"blank"</formula>
    </cfRule>
  </conditionalFormatting>
  <conditionalFormatting sqref="R106:R119">
    <cfRule type="cellIs" dxfId="394" priority="76" stopIfTrue="1" operator="equal">
      <formula>"blank"</formula>
    </cfRule>
  </conditionalFormatting>
  <conditionalFormatting sqref="Q138:Q143">
    <cfRule type="cellIs" dxfId="393" priority="75" stopIfTrue="1" operator="equal">
      <formula>"blank"</formula>
    </cfRule>
  </conditionalFormatting>
  <conditionalFormatting sqref="Q130:Q131">
    <cfRule type="cellIs" dxfId="392" priority="73" stopIfTrue="1" operator="equal">
      <formula>"blank"</formula>
    </cfRule>
  </conditionalFormatting>
  <conditionalFormatting sqref="Q128:Q129">
    <cfRule type="cellIs" dxfId="391" priority="71" stopIfTrue="1" operator="equal">
      <formula>"blank"</formula>
    </cfRule>
    <cfRule type="cellIs" dxfId="390" priority="74" stopIfTrue="1" operator="equal">
      <formula>"blank"</formula>
    </cfRule>
  </conditionalFormatting>
  <conditionalFormatting sqref="Q132:Q137">
    <cfRule type="cellIs" dxfId="389" priority="72" stopIfTrue="1" operator="equal">
      <formula>"blank"</formula>
    </cfRule>
  </conditionalFormatting>
  <conditionalFormatting sqref="Q130:Q137">
    <cfRule type="cellIs" dxfId="388" priority="70" stopIfTrue="1" operator="equal">
      <formula>"blank"</formula>
    </cfRule>
  </conditionalFormatting>
  <conditionalFormatting sqref="R128:R129">
    <cfRule type="cellIs" dxfId="387" priority="66" stopIfTrue="1" operator="equal">
      <formula>"blank"</formula>
    </cfRule>
    <cfRule type="cellIs" dxfId="386" priority="69" stopIfTrue="1" operator="equal">
      <formula>"blank"</formula>
    </cfRule>
  </conditionalFormatting>
  <conditionalFormatting sqref="R130:R143">
    <cfRule type="cellIs" dxfId="385" priority="65" stopIfTrue="1" operator="equal">
      <formula>"blank"</formula>
    </cfRule>
  </conditionalFormatting>
  <conditionalFormatting sqref="R144:R145">
    <cfRule type="cellIs" dxfId="384" priority="61" stopIfTrue="1" operator="equal">
      <formula>"blank"</formula>
    </cfRule>
    <cfRule type="cellIs" dxfId="383" priority="64" stopIfTrue="1" operator="equal">
      <formula>"blank"</formula>
    </cfRule>
  </conditionalFormatting>
  <conditionalFormatting sqref="R148:R159">
    <cfRule type="cellIs" dxfId="382" priority="62" stopIfTrue="1" operator="equal">
      <formula>"blank"</formula>
    </cfRule>
  </conditionalFormatting>
  <conditionalFormatting sqref="R146:R159">
    <cfRule type="cellIs" dxfId="381" priority="60" stopIfTrue="1" operator="equal">
      <formula>"blank"</formula>
    </cfRule>
  </conditionalFormatting>
  <conditionalFormatting sqref="R188:R199">
    <cfRule type="cellIs" dxfId="380" priority="52" stopIfTrue="1" operator="equal">
      <formula>"blank"</formula>
    </cfRule>
  </conditionalFormatting>
  <conditionalFormatting sqref="R170:R171">
    <cfRule type="cellIs" dxfId="379" priority="58" stopIfTrue="1" operator="equal">
      <formula>"blank"</formula>
    </cfRule>
  </conditionalFormatting>
  <conditionalFormatting sqref="R168:R169">
    <cfRule type="cellIs" dxfId="378" priority="56" stopIfTrue="1" operator="equal">
      <formula>"blank"</formula>
    </cfRule>
    <cfRule type="cellIs" dxfId="377" priority="59" stopIfTrue="1" operator="equal">
      <formula>"blank"</formula>
    </cfRule>
  </conditionalFormatting>
  <conditionalFormatting sqref="R172:R183">
    <cfRule type="cellIs" dxfId="376" priority="57" stopIfTrue="1" operator="equal">
      <formula>"blank"</formula>
    </cfRule>
  </conditionalFormatting>
  <conditionalFormatting sqref="R170:R183">
    <cfRule type="cellIs" dxfId="375" priority="55" stopIfTrue="1" operator="equal">
      <formula>"blank"</formula>
    </cfRule>
  </conditionalFormatting>
  <conditionalFormatting sqref="R186:R187">
    <cfRule type="cellIs" dxfId="374" priority="53" stopIfTrue="1" operator="equal">
      <formula>"blank"</formula>
    </cfRule>
  </conditionalFormatting>
  <conditionalFormatting sqref="R184:R185">
    <cfRule type="cellIs" dxfId="373" priority="51" stopIfTrue="1" operator="equal">
      <formula>"blank"</formula>
    </cfRule>
    <cfRule type="cellIs" dxfId="372" priority="54" stopIfTrue="1" operator="equal">
      <formula>"blank"</formula>
    </cfRule>
  </conditionalFormatting>
  <conditionalFormatting sqref="R186:R199">
    <cfRule type="cellIs" dxfId="371" priority="50" stopIfTrue="1" operator="equal">
      <formula>"blank"</formula>
    </cfRule>
  </conditionalFormatting>
  <conditionalFormatting sqref="Q168:Q169">
    <cfRule type="cellIs" dxfId="370" priority="46" stopIfTrue="1" operator="equal">
      <formula>"blank"</formula>
    </cfRule>
    <cfRule type="cellIs" dxfId="369" priority="49" stopIfTrue="1" operator="equal">
      <formula>"blank"</formula>
    </cfRule>
  </conditionalFormatting>
  <conditionalFormatting sqref="Q172:Q182">
    <cfRule type="cellIs" dxfId="368" priority="47" stopIfTrue="1" operator="equal">
      <formula>"blank"</formula>
    </cfRule>
  </conditionalFormatting>
  <conditionalFormatting sqref="Q170:Q182">
    <cfRule type="cellIs" dxfId="367" priority="45" stopIfTrue="1" operator="equal">
      <formula>"blank"</formula>
    </cfRule>
  </conditionalFormatting>
  <conditionalFormatting sqref="Q183">
    <cfRule type="cellIs" dxfId="366" priority="43" stopIfTrue="1" operator="equal">
      <formula>"blank"</formula>
    </cfRule>
    <cfRule type="cellIs" dxfId="365" priority="44" stopIfTrue="1" operator="equal">
      <formula>"blank"</formula>
    </cfRule>
  </conditionalFormatting>
  <conditionalFormatting sqref="E90:E103">
    <cfRule type="cellIs" dxfId="364" priority="41" stopIfTrue="1" operator="equal">
      <formula>"blank"</formula>
    </cfRule>
  </conditionalFormatting>
  <conditionalFormatting sqref="E88:E89">
    <cfRule type="cellIs" dxfId="363" priority="42" stopIfTrue="1" operator="equal">
      <formula>"blank"</formula>
    </cfRule>
  </conditionalFormatting>
  <conditionalFormatting sqref="J186:J199">
    <cfRule type="cellIs" dxfId="362" priority="5" stopIfTrue="1" operator="equal">
      <formula>"blank"</formula>
    </cfRule>
  </conditionalFormatting>
  <conditionalFormatting sqref="E179:F183 E178">
    <cfRule type="cellIs" dxfId="361" priority="40" stopIfTrue="1" operator="equal">
      <formula>"blank"</formula>
    </cfRule>
  </conditionalFormatting>
  <conditionalFormatting sqref="E172:F177 F178">
    <cfRule type="cellIs" dxfId="360" priority="37" stopIfTrue="1" operator="equal">
      <formula>"blank"</formula>
    </cfRule>
  </conditionalFormatting>
  <conditionalFormatting sqref="E170:F171">
    <cfRule type="cellIs" dxfId="359" priority="38" stopIfTrue="1" operator="equal">
      <formula>"blank"</formula>
    </cfRule>
  </conditionalFormatting>
  <conditionalFormatting sqref="E168:F169">
    <cfRule type="cellIs" dxfId="358" priority="36" stopIfTrue="1" operator="equal">
      <formula>"blank"</formula>
    </cfRule>
    <cfRule type="cellIs" dxfId="357" priority="39" stopIfTrue="1" operator="equal">
      <formula>"blank"</formula>
    </cfRule>
  </conditionalFormatting>
  <conditionalFormatting sqref="E170:F177 F178">
    <cfRule type="cellIs" dxfId="356" priority="35" stopIfTrue="1" operator="equal">
      <formula>"blank"</formula>
    </cfRule>
  </conditionalFormatting>
  <conditionalFormatting sqref="I148:I159">
    <cfRule type="cellIs" dxfId="355" priority="27" stopIfTrue="1" operator="equal">
      <formula>"blank"</formula>
    </cfRule>
  </conditionalFormatting>
  <conditionalFormatting sqref="I146:I159">
    <cfRule type="cellIs" dxfId="354" priority="25" stopIfTrue="1" operator="equal">
      <formula>"blank"</formula>
    </cfRule>
  </conditionalFormatting>
  <conditionalFormatting sqref="I146:I147">
    <cfRule type="cellIs" dxfId="353" priority="28" stopIfTrue="1" operator="equal">
      <formula>"blank"</formula>
    </cfRule>
  </conditionalFormatting>
  <conditionalFormatting sqref="I144:I145">
    <cfRule type="cellIs" dxfId="352" priority="26" stopIfTrue="1" operator="equal">
      <formula>"blank"</formula>
    </cfRule>
    <cfRule type="cellIs" dxfId="351" priority="29" stopIfTrue="1" operator="equal">
      <formula>"blank"</formula>
    </cfRule>
  </conditionalFormatting>
  <conditionalFormatting sqref="I130:I143">
    <cfRule type="cellIs" dxfId="350" priority="30" stopIfTrue="1" operator="equal">
      <formula>"blank"</formula>
    </cfRule>
  </conditionalFormatting>
  <conditionalFormatting sqref="I128:I129">
    <cfRule type="cellIs" dxfId="349" priority="31" stopIfTrue="1" operator="equal">
      <formula>"blank"</formula>
    </cfRule>
    <cfRule type="cellIs" dxfId="348" priority="34" stopIfTrue="1" operator="equal">
      <formula>"blank"</formula>
    </cfRule>
  </conditionalFormatting>
  <conditionalFormatting sqref="I130:I131">
    <cfRule type="cellIs" dxfId="347" priority="33" stopIfTrue="1" operator="equal">
      <formula>"blank"</formula>
    </cfRule>
  </conditionalFormatting>
  <conditionalFormatting sqref="I132:I143">
    <cfRule type="cellIs" dxfId="346" priority="32" stopIfTrue="1" operator="equal">
      <formula>"blank"</formula>
    </cfRule>
  </conditionalFormatting>
  <conditionalFormatting sqref="I170:I171">
    <cfRule type="cellIs" dxfId="345" priority="23" stopIfTrue="1" operator="equal">
      <formula>"blank"</formula>
    </cfRule>
  </conditionalFormatting>
  <conditionalFormatting sqref="I186:I187">
    <cfRule type="cellIs" dxfId="344" priority="18" stopIfTrue="1" operator="equal">
      <formula>"blank"</formula>
    </cfRule>
  </conditionalFormatting>
  <conditionalFormatting sqref="I172:I183">
    <cfRule type="cellIs" dxfId="343" priority="22" stopIfTrue="1" operator="equal">
      <formula>"blank"</formula>
    </cfRule>
  </conditionalFormatting>
  <conditionalFormatting sqref="I168:I169">
    <cfRule type="cellIs" dxfId="342" priority="21" stopIfTrue="1" operator="equal">
      <formula>"blank"</formula>
    </cfRule>
    <cfRule type="cellIs" dxfId="341" priority="24" stopIfTrue="1" operator="equal">
      <formula>"blank"</formula>
    </cfRule>
  </conditionalFormatting>
  <conditionalFormatting sqref="I170:I183">
    <cfRule type="cellIs" dxfId="340" priority="20" stopIfTrue="1" operator="equal">
      <formula>"blank"</formula>
    </cfRule>
  </conditionalFormatting>
  <conditionalFormatting sqref="I184:I185">
    <cfRule type="cellIs" dxfId="339" priority="16" stopIfTrue="1" operator="equal">
      <formula>"blank"</formula>
    </cfRule>
    <cfRule type="cellIs" dxfId="338" priority="19" stopIfTrue="1" operator="equal">
      <formula>"blank"</formula>
    </cfRule>
  </conditionalFormatting>
  <conditionalFormatting sqref="I188:I199">
    <cfRule type="cellIs" dxfId="337" priority="17" stopIfTrue="1" operator="equal">
      <formula>"blank"</formula>
    </cfRule>
  </conditionalFormatting>
  <conditionalFormatting sqref="I186:I199">
    <cfRule type="cellIs" dxfId="336" priority="15" stopIfTrue="1" operator="equal">
      <formula>"blank"</formula>
    </cfRule>
  </conditionalFormatting>
  <conditionalFormatting sqref="J170:J171">
    <cfRule type="cellIs" dxfId="335" priority="13" stopIfTrue="1" operator="equal">
      <formula>"blank"</formula>
    </cfRule>
  </conditionalFormatting>
  <conditionalFormatting sqref="J168:J169">
    <cfRule type="cellIs" dxfId="334" priority="11" stopIfTrue="1" operator="equal">
      <formula>"blank"</formula>
    </cfRule>
    <cfRule type="cellIs" dxfId="333" priority="14" stopIfTrue="1" operator="equal">
      <formula>"blank"</formula>
    </cfRule>
  </conditionalFormatting>
  <conditionalFormatting sqref="J170:J183">
    <cfRule type="cellIs" dxfId="332" priority="10" stopIfTrue="1" operator="equal">
      <formula>"blank"</formula>
    </cfRule>
  </conditionalFormatting>
  <conditionalFormatting sqref="J184:J185">
    <cfRule type="cellIs" dxfId="331" priority="6" stopIfTrue="1" operator="equal">
      <formula>"blank"</formula>
    </cfRule>
    <cfRule type="cellIs" dxfId="330" priority="9" stopIfTrue="1" operator="equal">
      <formula>"blank"</formula>
    </cfRule>
  </conditionalFormatting>
  <conditionalFormatting sqref="J188:J199">
    <cfRule type="cellIs" dxfId="329" priority="7" stopIfTrue="1" operator="equal">
      <formula>"blank"</formula>
    </cfRule>
  </conditionalFormatting>
  <conditionalFormatting sqref="U139:U158">
    <cfRule type="cellIs" dxfId="328" priority="3" stopIfTrue="1" operator="equal">
      <formula>"blank"</formula>
    </cfRule>
    <cfRule type="cellIs" dxfId="327" priority="4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A166" zoomScale="55" zoomScaleNormal="55" workbookViewId="0">
      <selection activeCell="N323" sqref="N323"/>
    </sheetView>
  </sheetViews>
  <sheetFormatPr defaultRowHeight="13.5"/>
  <cols>
    <col min="1" max="1" width="9" style="353" customWidth="1"/>
    <col min="2" max="2" width="9.375" style="353" bestFit="1" customWidth="1"/>
    <col min="3" max="12" width="12.5" style="353" customWidth="1"/>
  </cols>
  <sheetData>
    <row r="1" spans="1:12" ht="14.25" customHeight="1" thickBot="1">
      <c r="A1" s="358" t="s">
        <v>817</v>
      </c>
      <c r="B1" s="358" t="s">
        <v>818</v>
      </c>
      <c r="C1" s="419" t="s">
        <v>819</v>
      </c>
      <c r="D1" s="397"/>
      <c r="E1" s="397"/>
      <c r="F1" s="397"/>
      <c r="G1" s="397"/>
      <c r="H1" s="397"/>
      <c r="I1" s="397"/>
      <c r="J1" s="397"/>
      <c r="K1" s="397"/>
      <c r="L1" s="397"/>
    </row>
    <row r="2" spans="1:12" ht="15" customHeight="1" thickBot="1">
      <c r="A2" s="419">
        <v>1</v>
      </c>
      <c r="B2" s="419" t="str">
        <f>"Node "&amp;A2</f>
        <v>Node 1</v>
      </c>
      <c r="E2" s="419" t="s">
        <v>820</v>
      </c>
      <c r="F2" s="397"/>
      <c r="G2" s="397"/>
      <c r="H2" s="397"/>
      <c r="I2" s="397"/>
      <c r="J2" s="397"/>
      <c r="K2" s="397"/>
      <c r="L2" s="397"/>
    </row>
    <row r="3" spans="1:12" ht="13.5" customHeight="1">
      <c r="A3" s="397"/>
      <c r="B3" s="397"/>
      <c r="D3" s="419" t="s">
        <v>1</v>
      </c>
      <c r="E3" s="358" t="s">
        <v>2</v>
      </c>
      <c r="F3" s="358" t="s">
        <v>3</v>
      </c>
      <c r="G3" s="358" t="s">
        <v>4</v>
      </c>
      <c r="H3" s="358" t="s">
        <v>5</v>
      </c>
      <c r="I3" s="358" t="s">
        <v>6</v>
      </c>
      <c r="J3" s="358" t="s">
        <v>7</v>
      </c>
      <c r="K3" s="358" t="s">
        <v>17</v>
      </c>
      <c r="L3" s="358" t="s">
        <v>18</v>
      </c>
    </row>
    <row r="4" spans="1:12">
      <c r="A4" s="397"/>
      <c r="B4" s="397"/>
      <c r="D4" s="397"/>
    </row>
    <row r="5" spans="1:12">
      <c r="A5" s="397"/>
      <c r="B5" s="397"/>
      <c r="D5" s="397"/>
    </row>
    <row r="6" spans="1:12">
      <c r="A6" s="397"/>
      <c r="B6" s="397"/>
      <c r="D6" s="397"/>
    </row>
    <row r="7" spans="1:12" ht="14.25" customHeight="1" thickBot="1">
      <c r="A7" s="397"/>
      <c r="B7" s="397"/>
      <c r="D7" s="397"/>
    </row>
    <row r="8" spans="1:12" ht="14.25" customHeight="1">
      <c r="A8" s="397"/>
      <c r="B8" s="397"/>
      <c r="C8" s="419" t="str">
        <f>B2</f>
        <v>Node 1</v>
      </c>
      <c r="D8" s="358">
        <v>1</v>
      </c>
    </row>
    <row r="9" spans="1:12" ht="13.5" customHeight="1">
      <c r="A9" s="397"/>
      <c r="B9" s="397"/>
      <c r="C9" s="397"/>
      <c r="D9" s="358">
        <v>2</v>
      </c>
    </row>
    <row r="10" spans="1:12" ht="13.5" customHeight="1">
      <c r="A10" s="397"/>
      <c r="B10" s="397"/>
      <c r="C10" s="397"/>
      <c r="D10" s="358">
        <v>3</v>
      </c>
    </row>
    <row r="11" spans="1:12" ht="13.5" customHeight="1">
      <c r="A11" s="397"/>
      <c r="B11" s="397"/>
      <c r="C11" s="397"/>
      <c r="D11" s="358">
        <v>4</v>
      </c>
    </row>
    <row r="12" spans="1:12" ht="13.5" customHeight="1">
      <c r="A12" s="397"/>
      <c r="B12" s="397"/>
      <c r="C12" s="397"/>
      <c r="D12" s="358">
        <v>5</v>
      </c>
    </row>
    <row r="13" spans="1:12" ht="13.5" customHeight="1">
      <c r="A13" s="397"/>
      <c r="B13" s="397"/>
      <c r="C13" s="397"/>
      <c r="D13" s="358">
        <v>6</v>
      </c>
    </row>
    <row r="14" spans="1:12" ht="13.5" customHeight="1">
      <c r="A14" s="397"/>
      <c r="B14" s="397"/>
      <c r="C14" s="397"/>
      <c r="D14" s="358">
        <v>7</v>
      </c>
    </row>
    <row r="15" spans="1:12" ht="13.5" customHeight="1">
      <c r="A15" s="397"/>
      <c r="B15" s="397"/>
      <c r="C15" s="397"/>
      <c r="D15" s="358">
        <v>8</v>
      </c>
    </row>
    <row r="16" spans="1:12" ht="13.5" customHeight="1">
      <c r="A16" s="397"/>
      <c r="B16" s="397"/>
      <c r="C16" s="397"/>
      <c r="D16" s="358">
        <v>9</v>
      </c>
    </row>
    <row r="17" spans="1:4" ht="13.5" customHeight="1">
      <c r="A17" s="397"/>
      <c r="B17" s="397"/>
      <c r="C17" s="397"/>
      <c r="D17" s="358">
        <v>10</v>
      </c>
    </row>
    <row r="18" spans="1:4" ht="13.5" customHeight="1">
      <c r="A18" s="397"/>
      <c r="B18" s="397"/>
      <c r="C18" s="397"/>
      <c r="D18" s="358">
        <v>11</v>
      </c>
    </row>
    <row r="19" spans="1:4" ht="13.5" customHeight="1">
      <c r="A19" s="397"/>
      <c r="B19" s="397"/>
      <c r="C19" s="397"/>
      <c r="D19" s="358">
        <v>12</v>
      </c>
    </row>
    <row r="20" spans="1:4" ht="13.5" customHeight="1">
      <c r="A20" s="397"/>
      <c r="B20" s="397"/>
      <c r="C20" s="397"/>
      <c r="D20" s="358">
        <v>13</v>
      </c>
    </row>
    <row r="21" spans="1:4" ht="13.5" customHeight="1">
      <c r="A21" s="397"/>
      <c r="B21" s="397"/>
      <c r="C21" s="397"/>
      <c r="D21" s="358">
        <v>14</v>
      </c>
    </row>
    <row r="22" spans="1:4" ht="13.5" customHeight="1">
      <c r="A22" s="397"/>
      <c r="B22" s="397"/>
      <c r="C22" s="397"/>
      <c r="D22" s="358">
        <v>15</v>
      </c>
    </row>
    <row r="23" spans="1:4" ht="14.25" customHeight="1">
      <c r="A23" s="397"/>
      <c r="B23" s="397"/>
      <c r="C23" s="397"/>
      <c r="D23" s="358">
        <v>16</v>
      </c>
    </row>
    <row r="24" spans="1:4" ht="13.5" customHeight="1">
      <c r="A24" s="397"/>
      <c r="B24" s="397"/>
      <c r="C24" s="397"/>
      <c r="D24" s="358">
        <v>17</v>
      </c>
    </row>
    <row r="25" spans="1:4" ht="13.5" customHeight="1">
      <c r="A25" s="397"/>
      <c r="B25" s="397"/>
      <c r="C25" s="397"/>
      <c r="D25" s="358">
        <v>18</v>
      </c>
    </row>
    <row r="26" spans="1:4" ht="13.5" customHeight="1">
      <c r="A26" s="397"/>
      <c r="B26" s="397"/>
      <c r="C26" s="397"/>
      <c r="D26" s="358">
        <v>19</v>
      </c>
    </row>
    <row r="27" spans="1:4" ht="13.5" customHeight="1">
      <c r="A27" s="397"/>
      <c r="B27" s="397"/>
      <c r="C27" s="397"/>
      <c r="D27" s="358">
        <v>20</v>
      </c>
    </row>
    <row r="28" spans="1:4" ht="13.5" customHeight="1">
      <c r="A28" s="397"/>
      <c r="B28" s="397"/>
      <c r="C28" s="397"/>
      <c r="D28" s="358">
        <v>21</v>
      </c>
    </row>
    <row r="29" spans="1:4" ht="13.5" customHeight="1">
      <c r="A29" s="397"/>
      <c r="B29" s="397"/>
      <c r="C29" s="397"/>
      <c r="D29" s="358">
        <v>22</v>
      </c>
    </row>
    <row r="30" spans="1:4" ht="13.5" customHeight="1">
      <c r="A30" s="397"/>
      <c r="B30" s="397"/>
      <c r="C30" s="397"/>
      <c r="D30" s="358">
        <v>23</v>
      </c>
    </row>
    <row r="31" spans="1:4" ht="13.5" customHeight="1">
      <c r="A31" s="397"/>
      <c r="B31" s="397"/>
      <c r="C31" s="397"/>
      <c r="D31" s="358">
        <v>24</v>
      </c>
    </row>
    <row r="32" spans="1:4" ht="13.5" customHeight="1">
      <c r="A32" s="397"/>
      <c r="B32" s="397"/>
      <c r="C32" s="397"/>
      <c r="D32" s="358">
        <v>25</v>
      </c>
    </row>
    <row r="33" spans="1:12" ht="13.5" customHeight="1">
      <c r="A33" s="397"/>
      <c r="B33" s="397"/>
      <c r="C33" s="397"/>
      <c r="D33" s="358">
        <v>26</v>
      </c>
    </row>
    <row r="34" spans="1:12" ht="13.5" customHeight="1">
      <c r="A34" s="397"/>
      <c r="B34" s="397"/>
      <c r="C34" s="397"/>
      <c r="D34" s="358">
        <v>27</v>
      </c>
    </row>
    <row r="35" spans="1:12" ht="13.5" customHeight="1">
      <c r="A35" s="397"/>
      <c r="B35" s="397"/>
      <c r="C35" s="397"/>
      <c r="D35" s="358">
        <v>28</v>
      </c>
    </row>
    <row r="36" spans="1:12" ht="13.5" customHeight="1">
      <c r="A36" s="397"/>
      <c r="B36" s="397"/>
      <c r="C36" s="397"/>
      <c r="D36" s="358">
        <v>29</v>
      </c>
    </row>
    <row r="37" spans="1:12" ht="13.5" customHeight="1">
      <c r="A37" s="397"/>
      <c r="B37" s="397"/>
      <c r="C37" s="397"/>
      <c r="D37" s="358">
        <v>30</v>
      </c>
    </row>
    <row r="38" spans="1:12" ht="13.5" customHeight="1">
      <c r="A38" s="397"/>
      <c r="B38" s="397"/>
      <c r="C38" s="397"/>
      <c r="D38" s="358">
        <v>31</v>
      </c>
    </row>
    <row r="39" spans="1:12" ht="14.25" customHeight="1" thickBot="1">
      <c r="A39" s="397"/>
      <c r="B39" s="397"/>
      <c r="C39" s="397"/>
      <c r="D39" s="358">
        <v>32</v>
      </c>
    </row>
    <row r="40" spans="1:12" ht="14.25" customHeight="1" thickBot="1">
      <c r="A40" s="397"/>
      <c r="B40" s="397"/>
      <c r="C40" s="419" t="s">
        <v>15</v>
      </c>
      <c r="D40" s="397"/>
      <c r="E40" s="358">
        <f t="shared" ref="E40:L40" si="0">SUM(E5-COUNTIF(E8:E39,"Spare"))</f>
        <v>0</v>
      </c>
      <c r="F40" s="358">
        <f t="shared" si="0"/>
        <v>0</v>
      </c>
      <c r="G40" s="358">
        <f t="shared" si="0"/>
        <v>0</v>
      </c>
      <c r="H40" s="358">
        <f t="shared" si="0"/>
        <v>0</v>
      </c>
      <c r="I40" s="358">
        <f t="shared" si="0"/>
        <v>0</v>
      </c>
      <c r="J40" s="358">
        <f t="shared" si="0"/>
        <v>0</v>
      </c>
      <c r="K40" s="358">
        <f t="shared" si="0"/>
        <v>0</v>
      </c>
      <c r="L40" s="358">
        <f t="shared" si="0"/>
        <v>0</v>
      </c>
    </row>
    <row r="41" spans="1:12" ht="15" customHeight="1" thickBot="1">
      <c r="A41" s="419">
        <v>2</v>
      </c>
      <c r="B41" s="419" t="str">
        <f>"Node "&amp;A41</f>
        <v>Node 2</v>
      </c>
      <c r="E41" s="419" t="s">
        <v>821</v>
      </c>
      <c r="F41" s="397"/>
      <c r="G41" s="397"/>
      <c r="H41" s="397"/>
      <c r="I41" s="397"/>
      <c r="J41" s="397"/>
      <c r="K41" s="397"/>
      <c r="L41" s="397"/>
    </row>
    <row r="42" spans="1:12">
      <c r="A42" s="397"/>
      <c r="B42" s="397"/>
      <c r="D42" s="419" t="s">
        <v>1</v>
      </c>
      <c r="E42" s="358" t="s">
        <v>2</v>
      </c>
      <c r="F42" s="358" t="s">
        <v>3</v>
      </c>
      <c r="G42" s="358" t="s">
        <v>4</v>
      </c>
      <c r="H42" s="358" t="s">
        <v>5</v>
      </c>
      <c r="I42" s="358" t="s">
        <v>6</v>
      </c>
      <c r="J42" s="358" t="s">
        <v>7</v>
      </c>
      <c r="K42" s="358" t="s">
        <v>17</v>
      </c>
      <c r="L42" s="358" t="s">
        <v>18</v>
      </c>
    </row>
    <row r="43" spans="1:12">
      <c r="A43" s="397"/>
      <c r="B43" s="397"/>
      <c r="D43" s="397"/>
    </row>
    <row r="44" spans="1:12">
      <c r="A44" s="397"/>
      <c r="B44" s="397"/>
      <c r="D44" s="397"/>
    </row>
    <row r="45" spans="1:12">
      <c r="A45" s="397"/>
      <c r="B45" s="397"/>
      <c r="D45" s="397"/>
    </row>
    <row r="46" spans="1:12" ht="14.25" customHeight="1" thickBot="1">
      <c r="A46" s="397"/>
      <c r="B46" s="397"/>
      <c r="D46" s="397"/>
    </row>
    <row r="47" spans="1:12" ht="13.5" customHeight="1">
      <c r="A47" s="397"/>
      <c r="B47" s="397"/>
      <c r="C47" s="419" t="str">
        <f>B41</f>
        <v>Node 2</v>
      </c>
      <c r="D47" s="358">
        <v>1</v>
      </c>
    </row>
    <row r="48" spans="1:12" ht="13.5" customHeight="1">
      <c r="A48" s="397"/>
      <c r="B48" s="397"/>
      <c r="C48" s="397"/>
      <c r="D48" s="358">
        <v>2</v>
      </c>
    </row>
    <row r="49" spans="1:4" ht="13.5" customHeight="1">
      <c r="A49" s="397"/>
      <c r="B49" s="397"/>
      <c r="C49" s="397"/>
      <c r="D49" s="358">
        <v>3</v>
      </c>
    </row>
    <row r="50" spans="1:4" ht="13.5" customHeight="1">
      <c r="A50" s="397"/>
      <c r="B50" s="397"/>
      <c r="C50" s="397"/>
      <c r="D50" s="358">
        <v>4</v>
      </c>
    </row>
    <row r="51" spans="1:4" ht="13.5" customHeight="1">
      <c r="A51" s="397"/>
      <c r="B51" s="397"/>
      <c r="C51" s="397"/>
      <c r="D51" s="358">
        <v>5</v>
      </c>
    </row>
    <row r="52" spans="1:4" ht="13.5" customHeight="1">
      <c r="A52" s="397"/>
      <c r="B52" s="397"/>
      <c r="C52" s="397"/>
      <c r="D52" s="358">
        <v>6</v>
      </c>
    </row>
    <row r="53" spans="1:4" ht="13.5" customHeight="1">
      <c r="A53" s="397"/>
      <c r="B53" s="397"/>
      <c r="C53" s="397"/>
      <c r="D53" s="358">
        <v>7</v>
      </c>
    </row>
    <row r="54" spans="1:4" ht="13.5" customHeight="1">
      <c r="A54" s="397"/>
      <c r="B54" s="397"/>
      <c r="C54" s="397"/>
      <c r="D54" s="358">
        <v>8</v>
      </c>
    </row>
    <row r="55" spans="1:4" ht="13.5" customHeight="1">
      <c r="A55" s="397"/>
      <c r="B55" s="397"/>
      <c r="C55" s="397"/>
      <c r="D55" s="358">
        <v>9</v>
      </c>
    </row>
    <row r="56" spans="1:4" ht="13.5" customHeight="1">
      <c r="A56" s="397"/>
      <c r="B56" s="397"/>
      <c r="C56" s="397"/>
      <c r="D56" s="358">
        <v>10</v>
      </c>
    </row>
    <row r="57" spans="1:4" ht="13.5" customHeight="1">
      <c r="A57" s="397"/>
      <c r="B57" s="397"/>
      <c r="C57" s="397"/>
      <c r="D57" s="358">
        <v>11</v>
      </c>
    </row>
    <row r="58" spans="1:4" ht="13.5" customHeight="1">
      <c r="A58" s="397"/>
      <c r="B58" s="397"/>
      <c r="C58" s="397"/>
      <c r="D58" s="358">
        <v>12</v>
      </c>
    </row>
    <row r="59" spans="1:4" ht="13.5" customHeight="1">
      <c r="A59" s="397"/>
      <c r="B59" s="397"/>
      <c r="C59" s="397"/>
      <c r="D59" s="358">
        <v>13</v>
      </c>
    </row>
    <row r="60" spans="1:4" ht="13.5" customHeight="1">
      <c r="A60" s="397"/>
      <c r="B60" s="397"/>
      <c r="C60" s="397"/>
      <c r="D60" s="358">
        <v>14</v>
      </c>
    </row>
    <row r="61" spans="1:4" ht="13.5" customHeight="1">
      <c r="A61" s="397"/>
      <c r="B61" s="397"/>
      <c r="C61" s="397"/>
      <c r="D61" s="358">
        <v>15</v>
      </c>
    </row>
    <row r="62" spans="1:4" ht="13.5" customHeight="1">
      <c r="A62" s="397"/>
      <c r="B62" s="397"/>
      <c r="C62" s="397"/>
      <c r="D62" s="358">
        <v>16</v>
      </c>
    </row>
    <row r="63" spans="1:4" ht="13.5" customHeight="1">
      <c r="A63" s="397"/>
      <c r="B63" s="397"/>
      <c r="C63" s="397"/>
      <c r="D63" s="358">
        <v>17</v>
      </c>
    </row>
    <row r="64" spans="1:4" ht="13.5" customHeight="1">
      <c r="A64" s="397"/>
      <c r="B64" s="397"/>
      <c r="C64" s="397"/>
      <c r="D64" s="358">
        <v>18</v>
      </c>
    </row>
    <row r="65" spans="1:12" ht="13.5" customHeight="1">
      <c r="A65" s="397"/>
      <c r="B65" s="397"/>
      <c r="C65" s="397"/>
      <c r="D65" s="358">
        <v>19</v>
      </c>
    </row>
    <row r="66" spans="1:12" ht="13.5" customHeight="1">
      <c r="A66" s="397"/>
      <c r="B66" s="397"/>
      <c r="C66" s="397"/>
      <c r="D66" s="358">
        <v>20</v>
      </c>
    </row>
    <row r="67" spans="1:12" ht="13.5" customHeight="1">
      <c r="A67" s="397"/>
      <c r="B67" s="397"/>
      <c r="C67" s="397"/>
      <c r="D67" s="358">
        <v>21</v>
      </c>
    </row>
    <row r="68" spans="1:12" ht="13.5" customHeight="1">
      <c r="A68" s="397"/>
      <c r="B68" s="397"/>
      <c r="C68" s="397"/>
      <c r="D68" s="358">
        <v>22</v>
      </c>
    </row>
    <row r="69" spans="1:12" ht="13.5" customHeight="1">
      <c r="A69" s="397"/>
      <c r="B69" s="397"/>
      <c r="C69" s="397"/>
      <c r="D69" s="358">
        <v>23</v>
      </c>
    </row>
    <row r="70" spans="1:12" ht="13.5" customHeight="1">
      <c r="A70" s="397"/>
      <c r="B70" s="397"/>
      <c r="C70" s="397"/>
      <c r="D70" s="358">
        <v>24</v>
      </c>
    </row>
    <row r="71" spans="1:12" ht="13.5" customHeight="1">
      <c r="A71" s="397"/>
      <c r="B71" s="397"/>
      <c r="C71" s="397"/>
      <c r="D71" s="358">
        <v>25</v>
      </c>
    </row>
    <row r="72" spans="1:12" ht="13.5" customHeight="1">
      <c r="A72" s="397"/>
      <c r="B72" s="397"/>
      <c r="C72" s="397"/>
      <c r="D72" s="358">
        <v>26</v>
      </c>
    </row>
    <row r="73" spans="1:12" ht="13.5" customHeight="1">
      <c r="A73" s="397"/>
      <c r="B73" s="397"/>
      <c r="C73" s="397"/>
      <c r="D73" s="358">
        <v>27</v>
      </c>
    </row>
    <row r="74" spans="1:12" ht="13.5" customHeight="1">
      <c r="A74" s="397"/>
      <c r="B74" s="397"/>
      <c r="C74" s="397"/>
      <c r="D74" s="358">
        <v>28</v>
      </c>
    </row>
    <row r="75" spans="1:12" ht="13.5" customHeight="1">
      <c r="A75" s="397"/>
      <c r="B75" s="397"/>
      <c r="C75" s="397"/>
      <c r="D75" s="358">
        <v>29</v>
      </c>
    </row>
    <row r="76" spans="1:12" ht="13.5" customHeight="1">
      <c r="A76" s="397"/>
      <c r="B76" s="397"/>
      <c r="C76" s="397"/>
      <c r="D76" s="358">
        <v>30</v>
      </c>
    </row>
    <row r="77" spans="1:12" ht="13.5" customHeight="1">
      <c r="A77" s="397"/>
      <c r="B77" s="397"/>
      <c r="C77" s="397"/>
      <c r="D77" s="358">
        <v>31</v>
      </c>
    </row>
    <row r="78" spans="1:12" ht="14.25" customHeight="1" thickBot="1">
      <c r="A78" s="397"/>
      <c r="B78" s="397"/>
      <c r="C78" s="397"/>
      <c r="D78" s="358">
        <v>32</v>
      </c>
    </row>
    <row r="79" spans="1:12" ht="14.25" customHeight="1" thickBot="1">
      <c r="A79" s="397"/>
      <c r="B79" s="397"/>
      <c r="C79" s="419" t="s">
        <v>15</v>
      </c>
      <c r="D79" s="397"/>
      <c r="E79" s="358">
        <f t="shared" ref="E79:L79" si="1">SUM(E44-COUNTIF(E47:E78,"Spare"))</f>
        <v>0</v>
      </c>
      <c r="F79" s="358">
        <f t="shared" si="1"/>
        <v>0</v>
      </c>
      <c r="G79" s="358">
        <f t="shared" si="1"/>
        <v>0</v>
      </c>
      <c r="H79" s="358">
        <f t="shared" si="1"/>
        <v>0</v>
      </c>
      <c r="I79" s="358">
        <f t="shared" si="1"/>
        <v>0</v>
      </c>
      <c r="J79" s="358">
        <f t="shared" si="1"/>
        <v>0</v>
      </c>
      <c r="K79" s="358">
        <f t="shared" si="1"/>
        <v>0</v>
      </c>
      <c r="L79" s="358">
        <f t="shared" si="1"/>
        <v>0</v>
      </c>
    </row>
    <row r="80" spans="1:12" ht="15" customHeight="1" thickBot="1">
      <c r="A80" s="419">
        <v>3</v>
      </c>
      <c r="B80" s="419" t="str">
        <f>"Node "&amp;A80</f>
        <v>Node 3</v>
      </c>
      <c r="E80" s="419" t="s">
        <v>822</v>
      </c>
      <c r="F80" s="397"/>
      <c r="G80" s="397"/>
      <c r="H80" s="397"/>
      <c r="I80" s="397"/>
      <c r="J80" s="397"/>
      <c r="K80" s="397"/>
      <c r="L80" s="397"/>
    </row>
    <row r="81" spans="1:12">
      <c r="A81" s="397"/>
      <c r="B81" s="397"/>
      <c r="D81" s="419" t="s">
        <v>1</v>
      </c>
      <c r="E81" s="358" t="s">
        <v>2</v>
      </c>
      <c r="F81" s="358" t="s">
        <v>3</v>
      </c>
      <c r="G81" s="358" t="s">
        <v>4</v>
      </c>
      <c r="H81" s="358" t="s">
        <v>5</v>
      </c>
      <c r="I81" s="358" t="s">
        <v>6</v>
      </c>
      <c r="J81" s="358" t="s">
        <v>7</v>
      </c>
      <c r="K81" s="358" t="s">
        <v>17</v>
      </c>
      <c r="L81" s="358" t="s">
        <v>18</v>
      </c>
    </row>
    <row r="82" spans="1:12">
      <c r="A82" s="397"/>
      <c r="B82" s="397"/>
      <c r="D82" s="397"/>
    </row>
    <row r="83" spans="1:12">
      <c r="A83" s="397"/>
      <c r="B83" s="397"/>
      <c r="D83" s="397"/>
    </row>
    <row r="84" spans="1:12">
      <c r="A84" s="397"/>
      <c r="B84" s="397"/>
      <c r="D84" s="397"/>
    </row>
    <row r="85" spans="1:12" ht="14.25" customHeight="1" thickBot="1">
      <c r="A85" s="397"/>
      <c r="B85" s="397"/>
      <c r="D85" s="397"/>
    </row>
    <row r="86" spans="1:12" ht="13.5" customHeight="1">
      <c r="A86" s="397"/>
      <c r="B86" s="397"/>
      <c r="C86" s="419" t="str">
        <f>B80</f>
        <v>Node 3</v>
      </c>
      <c r="D86" s="358">
        <v>1</v>
      </c>
    </row>
    <row r="87" spans="1:12" ht="13.5" customHeight="1">
      <c r="A87" s="397"/>
      <c r="B87" s="397"/>
      <c r="C87" s="397"/>
      <c r="D87" s="358">
        <v>2</v>
      </c>
    </row>
    <row r="88" spans="1:12" ht="13.5" customHeight="1">
      <c r="A88" s="397"/>
      <c r="B88" s="397"/>
      <c r="C88" s="397"/>
      <c r="D88" s="358">
        <v>3</v>
      </c>
    </row>
    <row r="89" spans="1:12" ht="13.5" customHeight="1">
      <c r="A89" s="397"/>
      <c r="B89" s="397"/>
      <c r="C89" s="397"/>
      <c r="D89" s="358">
        <v>4</v>
      </c>
    </row>
    <row r="90" spans="1:12" ht="13.5" customHeight="1">
      <c r="A90" s="397"/>
      <c r="B90" s="397"/>
      <c r="C90" s="397"/>
      <c r="D90" s="358">
        <v>5</v>
      </c>
    </row>
    <row r="91" spans="1:12" ht="13.5" customHeight="1">
      <c r="A91" s="397"/>
      <c r="B91" s="397"/>
      <c r="C91" s="397"/>
      <c r="D91" s="358">
        <v>6</v>
      </c>
    </row>
    <row r="92" spans="1:12" ht="13.5" customHeight="1">
      <c r="A92" s="397"/>
      <c r="B92" s="397"/>
      <c r="C92" s="397"/>
      <c r="D92" s="358">
        <v>7</v>
      </c>
    </row>
    <row r="93" spans="1:12" ht="13.5" customHeight="1">
      <c r="A93" s="397"/>
      <c r="B93" s="397"/>
      <c r="C93" s="397"/>
      <c r="D93" s="358">
        <v>8</v>
      </c>
    </row>
    <row r="94" spans="1:12" ht="13.5" customHeight="1">
      <c r="A94" s="397"/>
      <c r="B94" s="397"/>
      <c r="C94" s="397"/>
      <c r="D94" s="358">
        <v>9</v>
      </c>
    </row>
    <row r="95" spans="1:12" ht="13.5" customHeight="1">
      <c r="A95" s="397"/>
      <c r="B95" s="397"/>
      <c r="C95" s="397"/>
      <c r="D95" s="358">
        <v>10</v>
      </c>
    </row>
    <row r="96" spans="1:12" ht="13.5" customHeight="1">
      <c r="A96" s="397"/>
      <c r="B96" s="397"/>
      <c r="C96" s="397"/>
      <c r="D96" s="358">
        <v>11</v>
      </c>
    </row>
    <row r="97" spans="1:4" ht="13.5" customHeight="1">
      <c r="A97" s="397"/>
      <c r="B97" s="397"/>
      <c r="C97" s="397"/>
      <c r="D97" s="358">
        <v>12</v>
      </c>
    </row>
    <row r="98" spans="1:4" ht="13.5" customHeight="1">
      <c r="A98" s="397"/>
      <c r="B98" s="397"/>
      <c r="C98" s="397"/>
      <c r="D98" s="358">
        <v>13</v>
      </c>
    </row>
    <row r="99" spans="1:4" ht="13.5" customHeight="1">
      <c r="A99" s="397"/>
      <c r="B99" s="397"/>
      <c r="C99" s="397"/>
      <c r="D99" s="358">
        <v>14</v>
      </c>
    </row>
    <row r="100" spans="1:4" ht="13.5" customHeight="1">
      <c r="A100" s="397"/>
      <c r="B100" s="397"/>
      <c r="C100" s="397"/>
      <c r="D100" s="358">
        <v>15</v>
      </c>
    </row>
    <row r="101" spans="1:4" ht="13.5" customHeight="1">
      <c r="A101" s="397"/>
      <c r="B101" s="397"/>
      <c r="C101" s="397"/>
      <c r="D101" s="358">
        <v>16</v>
      </c>
    </row>
    <row r="102" spans="1:4" ht="13.5" customHeight="1">
      <c r="A102" s="397"/>
      <c r="B102" s="397"/>
      <c r="C102" s="397"/>
      <c r="D102" s="358">
        <v>17</v>
      </c>
    </row>
    <row r="103" spans="1:4" ht="13.5" customHeight="1">
      <c r="A103" s="397"/>
      <c r="B103" s="397"/>
      <c r="C103" s="397"/>
      <c r="D103" s="358">
        <v>18</v>
      </c>
    </row>
    <row r="104" spans="1:4" ht="13.5" customHeight="1">
      <c r="A104" s="397"/>
      <c r="B104" s="397"/>
      <c r="C104" s="397"/>
      <c r="D104" s="358">
        <v>19</v>
      </c>
    </row>
    <row r="105" spans="1:4" ht="13.5" customHeight="1">
      <c r="A105" s="397"/>
      <c r="B105" s="397"/>
      <c r="C105" s="397"/>
      <c r="D105" s="358">
        <v>20</v>
      </c>
    </row>
    <row r="106" spans="1:4" ht="13.5" customHeight="1">
      <c r="A106" s="397"/>
      <c r="B106" s="397"/>
      <c r="C106" s="397"/>
      <c r="D106" s="358">
        <v>21</v>
      </c>
    </row>
    <row r="107" spans="1:4" ht="13.5" customHeight="1">
      <c r="A107" s="397"/>
      <c r="B107" s="397"/>
      <c r="C107" s="397"/>
      <c r="D107" s="358">
        <v>22</v>
      </c>
    </row>
    <row r="108" spans="1:4" ht="13.5" customHeight="1">
      <c r="A108" s="397"/>
      <c r="B108" s="397"/>
      <c r="C108" s="397"/>
      <c r="D108" s="358">
        <v>23</v>
      </c>
    </row>
    <row r="109" spans="1:4" ht="13.5" customHeight="1">
      <c r="A109" s="397"/>
      <c r="B109" s="397"/>
      <c r="C109" s="397"/>
      <c r="D109" s="358">
        <v>24</v>
      </c>
    </row>
    <row r="110" spans="1:4" ht="13.5" customHeight="1">
      <c r="A110" s="397"/>
      <c r="B110" s="397"/>
      <c r="C110" s="397"/>
      <c r="D110" s="358">
        <v>25</v>
      </c>
    </row>
    <row r="111" spans="1:4" ht="13.5" customHeight="1">
      <c r="A111" s="397"/>
      <c r="B111" s="397"/>
      <c r="C111" s="397"/>
      <c r="D111" s="358">
        <v>26</v>
      </c>
    </row>
    <row r="112" spans="1:4" ht="13.5" customHeight="1">
      <c r="A112" s="397"/>
      <c r="B112" s="397"/>
      <c r="C112" s="397"/>
      <c r="D112" s="358">
        <v>27</v>
      </c>
    </row>
    <row r="113" spans="1:12" ht="13.5" customHeight="1">
      <c r="A113" s="397"/>
      <c r="B113" s="397"/>
      <c r="C113" s="397"/>
      <c r="D113" s="358">
        <v>28</v>
      </c>
    </row>
    <row r="114" spans="1:12" ht="13.5" customHeight="1">
      <c r="A114" s="397"/>
      <c r="B114" s="397"/>
      <c r="C114" s="397"/>
      <c r="D114" s="358">
        <v>29</v>
      </c>
    </row>
    <row r="115" spans="1:12" ht="13.5" customHeight="1">
      <c r="A115" s="397"/>
      <c r="B115" s="397"/>
      <c r="C115" s="397"/>
      <c r="D115" s="358">
        <v>30</v>
      </c>
    </row>
    <row r="116" spans="1:12" ht="13.5" customHeight="1">
      <c r="A116" s="397"/>
      <c r="B116" s="397"/>
      <c r="C116" s="397"/>
      <c r="D116" s="358">
        <v>31</v>
      </c>
    </row>
    <row r="117" spans="1:12" ht="14.25" customHeight="1" thickBot="1">
      <c r="A117" s="397"/>
      <c r="B117" s="397"/>
      <c r="C117" s="397"/>
      <c r="D117" s="358">
        <v>32</v>
      </c>
    </row>
    <row r="118" spans="1:12" ht="14.25" customHeight="1" thickBot="1">
      <c r="A118" s="397"/>
      <c r="B118" s="397"/>
      <c r="C118" s="419" t="s">
        <v>15</v>
      </c>
      <c r="D118" s="397"/>
      <c r="E118" s="358">
        <f t="shared" ref="E118:L118" si="2">SUM(E83-COUNTIF(E86:E117,"Spare"))</f>
        <v>0</v>
      </c>
      <c r="F118" s="358">
        <f t="shared" si="2"/>
        <v>0</v>
      </c>
      <c r="G118" s="358">
        <f t="shared" si="2"/>
        <v>0</v>
      </c>
      <c r="H118" s="358">
        <f t="shared" si="2"/>
        <v>0</v>
      </c>
      <c r="I118" s="358">
        <f t="shared" si="2"/>
        <v>0</v>
      </c>
      <c r="J118" s="358">
        <f t="shared" si="2"/>
        <v>0</v>
      </c>
      <c r="K118" s="358">
        <f t="shared" si="2"/>
        <v>0</v>
      </c>
      <c r="L118" s="358">
        <f t="shared" si="2"/>
        <v>0</v>
      </c>
    </row>
    <row r="119" spans="1:12" ht="15" customHeight="1" thickBot="1">
      <c r="A119" s="419">
        <v>4</v>
      </c>
      <c r="B119" s="419" t="str">
        <f>"Node "&amp;A119</f>
        <v>Node 4</v>
      </c>
      <c r="E119" s="419" t="s">
        <v>823</v>
      </c>
      <c r="F119" s="397"/>
      <c r="G119" s="397"/>
      <c r="H119" s="397"/>
      <c r="I119" s="397"/>
      <c r="J119" s="397"/>
      <c r="K119" s="397"/>
      <c r="L119" s="397"/>
    </row>
    <row r="120" spans="1:12">
      <c r="A120" s="397"/>
      <c r="B120" s="397"/>
      <c r="D120" s="419" t="s">
        <v>1</v>
      </c>
      <c r="E120" s="358" t="s">
        <v>2</v>
      </c>
      <c r="F120" s="358" t="s">
        <v>3</v>
      </c>
      <c r="G120" s="358" t="s">
        <v>4</v>
      </c>
      <c r="H120" s="358" t="s">
        <v>5</v>
      </c>
      <c r="I120" s="358" t="s">
        <v>6</v>
      </c>
      <c r="J120" s="358" t="s">
        <v>7</v>
      </c>
      <c r="K120" s="358" t="s">
        <v>17</v>
      </c>
      <c r="L120" s="358" t="s">
        <v>18</v>
      </c>
    </row>
    <row r="121" spans="1:12">
      <c r="A121" s="397"/>
      <c r="B121" s="397"/>
      <c r="D121" s="397"/>
    </row>
    <row r="122" spans="1:12">
      <c r="A122" s="397"/>
      <c r="B122" s="397"/>
      <c r="D122" s="397"/>
    </row>
    <row r="123" spans="1:12">
      <c r="A123" s="397"/>
      <c r="B123" s="397"/>
      <c r="D123" s="397"/>
    </row>
    <row r="124" spans="1:12" ht="14.25" customHeight="1" thickBot="1">
      <c r="A124" s="397"/>
      <c r="B124" s="397"/>
      <c r="D124" s="397"/>
    </row>
    <row r="125" spans="1:12" ht="13.5" customHeight="1">
      <c r="A125" s="397"/>
      <c r="B125" s="397"/>
      <c r="C125" s="419" t="str">
        <f>B119</f>
        <v>Node 4</v>
      </c>
      <c r="D125" s="358">
        <v>1</v>
      </c>
    </row>
    <row r="126" spans="1:12" ht="13.5" customHeight="1">
      <c r="A126" s="397"/>
      <c r="B126" s="397"/>
      <c r="C126" s="397"/>
      <c r="D126" s="358">
        <v>2</v>
      </c>
    </row>
    <row r="127" spans="1:12" ht="13.5" customHeight="1">
      <c r="A127" s="397"/>
      <c r="B127" s="397"/>
      <c r="C127" s="397"/>
      <c r="D127" s="358">
        <v>3</v>
      </c>
    </row>
    <row r="128" spans="1:12" ht="13.5" customHeight="1">
      <c r="A128" s="397"/>
      <c r="B128" s="397"/>
      <c r="C128" s="397"/>
      <c r="D128" s="358">
        <v>4</v>
      </c>
    </row>
    <row r="129" spans="1:4" ht="13.5" customHeight="1">
      <c r="A129" s="397"/>
      <c r="B129" s="397"/>
      <c r="C129" s="397"/>
      <c r="D129" s="358">
        <v>5</v>
      </c>
    </row>
    <row r="130" spans="1:4" ht="13.5" customHeight="1">
      <c r="A130" s="397"/>
      <c r="B130" s="397"/>
      <c r="C130" s="397"/>
      <c r="D130" s="358">
        <v>6</v>
      </c>
    </row>
    <row r="131" spans="1:4" ht="13.5" customHeight="1">
      <c r="A131" s="397"/>
      <c r="B131" s="397"/>
      <c r="C131" s="397"/>
      <c r="D131" s="358">
        <v>7</v>
      </c>
    </row>
    <row r="132" spans="1:4" ht="13.5" customHeight="1">
      <c r="A132" s="397"/>
      <c r="B132" s="397"/>
      <c r="C132" s="397"/>
      <c r="D132" s="358">
        <v>8</v>
      </c>
    </row>
    <row r="133" spans="1:4" ht="13.5" customHeight="1">
      <c r="A133" s="397"/>
      <c r="B133" s="397"/>
      <c r="C133" s="397"/>
      <c r="D133" s="358">
        <v>9</v>
      </c>
    </row>
    <row r="134" spans="1:4" ht="13.5" customHeight="1">
      <c r="A134" s="397"/>
      <c r="B134" s="397"/>
      <c r="C134" s="397"/>
      <c r="D134" s="358">
        <v>10</v>
      </c>
    </row>
    <row r="135" spans="1:4" ht="13.5" customHeight="1">
      <c r="A135" s="397"/>
      <c r="B135" s="397"/>
      <c r="C135" s="397"/>
      <c r="D135" s="358">
        <v>11</v>
      </c>
    </row>
    <row r="136" spans="1:4" ht="13.5" customHeight="1">
      <c r="A136" s="397"/>
      <c r="B136" s="397"/>
      <c r="C136" s="397"/>
      <c r="D136" s="358">
        <v>12</v>
      </c>
    </row>
    <row r="137" spans="1:4" ht="13.5" customHeight="1">
      <c r="A137" s="397"/>
      <c r="B137" s="397"/>
      <c r="C137" s="397"/>
      <c r="D137" s="358">
        <v>13</v>
      </c>
    </row>
    <row r="138" spans="1:4" ht="13.5" customHeight="1">
      <c r="A138" s="397"/>
      <c r="B138" s="397"/>
      <c r="C138" s="397"/>
      <c r="D138" s="358">
        <v>14</v>
      </c>
    </row>
    <row r="139" spans="1:4" ht="13.5" customHeight="1">
      <c r="A139" s="397"/>
      <c r="B139" s="397"/>
      <c r="C139" s="397"/>
      <c r="D139" s="358">
        <v>15</v>
      </c>
    </row>
    <row r="140" spans="1:4" ht="13.5" customHeight="1">
      <c r="A140" s="397"/>
      <c r="B140" s="397"/>
      <c r="C140" s="397"/>
      <c r="D140" s="358">
        <v>16</v>
      </c>
    </row>
    <row r="141" spans="1:4" ht="13.5" customHeight="1">
      <c r="A141" s="397"/>
      <c r="B141" s="397"/>
      <c r="C141" s="397"/>
      <c r="D141" s="358">
        <v>17</v>
      </c>
    </row>
    <row r="142" spans="1:4" ht="13.5" customHeight="1">
      <c r="A142" s="397"/>
      <c r="B142" s="397"/>
      <c r="C142" s="397"/>
      <c r="D142" s="358">
        <v>18</v>
      </c>
    </row>
    <row r="143" spans="1:4" ht="13.5" customHeight="1">
      <c r="A143" s="397"/>
      <c r="B143" s="397"/>
      <c r="C143" s="397"/>
      <c r="D143" s="358">
        <v>19</v>
      </c>
    </row>
    <row r="144" spans="1:4" ht="13.5" customHeight="1">
      <c r="A144" s="397"/>
      <c r="B144" s="397"/>
      <c r="C144" s="397"/>
      <c r="D144" s="358">
        <v>20</v>
      </c>
    </row>
    <row r="145" spans="1:12" ht="13.5" customHeight="1">
      <c r="A145" s="397"/>
      <c r="B145" s="397"/>
      <c r="C145" s="397"/>
      <c r="D145" s="358">
        <v>21</v>
      </c>
    </row>
    <row r="146" spans="1:12" ht="13.5" customHeight="1">
      <c r="A146" s="397"/>
      <c r="B146" s="397"/>
      <c r="C146" s="397"/>
      <c r="D146" s="358">
        <v>22</v>
      </c>
    </row>
    <row r="147" spans="1:12" ht="13.5" customHeight="1">
      <c r="A147" s="397"/>
      <c r="B147" s="397"/>
      <c r="C147" s="397"/>
      <c r="D147" s="358">
        <v>23</v>
      </c>
    </row>
    <row r="148" spans="1:12" ht="13.5" customHeight="1">
      <c r="A148" s="397"/>
      <c r="B148" s="397"/>
      <c r="C148" s="397"/>
      <c r="D148" s="358">
        <v>24</v>
      </c>
    </row>
    <row r="149" spans="1:12" ht="13.5" customHeight="1">
      <c r="A149" s="397"/>
      <c r="B149" s="397"/>
      <c r="C149" s="397"/>
      <c r="D149" s="358">
        <v>25</v>
      </c>
    </row>
    <row r="150" spans="1:12" ht="13.5" customHeight="1">
      <c r="A150" s="397"/>
      <c r="B150" s="397"/>
      <c r="C150" s="397"/>
      <c r="D150" s="358">
        <v>26</v>
      </c>
    </row>
    <row r="151" spans="1:12" ht="13.5" customHeight="1">
      <c r="A151" s="397"/>
      <c r="B151" s="397"/>
      <c r="C151" s="397"/>
      <c r="D151" s="358">
        <v>27</v>
      </c>
    </row>
    <row r="152" spans="1:12" ht="13.5" customHeight="1">
      <c r="A152" s="397"/>
      <c r="B152" s="397"/>
      <c r="C152" s="397"/>
      <c r="D152" s="358">
        <v>28</v>
      </c>
    </row>
    <row r="153" spans="1:12" ht="13.5" customHeight="1">
      <c r="A153" s="397"/>
      <c r="B153" s="397"/>
      <c r="C153" s="397"/>
      <c r="D153" s="358">
        <v>29</v>
      </c>
    </row>
    <row r="154" spans="1:12" ht="13.5" customHeight="1">
      <c r="A154" s="397"/>
      <c r="B154" s="397"/>
      <c r="C154" s="397"/>
      <c r="D154" s="358">
        <v>30</v>
      </c>
    </row>
    <row r="155" spans="1:12" ht="13.5" customHeight="1">
      <c r="A155" s="397"/>
      <c r="B155" s="397"/>
      <c r="C155" s="397"/>
      <c r="D155" s="358">
        <v>31</v>
      </c>
    </row>
    <row r="156" spans="1:12" ht="14.25" customHeight="1" thickBot="1">
      <c r="A156" s="397"/>
      <c r="B156" s="397"/>
      <c r="C156" s="397"/>
      <c r="D156" s="358">
        <v>32</v>
      </c>
    </row>
    <row r="157" spans="1:12" ht="14.25" customHeight="1" thickBot="1">
      <c r="A157" s="397"/>
      <c r="B157" s="397"/>
      <c r="C157" s="419" t="s">
        <v>15</v>
      </c>
      <c r="D157" s="397"/>
      <c r="E157" s="358">
        <f t="shared" ref="E157:L157" si="3">SUM(E122-COUNTIF(E125:E156,"Spare"))</f>
        <v>0</v>
      </c>
      <c r="F157" s="358">
        <f t="shared" si="3"/>
        <v>0</v>
      </c>
      <c r="G157" s="358">
        <f t="shared" si="3"/>
        <v>0</v>
      </c>
      <c r="H157" s="358">
        <f t="shared" si="3"/>
        <v>0</v>
      </c>
      <c r="I157" s="358">
        <f t="shared" si="3"/>
        <v>0</v>
      </c>
      <c r="J157" s="358">
        <f t="shared" si="3"/>
        <v>0</v>
      </c>
      <c r="K157" s="358">
        <f t="shared" si="3"/>
        <v>0</v>
      </c>
      <c r="L157" s="358">
        <f t="shared" si="3"/>
        <v>0</v>
      </c>
    </row>
    <row r="158" spans="1:12" ht="15" customHeight="1" thickBot="1">
      <c r="A158" s="419">
        <v>5</v>
      </c>
      <c r="B158" s="419" t="str">
        <f>"Node "&amp;A158</f>
        <v>Node 5</v>
      </c>
      <c r="E158" s="419" t="s">
        <v>824</v>
      </c>
      <c r="F158" s="397"/>
      <c r="G158" s="397"/>
      <c r="H158" s="397"/>
      <c r="I158" s="397"/>
      <c r="J158" s="397"/>
      <c r="K158" s="397"/>
      <c r="L158" s="397"/>
    </row>
    <row r="159" spans="1:12">
      <c r="A159" s="397"/>
      <c r="B159" s="397"/>
      <c r="D159" s="419" t="s">
        <v>1</v>
      </c>
      <c r="E159" s="358" t="s">
        <v>2</v>
      </c>
      <c r="F159" s="358" t="s">
        <v>3</v>
      </c>
      <c r="G159" s="358" t="s">
        <v>4</v>
      </c>
      <c r="H159" s="358" t="s">
        <v>5</v>
      </c>
      <c r="I159" s="358" t="s">
        <v>6</v>
      </c>
      <c r="J159" s="358" t="s">
        <v>7</v>
      </c>
      <c r="K159" s="358" t="s">
        <v>17</v>
      </c>
      <c r="L159" s="358" t="s">
        <v>18</v>
      </c>
    </row>
    <row r="160" spans="1:12">
      <c r="A160" s="397"/>
      <c r="B160" s="397"/>
      <c r="D160" s="397"/>
    </row>
    <row r="161" spans="1:4">
      <c r="A161" s="397"/>
      <c r="B161" s="397"/>
      <c r="D161" s="397"/>
    </row>
    <row r="162" spans="1:4">
      <c r="A162" s="397"/>
      <c r="B162" s="397"/>
      <c r="D162" s="397"/>
    </row>
    <row r="163" spans="1:4" ht="14.25" customHeight="1" thickBot="1">
      <c r="A163" s="397"/>
      <c r="B163" s="397"/>
      <c r="D163" s="397"/>
    </row>
    <row r="164" spans="1:4" ht="13.5" customHeight="1">
      <c r="A164" s="397"/>
      <c r="B164" s="397"/>
      <c r="C164" s="419" t="str">
        <f>B158</f>
        <v>Node 5</v>
      </c>
      <c r="D164" s="358">
        <v>1</v>
      </c>
    </row>
    <row r="165" spans="1:4" ht="13.5" customHeight="1">
      <c r="A165" s="397"/>
      <c r="B165" s="397"/>
      <c r="C165" s="397"/>
      <c r="D165" s="358">
        <v>2</v>
      </c>
    </row>
    <row r="166" spans="1:4" ht="13.5" customHeight="1">
      <c r="A166" s="397"/>
      <c r="B166" s="397"/>
      <c r="C166" s="397"/>
      <c r="D166" s="358">
        <v>3</v>
      </c>
    </row>
    <row r="167" spans="1:4" ht="13.5" customHeight="1">
      <c r="A167" s="397"/>
      <c r="B167" s="397"/>
      <c r="C167" s="397"/>
      <c r="D167" s="358">
        <v>4</v>
      </c>
    </row>
    <row r="168" spans="1:4" ht="13.5" customHeight="1">
      <c r="A168" s="397"/>
      <c r="B168" s="397"/>
      <c r="C168" s="397"/>
      <c r="D168" s="358">
        <v>5</v>
      </c>
    </row>
    <row r="169" spans="1:4" ht="13.5" customHeight="1">
      <c r="A169" s="397"/>
      <c r="B169" s="397"/>
      <c r="C169" s="397"/>
      <c r="D169" s="358">
        <v>6</v>
      </c>
    </row>
    <row r="170" spans="1:4" ht="13.5" customHeight="1">
      <c r="A170" s="397"/>
      <c r="B170" s="397"/>
      <c r="C170" s="397"/>
      <c r="D170" s="358">
        <v>7</v>
      </c>
    </row>
    <row r="171" spans="1:4" ht="13.5" customHeight="1">
      <c r="A171" s="397"/>
      <c r="B171" s="397"/>
      <c r="C171" s="397"/>
      <c r="D171" s="358">
        <v>8</v>
      </c>
    </row>
    <row r="172" spans="1:4" ht="13.5" customHeight="1">
      <c r="A172" s="397"/>
      <c r="B172" s="397"/>
      <c r="C172" s="397"/>
      <c r="D172" s="358">
        <v>9</v>
      </c>
    </row>
    <row r="173" spans="1:4" ht="13.5" customHeight="1">
      <c r="A173" s="397"/>
      <c r="B173" s="397"/>
      <c r="C173" s="397"/>
      <c r="D173" s="358">
        <v>10</v>
      </c>
    </row>
    <row r="174" spans="1:4" ht="13.5" customHeight="1">
      <c r="A174" s="397"/>
      <c r="B174" s="397"/>
      <c r="C174" s="397"/>
      <c r="D174" s="358">
        <v>11</v>
      </c>
    </row>
    <row r="175" spans="1:4" ht="13.5" customHeight="1">
      <c r="A175" s="397"/>
      <c r="B175" s="397"/>
      <c r="C175" s="397"/>
      <c r="D175" s="358">
        <v>12</v>
      </c>
    </row>
    <row r="176" spans="1:4" ht="13.5" customHeight="1">
      <c r="A176" s="397"/>
      <c r="B176" s="397"/>
      <c r="C176" s="397"/>
      <c r="D176" s="358">
        <v>13</v>
      </c>
    </row>
    <row r="177" spans="1:4" ht="13.5" customHeight="1">
      <c r="A177" s="397"/>
      <c r="B177" s="397"/>
      <c r="C177" s="397"/>
      <c r="D177" s="358">
        <v>14</v>
      </c>
    </row>
    <row r="178" spans="1:4" ht="13.5" customHeight="1">
      <c r="A178" s="397"/>
      <c r="B178" s="397"/>
      <c r="C178" s="397"/>
      <c r="D178" s="358">
        <v>15</v>
      </c>
    </row>
    <row r="179" spans="1:4" ht="13.5" customHeight="1">
      <c r="A179" s="397"/>
      <c r="B179" s="397"/>
      <c r="C179" s="397"/>
      <c r="D179" s="358">
        <v>16</v>
      </c>
    </row>
    <row r="180" spans="1:4" ht="13.5" customHeight="1">
      <c r="A180" s="397"/>
      <c r="B180" s="397"/>
      <c r="C180" s="397"/>
      <c r="D180" s="358">
        <v>17</v>
      </c>
    </row>
    <row r="181" spans="1:4" ht="13.5" customHeight="1">
      <c r="A181" s="397"/>
      <c r="B181" s="397"/>
      <c r="C181" s="397"/>
      <c r="D181" s="358">
        <v>18</v>
      </c>
    </row>
    <row r="182" spans="1:4" ht="13.5" customHeight="1">
      <c r="A182" s="397"/>
      <c r="B182" s="397"/>
      <c r="C182" s="397"/>
      <c r="D182" s="358">
        <v>19</v>
      </c>
    </row>
    <row r="183" spans="1:4" ht="13.5" customHeight="1">
      <c r="A183" s="397"/>
      <c r="B183" s="397"/>
      <c r="C183" s="397"/>
      <c r="D183" s="358">
        <v>20</v>
      </c>
    </row>
    <row r="184" spans="1:4" ht="13.5" customHeight="1">
      <c r="A184" s="397"/>
      <c r="B184" s="397"/>
      <c r="C184" s="397"/>
      <c r="D184" s="358">
        <v>21</v>
      </c>
    </row>
    <row r="185" spans="1:4" ht="13.5" customHeight="1">
      <c r="A185" s="397"/>
      <c r="B185" s="397"/>
      <c r="C185" s="397"/>
      <c r="D185" s="358">
        <v>22</v>
      </c>
    </row>
    <row r="186" spans="1:4" ht="13.5" customHeight="1">
      <c r="A186" s="397"/>
      <c r="B186" s="397"/>
      <c r="C186" s="397"/>
      <c r="D186" s="358">
        <v>23</v>
      </c>
    </row>
    <row r="187" spans="1:4" ht="13.5" customHeight="1">
      <c r="A187" s="397"/>
      <c r="B187" s="397"/>
      <c r="C187" s="397"/>
      <c r="D187" s="358">
        <v>24</v>
      </c>
    </row>
    <row r="188" spans="1:4" ht="13.5" customHeight="1">
      <c r="A188" s="397"/>
      <c r="B188" s="397"/>
      <c r="C188" s="397"/>
      <c r="D188" s="358">
        <v>25</v>
      </c>
    </row>
    <row r="189" spans="1:4" ht="13.5" customHeight="1">
      <c r="A189" s="397"/>
      <c r="B189" s="397"/>
      <c r="C189" s="397"/>
      <c r="D189" s="358">
        <v>26</v>
      </c>
    </row>
    <row r="190" spans="1:4" ht="13.5" customHeight="1">
      <c r="A190" s="397"/>
      <c r="B190" s="397"/>
      <c r="C190" s="397"/>
      <c r="D190" s="358">
        <v>27</v>
      </c>
    </row>
    <row r="191" spans="1:4" ht="13.5" customHeight="1">
      <c r="A191" s="397"/>
      <c r="B191" s="397"/>
      <c r="C191" s="397"/>
      <c r="D191" s="358">
        <v>28</v>
      </c>
    </row>
    <row r="192" spans="1:4" ht="13.5" customHeight="1">
      <c r="A192" s="397"/>
      <c r="B192" s="397"/>
      <c r="C192" s="397"/>
      <c r="D192" s="358">
        <v>29</v>
      </c>
    </row>
    <row r="193" spans="1:12" ht="13.5" customHeight="1">
      <c r="A193" s="397"/>
      <c r="B193" s="397"/>
      <c r="C193" s="397"/>
      <c r="D193" s="358">
        <v>30</v>
      </c>
    </row>
    <row r="194" spans="1:12" ht="13.5" customHeight="1">
      <c r="A194" s="397"/>
      <c r="B194" s="397"/>
      <c r="C194" s="397"/>
      <c r="D194" s="358">
        <v>31</v>
      </c>
    </row>
    <row r="195" spans="1:12" ht="14.25" customHeight="1" thickBot="1">
      <c r="A195" s="397"/>
      <c r="B195" s="397"/>
      <c r="C195" s="397"/>
      <c r="D195" s="358">
        <v>32</v>
      </c>
    </row>
    <row r="196" spans="1:12" ht="14.25" customHeight="1" thickBot="1">
      <c r="A196" s="397"/>
      <c r="B196" s="397"/>
      <c r="C196" s="419" t="s">
        <v>15</v>
      </c>
      <c r="D196" s="397"/>
      <c r="E196" s="358">
        <f t="shared" ref="E196:L196" si="4">SUM(E161-COUNTIF(E164:E195,"Spare"))</f>
        <v>0</v>
      </c>
      <c r="F196" s="358">
        <f t="shared" si="4"/>
        <v>0</v>
      </c>
      <c r="G196" s="358">
        <f t="shared" si="4"/>
        <v>0</v>
      </c>
      <c r="H196" s="358">
        <f t="shared" si="4"/>
        <v>0</v>
      </c>
      <c r="I196" s="358">
        <f t="shared" si="4"/>
        <v>0</v>
      </c>
      <c r="J196" s="358">
        <f t="shared" si="4"/>
        <v>0</v>
      </c>
      <c r="K196" s="358">
        <f t="shared" si="4"/>
        <v>0</v>
      </c>
      <c r="L196" s="358">
        <f t="shared" si="4"/>
        <v>0</v>
      </c>
    </row>
    <row r="197" spans="1:12" ht="15" customHeight="1" thickBot="1">
      <c r="A197" s="419">
        <v>6</v>
      </c>
      <c r="B197" s="419" t="str">
        <f>"Node "&amp;A197</f>
        <v>Node 6</v>
      </c>
      <c r="E197" s="419" t="s">
        <v>825</v>
      </c>
      <c r="F197" s="397"/>
      <c r="G197" s="397"/>
      <c r="H197" s="397"/>
      <c r="I197" s="397"/>
      <c r="J197" s="397"/>
      <c r="K197" s="397"/>
      <c r="L197" s="397"/>
    </row>
    <row r="198" spans="1:12">
      <c r="A198" s="397"/>
      <c r="B198" s="397"/>
      <c r="D198" s="419" t="s">
        <v>1</v>
      </c>
      <c r="E198" s="358" t="s">
        <v>2</v>
      </c>
      <c r="F198" s="358" t="s">
        <v>3</v>
      </c>
      <c r="G198" s="358" t="s">
        <v>4</v>
      </c>
      <c r="H198" s="358" t="s">
        <v>5</v>
      </c>
      <c r="I198" s="358" t="s">
        <v>6</v>
      </c>
      <c r="J198" s="358" t="s">
        <v>7</v>
      </c>
      <c r="K198" s="358" t="s">
        <v>17</v>
      </c>
      <c r="L198" s="358" t="s">
        <v>18</v>
      </c>
    </row>
    <row r="199" spans="1:12">
      <c r="A199" s="397"/>
      <c r="B199" s="397"/>
      <c r="D199" s="397"/>
    </row>
    <row r="200" spans="1:12">
      <c r="A200" s="397"/>
      <c r="B200" s="397"/>
      <c r="D200" s="397"/>
    </row>
    <row r="201" spans="1:12">
      <c r="A201" s="397"/>
      <c r="B201" s="397"/>
      <c r="D201" s="397"/>
    </row>
    <row r="202" spans="1:12" ht="14.25" customHeight="1" thickBot="1">
      <c r="A202" s="397"/>
      <c r="B202" s="397"/>
      <c r="D202" s="397"/>
    </row>
    <row r="203" spans="1:12" ht="13.5" customHeight="1">
      <c r="A203" s="397"/>
      <c r="B203" s="397"/>
      <c r="C203" s="419" t="str">
        <f>B197</f>
        <v>Node 6</v>
      </c>
      <c r="D203" s="358">
        <v>1</v>
      </c>
    </row>
    <row r="204" spans="1:12" ht="13.5" customHeight="1">
      <c r="A204" s="397"/>
      <c r="B204" s="397"/>
      <c r="C204" s="397"/>
      <c r="D204" s="358">
        <v>2</v>
      </c>
    </row>
    <row r="205" spans="1:12" ht="13.5" customHeight="1">
      <c r="A205" s="397"/>
      <c r="B205" s="397"/>
      <c r="C205" s="397"/>
      <c r="D205" s="358">
        <v>3</v>
      </c>
    </row>
    <row r="206" spans="1:12" ht="13.5" customHeight="1">
      <c r="A206" s="397"/>
      <c r="B206" s="397"/>
      <c r="C206" s="397"/>
      <c r="D206" s="358">
        <v>4</v>
      </c>
    </row>
    <row r="207" spans="1:12" ht="13.5" customHeight="1">
      <c r="A207" s="397"/>
      <c r="B207" s="397"/>
      <c r="C207" s="397"/>
      <c r="D207" s="358">
        <v>5</v>
      </c>
    </row>
    <row r="208" spans="1:12" ht="13.5" customHeight="1">
      <c r="A208" s="397"/>
      <c r="B208" s="397"/>
      <c r="C208" s="397"/>
      <c r="D208" s="358">
        <v>6</v>
      </c>
    </row>
    <row r="209" spans="1:4" ht="13.5" customHeight="1">
      <c r="A209" s="397"/>
      <c r="B209" s="397"/>
      <c r="C209" s="397"/>
      <c r="D209" s="358">
        <v>7</v>
      </c>
    </row>
    <row r="210" spans="1:4" ht="13.5" customHeight="1">
      <c r="A210" s="397"/>
      <c r="B210" s="397"/>
      <c r="C210" s="397"/>
      <c r="D210" s="358">
        <v>8</v>
      </c>
    </row>
    <row r="211" spans="1:4" ht="13.5" customHeight="1">
      <c r="A211" s="397"/>
      <c r="B211" s="397"/>
      <c r="C211" s="397"/>
      <c r="D211" s="358">
        <v>9</v>
      </c>
    </row>
    <row r="212" spans="1:4" ht="13.5" customHeight="1">
      <c r="A212" s="397"/>
      <c r="B212" s="397"/>
      <c r="C212" s="397"/>
      <c r="D212" s="358">
        <v>10</v>
      </c>
    </row>
    <row r="213" spans="1:4" ht="13.5" customHeight="1">
      <c r="A213" s="397"/>
      <c r="B213" s="397"/>
      <c r="C213" s="397"/>
      <c r="D213" s="358">
        <v>11</v>
      </c>
    </row>
    <row r="214" spans="1:4" ht="13.5" customHeight="1">
      <c r="A214" s="397"/>
      <c r="B214" s="397"/>
      <c r="C214" s="397"/>
      <c r="D214" s="358">
        <v>12</v>
      </c>
    </row>
    <row r="215" spans="1:4" ht="13.5" customHeight="1">
      <c r="A215" s="397"/>
      <c r="B215" s="397"/>
      <c r="C215" s="397"/>
      <c r="D215" s="358">
        <v>13</v>
      </c>
    </row>
    <row r="216" spans="1:4" ht="13.5" customHeight="1">
      <c r="A216" s="397"/>
      <c r="B216" s="397"/>
      <c r="C216" s="397"/>
      <c r="D216" s="358">
        <v>14</v>
      </c>
    </row>
    <row r="217" spans="1:4" ht="13.5" customHeight="1">
      <c r="A217" s="397"/>
      <c r="B217" s="397"/>
      <c r="C217" s="397"/>
      <c r="D217" s="358">
        <v>15</v>
      </c>
    </row>
    <row r="218" spans="1:4" ht="13.5" customHeight="1">
      <c r="A218" s="397"/>
      <c r="B218" s="397"/>
      <c r="C218" s="397"/>
      <c r="D218" s="358">
        <v>16</v>
      </c>
    </row>
    <row r="219" spans="1:4" ht="13.5" customHeight="1">
      <c r="A219" s="397"/>
      <c r="B219" s="397"/>
      <c r="C219" s="397"/>
      <c r="D219" s="358">
        <v>17</v>
      </c>
    </row>
    <row r="220" spans="1:4" ht="13.5" customHeight="1">
      <c r="A220" s="397"/>
      <c r="B220" s="397"/>
      <c r="C220" s="397"/>
      <c r="D220" s="358">
        <v>18</v>
      </c>
    </row>
    <row r="221" spans="1:4" ht="13.5" customHeight="1">
      <c r="A221" s="397"/>
      <c r="B221" s="397"/>
      <c r="C221" s="397"/>
      <c r="D221" s="358">
        <v>19</v>
      </c>
    </row>
    <row r="222" spans="1:4" ht="13.5" customHeight="1">
      <c r="A222" s="397"/>
      <c r="B222" s="397"/>
      <c r="C222" s="397"/>
      <c r="D222" s="358">
        <v>20</v>
      </c>
    </row>
    <row r="223" spans="1:4" ht="13.5" customHeight="1">
      <c r="A223" s="397"/>
      <c r="B223" s="397"/>
      <c r="C223" s="397"/>
      <c r="D223" s="358">
        <v>21</v>
      </c>
    </row>
    <row r="224" spans="1:4" ht="13.5" customHeight="1">
      <c r="A224" s="397"/>
      <c r="B224" s="397"/>
      <c r="C224" s="397"/>
      <c r="D224" s="358">
        <v>22</v>
      </c>
    </row>
    <row r="225" spans="1:12" ht="13.5" customHeight="1">
      <c r="A225" s="397"/>
      <c r="B225" s="397"/>
      <c r="C225" s="397"/>
      <c r="D225" s="358">
        <v>23</v>
      </c>
    </row>
    <row r="226" spans="1:12" ht="13.5" customHeight="1">
      <c r="A226" s="397"/>
      <c r="B226" s="397"/>
      <c r="C226" s="397"/>
      <c r="D226" s="358">
        <v>24</v>
      </c>
    </row>
    <row r="227" spans="1:12" ht="13.5" customHeight="1">
      <c r="A227" s="397"/>
      <c r="B227" s="397"/>
      <c r="C227" s="397"/>
      <c r="D227" s="358">
        <v>25</v>
      </c>
    </row>
    <row r="228" spans="1:12" ht="13.5" customHeight="1">
      <c r="A228" s="397"/>
      <c r="B228" s="397"/>
      <c r="C228" s="397"/>
      <c r="D228" s="358">
        <v>26</v>
      </c>
    </row>
    <row r="229" spans="1:12" ht="13.5" customHeight="1">
      <c r="A229" s="397"/>
      <c r="B229" s="397"/>
      <c r="C229" s="397"/>
      <c r="D229" s="358">
        <v>27</v>
      </c>
    </row>
    <row r="230" spans="1:12" ht="13.5" customHeight="1">
      <c r="A230" s="397"/>
      <c r="B230" s="397"/>
      <c r="C230" s="397"/>
      <c r="D230" s="358">
        <v>28</v>
      </c>
    </row>
    <row r="231" spans="1:12" ht="13.5" customHeight="1">
      <c r="A231" s="397"/>
      <c r="B231" s="397"/>
      <c r="C231" s="397"/>
      <c r="D231" s="358">
        <v>29</v>
      </c>
    </row>
    <row r="232" spans="1:12" ht="13.5" customHeight="1">
      <c r="A232" s="397"/>
      <c r="B232" s="397"/>
      <c r="C232" s="397"/>
      <c r="D232" s="358">
        <v>30</v>
      </c>
    </row>
    <row r="233" spans="1:12" ht="13.5" customHeight="1">
      <c r="A233" s="397"/>
      <c r="B233" s="397"/>
      <c r="C233" s="397"/>
      <c r="D233" s="358">
        <v>31</v>
      </c>
    </row>
    <row r="234" spans="1:12" ht="14.25" customHeight="1" thickBot="1">
      <c r="A234" s="397"/>
      <c r="B234" s="397"/>
      <c r="C234" s="397"/>
      <c r="D234" s="358">
        <v>32</v>
      </c>
    </row>
    <row r="235" spans="1:12" ht="14.25" customHeight="1" thickBot="1">
      <c r="A235" s="397"/>
      <c r="B235" s="397"/>
      <c r="C235" s="419" t="s">
        <v>15</v>
      </c>
      <c r="D235" s="397"/>
      <c r="E235" s="358">
        <f t="shared" ref="E235:L235" si="5">SUM(E200-COUNTIF(E203:E234,"Spare"))</f>
        <v>0</v>
      </c>
      <c r="F235" s="358">
        <f t="shared" si="5"/>
        <v>0</v>
      </c>
      <c r="G235" s="358">
        <f t="shared" si="5"/>
        <v>0</v>
      </c>
      <c r="H235" s="358">
        <f t="shared" si="5"/>
        <v>0</v>
      </c>
      <c r="I235" s="358">
        <f t="shared" si="5"/>
        <v>0</v>
      </c>
      <c r="J235" s="358">
        <f t="shared" si="5"/>
        <v>0</v>
      </c>
      <c r="K235" s="358">
        <f t="shared" si="5"/>
        <v>0</v>
      </c>
      <c r="L235" s="358">
        <f t="shared" si="5"/>
        <v>0</v>
      </c>
    </row>
    <row r="236" spans="1:12" ht="15" customHeight="1" thickBot="1">
      <c r="A236" s="419">
        <v>7</v>
      </c>
      <c r="B236" s="419" t="str">
        <f>"Node "&amp;A236</f>
        <v>Node 7</v>
      </c>
      <c r="E236" s="419" t="s">
        <v>826</v>
      </c>
      <c r="F236" s="397"/>
      <c r="G236" s="397"/>
      <c r="H236" s="397"/>
      <c r="I236" s="397"/>
      <c r="J236" s="397"/>
      <c r="K236" s="397"/>
      <c r="L236" s="397"/>
    </row>
    <row r="237" spans="1:12">
      <c r="A237" s="397"/>
      <c r="B237" s="397"/>
      <c r="D237" s="419" t="s">
        <v>1</v>
      </c>
      <c r="E237" s="358" t="s">
        <v>2</v>
      </c>
      <c r="F237" s="358" t="s">
        <v>3</v>
      </c>
      <c r="G237" s="358" t="s">
        <v>4</v>
      </c>
      <c r="H237" s="358" t="s">
        <v>5</v>
      </c>
      <c r="I237" s="358" t="s">
        <v>6</v>
      </c>
      <c r="J237" s="358" t="s">
        <v>7</v>
      </c>
      <c r="K237" s="358" t="s">
        <v>17</v>
      </c>
      <c r="L237" s="358" t="s">
        <v>18</v>
      </c>
    </row>
    <row r="238" spans="1:12">
      <c r="A238" s="397"/>
      <c r="B238" s="397"/>
      <c r="D238" s="397"/>
    </row>
    <row r="239" spans="1:12">
      <c r="A239" s="397"/>
      <c r="B239" s="397"/>
      <c r="D239" s="397"/>
    </row>
    <row r="240" spans="1:12">
      <c r="A240" s="397"/>
      <c r="B240" s="397"/>
      <c r="D240" s="397"/>
    </row>
    <row r="241" spans="1:4" ht="14.25" customHeight="1" thickBot="1">
      <c r="A241" s="397"/>
      <c r="B241" s="397"/>
      <c r="D241" s="397"/>
    </row>
    <row r="242" spans="1:4" ht="13.5" customHeight="1">
      <c r="A242" s="397"/>
      <c r="B242" s="397"/>
      <c r="C242" s="419" t="str">
        <f>B236</f>
        <v>Node 7</v>
      </c>
      <c r="D242" s="358">
        <v>1</v>
      </c>
    </row>
    <row r="243" spans="1:4" ht="13.5" customHeight="1">
      <c r="A243" s="397"/>
      <c r="B243" s="397"/>
      <c r="C243" s="397"/>
      <c r="D243" s="358">
        <v>2</v>
      </c>
    </row>
    <row r="244" spans="1:4" ht="13.5" customHeight="1">
      <c r="A244" s="397"/>
      <c r="B244" s="397"/>
      <c r="C244" s="397"/>
      <c r="D244" s="358">
        <v>3</v>
      </c>
    </row>
    <row r="245" spans="1:4" ht="13.5" customHeight="1">
      <c r="A245" s="397"/>
      <c r="B245" s="397"/>
      <c r="C245" s="397"/>
      <c r="D245" s="358">
        <v>4</v>
      </c>
    </row>
    <row r="246" spans="1:4" ht="13.5" customHeight="1">
      <c r="A246" s="397"/>
      <c r="B246" s="397"/>
      <c r="C246" s="397"/>
      <c r="D246" s="358">
        <v>5</v>
      </c>
    </row>
    <row r="247" spans="1:4" ht="13.5" customHeight="1">
      <c r="A247" s="397"/>
      <c r="B247" s="397"/>
      <c r="C247" s="397"/>
      <c r="D247" s="358">
        <v>6</v>
      </c>
    </row>
    <row r="248" spans="1:4" ht="13.5" customHeight="1">
      <c r="A248" s="397"/>
      <c r="B248" s="397"/>
      <c r="C248" s="397"/>
      <c r="D248" s="358">
        <v>7</v>
      </c>
    </row>
    <row r="249" spans="1:4" ht="13.5" customHeight="1">
      <c r="A249" s="397"/>
      <c r="B249" s="397"/>
      <c r="C249" s="397"/>
      <c r="D249" s="358">
        <v>8</v>
      </c>
    </row>
    <row r="250" spans="1:4" ht="13.5" customHeight="1">
      <c r="A250" s="397"/>
      <c r="B250" s="397"/>
      <c r="C250" s="397"/>
      <c r="D250" s="358">
        <v>9</v>
      </c>
    </row>
    <row r="251" spans="1:4" ht="13.5" customHeight="1">
      <c r="A251" s="397"/>
      <c r="B251" s="397"/>
      <c r="C251" s="397"/>
      <c r="D251" s="358">
        <v>10</v>
      </c>
    </row>
    <row r="252" spans="1:4" ht="13.5" customHeight="1">
      <c r="A252" s="397"/>
      <c r="B252" s="397"/>
      <c r="C252" s="397"/>
      <c r="D252" s="358">
        <v>11</v>
      </c>
    </row>
    <row r="253" spans="1:4" ht="13.5" customHeight="1">
      <c r="A253" s="397"/>
      <c r="B253" s="397"/>
      <c r="C253" s="397"/>
      <c r="D253" s="358">
        <v>12</v>
      </c>
    </row>
    <row r="254" spans="1:4" ht="13.5" customHeight="1">
      <c r="A254" s="397"/>
      <c r="B254" s="397"/>
      <c r="C254" s="397"/>
      <c r="D254" s="358">
        <v>13</v>
      </c>
    </row>
    <row r="255" spans="1:4" ht="13.5" customHeight="1">
      <c r="A255" s="397"/>
      <c r="B255" s="397"/>
      <c r="C255" s="397"/>
      <c r="D255" s="358">
        <v>14</v>
      </c>
    </row>
    <row r="256" spans="1:4" ht="13.5" customHeight="1">
      <c r="A256" s="397"/>
      <c r="B256" s="397"/>
      <c r="C256" s="397"/>
      <c r="D256" s="358">
        <v>15</v>
      </c>
    </row>
    <row r="257" spans="1:4" ht="13.5" customHeight="1">
      <c r="A257" s="397"/>
      <c r="B257" s="397"/>
      <c r="C257" s="397"/>
      <c r="D257" s="358">
        <v>16</v>
      </c>
    </row>
    <row r="258" spans="1:4" ht="13.5" customHeight="1">
      <c r="A258" s="397"/>
      <c r="B258" s="397"/>
      <c r="C258" s="397"/>
      <c r="D258" s="358">
        <v>17</v>
      </c>
    </row>
    <row r="259" spans="1:4" ht="13.5" customHeight="1">
      <c r="A259" s="397"/>
      <c r="B259" s="397"/>
      <c r="C259" s="397"/>
      <c r="D259" s="358">
        <v>18</v>
      </c>
    </row>
    <row r="260" spans="1:4" ht="13.5" customHeight="1">
      <c r="A260" s="397"/>
      <c r="B260" s="397"/>
      <c r="C260" s="397"/>
      <c r="D260" s="358">
        <v>19</v>
      </c>
    </row>
    <row r="261" spans="1:4" ht="13.5" customHeight="1">
      <c r="A261" s="397"/>
      <c r="B261" s="397"/>
      <c r="C261" s="397"/>
      <c r="D261" s="358">
        <v>20</v>
      </c>
    </row>
    <row r="262" spans="1:4" ht="13.5" customHeight="1">
      <c r="A262" s="397"/>
      <c r="B262" s="397"/>
      <c r="C262" s="397"/>
      <c r="D262" s="358">
        <v>21</v>
      </c>
    </row>
    <row r="263" spans="1:4" ht="13.5" customHeight="1">
      <c r="A263" s="397"/>
      <c r="B263" s="397"/>
      <c r="C263" s="397"/>
      <c r="D263" s="358">
        <v>22</v>
      </c>
    </row>
    <row r="264" spans="1:4" ht="13.5" customHeight="1">
      <c r="A264" s="397"/>
      <c r="B264" s="397"/>
      <c r="C264" s="397"/>
      <c r="D264" s="358">
        <v>23</v>
      </c>
    </row>
    <row r="265" spans="1:4" ht="13.5" customHeight="1">
      <c r="A265" s="397"/>
      <c r="B265" s="397"/>
      <c r="C265" s="397"/>
      <c r="D265" s="358">
        <v>24</v>
      </c>
    </row>
    <row r="266" spans="1:4" ht="13.5" customHeight="1">
      <c r="A266" s="397"/>
      <c r="B266" s="397"/>
      <c r="C266" s="397"/>
      <c r="D266" s="358">
        <v>25</v>
      </c>
    </row>
    <row r="267" spans="1:4" ht="13.5" customHeight="1">
      <c r="A267" s="397"/>
      <c r="B267" s="397"/>
      <c r="C267" s="397"/>
      <c r="D267" s="358">
        <v>26</v>
      </c>
    </row>
    <row r="268" spans="1:4" ht="13.5" customHeight="1">
      <c r="A268" s="397"/>
      <c r="B268" s="397"/>
      <c r="C268" s="397"/>
      <c r="D268" s="358">
        <v>27</v>
      </c>
    </row>
    <row r="269" spans="1:4" ht="13.5" customHeight="1">
      <c r="A269" s="397"/>
      <c r="B269" s="397"/>
      <c r="C269" s="397"/>
      <c r="D269" s="358">
        <v>28</v>
      </c>
    </row>
    <row r="270" spans="1:4" ht="13.5" customHeight="1">
      <c r="A270" s="397"/>
      <c r="B270" s="397"/>
      <c r="C270" s="397"/>
      <c r="D270" s="358">
        <v>29</v>
      </c>
    </row>
    <row r="271" spans="1:4" ht="13.5" customHeight="1">
      <c r="A271" s="397"/>
      <c r="B271" s="397"/>
      <c r="C271" s="397"/>
      <c r="D271" s="358">
        <v>30</v>
      </c>
    </row>
    <row r="272" spans="1:4" ht="13.5" customHeight="1">
      <c r="A272" s="397"/>
      <c r="B272" s="397"/>
      <c r="C272" s="397"/>
      <c r="D272" s="358">
        <v>31</v>
      </c>
    </row>
    <row r="273" spans="1:12" ht="14.25" customHeight="1" thickBot="1">
      <c r="A273" s="397"/>
      <c r="B273" s="397"/>
      <c r="C273" s="397"/>
      <c r="D273" s="358">
        <v>32</v>
      </c>
    </row>
    <row r="274" spans="1:12" ht="14.25" customHeight="1" thickBot="1">
      <c r="A274" s="397"/>
      <c r="B274" s="397"/>
      <c r="C274" s="419" t="s">
        <v>15</v>
      </c>
      <c r="D274" s="397"/>
      <c r="E274" s="358">
        <f t="shared" ref="E274:L274" si="6">SUM(E239-COUNTIF(E242:E273,"Spare"))</f>
        <v>0</v>
      </c>
      <c r="F274" s="358">
        <f t="shared" si="6"/>
        <v>0</v>
      </c>
      <c r="G274" s="358">
        <f t="shared" si="6"/>
        <v>0</v>
      </c>
      <c r="H274" s="358">
        <f t="shared" si="6"/>
        <v>0</v>
      </c>
      <c r="I274" s="358">
        <f t="shared" si="6"/>
        <v>0</v>
      </c>
      <c r="J274" s="358">
        <f t="shared" si="6"/>
        <v>0</v>
      </c>
      <c r="K274" s="358">
        <f t="shared" si="6"/>
        <v>0</v>
      </c>
      <c r="L274" s="358">
        <f t="shared" si="6"/>
        <v>0</v>
      </c>
    </row>
    <row r="275" spans="1:12" ht="15" customHeight="1" thickBot="1">
      <c r="A275" s="419">
        <v>8</v>
      </c>
      <c r="B275" s="419" t="str">
        <f>"Node "&amp;A275</f>
        <v>Node 8</v>
      </c>
      <c r="E275" s="419" t="s">
        <v>827</v>
      </c>
      <c r="F275" s="397"/>
      <c r="G275" s="397"/>
      <c r="H275" s="397"/>
      <c r="I275" s="397"/>
      <c r="J275" s="397"/>
      <c r="K275" s="397"/>
      <c r="L275" s="397"/>
    </row>
    <row r="276" spans="1:12">
      <c r="A276" s="397"/>
      <c r="B276" s="397"/>
      <c r="D276" s="419" t="s">
        <v>1</v>
      </c>
      <c r="E276" s="358" t="s">
        <v>2</v>
      </c>
      <c r="F276" s="358" t="s">
        <v>3</v>
      </c>
      <c r="G276" s="358" t="s">
        <v>4</v>
      </c>
      <c r="H276" s="358" t="s">
        <v>5</v>
      </c>
      <c r="I276" s="358" t="s">
        <v>6</v>
      </c>
      <c r="J276" s="358" t="s">
        <v>7</v>
      </c>
      <c r="K276" s="358" t="s">
        <v>17</v>
      </c>
      <c r="L276" s="358" t="s">
        <v>18</v>
      </c>
    </row>
    <row r="277" spans="1:12">
      <c r="A277" s="397"/>
      <c r="B277" s="397"/>
      <c r="D277" s="397"/>
    </row>
    <row r="278" spans="1:12">
      <c r="A278" s="397"/>
      <c r="B278" s="397"/>
      <c r="D278" s="397"/>
    </row>
    <row r="279" spans="1:12">
      <c r="A279" s="397"/>
      <c r="B279" s="397"/>
      <c r="D279" s="397"/>
    </row>
    <row r="280" spans="1:12" ht="14.25" customHeight="1" thickBot="1">
      <c r="A280" s="397"/>
      <c r="B280" s="397"/>
      <c r="D280" s="397"/>
    </row>
    <row r="281" spans="1:12" ht="13.5" customHeight="1">
      <c r="A281" s="397"/>
      <c r="B281" s="397"/>
      <c r="C281" s="419" t="str">
        <f>B275</f>
        <v>Node 8</v>
      </c>
      <c r="D281" s="358">
        <v>1</v>
      </c>
    </row>
    <row r="282" spans="1:12" ht="13.5" customHeight="1">
      <c r="A282" s="397"/>
      <c r="B282" s="397"/>
      <c r="C282" s="397"/>
      <c r="D282" s="358">
        <v>2</v>
      </c>
    </row>
    <row r="283" spans="1:12" ht="13.5" customHeight="1">
      <c r="A283" s="397"/>
      <c r="B283" s="397"/>
      <c r="C283" s="397"/>
      <c r="D283" s="358">
        <v>3</v>
      </c>
    </row>
    <row r="284" spans="1:12" ht="13.5" customHeight="1">
      <c r="A284" s="397"/>
      <c r="B284" s="397"/>
      <c r="C284" s="397"/>
      <c r="D284" s="358">
        <v>4</v>
      </c>
    </row>
    <row r="285" spans="1:12" ht="13.5" customHeight="1">
      <c r="A285" s="397"/>
      <c r="B285" s="397"/>
      <c r="C285" s="397"/>
      <c r="D285" s="358">
        <v>5</v>
      </c>
    </row>
    <row r="286" spans="1:12" ht="13.5" customHeight="1">
      <c r="A286" s="397"/>
      <c r="B286" s="397"/>
      <c r="C286" s="397"/>
      <c r="D286" s="358">
        <v>6</v>
      </c>
    </row>
    <row r="287" spans="1:12" ht="13.5" customHeight="1">
      <c r="A287" s="397"/>
      <c r="B287" s="397"/>
      <c r="C287" s="397"/>
      <c r="D287" s="358">
        <v>7</v>
      </c>
    </row>
    <row r="288" spans="1:12" ht="13.5" customHeight="1">
      <c r="A288" s="397"/>
      <c r="B288" s="397"/>
      <c r="C288" s="397"/>
      <c r="D288" s="358">
        <v>8</v>
      </c>
    </row>
    <row r="289" spans="1:4" ht="13.5" customHeight="1">
      <c r="A289" s="397"/>
      <c r="B289" s="397"/>
      <c r="C289" s="397"/>
      <c r="D289" s="358">
        <v>9</v>
      </c>
    </row>
    <row r="290" spans="1:4" ht="13.5" customHeight="1">
      <c r="A290" s="397"/>
      <c r="B290" s="397"/>
      <c r="C290" s="397"/>
      <c r="D290" s="358">
        <v>10</v>
      </c>
    </row>
    <row r="291" spans="1:4" ht="13.5" customHeight="1">
      <c r="A291" s="397"/>
      <c r="B291" s="397"/>
      <c r="C291" s="397"/>
      <c r="D291" s="358">
        <v>11</v>
      </c>
    </row>
    <row r="292" spans="1:4" ht="13.5" customHeight="1">
      <c r="A292" s="397"/>
      <c r="B292" s="397"/>
      <c r="C292" s="397"/>
      <c r="D292" s="358">
        <v>12</v>
      </c>
    </row>
    <row r="293" spans="1:4" ht="13.5" customHeight="1">
      <c r="A293" s="397"/>
      <c r="B293" s="397"/>
      <c r="C293" s="397"/>
      <c r="D293" s="358">
        <v>13</v>
      </c>
    </row>
    <row r="294" spans="1:4" ht="13.5" customHeight="1">
      <c r="A294" s="397"/>
      <c r="B294" s="397"/>
      <c r="C294" s="397"/>
      <c r="D294" s="358">
        <v>14</v>
      </c>
    </row>
    <row r="295" spans="1:4" ht="13.5" customHeight="1">
      <c r="A295" s="397"/>
      <c r="B295" s="397"/>
      <c r="C295" s="397"/>
      <c r="D295" s="358">
        <v>15</v>
      </c>
    </row>
    <row r="296" spans="1:4" ht="13.5" customHeight="1">
      <c r="A296" s="397"/>
      <c r="B296" s="397"/>
      <c r="C296" s="397"/>
      <c r="D296" s="358">
        <v>16</v>
      </c>
    </row>
    <row r="297" spans="1:4" ht="13.5" customHeight="1">
      <c r="A297" s="397"/>
      <c r="B297" s="397"/>
      <c r="C297" s="397"/>
      <c r="D297" s="358">
        <v>17</v>
      </c>
    </row>
    <row r="298" spans="1:4" ht="13.5" customHeight="1">
      <c r="A298" s="397"/>
      <c r="B298" s="397"/>
      <c r="C298" s="397"/>
      <c r="D298" s="358">
        <v>18</v>
      </c>
    </row>
    <row r="299" spans="1:4" ht="13.5" customHeight="1">
      <c r="A299" s="397"/>
      <c r="B299" s="397"/>
      <c r="C299" s="397"/>
      <c r="D299" s="358">
        <v>19</v>
      </c>
    </row>
    <row r="300" spans="1:4" ht="13.5" customHeight="1">
      <c r="A300" s="397"/>
      <c r="B300" s="397"/>
      <c r="C300" s="397"/>
      <c r="D300" s="358">
        <v>20</v>
      </c>
    </row>
    <row r="301" spans="1:4" ht="13.5" customHeight="1">
      <c r="A301" s="397"/>
      <c r="B301" s="397"/>
      <c r="C301" s="397"/>
      <c r="D301" s="358">
        <v>21</v>
      </c>
    </row>
    <row r="302" spans="1:4" ht="13.5" customHeight="1">
      <c r="A302" s="397"/>
      <c r="B302" s="397"/>
      <c r="C302" s="397"/>
      <c r="D302" s="358">
        <v>22</v>
      </c>
    </row>
    <row r="303" spans="1:4" ht="13.5" customHeight="1">
      <c r="A303" s="397"/>
      <c r="B303" s="397"/>
      <c r="C303" s="397"/>
      <c r="D303" s="358">
        <v>23</v>
      </c>
    </row>
    <row r="304" spans="1:4" ht="13.5" customHeight="1">
      <c r="A304" s="397"/>
      <c r="B304" s="397"/>
      <c r="C304" s="397"/>
      <c r="D304" s="358">
        <v>24</v>
      </c>
    </row>
    <row r="305" spans="1:12" ht="13.5" customHeight="1">
      <c r="A305" s="397"/>
      <c r="B305" s="397"/>
      <c r="C305" s="397"/>
      <c r="D305" s="358">
        <v>25</v>
      </c>
    </row>
    <row r="306" spans="1:12" ht="13.5" customHeight="1">
      <c r="A306" s="397"/>
      <c r="B306" s="397"/>
      <c r="C306" s="397"/>
      <c r="D306" s="358">
        <v>26</v>
      </c>
    </row>
    <row r="307" spans="1:12" ht="13.5" customHeight="1">
      <c r="A307" s="397"/>
      <c r="B307" s="397"/>
      <c r="C307" s="397"/>
      <c r="D307" s="358">
        <v>27</v>
      </c>
    </row>
    <row r="308" spans="1:12" ht="13.5" customHeight="1">
      <c r="A308" s="397"/>
      <c r="B308" s="397"/>
      <c r="C308" s="397"/>
      <c r="D308" s="358">
        <v>28</v>
      </c>
    </row>
    <row r="309" spans="1:12" ht="13.5" customHeight="1">
      <c r="A309" s="397"/>
      <c r="B309" s="397"/>
      <c r="C309" s="397"/>
      <c r="D309" s="358">
        <v>29</v>
      </c>
    </row>
    <row r="310" spans="1:12" ht="13.5" customHeight="1">
      <c r="A310" s="397"/>
      <c r="B310" s="397"/>
      <c r="C310" s="397"/>
      <c r="D310" s="358">
        <v>30</v>
      </c>
    </row>
    <row r="311" spans="1:12" ht="13.5" customHeight="1">
      <c r="A311" s="397"/>
      <c r="B311" s="397"/>
      <c r="C311" s="397"/>
      <c r="D311" s="358">
        <v>31</v>
      </c>
    </row>
    <row r="312" spans="1:12" ht="14.25" customHeight="1" thickBot="1">
      <c r="A312" s="397"/>
      <c r="B312" s="397"/>
      <c r="C312" s="397"/>
      <c r="D312" s="358">
        <v>32</v>
      </c>
    </row>
    <row r="313" spans="1:12" ht="14.25" customHeight="1" thickBot="1">
      <c r="A313" s="397"/>
      <c r="B313" s="397"/>
      <c r="C313" s="419" t="s">
        <v>15</v>
      </c>
      <c r="D313" s="397"/>
      <c r="E313" s="358">
        <f t="shared" ref="E313:L313" si="7">SUM(E278-COUNTIF(E281:E312,"Spare"))</f>
        <v>0</v>
      </c>
      <c r="F313" s="358">
        <f t="shared" si="7"/>
        <v>0</v>
      </c>
      <c r="G313" s="358">
        <f t="shared" si="7"/>
        <v>0</v>
      </c>
      <c r="H313" s="358">
        <f t="shared" si="7"/>
        <v>0</v>
      </c>
      <c r="I313" s="358">
        <f t="shared" si="7"/>
        <v>0</v>
      </c>
      <c r="J313" s="358">
        <f t="shared" si="7"/>
        <v>0</v>
      </c>
      <c r="K313" s="358">
        <f t="shared" si="7"/>
        <v>0</v>
      </c>
      <c r="L313" s="358">
        <f t="shared" si="7"/>
        <v>0</v>
      </c>
    </row>
    <row r="314" spans="1:12" ht="15" customHeight="1" thickBot="1">
      <c r="A314" s="419">
        <v>9</v>
      </c>
      <c r="B314" s="419" t="str">
        <f>"Node "&amp;A314</f>
        <v>Node 9</v>
      </c>
      <c r="E314" s="419" t="s">
        <v>828</v>
      </c>
      <c r="F314" s="397"/>
      <c r="G314" s="397"/>
      <c r="H314" s="397"/>
      <c r="I314" s="397"/>
      <c r="J314" s="397"/>
      <c r="K314" s="397"/>
      <c r="L314" s="397"/>
    </row>
    <row r="315" spans="1:12">
      <c r="A315" s="397"/>
      <c r="B315" s="397"/>
      <c r="D315" s="419" t="s">
        <v>1</v>
      </c>
      <c r="E315" s="358" t="s">
        <v>2</v>
      </c>
      <c r="F315" s="358" t="s">
        <v>3</v>
      </c>
      <c r="G315" s="358" t="s">
        <v>4</v>
      </c>
      <c r="H315" s="358" t="s">
        <v>5</v>
      </c>
      <c r="I315" s="358" t="s">
        <v>6</v>
      </c>
      <c r="J315" s="358" t="s">
        <v>7</v>
      </c>
      <c r="K315" s="358" t="s">
        <v>17</v>
      </c>
      <c r="L315" s="358" t="s">
        <v>18</v>
      </c>
    </row>
    <row r="316" spans="1:12">
      <c r="A316" s="397"/>
      <c r="B316" s="397"/>
      <c r="D316" s="397"/>
    </row>
    <row r="317" spans="1:12">
      <c r="A317" s="397"/>
      <c r="B317" s="397"/>
      <c r="D317" s="397"/>
    </row>
    <row r="318" spans="1:12">
      <c r="A318" s="397"/>
      <c r="B318" s="397"/>
      <c r="D318" s="397"/>
    </row>
    <row r="319" spans="1:12" ht="14.25" customHeight="1" thickBot="1">
      <c r="A319" s="397"/>
      <c r="B319" s="397"/>
      <c r="D319" s="397"/>
    </row>
    <row r="320" spans="1:12" ht="13.5" customHeight="1">
      <c r="A320" s="397"/>
      <c r="B320" s="397"/>
      <c r="C320" s="419" t="str">
        <f>B314</f>
        <v>Node 9</v>
      </c>
      <c r="D320" s="358">
        <v>1</v>
      </c>
    </row>
    <row r="321" spans="1:4" ht="13.5" customHeight="1">
      <c r="A321" s="397"/>
      <c r="B321" s="397"/>
      <c r="C321" s="397"/>
      <c r="D321" s="358">
        <v>2</v>
      </c>
    </row>
    <row r="322" spans="1:4" ht="13.5" customHeight="1">
      <c r="A322" s="397"/>
      <c r="B322" s="397"/>
      <c r="C322" s="397"/>
      <c r="D322" s="358">
        <v>3</v>
      </c>
    </row>
    <row r="323" spans="1:4" ht="13.5" customHeight="1">
      <c r="A323" s="397"/>
      <c r="B323" s="397"/>
      <c r="C323" s="397"/>
      <c r="D323" s="358">
        <v>4</v>
      </c>
    </row>
    <row r="324" spans="1:4" ht="13.5" customHeight="1">
      <c r="A324" s="397"/>
      <c r="B324" s="397"/>
      <c r="C324" s="397"/>
      <c r="D324" s="358">
        <v>5</v>
      </c>
    </row>
    <row r="325" spans="1:4" ht="13.5" customHeight="1">
      <c r="A325" s="397"/>
      <c r="B325" s="397"/>
      <c r="C325" s="397"/>
      <c r="D325" s="358">
        <v>6</v>
      </c>
    </row>
    <row r="326" spans="1:4" ht="13.5" customHeight="1">
      <c r="A326" s="397"/>
      <c r="B326" s="397"/>
      <c r="C326" s="397"/>
      <c r="D326" s="358">
        <v>7</v>
      </c>
    </row>
    <row r="327" spans="1:4" ht="13.5" customHeight="1">
      <c r="A327" s="397"/>
      <c r="B327" s="397"/>
      <c r="C327" s="397"/>
      <c r="D327" s="358">
        <v>8</v>
      </c>
    </row>
    <row r="328" spans="1:4" ht="13.5" customHeight="1">
      <c r="A328" s="397"/>
      <c r="B328" s="397"/>
      <c r="C328" s="397"/>
      <c r="D328" s="358">
        <v>9</v>
      </c>
    </row>
    <row r="329" spans="1:4" ht="13.5" customHeight="1">
      <c r="A329" s="397"/>
      <c r="B329" s="397"/>
      <c r="C329" s="397"/>
      <c r="D329" s="358">
        <v>10</v>
      </c>
    </row>
    <row r="330" spans="1:4" ht="13.5" customHeight="1">
      <c r="A330" s="397"/>
      <c r="B330" s="397"/>
      <c r="C330" s="397"/>
      <c r="D330" s="358">
        <v>11</v>
      </c>
    </row>
    <row r="331" spans="1:4" ht="13.5" customHeight="1">
      <c r="A331" s="397"/>
      <c r="B331" s="397"/>
      <c r="C331" s="397"/>
      <c r="D331" s="358">
        <v>12</v>
      </c>
    </row>
    <row r="332" spans="1:4" ht="13.5" customHeight="1">
      <c r="A332" s="397"/>
      <c r="B332" s="397"/>
      <c r="C332" s="397"/>
      <c r="D332" s="358">
        <v>13</v>
      </c>
    </row>
    <row r="333" spans="1:4" ht="13.5" customHeight="1">
      <c r="A333" s="397"/>
      <c r="B333" s="397"/>
      <c r="C333" s="397"/>
      <c r="D333" s="358">
        <v>14</v>
      </c>
    </row>
    <row r="334" spans="1:4" ht="13.5" customHeight="1">
      <c r="A334" s="397"/>
      <c r="B334" s="397"/>
      <c r="C334" s="397"/>
      <c r="D334" s="358">
        <v>15</v>
      </c>
    </row>
    <row r="335" spans="1:4" ht="13.5" customHeight="1">
      <c r="A335" s="397"/>
      <c r="B335" s="397"/>
      <c r="C335" s="397"/>
      <c r="D335" s="358">
        <v>16</v>
      </c>
    </row>
    <row r="336" spans="1:4" ht="13.5" customHeight="1">
      <c r="A336" s="397"/>
      <c r="B336" s="397"/>
      <c r="C336" s="397"/>
      <c r="D336" s="358">
        <v>17</v>
      </c>
    </row>
    <row r="337" spans="1:12" ht="13.5" customHeight="1">
      <c r="A337" s="397"/>
      <c r="B337" s="397"/>
      <c r="C337" s="397"/>
      <c r="D337" s="358">
        <v>18</v>
      </c>
    </row>
    <row r="338" spans="1:12" ht="13.5" customHeight="1">
      <c r="A338" s="397"/>
      <c r="B338" s="397"/>
      <c r="C338" s="397"/>
      <c r="D338" s="358">
        <v>19</v>
      </c>
    </row>
    <row r="339" spans="1:12" ht="13.5" customHeight="1">
      <c r="A339" s="397"/>
      <c r="B339" s="397"/>
      <c r="C339" s="397"/>
      <c r="D339" s="358">
        <v>20</v>
      </c>
    </row>
    <row r="340" spans="1:12" ht="13.5" customHeight="1">
      <c r="A340" s="397"/>
      <c r="B340" s="397"/>
      <c r="C340" s="397"/>
      <c r="D340" s="358">
        <v>21</v>
      </c>
    </row>
    <row r="341" spans="1:12" ht="13.5" customHeight="1">
      <c r="A341" s="397"/>
      <c r="B341" s="397"/>
      <c r="C341" s="397"/>
      <c r="D341" s="358">
        <v>22</v>
      </c>
    </row>
    <row r="342" spans="1:12" ht="13.5" customHeight="1">
      <c r="A342" s="397"/>
      <c r="B342" s="397"/>
      <c r="C342" s="397"/>
      <c r="D342" s="358">
        <v>23</v>
      </c>
    </row>
    <row r="343" spans="1:12" ht="13.5" customHeight="1">
      <c r="A343" s="397"/>
      <c r="B343" s="397"/>
      <c r="C343" s="397"/>
      <c r="D343" s="358">
        <v>24</v>
      </c>
    </row>
    <row r="344" spans="1:12" ht="13.5" customHeight="1">
      <c r="A344" s="397"/>
      <c r="B344" s="397"/>
      <c r="C344" s="397"/>
      <c r="D344" s="358">
        <v>25</v>
      </c>
    </row>
    <row r="345" spans="1:12" ht="13.5" customHeight="1">
      <c r="A345" s="397"/>
      <c r="B345" s="397"/>
      <c r="C345" s="397"/>
      <c r="D345" s="358">
        <v>26</v>
      </c>
    </row>
    <row r="346" spans="1:12" ht="13.5" customHeight="1">
      <c r="A346" s="397"/>
      <c r="B346" s="397"/>
      <c r="C346" s="397"/>
      <c r="D346" s="358">
        <v>27</v>
      </c>
    </row>
    <row r="347" spans="1:12" ht="13.5" customHeight="1">
      <c r="A347" s="397"/>
      <c r="B347" s="397"/>
      <c r="C347" s="397"/>
      <c r="D347" s="358">
        <v>28</v>
      </c>
    </row>
    <row r="348" spans="1:12" ht="13.5" customHeight="1">
      <c r="A348" s="397"/>
      <c r="B348" s="397"/>
      <c r="C348" s="397"/>
      <c r="D348" s="358">
        <v>29</v>
      </c>
    </row>
    <row r="349" spans="1:12" ht="13.5" customHeight="1">
      <c r="A349" s="397"/>
      <c r="B349" s="397"/>
      <c r="C349" s="397"/>
      <c r="D349" s="358">
        <v>30</v>
      </c>
    </row>
    <row r="350" spans="1:12" ht="13.5" customHeight="1">
      <c r="A350" s="397"/>
      <c r="B350" s="397"/>
      <c r="C350" s="397"/>
      <c r="D350" s="358">
        <v>31</v>
      </c>
    </row>
    <row r="351" spans="1:12" ht="14.25" customHeight="1" thickBot="1">
      <c r="A351" s="397"/>
      <c r="B351" s="397"/>
      <c r="C351" s="397"/>
      <c r="D351" s="358">
        <v>32</v>
      </c>
    </row>
    <row r="352" spans="1:12" ht="14.25" customHeight="1" thickBot="1">
      <c r="A352" s="397"/>
      <c r="B352" s="397"/>
      <c r="C352" s="419" t="s">
        <v>15</v>
      </c>
      <c r="D352" s="397"/>
      <c r="E352" s="358">
        <f t="shared" ref="E352:L352" si="8">SUM(E317-COUNTIF(E320:E351,"Spare"))</f>
        <v>0</v>
      </c>
      <c r="F352" s="358">
        <f t="shared" si="8"/>
        <v>0</v>
      </c>
      <c r="G352" s="358">
        <f t="shared" si="8"/>
        <v>0</v>
      </c>
      <c r="H352" s="358">
        <f t="shared" si="8"/>
        <v>0</v>
      </c>
      <c r="I352" s="358">
        <f t="shared" si="8"/>
        <v>0</v>
      </c>
      <c r="J352" s="358">
        <f t="shared" si="8"/>
        <v>0</v>
      </c>
      <c r="K352" s="358">
        <f t="shared" si="8"/>
        <v>0</v>
      </c>
      <c r="L352" s="358">
        <f t="shared" si="8"/>
        <v>0</v>
      </c>
    </row>
    <row r="353" spans="1:12" ht="15" customHeight="1" thickBot="1">
      <c r="A353" s="419">
        <v>10</v>
      </c>
      <c r="B353" s="419" t="str">
        <f>"Node "&amp;A353</f>
        <v>Node 10</v>
      </c>
      <c r="E353" s="419" t="s">
        <v>829</v>
      </c>
      <c r="F353" s="397"/>
      <c r="G353" s="397"/>
      <c r="H353" s="397"/>
      <c r="I353" s="397"/>
      <c r="J353" s="397"/>
      <c r="K353" s="397"/>
      <c r="L353" s="397"/>
    </row>
    <row r="354" spans="1:12">
      <c r="A354" s="397"/>
      <c r="B354" s="397"/>
      <c r="D354" s="419" t="s">
        <v>1</v>
      </c>
      <c r="E354" s="358" t="s">
        <v>2</v>
      </c>
      <c r="F354" s="358" t="s">
        <v>3</v>
      </c>
      <c r="G354" s="358" t="s">
        <v>4</v>
      </c>
      <c r="H354" s="358" t="s">
        <v>5</v>
      </c>
      <c r="I354" s="358" t="s">
        <v>6</v>
      </c>
      <c r="J354" s="358" t="s">
        <v>7</v>
      </c>
      <c r="K354" s="358" t="s">
        <v>17</v>
      </c>
      <c r="L354" s="358" t="s">
        <v>18</v>
      </c>
    </row>
    <row r="355" spans="1:12">
      <c r="A355" s="397"/>
      <c r="B355" s="397"/>
      <c r="D355" s="397"/>
    </row>
    <row r="356" spans="1:12">
      <c r="A356" s="397"/>
      <c r="B356" s="397"/>
      <c r="D356" s="397"/>
    </row>
    <row r="357" spans="1:12">
      <c r="A357" s="397"/>
      <c r="B357" s="397"/>
      <c r="D357" s="397"/>
    </row>
    <row r="358" spans="1:12" ht="14.25" customHeight="1" thickBot="1">
      <c r="A358" s="397"/>
      <c r="B358" s="397"/>
      <c r="D358" s="397"/>
    </row>
    <row r="359" spans="1:12" ht="13.5" customHeight="1">
      <c r="A359" s="397"/>
      <c r="B359" s="397"/>
      <c r="C359" s="419" t="str">
        <f>B353</f>
        <v>Node 10</v>
      </c>
      <c r="D359" s="358">
        <v>1</v>
      </c>
    </row>
    <row r="360" spans="1:12" ht="13.5" customHeight="1">
      <c r="A360" s="397"/>
      <c r="B360" s="397"/>
      <c r="C360" s="397"/>
      <c r="D360" s="358">
        <v>2</v>
      </c>
    </row>
    <row r="361" spans="1:12" ht="13.5" customHeight="1">
      <c r="A361" s="397"/>
      <c r="B361" s="397"/>
      <c r="C361" s="397"/>
      <c r="D361" s="358">
        <v>3</v>
      </c>
    </row>
    <row r="362" spans="1:12" ht="13.5" customHeight="1">
      <c r="A362" s="397"/>
      <c r="B362" s="397"/>
      <c r="C362" s="397"/>
      <c r="D362" s="358">
        <v>4</v>
      </c>
    </row>
    <row r="363" spans="1:12" ht="13.5" customHeight="1">
      <c r="A363" s="397"/>
      <c r="B363" s="397"/>
      <c r="C363" s="397"/>
      <c r="D363" s="358">
        <v>5</v>
      </c>
    </row>
    <row r="364" spans="1:12" ht="13.5" customHeight="1">
      <c r="A364" s="397"/>
      <c r="B364" s="397"/>
      <c r="C364" s="397"/>
      <c r="D364" s="358">
        <v>6</v>
      </c>
    </row>
    <row r="365" spans="1:12" ht="13.5" customHeight="1">
      <c r="A365" s="397"/>
      <c r="B365" s="397"/>
      <c r="C365" s="397"/>
      <c r="D365" s="358">
        <v>7</v>
      </c>
    </row>
    <row r="366" spans="1:12" ht="13.5" customHeight="1">
      <c r="A366" s="397"/>
      <c r="B366" s="397"/>
      <c r="C366" s="397"/>
      <c r="D366" s="358">
        <v>8</v>
      </c>
    </row>
    <row r="367" spans="1:12" ht="13.5" customHeight="1">
      <c r="A367" s="397"/>
      <c r="B367" s="397"/>
      <c r="C367" s="397"/>
      <c r="D367" s="358">
        <v>9</v>
      </c>
    </row>
    <row r="368" spans="1:12" ht="13.5" customHeight="1">
      <c r="A368" s="397"/>
      <c r="B368" s="397"/>
      <c r="C368" s="397"/>
      <c r="D368" s="358">
        <v>10</v>
      </c>
    </row>
    <row r="369" spans="1:4" ht="13.5" customHeight="1">
      <c r="A369" s="397"/>
      <c r="B369" s="397"/>
      <c r="C369" s="397"/>
      <c r="D369" s="358">
        <v>11</v>
      </c>
    </row>
    <row r="370" spans="1:4" ht="13.5" customHeight="1">
      <c r="A370" s="397"/>
      <c r="B370" s="397"/>
      <c r="C370" s="397"/>
      <c r="D370" s="358">
        <v>12</v>
      </c>
    </row>
    <row r="371" spans="1:4" ht="13.5" customHeight="1">
      <c r="A371" s="397"/>
      <c r="B371" s="397"/>
      <c r="C371" s="397"/>
      <c r="D371" s="358">
        <v>13</v>
      </c>
    </row>
    <row r="372" spans="1:4" ht="13.5" customHeight="1">
      <c r="A372" s="397"/>
      <c r="B372" s="397"/>
      <c r="C372" s="397"/>
      <c r="D372" s="358">
        <v>14</v>
      </c>
    </row>
    <row r="373" spans="1:4" ht="13.5" customHeight="1">
      <c r="A373" s="397"/>
      <c r="B373" s="397"/>
      <c r="C373" s="397"/>
      <c r="D373" s="358">
        <v>15</v>
      </c>
    </row>
    <row r="374" spans="1:4" ht="13.5" customHeight="1">
      <c r="A374" s="397"/>
      <c r="B374" s="397"/>
      <c r="C374" s="397"/>
      <c r="D374" s="358">
        <v>16</v>
      </c>
    </row>
    <row r="375" spans="1:4" ht="13.5" customHeight="1">
      <c r="A375" s="397"/>
      <c r="B375" s="397"/>
      <c r="C375" s="397"/>
      <c r="D375" s="358">
        <v>17</v>
      </c>
    </row>
    <row r="376" spans="1:4" ht="13.5" customHeight="1">
      <c r="A376" s="397"/>
      <c r="B376" s="397"/>
      <c r="C376" s="397"/>
      <c r="D376" s="358">
        <v>18</v>
      </c>
    </row>
    <row r="377" spans="1:4" ht="13.5" customHeight="1">
      <c r="A377" s="397"/>
      <c r="B377" s="397"/>
      <c r="C377" s="397"/>
      <c r="D377" s="358">
        <v>19</v>
      </c>
    </row>
    <row r="378" spans="1:4" ht="13.5" customHeight="1">
      <c r="A378" s="397"/>
      <c r="B378" s="397"/>
      <c r="C378" s="397"/>
      <c r="D378" s="358">
        <v>20</v>
      </c>
    </row>
    <row r="379" spans="1:4" ht="13.5" customHeight="1">
      <c r="A379" s="397"/>
      <c r="B379" s="397"/>
      <c r="C379" s="397"/>
      <c r="D379" s="358">
        <v>21</v>
      </c>
    </row>
    <row r="380" spans="1:4" ht="13.5" customHeight="1">
      <c r="A380" s="397"/>
      <c r="B380" s="397"/>
      <c r="C380" s="397"/>
      <c r="D380" s="358">
        <v>22</v>
      </c>
    </row>
    <row r="381" spans="1:4" ht="13.5" customHeight="1">
      <c r="A381" s="397"/>
      <c r="B381" s="397"/>
      <c r="C381" s="397"/>
      <c r="D381" s="358">
        <v>23</v>
      </c>
    </row>
    <row r="382" spans="1:4" ht="13.5" customHeight="1">
      <c r="A382" s="397"/>
      <c r="B382" s="397"/>
      <c r="C382" s="397"/>
      <c r="D382" s="358">
        <v>24</v>
      </c>
    </row>
    <row r="383" spans="1:4" ht="13.5" customHeight="1">
      <c r="A383" s="397"/>
      <c r="B383" s="397"/>
      <c r="C383" s="397"/>
      <c r="D383" s="358">
        <v>25</v>
      </c>
    </row>
    <row r="384" spans="1:4" ht="13.5" customHeight="1">
      <c r="A384" s="397"/>
      <c r="B384" s="397"/>
      <c r="C384" s="397"/>
      <c r="D384" s="358">
        <v>26</v>
      </c>
    </row>
    <row r="385" spans="1:12" ht="13.5" customHeight="1">
      <c r="A385" s="397"/>
      <c r="B385" s="397"/>
      <c r="C385" s="397"/>
      <c r="D385" s="358">
        <v>27</v>
      </c>
    </row>
    <row r="386" spans="1:12" ht="13.5" customHeight="1">
      <c r="A386" s="397"/>
      <c r="B386" s="397"/>
      <c r="C386" s="397"/>
      <c r="D386" s="358">
        <v>28</v>
      </c>
    </row>
    <row r="387" spans="1:12" ht="13.5" customHeight="1">
      <c r="A387" s="397"/>
      <c r="B387" s="397"/>
      <c r="C387" s="397"/>
      <c r="D387" s="358">
        <v>29</v>
      </c>
    </row>
    <row r="388" spans="1:12" ht="13.5" customHeight="1">
      <c r="A388" s="397"/>
      <c r="B388" s="397"/>
      <c r="C388" s="397"/>
      <c r="D388" s="358">
        <v>30</v>
      </c>
    </row>
    <row r="389" spans="1:12" ht="13.5" customHeight="1">
      <c r="A389" s="397"/>
      <c r="B389" s="397"/>
      <c r="C389" s="397"/>
      <c r="D389" s="358">
        <v>31</v>
      </c>
    </row>
    <row r="390" spans="1:12" ht="14.25" customHeight="1" thickBot="1">
      <c r="A390" s="397"/>
      <c r="B390" s="397"/>
      <c r="C390" s="397"/>
      <c r="D390" s="358">
        <v>32</v>
      </c>
    </row>
    <row r="391" spans="1:12">
      <c r="A391" s="397"/>
      <c r="B391" s="397"/>
      <c r="C391" s="419" t="s">
        <v>15</v>
      </c>
      <c r="D391" s="397"/>
      <c r="E391" s="358">
        <f t="shared" ref="E391:L391" si="9">SUM(E356-COUNTIF(E359:E390,"Spare"))</f>
        <v>0</v>
      </c>
      <c r="F391" s="358">
        <f t="shared" si="9"/>
        <v>0</v>
      </c>
      <c r="G391" s="358">
        <f t="shared" si="9"/>
        <v>0</v>
      </c>
      <c r="H391" s="358">
        <f t="shared" si="9"/>
        <v>0</v>
      </c>
      <c r="I391" s="358">
        <f t="shared" si="9"/>
        <v>0</v>
      </c>
      <c r="J391" s="358">
        <f t="shared" si="9"/>
        <v>0</v>
      </c>
      <c r="K391" s="358">
        <f t="shared" si="9"/>
        <v>0</v>
      </c>
      <c r="L391" s="358">
        <f t="shared" si="9"/>
        <v>0</v>
      </c>
    </row>
  </sheetData>
  <mergeCells count="61">
    <mergeCell ref="D42:D46"/>
    <mergeCell ref="C47:C78"/>
    <mergeCell ref="E2:L2"/>
    <mergeCell ref="D3:D7"/>
    <mergeCell ref="C8:C39"/>
    <mergeCell ref="C40:D40"/>
    <mergeCell ref="B2:B40"/>
    <mergeCell ref="A2:A40"/>
    <mergeCell ref="C1:L1"/>
    <mergeCell ref="E41:L41"/>
    <mergeCell ref="A197:A235"/>
    <mergeCell ref="B197:B235"/>
    <mergeCell ref="C164:C195"/>
    <mergeCell ref="C79:D79"/>
    <mergeCell ref="E80:L80"/>
    <mergeCell ref="D81:D85"/>
    <mergeCell ref="C86:C117"/>
    <mergeCell ref="C118:D118"/>
    <mergeCell ref="E119:L119"/>
    <mergeCell ref="D120:D124"/>
    <mergeCell ref="C125:C156"/>
    <mergeCell ref="C157:D157"/>
    <mergeCell ref="A236:A274"/>
    <mergeCell ref="B236:B274"/>
    <mergeCell ref="A158:A196"/>
    <mergeCell ref="B158:B196"/>
    <mergeCell ref="A41:A79"/>
    <mergeCell ref="B41:B79"/>
    <mergeCell ref="A80:A118"/>
    <mergeCell ref="B80:B118"/>
    <mergeCell ref="A119:A157"/>
    <mergeCell ref="B119:B157"/>
    <mergeCell ref="A275:A313"/>
    <mergeCell ref="B275:B313"/>
    <mergeCell ref="A314:A352"/>
    <mergeCell ref="B314:B352"/>
    <mergeCell ref="A353:A391"/>
    <mergeCell ref="B353:B391"/>
    <mergeCell ref="E158:L158"/>
    <mergeCell ref="D159:D163"/>
    <mergeCell ref="C281:C312"/>
    <mergeCell ref="C196:D196"/>
    <mergeCell ref="E197:L197"/>
    <mergeCell ref="D198:D202"/>
    <mergeCell ref="C203:C234"/>
    <mergeCell ref="C235:D235"/>
    <mergeCell ref="E236:L236"/>
    <mergeCell ref="D237:D241"/>
    <mergeCell ref="C242:C273"/>
    <mergeCell ref="C274:D274"/>
    <mergeCell ref="E275:L275"/>
    <mergeCell ref="D276:D280"/>
    <mergeCell ref="D354:D358"/>
    <mergeCell ref="C359:C390"/>
    <mergeCell ref="C391:D391"/>
    <mergeCell ref="C313:D313"/>
    <mergeCell ref="E314:L314"/>
    <mergeCell ref="D315:D319"/>
    <mergeCell ref="C320:C351"/>
    <mergeCell ref="C352:D352"/>
    <mergeCell ref="E353:L353"/>
  </mergeCells>
  <phoneticPr fontId="2" type="noConversion"/>
  <conditionalFormatting sqref="I26:I39">
    <cfRule type="cellIs" priority="399" stopIfTrue="1" operator="equal">
      <formula>"blank"</formula>
    </cfRule>
  </conditionalFormatting>
  <conditionalFormatting sqref="L20:L24">
    <cfRule type="cellIs" priority="370" stopIfTrue="1" operator="equal">
      <formula>"blank"</formula>
    </cfRule>
    <cfRule type="cellIs" priority="371" stopIfTrue="1" operator="equal">
      <formula>"blank"</formula>
    </cfRule>
  </conditionalFormatting>
  <conditionalFormatting sqref="G10:G23">
    <cfRule type="cellIs" priority="409" stopIfTrue="1" operator="equal">
      <formula>"blank"</formula>
    </cfRule>
  </conditionalFormatting>
  <conditionalFormatting sqref="I10:I11">
    <cfRule type="cellIs" priority="407" stopIfTrue="1" operator="equal">
      <formula>"blank"</formula>
    </cfRule>
  </conditionalFormatting>
  <conditionalFormatting sqref="G8:G9">
    <cfRule type="cellIs" priority="410" stopIfTrue="1" operator="equal">
      <formula>"blank"</formula>
    </cfRule>
  </conditionalFormatting>
  <conditionalFormatting sqref="I8:I9">
    <cfRule type="cellIs" priority="405" stopIfTrue="1" operator="equal">
      <formula>"blank"</formula>
    </cfRule>
    <cfRule type="cellIs" priority="408" stopIfTrue="1" operator="equal">
      <formula>"blank"</formula>
    </cfRule>
  </conditionalFormatting>
  <conditionalFormatting sqref="I12:I23">
    <cfRule type="cellIs" priority="406" stopIfTrue="1" operator="equal">
      <formula>"blank"</formula>
    </cfRule>
  </conditionalFormatting>
  <conditionalFormatting sqref="I10:I23">
    <cfRule type="cellIs" priority="404" stopIfTrue="1" operator="equal">
      <formula>"blank"</formula>
    </cfRule>
  </conditionalFormatting>
  <conditionalFormatting sqref="I26:I27">
    <cfRule type="cellIs" priority="402" stopIfTrue="1" operator="equal">
      <formula>"blank"</formula>
    </cfRule>
  </conditionalFormatting>
  <conditionalFormatting sqref="I24:I25">
    <cfRule type="cellIs" priority="400" stopIfTrue="1" operator="equal">
      <formula>"blank"</formula>
    </cfRule>
    <cfRule type="cellIs" priority="403" stopIfTrue="1" operator="equal">
      <formula>"blank"</formula>
    </cfRule>
  </conditionalFormatting>
  <conditionalFormatting sqref="I28:I39">
    <cfRule type="cellIs" priority="401" stopIfTrue="1" operator="equal">
      <formula>"blank"</formula>
    </cfRule>
  </conditionalFormatting>
  <conditionalFormatting sqref="K29:K33">
    <cfRule type="cellIs" priority="398" stopIfTrue="1" operator="equal">
      <formula>"blank"</formula>
    </cfRule>
  </conditionalFormatting>
  <conditionalFormatting sqref="L26:L35">
    <cfRule type="cellIs" priority="380" stopIfTrue="1" operator="equal">
      <formula>"blank"</formula>
    </cfRule>
  </conditionalFormatting>
  <conditionalFormatting sqref="L25">
    <cfRule type="cellIs" priority="381" stopIfTrue="1" operator="equal">
      <formula>"blank"</formula>
    </cfRule>
    <cfRule type="cellIs" priority="384" stopIfTrue="1" operator="equal">
      <formula>"blank"</formula>
    </cfRule>
  </conditionalFormatting>
  <conditionalFormatting sqref="K10:K11">
    <cfRule type="cellIs" priority="396" stopIfTrue="1" operator="equal">
      <formula>"blank"</formula>
    </cfRule>
  </conditionalFormatting>
  <conditionalFormatting sqref="K8:K9">
    <cfRule type="cellIs" priority="394" stopIfTrue="1" operator="equal">
      <formula>"blank"</formula>
    </cfRule>
    <cfRule type="cellIs" priority="397" stopIfTrue="1" operator="equal">
      <formula>"blank"</formula>
    </cfRule>
  </conditionalFormatting>
  <conditionalFormatting sqref="K12:K19">
    <cfRule type="cellIs" priority="395" stopIfTrue="1" operator="equal">
      <formula>"blank"</formula>
    </cfRule>
  </conditionalFormatting>
  <conditionalFormatting sqref="K10:K19">
    <cfRule type="cellIs" priority="393" stopIfTrue="1" operator="equal">
      <formula>"blank"</formula>
    </cfRule>
  </conditionalFormatting>
  <conditionalFormatting sqref="K26:K27">
    <cfRule type="cellIs" priority="391" stopIfTrue="1" operator="equal">
      <formula>"blank"</formula>
    </cfRule>
  </conditionalFormatting>
  <conditionalFormatting sqref="K25">
    <cfRule type="cellIs" priority="389" stopIfTrue="1" operator="equal">
      <formula>"blank"</formula>
    </cfRule>
    <cfRule type="cellIs" priority="392" stopIfTrue="1" operator="equal">
      <formula>"blank"</formula>
    </cfRule>
  </conditionalFormatting>
  <conditionalFormatting sqref="K28">
    <cfRule type="cellIs" priority="390" stopIfTrue="1" operator="equal">
      <formula>"blank"</formula>
    </cfRule>
  </conditionalFormatting>
  <conditionalFormatting sqref="K26:K28">
    <cfRule type="cellIs" priority="388" stopIfTrue="1" operator="equal">
      <formula>"blank"</formula>
    </cfRule>
  </conditionalFormatting>
  <conditionalFormatting sqref="L11">
    <cfRule type="cellIs" priority="387" stopIfTrue="1" operator="equal">
      <formula>"blank"</formula>
    </cfRule>
  </conditionalFormatting>
  <conditionalFormatting sqref="L11:L19">
    <cfRule type="cellIs" priority="385" stopIfTrue="1" operator="equal">
      <formula>"blank"</formula>
    </cfRule>
  </conditionalFormatting>
  <conditionalFormatting sqref="L12:L19">
    <cfRule type="cellIs" priority="386" stopIfTrue="1" operator="equal">
      <formula>"blank"</formula>
    </cfRule>
  </conditionalFormatting>
  <conditionalFormatting sqref="L28:L35">
    <cfRule type="cellIs" priority="382" stopIfTrue="1" operator="equal">
      <formula>"blank"</formula>
    </cfRule>
  </conditionalFormatting>
  <conditionalFormatting sqref="L26:L27">
    <cfRule type="cellIs" priority="383" stopIfTrue="1" operator="equal">
      <formula>"blank"</formula>
    </cfRule>
  </conditionalFormatting>
  <conditionalFormatting sqref="K34:K39">
    <cfRule type="cellIs" priority="376" stopIfTrue="1" operator="equal">
      <formula>"blank"</formula>
    </cfRule>
    <cfRule type="cellIs" priority="377" stopIfTrue="1" operator="equal">
      <formula>"blank"</formula>
    </cfRule>
  </conditionalFormatting>
  <conditionalFormatting sqref="L8:L10">
    <cfRule type="cellIs" priority="378" stopIfTrue="1" operator="equal">
      <formula>"blank"</formula>
    </cfRule>
    <cfRule type="cellIs" priority="379" stopIfTrue="1" operator="equal">
      <formula>"blank"</formula>
    </cfRule>
  </conditionalFormatting>
  <conditionalFormatting sqref="L36:L39">
    <cfRule type="cellIs" priority="374" stopIfTrue="1" operator="equal">
      <formula>"blank"</formula>
    </cfRule>
    <cfRule type="cellIs" priority="375" stopIfTrue="1" operator="equal">
      <formula>"blank"</formula>
    </cfRule>
  </conditionalFormatting>
  <conditionalFormatting sqref="K20:K24">
    <cfRule type="cellIs" priority="372" stopIfTrue="1" operator="equal">
      <formula>"blank"</formula>
    </cfRule>
    <cfRule type="cellIs" priority="373" stopIfTrue="1" operator="equal">
      <formula>"blank"</formula>
    </cfRule>
  </conditionalFormatting>
  <conditionalFormatting sqref="I65:I78">
    <cfRule type="cellIs" priority="358" stopIfTrue="1" operator="equal">
      <formula>"blank"</formula>
    </cfRule>
  </conditionalFormatting>
  <conditionalFormatting sqref="L59:L63">
    <cfRule type="cellIs" priority="329" stopIfTrue="1" operator="equal">
      <formula>"blank"</formula>
    </cfRule>
    <cfRule type="cellIs" priority="330" stopIfTrue="1" operator="equal">
      <formula>"blank"</formula>
    </cfRule>
  </conditionalFormatting>
  <conditionalFormatting sqref="G49:G62">
    <cfRule type="cellIs" priority="368" stopIfTrue="1" operator="equal">
      <formula>"blank"</formula>
    </cfRule>
  </conditionalFormatting>
  <conditionalFormatting sqref="I49:I50">
    <cfRule type="cellIs" priority="366" stopIfTrue="1" operator="equal">
      <formula>"blank"</formula>
    </cfRule>
  </conditionalFormatting>
  <conditionalFormatting sqref="G47:G48">
    <cfRule type="cellIs" priority="369" stopIfTrue="1" operator="equal">
      <formula>"blank"</formula>
    </cfRule>
  </conditionalFormatting>
  <conditionalFormatting sqref="I47:I48">
    <cfRule type="cellIs" priority="364" stopIfTrue="1" operator="equal">
      <formula>"blank"</formula>
    </cfRule>
    <cfRule type="cellIs" priority="367" stopIfTrue="1" operator="equal">
      <formula>"blank"</formula>
    </cfRule>
  </conditionalFormatting>
  <conditionalFormatting sqref="I51:I62">
    <cfRule type="cellIs" priority="365" stopIfTrue="1" operator="equal">
      <formula>"blank"</formula>
    </cfRule>
  </conditionalFormatting>
  <conditionalFormatting sqref="I49:I62">
    <cfRule type="cellIs" priority="363" stopIfTrue="1" operator="equal">
      <formula>"blank"</formula>
    </cfRule>
  </conditionalFormatting>
  <conditionalFormatting sqref="I65:I66">
    <cfRule type="cellIs" priority="361" stopIfTrue="1" operator="equal">
      <formula>"blank"</formula>
    </cfRule>
  </conditionalFormatting>
  <conditionalFormatting sqref="I63:I64">
    <cfRule type="cellIs" priority="359" stopIfTrue="1" operator="equal">
      <formula>"blank"</formula>
    </cfRule>
    <cfRule type="cellIs" priority="362" stopIfTrue="1" operator="equal">
      <formula>"blank"</formula>
    </cfRule>
  </conditionalFormatting>
  <conditionalFormatting sqref="I67:I78">
    <cfRule type="cellIs" priority="360" stopIfTrue="1" operator="equal">
      <formula>"blank"</formula>
    </cfRule>
  </conditionalFormatting>
  <conditionalFormatting sqref="K68:K72">
    <cfRule type="cellIs" priority="357" stopIfTrue="1" operator="equal">
      <formula>"blank"</formula>
    </cfRule>
  </conditionalFormatting>
  <conditionalFormatting sqref="L65:L74">
    <cfRule type="cellIs" priority="339" stopIfTrue="1" operator="equal">
      <formula>"blank"</formula>
    </cfRule>
  </conditionalFormatting>
  <conditionalFormatting sqref="L64">
    <cfRule type="cellIs" priority="340" stopIfTrue="1" operator="equal">
      <formula>"blank"</formula>
    </cfRule>
    <cfRule type="cellIs" priority="343" stopIfTrue="1" operator="equal">
      <formula>"blank"</formula>
    </cfRule>
  </conditionalFormatting>
  <conditionalFormatting sqref="K49:K50">
    <cfRule type="cellIs" priority="355" stopIfTrue="1" operator="equal">
      <formula>"blank"</formula>
    </cfRule>
  </conditionalFormatting>
  <conditionalFormatting sqref="K47:K48">
    <cfRule type="cellIs" priority="353" stopIfTrue="1" operator="equal">
      <formula>"blank"</formula>
    </cfRule>
    <cfRule type="cellIs" priority="356" stopIfTrue="1" operator="equal">
      <formula>"blank"</formula>
    </cfRule>
  </conditionalFormatting>
  <conditionalFormatting sqref="K51:K58">
    <cfRule type="cellIs" priority="354" stopIfTrue="1" operator="equal">
      <formula>"blank"</formula>
    </cfRule>
  </conditionalFormatting>
  <conditionalFormatting sqref="K49:K58">
    <cfRule type="cellIs" priority="352" stopIfTrue="1" operator="equal">
      <formula>"blank"</formula>
    </cfRule>
  </conditionalFormatting>
  <conditionalFormatting sqref="K65:K66">
    <cfRule type="cellIs" priority="350" stopIfTrue="1" operator="equal">
      <formula>"blank"</formula>
    </cfRule>
  </conditionalFormatting>
  <conditionalFormatting sqref="K64">
    <cfRule type="cellIs" priority="348" stopIfTrue="1" operator="equal">
      <formula>"blank"</formula>
    </cfRule>
    <cfRule type="cellIs" priority="351" stopIfTrue="1" operator="equal">
      <formula>"blank"</formula>
    </cfRule>
  </conditionalFormatting>
  <conditionalFormatting sqref="K67">
    <cfRule type="cellIs" priority="349" stopIfTrue="1" operator="equal">
      <formula>"blank"</formula>
    </cfRule>
  </conditionalFormatting>
  <conditionalFormatting sqref="K65:K67">
    <cfRule type="cellIs" priority="347" stopIfTrue="1" operator="equal">
      <formula>"blank"</formula>
    </cfRule>
  </conditionalFormatting>
  <conditionalFormatting sqref="L50">
    <cfRule type="cellIs" priority="346" stopIfTrue="1" operator="equal">
      <formula>"blank"</formula>
    </cfRule>
  </conditionalFormatting>
  <conditionalFormatting sqref="L50:L58">
    <cfRule type="cellIs" priority="344" stopIfTrue="1" operator="equal">
      <formula>"blank"</formula>
    </cfRule>
  </conditionalFormatting>
  <conditionalFormatting sqref="L51:L58">
    <cfRule type="cellIs" priority="345" stopIfTrue="1" operator="equal">
      <formula>"blank"</formula>
    </cfRule>
  </conditionalFormatting>
  <conditionalFormatting sqref="L67:L74">
    <cfRule type="cellIs" priority="341" stopIfTrue="1" operator="equal">
      <formula>"blank"</formula>
    </cfRule>
  </conditionalFormatting>
  <conditionalFormatting sqref="L65:L66">
    <cfRule type="cellIs" priority="342" stopIfTrue="1" operator="equal">
      <formula>"blank"</formula>
    </cfRule>
  </conditionalFormatting>
  <conditionalFormatting sqref="K73:K78">
    <cfRule type="cellIs" priority="335" stopIfTrue="1" operator="equal">
      <formula>"blank"</formula>
    </cfRule>
    <cfRule type="cellIs" priority="336" stopIfTrue="1" operator="equal">
      <formula>"blank"</formula>
    </cfRule>
  </conditionalFormatting>
  <conditionalFormatting sqref="L47:L49">
    <cfRule type="cellIs" priority="337" stopIfTrue="1" operator="equal">
      <formula>"blank"</formula>
    </cfRule>
    <cfRule type="cellIs" priority="338" stopIfTrue="1" operator="equal">
      <formula>"blank"</formula>
    </cfRule>
  </conditionalFormatting>
  <conditionalFormatting sqref="L75:L78">
    <cfRule type="cellIs" priority="333" stopIfTrue="1" operator="equal">
      <formula>"blank"</formula>
    </cfRule>
    <cfRule type="cellIs" priority="334" stopIfTrue="1" operator="equal">
      <formula>"blank"</formula>
    </cfRule>
  </conditionalFormatting>
  <conditionalFormatting sqref="K59:K63">
    <cfRule type="cellIs" priority="331" stopIfTrue="1" operator="equal">
      <formula>"blank"</formula>
    </cfRule>
    <cfRule type="cellIs" priority="332" stopIfTrue="1" operator="equal">
      <formula>"blank"</formula>
    </cfRule>
  </conditionalFormatting>
  <conditionalFormatting sqref="I104:I117">
    <cfRule type="cellIs" priority="317" stopIfTrue="1" operator="equal">
      <formula>"blank"</formula>
    </cfRule>
  </conditionalFormatting>
  <conditionalFormatting sqref="L98:L102">
    <cfRule type="cellIs" priority="288" stopIfTrue="1" operator="equal">
      <formula>"blank"</formula>
    </cfRule>
    <cfRule type="cellIs" priority="289" stopIfTrue="1" operator="equal">
      <formula>"blank"</formula>
    </cfRule>
  </conditionalFormatting>
  <conditionalFormatting sqref="G88:G101">
    <cfRule type="cellIs" priority="327" stopIfTrue="1" operator="equal">
      <formula>"blank"</formula>
    </cfRule>
  </conditionalFormatting>
  <conditionalFormatting sqref="I88:I89">
    <cfRule type="cellIs" priority="325" stopIfTrue="1" operator="equal">
      <formula>"blank"</formula>
    </cfRule>
  </conditionalFormatting>
  <conditionalFormatting sqref="G86:G87">
    <cfRule type="cellIs" priority="328" stopIfTrue="1" operator="equal">
      <formula>"blank"</formula>
    </cfRule>
  </conditionalFormatting>
  <conditionalFormatting sqref="I86:I87">
    <cfRule type="cellIs" priority="323" stopIfTrue="1" operator="equal">
      <formula>"blank"</formula>
    </cfRule>
    <cfRule type="cellIs" priority="326" stopIfTrue="1" operator="equal">
      <formula>"blank"</formula>
    </cfRule>
  </conditionalFormatting>
  <conditionalFormatting sqref="I90:I101">
    <cfRule type="cellIs" priority="324" stopIfTrue="1" operator="equal">
      <formula>"blank"</formula>
    </cfRule>
  </conditionalFormatting>
  <conditionalFormatting sqref="I88:I101">
    <cfRule type="cellIs" priority="322" stopIfTrue="1" operator="equal">
      <formula>"blank"</formula>
    </cfRule>
  </conditionalFormatting>
  <conditionalFormatting sqref="I104:I105">
    <cfRule type="cellIs" priority="320" stopIfTrue="1" operator="equal">
      <formula>"blank"</formula>
    </cfRule>
  </conditionalFormatting>
  <conditionalFormatting sqref="I102:I103">
    <cfRule type="cellIs" priority="318" stopIfTrue="1" operator="equal">
      <formula>"blank"</formula>
    </cfRule>
    <cfRule type="cellIs" priority="321" stopIfTrue="1" operator="equal">
      <formula>"blank"</formula>
    </cfRule>
  </conditionalFormatting>
  <conditionalFormatting sqref="I106:I117">
    <cfRule type="cellIs" priority="319" stopIfTrue="1" operator="equal">
      <formula>"blank"</formula>
    </cfRule>
  </conditionalFormatting>
  <conditionalFormatting sqref="K107:K111">
    <cfRule type="cellIs" priority="316" stopIfTrue="1" operator="equal">
      <formula>"blank"</formula>
    </cfRule>
  </conditionalFormatting>
  <conditionalFormatting sqref="L104:L113">
    <cfRule type="cellIs" priority="298" stopIfTrue="1" operator="equal">
      <formula>"blank"</formula>
    </cfRule>
  </conditionalFormatting>
  <conditionalFormatting sqref="L103">
    <cfRule type="cellIs" priority="299" stopIfTrue="1" operator="equal">
      <formula>"blank"</formula>
    </cfRule>
    <cfRule type="cellIs" priority="302" stopIfTrue="1" operator="equal">
      <formula>"blank"</formula>
    </cfRule>
  </conditionalFormatting>
  <conditionalFormatting sqref="K88:K89">
    <cfRule type="cellIs" priority="314" stopIfTrue="1" operator="equal">
      <formula>"blank"</formula>
    </cfRule>
  </conditionalFormatting>
  <conditionalFormatting sqref="K86:K87">
    <cfRule type="cellIs" priority="312" stopIfTrue="1" operator="equal">
      <formula>"blank"</formula>
    </cfRule>
    <cfRule type="cellIs" priority="315" stopIfTrue="1" operator="equal">
      <formula>"blank"</formula>
    </cfRule>
  </conditionalFormatting>
  <conditionalFormatting sqref="K90:K97">
    <cfRule type="cellIs" priority="313" stopIfTrue="1" operator="equal">
      <formula>"blank"</formula>
    </cfRule>
  </conditionalFormatting>
  <conditionalFormatting sqref="K88:K97">
    <cfRule type="cellIs" priority="311" stopIfTrue="1" operator="equal">
      <formula>"blank"</formula>
    </cfRule>
  </conditionalFormatting>
  <conditionalFormatting sqref="K104:K105">
    <cfRule type="cellIs" priority="309" stopIfTrue="1" operator="equal">
      <formula>"blank"</formula>
    </cfRule>
  </conditionalFormatting>
  <conditionalFormatting sqref="K103">
    <cfRule type="cellIs" priority="307" stopIfTrue="1" operator="equal">
      <formula>"blank"</formula>
    </cfRule>
    <cfRule type="cellIs" priority="310" stopIfTrue="1" operator="equal">
      <formula>"blank"</formula>
    </cfRule>
  </conditionalFormatting>
  <conditionalFormatting sqref="K106">
    <cfRule type="cellIs" priority="308" stopIfTrue="1" operator="equal">
      <formula>"blank"</formula>
    </cfRule>
  </conditionalFormatting>
  <conditionalFormatting sqref="K104:K106">
    <cfRule type="cellIs" priority="306" stopIfTrue="1" operator="equal">
      <formula>"blank"</formula>
    </cfRule>
  </conditionalFormatting>
  <conditionalFormatting sqref="L89">
    <cfRule type="cellIs" priority="305" stopIfTrue="1" operator="equal">
      <formula>"blank"</formula>
    </cfRule>
  </conditionalFormatting>
  <conditionalFormatting sqref="L89:L97">
    <cfRule type="cellIs" priority="303" stopIfTrue="1" operator="equal">
      <formula>"blank"</formula>
    </cfRule>
  </conditionalFormatting>
  <conditionalFormatting sqref="L90:L97">
    <cfRule type="cellIs" priority="304" stopIfTrue="1" operator="equal">
      <formula>"blank"</formula>
    </cfRule>
  </conditionalFormatting>
  <conditionalFormatting sqref="L106:L113">
    <cfRule type="cellIs" priority="300" stopIfTrue="1" operator="equal">
      <formula>"blank"</formula>
    </cfRule>
  </conditionalFormatting>
  <conditionalFormatting sqref="L104:L105">
    <cfRule type="cellIs" priority="301" stopIfTrue="1" operator="equal">
      <formula>"blank"</formula>
    </cfRule>
  </conditionalFormatting>
  <conditionalFormatting sqref="K112:K117">
    <cfRule type="cellIs" priority="294" stopIfTrue="1" operator="equal">
      <formula>"blank"</formula>
    </cfRule>
    <cfRule type="cellIs" priority="295" stopIfTrue="1" operator="equal">
      <formula>"blank"</formula>
    </cfRule>
  </conditionalFormatting>
  <conditionalFormatting sqref="L86:L88">
    <cfRule type="cellIs" priority="296" stopIfTrue="1" operator="equal">
      <formula>"blank"</formula>
    </cfRule>
    <cfRule type="cellIs" priority="297" stopIfTrue="1" operator="equal">
      <formula>"blank"</formula>
    </cfRule>
  </conditionalFormatting>
  <conditionalFormatting sqref="L114:L117">
    <cfRule type="cellIs" priority="292" stopIfTrue="1" operator="equal">
      <formula>"blank"</formula>
    </cfRule>
    <cfRule type="cellIs" priority="293" stopIfTrue="1" operator="equal">
      <formula>"blank"</formula>
    </cfRule>
  </conditionalFormatting>
  <conditionalFormatting sqref="K98:K102">
    <cfRule type="cellIs" priority="290" stopIfTrue="1" operator="equal">
      <formula>"blank"</formula>
    </cfRule>
    <cfRule type="cellIs" priority="291" stopIfTrue="1" operator="equal">
      <formula>"blank"</formula>
    </cfRule>
  </conditionalFormatting>
  <conditionalFormatting sqref="I143:I156">
    <cfRule type="cellIs" priority="276" stopIfTrue="1" operator="equal">
      <formula>"blank"</formula>
    </cfRule>
  </conditionalFormatting>
  <conditionalFormatting sqref="L137:L141">
    <cfRule type="cellIs" priority="247" stopIfTrue="1" operator="equal">
      <formula>"blank"</formula>
    </cfRule>
    <cfRule type="cellIs" priority="248" stopIfTrue="1" operator="equal">
      <formula>"blank"</formula>
    </cfRule>
  </conditionalFormatting>
  <conditionalFormatting sqref="G127:G140">
    <cfRule type="cellIs" priority="286" stopIfTrue="1" operator="equal">
      <formula>"blank"</formula>
    </cfRule>
  </conditionalFormatting>
  <conditionalFormatting sqref="I127:I128">
    <cfRule type="cellIs" priority="284" stopIfTrue="1" operator="equal">
      <formula>"blank"</formula>
    </cfRule>
  </conditionalFormatting>
  <conditionalFormatting sqref="G125:G126">
    <cfRule type="cellIs" priority="287" stopIfTrue="1" operator="equal">
      <formula>"blank"</formula>
    </cfRule>
  </conditionalFormatting>
  <conditionalFormatting sqref="I125:I126">
    <cfRule type="cellIs" priority="282" stopIfTrue="1" operator="equal">
      <formula>"blank"</formula>
    </cfRule>
    <cfRule type="cellIs" priority="285" stopIfTrue="1" operator="equal">
      <formula>"blank"</formula>
    </cfRule>
  </conditionalFormatting>
  <conditionalFormatting sqref="I129:I140">
    <cfRule type="cellIs" priority="283" stopIfTrue="1" operator="equal">
      <formula>"blank"</formula>
    </cfRule>
  </conditionalFormatting>
  <conditionalFormatting sqref="I127:I140">
    <cfRule type="cellIs" priority="281" stopIfTrue="1" operator="equal">
      <formula>"blank"</formula>
    </cfRule>
  </conditionalFormatting>
  <conditionalFormatting sqref="I143:I144">
    <cfRule type="cellIs" priority="279" stopIfTrue="1" operator="equal">
      <formula>"blank"</formula>
    </cfRule>
  </conditionalFormatting>
  <conditionalFormatting sqref="I141:I142">
    <cfRule type="cellIs" priority="277" stopIfTrue="1" operator="equal">
      <formula>"blank"</formula>
    </cfRule>
    <cfRule type="cellIs" priority="280" stopIfTrue="1" operator="equal">
      <formula>"blank"</formula>
    </cfRule>
  </conditionalFormatting>
  <conditionalFormatting sqref="I145:I156">
    <cfRule type="cellIs" priority="278" stopIfTrue="1" operator="equal">
      <formula>"blank"</formula>
    </cfRule>
  </conditionalFormatting>
  <conditionalFormatting sqref="K146:K150">
    <cfRule type="cellIs" priority="275" stopIfTrue="1" operator="equal">
      <formula>"blank"</formula>
    </cfRule>
  </conditionalFormatting>
  <conditionalFormatting sqref="L143:L152">
    <cfRule type="cellIs" priority="257" stopIfTrue="1" operator="equal">
      <formula>"blank"</formula>
    </cfRule>
  </conditionalFormatting>
  <conditionalFormatting sqref="L142">
    <cfRule type="cellIs" priority="258" stopIfTrue="1" operator="equal">
      <formula>"blank"</formula>
    </cfRule>
    <cfRule type="cellIs" priority="261" stopIfTrue="1" operator="equal">
      <formula>"blank"</formula>
    </cfRule>
  </conditionalFormatting>
  <conditionalFormatting sqref="K127:K128">
    <cfRule type="cellIs" priority="273" stopIfTrue="1" operator="equal">
      <formula>"blank"</formula>
    </cfRule>
  </conditionalFormatting>
  <conditionalFormatting sqref="K125:K126">
    <cfRule type="cellIs" priority="271" stopIfTrue="1" operator="equal">
      <formula>"blank"</formula>
    </cfRule>
    <cfRule type="cellIs" priority="274" stopIfTrue="1" operator="equal">
      <formula>"blank"</formula>
    </cfRule>
  </conditionalFormatting>
  <conditionalFormatting sqref="K129:K136">
    <cfRule type="cellIs" priority="272" stopIfTrue="1" operator="equal">
      <formula>"blank"</formula>
    </cfRule>
  </conditionalFormatting>
  <conditionalFormatting sqref="K127:K136">
    <cfRule type="cellIs" priority="270" stopIfTrue="1" operator="equal">
      <formula>"blank"</formula>
    </cfRule>
  </conditionalFormatting>
  <conditionalFormatting sqref="K143:K144">
    <cfRule type="cellIs" priority="268" stopIfTrue="1" operator="equal">
      <formula>"blank"</formula>
    </cfRule>
  </conditionalFormatting>
  <conditionalFormatting sqref="K142">
    <cfRule type="cellIs" priority="266" stopIfTrue="1" operator="equal">
      <formula>"blank"</formula>
    </cfRule>
    <cfRule type="cellIs" priority="269" stopIfTrue="1" operator="equal">
      <formula>"blank"</formula>
    </cfRule>
  </conditionalFormatting>
  <conditionalFormatting sqref="K145">
    <cfRule type="cellIs" priority="267" stopIfTrue="1" operator="equal">
      <formula>"blank"</formula>
    </cfRule>
  </conditionalFormatting>
  <conditionalFormatting sqref="K143:K145">
    <cfRule type="cellIs" priority="265" stopIfTrue="1" operator="equal">
      <formula>"blank"</formula>
    </cfRule>
  </conditionalFormatting>
  <conditionalFormatting sqref="L128">
    <cfRule type="cellIs" priority="264" stopIfTrue="1" operator="equal">
      <formula>"blank"</formula>
    </cfRule>
  </conditionalFormatting>
  <conditionalFormatting sqref="L128:L136">
    <cfRule type="cellIs" priority="262" stopIfTrue="1" operator="equal">
      <formula>"blank"</formula>
    </cfRule>
  </conditionalFormatting>
  <conditionalFormatting sqref="L129:L136">
    <cfRule type="cellIs" priority="263" stopIfTrue="1" operator="equal">
      <formula>"blank"</formula>
    </cfRule>
  </conditionalFormatting>
  <conditionalFormatting sqref="L145:L152">
    <cfRule type="cellIs" priority="259" stopIfTrue="1" operator="equal">
      <formula>"blank"</formula>
    </cfRule>
  </conditionalFormatting>
  <conditionalFormatting sqref="L143:L144">
    <cfRule type="cellIs" priority="260" stopIfTrue="1" operator="equal">
      <formula>"blank"</formula>
    </cfRule>
  </conditionalFormatting>
  <conditionalFormatting sqref="K151:K156">
    <cfRule type="cellIs" priority="253" stopIfTrue="1" operator="equal">
      <formula>"blank"</formula>
    </cfRule>
    <cfRule type="cellIs" priority="254" stopIfTrue="1" operator="equal">
      <formula>"blank"</formula>
    </cfRule>
  </conditionalFormatting>
  <conditionalFormatting sqref="L125:L127">
    <cfRule type="cellIs" priority="255" stopIfTrue="1" operator="equal">
      <formula>"blank"</formula>
    </cfRule>
    <cfRule type="cellIs" priority="256" stopIfTrue="1" operator="equal">
      <formula>"blank"</formula>
    </cfRule>
  </conditionalFormatting>
  <conditionalFormatting sqref="L153:L156">
    <cfRule type="cellIs" priority="251" stopIfTrue="1" operator="equal">
      <formula>"blank"</formula>
    </cfRule>
    <cfRule type="cellIs" priority="252" stopIfTrue="1" operator="equal">
      <formula>"blank"</formula>
    </cfRule>
  </conditionalFormatting>
  <conditionalFormatting sqref="K137:K141">
    <cfRule type="cellIs" priority="249" stopIfTrue="1" operator="equal">
      <formula>"blank"</formula>
    </cfRule>
    <cfRule type="cellIs" priority="250" stopIfTrue="1" operator="equal">
      <formula>"blank"</formula>
    </cfRule>
  </conditionalFormatting>
  <conditionalFormatting sqref="I182:I195">
    <cfRule type="cellIs" priority="235" stopIfTrue="1" operator="equal">
      <formula>"blank"</formula>
    </cfRule>
  </conditionalFormatting>
  <conditionalFormatting sqref="L176:L180">
    <cfRule type="cellIs" priority="206" stopIfTrue="1" operator="equal">
      <formula>"blank"</formula>
    </cfRule>
    <cfRule type="cellIs" priority="207" stopIfTrue="1" operator="equal">
      <formula>"blank"</formula>
    </cfRule>
  </conditionalFormatting>
  <conditionalFormatting sqref="G166:G179">
    <cfRule type="cellIs" priority="245" stopIfTrue="1" operator="equal">
      <formula>"blank"</formula>
    </cfRule>
  </conditionalFormatting>
  <conditionalFormatting sqref="I166:I167">
    <cfRule type="cellIs" priority="243" stopIfTrue="1" operator="equal">
      <formula>"blank"</formula>
    </cfRule>
  </conditionalFormatting>
  <conditionalFormatting sqref="G164:G165">
    <cfRule type="cellIs" priority="246" stopIfTrue="1" operator="equal">
      <formula>"blank"</formula>
    </cfRule>
  </conditionalFormatting>
  <conditionalFormatting sqref="I164:I165">
    <cfRule type="cellIs" priority="241" stopIfTrue="1" operator="equal">
      <formula>"blank"</formula>
    </cfRule>
    <cfRule type="cellIs" priority="244" stopIfTrue="1" operator="equal">
      <formula>"blank"</formula>
    </cfRule>
  </conditionalFormatting>
  <conditionalFormatting sqref="I168:I179">
    <cfRule type="cellIs" priority="242" stopIfTrue="1" operator="equal">
      <formula>"blank"</formula>
    </cfRule>
  </conditionalFormatting>
  <conditionalFormatting sqref="I166:I179">
    <cfRule type="cellIs" priority="240" stopIfTrue="1" operator="equal">
      <formula>"blank"</formula>
    </cfRule>
  </conditionalFormatting>
  <conditionalFormatting sqref="I182:I183">
    <cfRule type="cellIs" priority="238" stopIfTrue="1" operator="equal">
      <formula>"blank"</formula>
    </cfRule>
  </conditionalFormatting>
  <conditionalFormatting sqref="I180:I181">
    <cfRule type="cellIs" priority="236" stopIfTrue="1" operator="equal">
      <formula>"blank"</formula>
    </cfRule>
    <cfRule type="cellIs" priority="239" stopIfTrue="1" operator="equal">
      <formula>"blank"</formula>
    </cfRule>
  </conditionalFormatting>
  <conditionalFormatting sqref="I184:I195">
    <cfRule type="cellIs" priority="237" stopIfTrue="1" operator="equal">
      <formula>"blank"</formula>
    </cfRule>
  </conditionalFormatting>
  <conditionalFormatting sqref="K185:K189">
    <cfRule type="cellIs" priority="234" stopIfTrue="1" operator="equal">
      <formula>"blank"</formula>
    </cfRule>
  </conditionalFormatting>
  <conditionalFormatting sqref="L182:L191">
    <cfRule type="cellIs" priority="216" stopIfTrue="1" operator="equal">
      <formula>"blank"</formula>
    </cfRule>
  </conditionalFormatting>
  <conditionalFormatting sqref="L181">
    <cfRule type="cellIs" priority="217" stopIfTrue="1" operator="equal">
      <formula>"blank"</formula>
    </cfRule>
    <cfRule type="cellIs" priority="220" stopIfTrue="1" operator="equal">
      <formula>"blank"</formula>
    </cfRule>
  </conditionalFormatting>
  <conditionalFormatting sqref="K166:K167">
    <cfRule type="cellIs" priority="232" stopIfTrue="1" operator="equal">
      <formula>"blank"</formula>
    </cfRule>
  </conditionalFormatting>
  <conditionalFormatting sqref="K164:K165">
    <cfRule type="cellIs" priority="230" stopIfTrue="1" operator="equal">
      <formula>"blank"</formula>
    </cfRule>
    <cfRule type="cellIs" priority="233" stopIfTrue="1" operator="equal">
      <formula>"blank"</formula>
    </cfRule>
  </conditionalFormatting>
  <conditionalFormatting sqref="K168:K175">
    <cfRule type="cellIs" priority="231" stopIfTrue="1" operator="equal">
      <formula>"blank"</formula>
    </cfRule>
  </conditionalFormatting>
  <conditionalFormatting sqref="K166:K175">
    <cfRule type="cellIs" priority="229" stopIfTrue="1" operator="equal">
      <formula>"blank"</formula>
    </cfRule>
  </conditionalFormatting>
  <conditionalFormatting sqref="K182:K183">
    <cfRule type="cellIs" priority="227" stopIfTrue="1" operator="equal">
      <formula>"blank"</formula>
    </cfRule>
  </conditionalFormatting>
  <conditionalFormatting sqref="K181">
    <cfRule type="cellIs" priority="225" stopIfTrue="1" operator="equal">
      <formula>"blank"</formula>
    </cfRule>
    <cfRule type="cellIs" priority="228" stopIfTrue="1" operator="equal">
      <formula>"blank"</formula>
    </cfRule>
  </conditionalFormatting>
  <conditionalFormatting sqref="K184">
    <cfRule type="cellIs" priority="226" stopIfTrue="1" operator="equal">
      <formula>"blank"</formula>
    </cfRule>
  </conditionalFormatting>
  <conditionalFormatting sqref="K182:K184">
    <cfRule type="cellIs" priority="224" stopIfTrue="1" operator="equal">
      <formula>"blank"</formula>
    </cfRule>
  </conditionalFormatting>
  <conditionalFormatting sqref="L167">
    <cfRule type="cellIs" priority="223" stopIfTrue="1" operator="equal">
      <formula>"blank"</formula>
    </cfRule>
  </conditionalFormatting>
  <conditionalFormatting sqref="L167:L175">
    <cfRule type="cellIs" priority="221" stopIfTrue="1" operator="equal">
      <formula>"blank"</formula>
    </cfRule>
  </conditionalFormatting>
  <conditionalFormatting sqref="L168:L175">
    <cfRule type="cellIs" priority="222" stopIfTrue="1" operator="equal">
      <formula>"blank"</formula>
    </cfRule>
  </conditionalFormatting>
  <conditionalFormatting sqref="L184:L191">
    <cfRule type="cellIs" priority="218" stopIfTrue="1" operator="equal">
      <formula>"blank"</formula>
    </cfRule>
  </conditionalFormatting>
  <conditionalFormatting sqref="L182:L183">
    <cfRule type="cellIs" priority="219" stopIfTrue="1" operator="equal">
      <formula>"blank"</formula>
    </cfRule>
  </conditionalFormatting>
  <conditionalFormatting sqref="K190:K195">
    <cfRule type="cellIs" priority="212" stopIfTrue="1" operator="equal">
      <formula>"blank"</formula>
    </cfRule>
    <cfRule type="cellIs" priority="213" stopIfTrue="1" operator="equal">
      <formula>"blank"</formula>
    </cfRule>
  </conditionalFormatting>
  <conditionalFormatting sqref="L164:L166">
    <cfRule type="cellIs" priority="214" stopIfTrue="1" operator="equal">
      <formula>"blank"</formula>
    </cfRule>
    <cfRule type="cellIs" priority="215" stopIfTrue="1" operator="equal">
      <formula>"blank"</formula>
    </cfRule>
  </conditionalFormatting>
  <conditionalFormatting sqref="L192:L195">
    <cfRule type="cellIs" priority="210" stopIfTrue="1" operator="equal">
      <formula>"blank"</formula>
    </cfRule>
    <cfRule type="cellIs" priority="211" stopIfTrue="1" operator="equal">
      <formula>"blank"</formula>
    </cfRule>
  </conditionalFormatting>
  <conditionalFormatting sqref="K176:K180">
    <cfRule type="cellIs" priority="208" stopIfTrue="1" operator="equal">
      <formula>"blank"</formula>
    </cfRule>
    <cfRule type="cellIs" priority="209" stopIfTrue="1" operator="equal">
      <formula>"blank"</formula>
    </cfRule>
  </conditionalFormatting>
  <conditionalFormatting sqref="I221:I234">
    <cfRule type="cellIs" priority="194" stopIfTrue="1" operator="equal">
      <formula>"blank"</formula>
    </cfRule>
  </conditionalFormatting>
  <conditionalFormatting sqref="L215:L219">
    <cfRule type="cellIs" priority="165" stopIfTrue="1" operator="equal">
      <formula>"blank"</formula>
    </cfRule>
    <cfRule type="cellIs" priority="166" stopIfTrue="1" operator="equal">
      <formula>"blank"</formula>
    </cfRule>
  </conditionalFormatting>
  <conditionalFormatting sqref="G205:G218">
    <cfRule type="cellIs" priority="204" stopIfTrue="1" operator="equal">
      <formula>"blank"</formula>
    </cfRule>
  </conditionalFormatting>
  <conditionalFormatting sqref="I205:I206">
    <cfRule type="cellIs" priority="202" stopIfTrue="1" operator="equal">
      <formula>"blank"</formula>
    </cfRule>
  </conditionalFormatting>
  <conditionalFormatting sqref="G203:G204">
    <cfRule type="cellIs" priority="205" stopIfTrue="1" operator="equal">
      <formula>"blank"</formula>
    </cfRule>
  </conditionalFormatting>
  <conditionalFormatting sqref="I203:I204">
    <cfRule type="cellIs" priority="200" stopIfTrue="1" operator="equal">
      <formula>"blank"</formula>
    </cfRule>
    <cfRule type="cellIs" priority="203" stopIfTrue="1" operator="equal">
      <formula>"blank"</formula>
    </cfRule>
  </conditionalFormatting>
  <conditionalFormatting sqref="I207:I218">
    <cfRule type="cellIs" priority="201" stopIfTrue="1" operator="equal">
      <formula>"blank"</formula>
    </cfRule>
  </conditionalFormatting>
  <conditionalFormatting sqref="I205:I218">
    <cfRule type="cellIs" priority="199" stopIfTrue="1" operator="equal">
      <formula>"blank"</formula>
    </cfRule>
  </conditionalFormatting>
  <conditionalFormatting sqref="I221:I222">
    <cfRule type="cellIs" priority="197" stopIfTrue="1" operator="equal">
      <formula>"blank"</formula>
    </cfRule>
  </conditionalFormatting>
  <conditionalFormatting sqref="I219:I220">
    <cfRule type="cellIs" priority="195" stopIfTrue="1" operator="equal">
      <formula>"blank"</formula>
    </cfRule>
    <cfRule type="cellIs" priority="198" stopIfTrue="1" operator="equal">
      <formula>"blank"</formula>
    </cfRule>
  </conditionalFormatting>
  <conditionalFormatting sqref="I223:I234">
    <cfRule type="cellIs" priority="196" stopIfTrue="1" operator="equal">
      <formula>"blank"</formula>
    </cfRule>
  </conditionalFormatting>
  <conditionalFormatting sqref="K224:K228">
    <cfRule type="cellIs" priority="193" stopIfTrue="1" operator="equal">
      <formula>"blank"</formula>
    </cfRule>
  </conditionalFormatting>
  <conditionalFormatting sqref="L221:L230">
    <cfRule type="cellIs" priority="175" stopIfTrue="1" operator="equal">
      <formula>"blank"</formula>
    </cfRule>
  </conditionalFormatting>
  <conditionalFormatting sqref="L220">
    <cfRule type="cellIs" priority="176" stopIfTrue="1" operator="equal">
      <formula>"blank"</formula>
    </cfRule>
    <cfRule type="cellIs" priority="179" stopIfTrue="1" operator="equal">
      <formula>"blank"</formula>
    </cfRule>
  </conditionalFormatting>
  <conditionalFormatting sqref="K205:K206">
    <cfRule type="cellIs" priority="191" stopIfTrue="1" operator="equal">
      <formula>"blank"</formula>
    </cfRule>
  </conditionalFormatting>
  <conditionalFormatting sqref="K203:K204">
    <cfRule type="cellIs" priority="189" stopIfTrue="1" operator="equal">
      <formula>"blank"</formula>
    </cfRule>
    <cfRule type="cellIs" priority="192" stopIfTrue="1" operator="equal">
      <formula>"blank"</formula>
    </cfRule>
  </conditionalFormatting>
  <conditionalFormatting sqref="K207:K214">
    <cfRule type="cellIs" priority="190" stopIfTrue="1" operator="equal">
      <formula>"blank"</formula>
    </cfRule>
  </conditionalFormatting>
  <conditionalFormatting sqref="K205:K214">
    <cfRule type="cellIs" priority="188" stopIfTrue="1" operator="equal">
      <formula>"blank"</formula>
    </cfRule>
  </conditionalFormatting>
  <conditionalFormatting sqref="K221:K222">
    <cfRule type="cellIs" priority="186" stopIfTrue="1" operator="equal">
      <formula>"blank"</formula>
    </cfRule>
  </conditionalFormatting>
  <conditionalFormatting sqref="K220">
    <cfRule type="cellIs" priority="184" stopIfTrue="1" operator="equal">
      <formula>"blank"</formula>
    </cfRule>
    <cfRule type="cellIs" priority="187" stopIfTrue="1" operator="equal">
      <formula>"blank"</formula>
    </cfRule>
  </conditionalFormatting>
  <conditionalFormatting sqref="K223">
    <cfRule type="cellIs" priority="185" stopIfTrue="1" operator="equal">
      <formula>"blank"</formula>
    </cfRule>
  </conditionalFormatting>
  <conditionalFormatting sqref="K221:K223">
    <cfRule type="cellIs" priority="183" stopIfTrue="1" operator="equal">
      <formula>"blank"</formula>
    </cfRule>
  </conditionalFormatting>
  <conditionalFormatting sqref="L206">
    <cfRule type="cellIs" priority="182" stopIfTrue="1" operator="equal">
      <formula>"blank"</formula>
    </cfRule>
  </conditionalFormatting>
  <conditionalFormatting sqref="L206:L214">
    <cfRule type="cellIs" priority="180" stopIfTrue="1" operator="equal">
      <formula>"blank"</formula>
    </cfRule>
  </conditionalFormatting>
  <conditionalFormatting sqref="L207:L214">
    <cfRule type="cellIs" priority="181" stopIfTrue="1" operator="equal">
      <formula>"blank"</formula>
    </cfRule>
  </conditionalFormatting>
  <conditionalFormatting sqref="L223:L230">
    <cfRule type="cellIs" priority="177" stopIfTrue="1" operator="equal">
      <formula>"blank"</formula>
    </cfRule>
  </conditionalFormatting>
  <conditionalFormatting sqref="L221:L222">
    <cfRule type="cellIs" priority="178" stopIfTrue="1" operator="equal">
      <formula>"blank"</formula>
    </cfRule>
  </conditionalFormatting>
  <conditionalFormatting sqref="K229:K234">
    <cfRule type="cellIs" priority="171" stopIfTrue="1" operator="equal">
      <formula>"blank"</formula>
    </cfRule>
    <cfRule type="cellIs" priority="172" stopIfTrue="1" operator="equal">
      <formula>"blank"</formula>
    </cfRule>
  </conditionalFormatting>
  <conditionalFormatting sqref="L203:L205">
    <cfRule type="cellIs" priority="173" stopIfTrue="1" operator="equal">
      <formula>"blank"</formula>
    </cfRule>
    <cfRule type="cellIs" priority="174" stopIfTrue="1" operator="equal">
      <formula>"blank"</formula>
    </cfRule>
  </conditionalFormatting>
  <conditionalFormatting sqref="L231:L234">
    <cfRule type="cellIs" priority="169" stopIfTrue="1" operator="equal">
      <formula>"blank"</formula>
    </cfRule>
    <cfRule type="cellIs" priority="170" stopIfTrue="1" operator="equal">
      <formula>"blank"</formula>
    </cfRule>
  </conditionalFormatting>
  <conditionalFormatting sqref="K215:K219">
    <cfRule type="cellIs" priority="167" stopIfTrue="1" operator="equal">
      <formula>"blank"</formula>
    </cfRule>
    <cfRule type="cellIs" priority="168" stopIfTrue="1" operator="equal">
      <formula>"blank"</formula>
    </cfRule>
  </conditionalFormatting>
  <conditionalFormatting sqref="I260:I273">
    <cfRule type="cellIs" priority="153" stopIfTrue="1" operator="equal">
      <formula>"blank"</formula>
    </cfRule>
  </conditionalFormatting>
  <conditionalFormatting sqref="L254:L258">
    <cfRule type="cellIs" priority="124" stopIfTrue="1" operator="equal">
      <formula>"blank"</formula>
    </cfRule>
    <cfRule type="cellIs" priority="125" stopIfTrue="1" operator="equal">
      <formula>"blank"</formula>
    </cfRule>
  </conditionalFormatting>
  <conditionalFormatting sqref="G244:G257">
    <cfRule type="cellIs" priority="163" stopIfTrue="1" operator="equal">
      <formula>"blank"</formula>
    </cfRule>
  </conditionalFormatting>
  <conditionalFormatting sqref="I244:I245">
    <cfRule type="cellIs" priority="161" stopIfTrue="1" operator="equal">
      <formula>"blank"</formula>
    </cfRule>
  </conditionalFormatting>
  <conditionalFormatting sqref="G242:G243">
    <cfRule type="cellIs" priority="164" stopIfTrue="1" operator="equal">
      <formula>"blank"</formula>
    </cfRule>
  </conditionalFormatting>
  <conditionalFormatting sqref="I242:I243">
    <cfRule type="cellIs" priority="159" stopIfTrue="1" operator="equal">
      <formula>"blank"</formula>
    </cfRule>
    <cfRule type="cellIs" priority="162" stopIfTrue="1" operator="equal">
      <formula>"blank"</formula>
    </cfRule>
  </conditionalFormatting>
  <conditionalFormatting sqref="I246:I257">
    <cfRule type="cellIs" priority="160" stopIfTrue="1" operator="equal">
      <formula>"blank"</formula>
    </cfRule>
  </conditionalFormatting>
  <conditionalFormatting sqref="I244:I257">
    <cfRule type="cellIs" priority="158" stopIfTrue="1" operator="equal">
      <formula>"blank"</formula>
    </cfRule>
  </conditionalFormatting>
  <conditionalFormatting sqref="I260:I261">
    <cfRule type="cellIs" priority="156" stopIfTrue="1" operator="equal">
      <formula>"blank"</formula>
    </cfRule>
  </conditionalFormatting>
  <conditionalFormatting sqref="I258:I259">
    <cfRule type="cellIs" priority="154" stopIfTrue="1" operator="equal">
      <formula>"blank"</formula>
    </cfRule>
    <cfRule type="cellIs" priority="157" stopIfTrue="1" operator="equal">
      <formula>"blank"</formula>
    </cfRule>
  </conditionalFormatting>
  <conditionalFormatting sqref="I262:I273">
    <cfRule type="cellIs" priority="155" stopIfTrue="1" operator="equal">
      <formula>"blank"</formula>
    </cfRule>
  </conditionalFormatting>
  <conditionalFormatting sqref="K263:K267">
    <cfRule type="cellIs" priority="152" stopIfTrue="1" operator="equal">
      <formula>"blank"</formula>
    </cfRule>
  </conditionalFormatting>
  <conditionalFormatting sqref="L260:L269">
    <cfRule type="cellIs" priority="134" stopIfTrue="1" operator="equal">
      <formula>"blank"</formula>
    </cfRule>
  </conditionalFormatting>
  <conditionalFormatting sqref="L259">
    <cfRule type="cellIs" priority="135" stopIfTrue="1" operator="equal">
      <formula>"blank"</formula>
    </cfRule>
    <cfRule type="cellIs" priority="138" stopIfTrue="1" operator="equal">
      <formula>"blank"</formula>
    </cfRule>
  </conditionalFormatting>
  <conditionalFormatting sqref="K244:K245">
    <cfRule type="cellIs" priority="150" stopIfTrue="1" operator="equal">
      <formula>"blank"</formula>
    </cfRule>
  </conditionalFormatting>
  <conditionalFormatting sqref="K242:K243">
    <cfRule type="cellIs" priority="148" stopIfTrue="1" operator="equal">
      <formula>"blank"</formula>
    </cfRule>
    <cfRule type="cellIs" priority="151" stopIfTrue="1" operator="equal">
      <formula>"blank"</formula>
    </cfRule>
  </conditionalFormatting>
  <conditionalFormatting sqref="K246:K253">
    <cfRule type="cellIs" priority="149" stopIfTrue="1" operator="equal">
      <formula>"blank"</formula>
    </cfRule>
  </conditionalFormatting>
  <conditionalFormatting sqref="K244:K253">
    <cfRule type="cellIs" priority="147" stopIfTrue="1" operator="equal">
      <formula>"blank"</formula>
    </cfRule>
  </conditionalFormatting>
  <conditionalFormatting sqref="K260:K261">
    <cfRule type="cellIs" priority="145" stopIfTrue="1" operator="equal">
      <formula>"blank"</formula>
    </cfRule>
  </conditionalFormatting>
  <conditionalFormatting sqref="K259">
    <cfRule type="cellIs" priority="143" stopIfTrue="1" operator="equal">
      <formula>"blank"</formula>
    </cfRule>
    <cfRule type="cellIs" priority="146" stopIfTrue="1" operator="equal">
      <formula>"blank"</formula>
    </cfRule>
  </conditionalFormatting>
  <conditionalFormatting sqref="K262">
    <cfRule type="cellIs" priority="144" stopIfTrue="1" operator="equal">
      <formula>"blank"</formula>
    </cfRule>
  </conditionalFormatting>
  <conditionalFormatting sqref="K260:K262">
    <cfRule type="cellIs" priority="142" stopIfTrue="1" operator="equal">
      <formula>"blank"</formula>
    </cfRule>
  </conditionalFormatting>
  <conditionalFormatting sqref="L245">
    <cfRule type="cellIs" priority="141" stopIfTrue="1" operator="equal">
      <formula>"blank"</formula>
    </cfRule>
  </conditionalFormatting>
  <conditionalFormatting sqref="L245:L253">
    <cfRule type="cellIs" priority="139" stopIfTrue="1" operator="equal">
      <formula>"blank"</formula>
    </cfRule>
  </conditionalFormatting>
  <conditionalFormatting sqref="L246:L253">
    <cfRule type="cellIs" priority="140" stopIfTrue="1" operator="equal">
      <formula>"blank"</formula>
    </cfRule>
  </conditionalFormatting>
  <conditionalFormatting sqref="L262:L269">
    <cfRule type="cellIs" priority="136" stopIfTrue="1" operator="equal">
      <formula>"blank"</formula>
    </cfRule>
  </conditionalFormatting>
  <conditionalFormatting sqref="L260:L261">
    <cfRule type="cellIs" priority="137" stopIfTrue="1" operator="equal">
      <formula>"blank"</formula>
    </cfRule>
  </conditionalFormatting>
  <conditionalFormatting sqref="K268:K273">
    <cfRule type="cellIs" priority="130" stopIfTrue="1" operator="equal">
      <formula>"blank"</formula>
    </cfRule>
    <cfRule type="cellIs" priority="131" stopIfTrue="1" operator="equal">
      <formula>"blank"</formula>
    </cfRule>
  </conditionalFormatting>
  <conditionalFormatting sqref="L242:L244">
    <cfRule type="cellIs" priority="132" stopIfTrue="1" operator="equal">
      <formula>"blank"</formula>
    </cfRule>
    <cfRule type="cellIs" priority="133" stopIfTrue="1" operator="equal">
      <formula>"blank"</formula>
    </cfRule>
  </conditionalFormatting>
  <conditionalFormatting sqref="L270:L273">
    <cfRule type="cellIs" priority="128" stopIfTrue="1" operator="equal">
      <formula>"blank"</formula>
    </cfRule>
    <cfRule type="cellIs" priority="129" stopIfTrue="1" operator="equal">
      <formula>"blank"</formula>
    </cfRule>
  </conditionalFormatting>
  <conditionalFormatting sqref="K254:K258">
    <cfRule type="cellIs" priority="126" stopIfTrue="1" operator="equal">
      <formula>"blank"</formula>
    </cfRule>
    <cfRule type="cellIs" priority="127" stopIfTrue="1" operator="equal">
      <formula>"blank"</formula>
    </cfRule>
  </conditionalFormatting>
  <conditionalFormatting sqref="I299:I312">
    <cfRule type="cellIs" priority="112" stopIfTrue="1" operator="equal">
      <formula>"blank"</formula>
    </cfRule>
  </conditionalFormatting>
  <conditionalFormatting sqref="L293:L297">
    <cfRule type="cellIs" priority="83" stopIfTrue="1" operator="equal">
      <formula>"blank"</formula>
    </cfRule>
    <cfRule type="cellIs" priority="84" stopIfTrue="1" operator="equal">
      <formula>"blank"</formula>
    </cfRule>
  </conditionalFormatting>
  <conditionalFormatting sqref="G283:G296">
    <cfRule type="cellIs" priority="122" stopIfTrue="1" operator="equal">
      <formula>"blank"</formula>
    </cfRule>
  </conditionalFormatting>
  <conditionalFormatting sqref="I283:I284">
    <cfRule type="cellIs" priority="120" stopIfTrue="1" operator="equal">
      <formula>"blank"</formula>
    </cfRule>
  </conditionalFormatting>
  <conditionalFormatting sqref="G281:G282">
    <cfRule type="cellIs" priority="123" stopIfTrue="1" operator="equal">
      <formula>"blank"</formula>
    </cfRule>
  </conditionalFormatting>
  <conditionalFormatting sqref="I281:I282">
    <cfRule type="cellIs" priority="118" stopIfTrue="1" operator="equal">
      <formula>"blank"</formula>
    </cfRule>
    <cfRule type="cellIs" priority="121" stopIfTrue="1" operator="equal">
      <formula>"blank"</formula>
    </cfRule>
  </conditionalFormatting>
  <conditionalFormatting sqref="I285:I296">
    <cfRule type="cellIs" priority="119" stopIfTrue="1" operator="equal">
      <formula>"blank"</formula>
    </cfRule>
  </conditionalFormatting>
  <conditionalFormatting sqref="I283:I296">
    <cfRule type="cellIs" priority="117" stopIfTrue="1" operator="equal">
      <formula>"blank"</formula>
    </cfRule>
  </conditionalFormatting>
  <conditionalFormatting sqref="I299:I300">
    <cfRule type="cellIs" priority="115" stopIfTrue="1" operator="equal">
      <formula>"blank"</formula>
    </cfRule>
  </conditionalFormatting>
  <conditionalFormatting sqref="I297:I298">
    <cfRule type="cellIs" priority="113" stopIfTrue="1" operator="equal">
      <formula>"blank"</formula>
    </cfRule>
    <cfRule type="cellIs" priority="116" stopIfTrue="1" operator="equal">
      <formula>"blank"</formula>
    </cfRule>
  </conditionalFormatting>
  <conditionalFormatting sqref="I301:I312">
    <cfRule type="cellIs" priority="114" stopIfTrue="1" operator="equal">
      <formula>"blank"</formula>
    </cfRule>
  </conditionalFormatting>
  <conditionalFormatting sqref="K302:K306">
    <cfRule type="cellIs" priority="111" stopIfTrue="1" operator="equal">
      <formula>"blank"</formula>
    </cfRule>
  </conditionalFormatting>
  <conditionalFormatting sqref="L299:L308">
    <cfRule type="cellIs" priority="93" stopIfTrue="1" operator="equal">
      <formula>"blank"</formula>
    </cfRule>
  </conditionalFormatting>
  <conditionalFormatting sqref="L298">
    <cfRule type="cellIs" priority="94" stopIfTrue="1" operator="equal">
      <formula>"blank"</formula>
    </cfRule>
    <cfRule type="cellIs" priority="97" stopIfTrue="1" operator="equal">
      <formula>"blank"</formula>
    </cfRule>
  </conditionalFormatting>
  <conditionalFormatting sqref="K283:K284">
    <cfRule type="cellIs" priority="109" stopIfTrue="1" operator="equal">
      <formula>"blank"</formula>
    </cfRule>
  </conditionalFormatting>
  <conditionalFormatting sqref="K281:K282">
    <cfRule type="cellIs" priority="107" stopIfTrue="1" operator="equal">
      <formula>"blank"</formula>
    </cfRule>
    <cfRule type="cellIs" priority="110" stopIfTrue="1" operator="equal">
      <formula>"blank"</formula>
    </cfRule>
  </conditionalFormatting>
  <conditionalFormatting sqref="K285:K292">
    <cfRule type="cellIs" priority="108" stopIfTrue="1" operator="equal">
      <formula>"blank"</formula>
    </cfRule>
  </conditionalFormatting>
  <conditionalFormatting sqref="K283:K292">
    <cfRule type="cellIs" priority="106" stopIfTrue="1" operator="equal">
      <formula>"blank"</formula>
    </cfRule>
  </conditionalFormatting>
  <conditionalFormatting sqref="K299:K300">
    <cfRule type="cellIs" priority="104" stopIfTrue="1" operator="equal">
      <formula>"blank"</formula>
    </cfRule>
  </conditionalFormatting>
  <conditionalFormatting sqref="K298">
    <cfRule type="cellIs" priority="102" stopIfTrue="1" operator="equal">
      <formula>"blank"</formula>
    </cfRule>
    <cfRule type="cellIs" priority="105" stopIfTrue="1" operator="equal">
      <formula>"blank"</formula>
    </cfRule>
  </conditionalFormatting>
  <conditionalFormatting sqref="K301">
    <cfRule type="cellIs" priority="103" stopIfTrue="1" operator="equal">
      <formula>"blank"</formula>
    </cfRule>
  </conditionalFormatting>
  <conditionalFormatting sqref="K299:K301">
    <cfRule type="cellIs" priority="101" stopIfTrue="1" operator="equal">
      <formula>"blank"</formula>
    </cfRule>
  </conditionalFormatting>
  <conditionalFormatting sqref="L284">
    <cfRule type="cellIs" priority="100" stopIfTrue="1" operator="equal">
      <formula>"blank"</formula>
    </cfRule>
  </conditionalFormatting>
  <conditionalFormatting sqref="L284:L292">
    <cfRule type="cellIs" priority="98" stopIfTrue="1" operator="equal">
      <formula>"blank"</formula>
    </cfRule>
  </conditionalFormatting>
  <conditionalFormatting sqref="L285:L292">
    <cfRule type="cellIs" priority="99" stopIfTrue="1" operator="equal">
      <formula>"blank"</formula>
    </cfRule>
  </conditionalFormatting>
  <conditionalFormatting sqref="L301:L308">
    <cfRule type="cellIs" priority="95" stopIfTrue="1" operator="equal">
      <formula>"blank"</formula>
    </cfRule>
  </conditionalFormatting>
  <conditionalFormatting sqref="L299:L300">
    <cfRule type="cellIs" priority="96" stopIfTrue="1" operator="equal">
      <formula>"blank"</formula>
    </cfRule>
  </conditionalFormatting>
  <conditionalFormatting sqref="K307:K312">
    <cfRule type="cellIs" priority="89" stopIfTrue="1" operator="equal">
      <formula>"blank"</formula>
    </cfRule>
    <cfRule type="cellIs" priority="90" stopIfTrue="1" operator="equal">
      <formula>"blank"</formula>
    </cfRule>
  </conditionalFormatting>
  <conditionalFormatting sqref="L281:L283">
    <cfRule type="cellIs" priority="91" stopIfTrue="1" operator="equal">
      <formula>"blank"</formula>
    </cfRule>
    <cfRule type="cellIs" priority="92" stopIfTrue="1" operator="equal">
      <formula>"blank"</formula>
    </cfRule>
  </conditionalFormatting>
  <conditionalFormatting sqref="L309:L312">
    <cfRule type="cellIs" priority="87" stopIfTrue="1" operator="equal">
      <formula>"blank"</formula>
    </cfRule>
    <cfRule type="cellIs" priority="88" stopIfTrue="1" operator="equal">
      <formula>"blank"</formula>
    </cfRule>
  </conditionalFormatting>
  <conditionalFormatting sqref="K293:K297">
    <cfRule type="cellIs" priority="85" stopIfTrue="1" operator="equal">
      <formula>"blank"</formula>
    </cfRule>
    <cfRule type="cellIs" priority="86" stopIfTrue="1" operator="equal">
      <formula>"blank"</formula>
    </cfRule>
  </conditionalFormatting>
  <conditionalFormatting sqref="I338:I351">
    <cfRule type="cellIs" priority="71" stopIfTrue="1" operator="equal">
      <formula>"blank"</formula>
    </cfRule>
  </conditionalFormatting>
  <conditionalFormatting sqref="L332:L336">
    <cfRule type="cellIs" priority="42" stopIfTrue="1" operator="equal">
      <formula>"blank"</formula>
    </cfRule>
    <cfRule type="cellIs" priority="43" stopIfTrue="1" operator="equal">
      <formula>"blank"</formula>
    </cfRule>
  </conditionalFormatting>
  <conditionalFormatting sqref="G322:G335">
    <cfRule type="cellIs" priority="81" stopIfTrue="1" operator="equal">
      <formula>"blank"</formula>
    </cfRule>
  </conditionalFormatting>
  <conditionalFormatting sqref="I322:I323">
    <cfRule type="cellIs" priority="79" stopIfTrue="1" operator="equal">
      <formula>"blank"</formula>
    </cfRule>
  </conditionalFormatting>
  <conditionalFormatting sqref="G320:G321">
    <cfRule type="cellIs" priority="82" stopIfTrue="1" operator="equal">
      <formula>"blank"</formula>
    </cfRule>
  </conditionalFormatting>
  <conditionalFormatting sqref="I320:I321">
    <cfRule type="cellIs" priority="77" stopIfTrue="1" operator="equal">
      <formula>"blank"</formula>
    </cfRule>
    <cfRule type="cellIs" priority="80" stopIfTrue="1" operator="equal">
      <formula>"blank"</formula>
    </cfRule>
  </conditionalFormatting>
  <conditionalFormatting sqref="I324:I335">
    <cfRule type="cellIs" priority="78" stopIfTrue="1" operator="equal">
      <formula>"blank"</formula>
    </cfRule>
  </conditionalFormatting>
  <conditionalFormatting sqref="I322:I335">
    <cfRule type="cellIs" priority="76" stopIfTrue="1" operator="equal">
      <formula>"blank"</formula>
    </cfRule>
  </conditionalFormatting>
  <conditionalFormatting sqref="I338:I339">
    <cfRule type="cellIs" priority="74" stopIfTrue="1" operator="equal">
      <formula>"blank"</formula>
    </cfRule>
  </conditionalFormatting>
  <conditionalFormatting sqref="I336:I337">
    <cfRule type="cellIs" priority="72" stopIfTrue="1" operator="equal">
      <formula>"blank"</formula>
    </cfRule>
    <cfRule type="cellIs" priority="75" stopIfTrue="1" operator="equal">
      <formula>"blank"</formula>
    </cfRule>
  </conditionalFormatting>
  <conditionalFormatting sqref="I340:I351">
    <cfRule type="cellIs" priority="73" stopIfTrue="1" operator="equal">
      <formula>"blank"</formula>
    </cfRule>
  </conditionalFormatting>
  <conditionalFormatting sqref="K341:K345">
    <cfRule type="cellIs" priority="70" stopIfTrue="1" operator="equal">
      <formula>"blank"</formula>
    </cfRule>
  </conditionalFormatting>
  <conditionalFormatting sqref="L338:L347">
    <cfRule type="cellIs" priority="52" stopIfTrue="1" operator="equal">
      <formula>"blank"</formula>
    </cfRule>
  </conditionalFormatting>
  <conditionalFormatting sqref="L337">
    <cfRule type="cellIs" priority="53" stopIfTrue="1" operator="equal">
      <formula>"blank"</formula>
    </cfRule>
    <cfRule type="cellIs" priority="56" stopIfTrue="1" operator="equal">
      <formula>"blank"</formula>
    </cfRule>
  </conditionalFormatting>
  <conditionalFormatting sqref="K322:K323">
    <cfRule type="cellIs" priority="68" stopIfTrue="1" operator="equal">
      <formula>"blank"</formula>
    </cfRule>
  </conditionalFormatting>
  <conditionalFormatting sqref="K320:K321">
    <cfRule type="cellIs" priority="66" stopIfTrue="1" operator="equal">
      <formula>"blank"</formula>
    </cfRule>
    <cfRule type="cellIs" priority="69" stopIfTrue="1" operator="equal">
      <formula>"blank"</formula>
    </cfRule>
  </conditionalFormatting>
  <conditionalFormatting sqref="K324:K331">
    <cfRule type="cellIs" priority="67" stopIfTrue="1" operator="equal">
      <formula>"blank"</formula>
    </cfRule>
  </conditionalFormatting>
  <conditionalFormatting sqref="K322:K331">
    <cfRule type="cellIs" priority="65" stopIfTrue="1" operator="equal">
      <formula>"blank"</formula>
    </cfRule>
  </conditionalFormatting>
  <conditionalFormatting sqref="K338:K339">
    <cfRule type="cellIs" priority="63" stopIfTrue="1" operator="equal">
      <formula>"blank"</formula>
    </cfRule>
  </conditionalFormatting>
  <conditionalFormatting sqref="K337">
    <cfRule type="cellIs" priority="61" stopIfTrue="1" operator="equal">
      <formula>"blank"</formula>
    </cfRule>
    <cfRule type="cellIs" priority="64" stopIfTrue="1" operator="equal">
      <formula>"blank"</formula>
    </cfRule>
  </conditionalFormatting>
  <conditionalFormatting sqref="K340">
    <cfRule type="cellIs" priority="62" stopIfTrue="1" operator="equal">
      <formula>"blank"</formula>
    </cfRule>
  </conditionalFormatting>
  <conditionalFormatting sqref="K338:K340">
    <cfRule type="cellIs" priority="60" stopIfTrue="1" operator="equal">
      <formula>"blank"</formula>
    </cfRule>
  </conditionalFormatting>
  <conditionalFormatting sqref="L323">
    <cfRule type="cellIs" priority="59" stopIfTrue="1" operator="equal">
      <formula>"blank"</formula>
    </cfRule>
  </conditionalFormatting>
  <conditionalFormatting sqref="L323:L331">
    <cfRule type="cellIs" priority="57" stopIfTrue="1" operator="equal">
      <formula>"blank"</formula>
    </cfRule>
  </conditionalFormatting>
  <conditionalFormatting sqref="L324:L331">
    <cfRule type="cellIs" priority="58" stopIfTrue="1" operator="equal">
      <formula>"blank"</formula>
    </cfRule>
  </conditionalFormatting>
  <conditionalFormatting sqref="L340:L347">
    <cfRule type="cellIs" priority="54" stopIfTrue="1" operator="equal">
      <formula>"blank"</formula>
    </cfRule>
  </conditionalFormatting>
  <conditionalFormatting sqref="L338:L339">
    <cfRule type="cellIs" priority="55" stopIfTrue="1" operator="equal">
      <formula>"blank"</formula>
    </cfRule>
  </conditionalFormatting>
  <conditionalFormatting sqref="K346:K351">
    <cfRule type="cellIs" priority="48" stopIfTrue="1" operator="equal">
      <formula>"blank"</formula>
    </cfRule>
    <cfRule type="cellIs" priority="49" stopIfTrue="1" operator="equal">
      <formula>"blank"</formula>
    </cfRule>
  </conditionalFormatting>
  <conditionalFormatting sqref="L320:L322">
    <cfRule type="cellIs" priority="50" stopIfTrue="1" operator="equal">
      <formula>"blank"</formula>
    </cfRule>
    <cfRule type="cellIs" priority="51" stopIfTrue="1" operator="equal">
      <formula>"blank"</formula>
    </cfRule>
  </conditionalFormatting>
  <conditionalFormatting sqref="L348:L351">
    <cfRule type="cellIs" priority="46" stopIfTrue="1" operator="equal">
      <formula>"blank"</formula>
    </cfRule>
    <cfRule type="cellIs" priority="47" stopIfTrue="1" operator="equal">
      <formula>"blank"</formula>
    </cfRule>
  </conditionalFormatting>
  <conditionalFormatting sqref="K332:K336">
    <cfRule type="cellIs" priority="44" stopIfTrue="1" operator="equal">
      <formula>"blank"</formula>
    </cfRule>
    <cfRule type="cellIs" priority="45" stopIfTrue="1" operator="equal">
      <formula>"blank"</formula>
    </cfRule>
  </conditionalFormatting>
  <conditionalFormatting sqref="I377:I390">
    <cfRule type="cellIs" priority="30" stopIfTrue="1" operator="equal">
      <formula>"blank"</formula>
    </cfRule>
  </conditionalFormatting>
  <conditionalFormatting sqref="L371:L375">
    <cfRule type="cellIs" priority="1" stopIfTrue="1" operator="equal">
      <formula>"blank"</formula>
    </cfRule>
    <cfRule type="cellIs" priority="2" stopIfTrue="1" operator="equal">
      <formula>"blank"</formula>
    </cfRule>
  </conditionalFormatting>
  <conditionalFormatting sqref="G361:G374">
    <cfRule type="cellIs" priority="40" stopIfTrue="1" operator="equal">
      <formula>"blank"</formula>
    </cfRule>
  </conditionalFormatting>
  <conditionalFormatting sqref="I361:I362">
    <cfRule type="cellIs" priority="38" stopIfTrue="1" operator="equal">
      <formula>"blank"</formula>
    </cfRule>
  </conditionalFormatting>
  <conditionalFormatting sqref="G359:G360">
    <cfRule type="cellIs" priority="41" stopIfTrue="1" operator="equal">
      <formula>"blank"</formula>
    </cfRule>
  </conditionalFormatting>
  <conditionalFormatting sqref="I359:I360">
    <cfRule type="cellIs" priority="36" stopIfTrue="1" operator="equal">
      <formula>"blank"</formula>
    </cfRule>
    <cfRule type="cellIs" priority="39" stopIfTrue="1" operator="equal">
      <formula>"blank"</formula>
    </cfRule>
  </conditionalFormatting>
  <conditionalFormatting sqref="I363:I374">
    <cfRule type="cellIs" priority="37" stopIfTrue="1" operator="equal">
      <formula>"blank"</formula>
    </cfRule>
  </conditionalFormatting>
  <conditionalFormatting sqref="I361:I374">
    <cfRule type="cellIs" priority="35" stopIfTrue="1" operator="equal">
      <formula>"blank"</formula>
    </cfRule>
  </conditionalFormatting>
  <conditionalFormatting sqref="I377:I378">
    <cfRule type="cellIs" priority="33" stopIfTrue="1" operator="equal">
      <formula>"blank"</formula>
    </cfRule>
  </conditionalFormatting>
  <conditionalFormatting sqref="I375:I376">
    <cfRule type="cellIs" priority="31" stopIfTrue="1" operator="equal">
      <formula>"blank"</formula>
    </cfRule>
    <cfRule type="cellIs" priority="34" stopIfTrue="1" operator="equal">
      <formula>"blank"</formula>
    </cfRule>
  </conditionalFormatting>
  <conditionalFormatting sqref="I379:I390">
    <cfRule type="cellIs" priority="32" stopIfTrue="1" operator="equal">
      <formula>"blank"</formula>
    </cfRule>
  </conditionalFormatting>
  <conditionalFormatting sqref="K380:K384">
    <cfRule type="cellIs" priority="29" stopIfTrue="1" operator="equal">
      <formula>"blank"</formula>
    </cfRule>
  </conditionalFormatting>
  <conditionalFormatting sqref="L377:L386">
    <cfRule type="cellIs" priority="11" stopIfTrue="1" operator="equal">
      <formula>"blank"</formula>
    </cfRule>
  </conditionalFormatting>
  <conditionalFormatting sqref="L376">
    <cfRule type="cellIs" priority="12" stopIfTrue="1" operator="equal">
      <formula>"blank"</formula>
    </cfRule>
    <cfRule type="cellIs" priority="15" stopIfTrue="1" operator="equal">
      <formula>"blank"</formula>
    </cfRule>
  </conditionalFormatting>
  <conditionalFormatting sqref="K361:K362">
    <cfRule type="cellIs" priority="27" stopIfTrue="1" operator="equal">
      <formula>"blank"</formula>
    </cfRule>
  </conditionalFormatting>
  <conditionalFormatting sqref="K359:K360">
    <cfRule type="cellIs" priority="25" stopIfTrue="1" operator="equal">
      <formula>"blank"</formula>
    </cfRule>
    <cfRule type="cellIs" priority="28" stopIfTrue="1" operator="equal">
      <formula>"blank"</formula>
    </cfRule>
  </conditionalFormatting>
  <conditionalFormatting sqref="K363:K370">
    <cfRule type="cellIs" priority="26" stopIfTrue="1" operator="equal">
      <formula>"blank"</formula>
    </cfRule>
  </conditionalFormatting>
  <conditionalFormatting sqref="K361:K370">
    <cfRule type="cellIs" priority="24" stopIfTrue="1" operator="equal">
      <formula>"blank"</formula>
    </cfRule>
  </conditionalFormatting>
  <conditionalFormatting sqref="K377:K378">
    <cfRule type="cellIs" priority="22" stopIfTrue="1" operator="equal">
      <formula>"blank"</formula>
    </cfRule>
  </conditionalFormatting>
  <conditionalFormatting sqref="K376">
    <cfRule type="cellIs" priority="20" stopIfTrue="1" operator="equal">
      <formula>"blank"</formula>
    </cfRule>
    <cfRule type="cellIs" priority="23" stopIfTrue="1" operator="equal">
      <formula>"blank"</formula>
    </cfRule>
  </conditionalFormatting>
  <conditionalFormatting sqref="K379">
    <cfRule type="cellIs" priority="21" stopIfTrue="1" operator="equal">
      <formula>"blank"</formula>
    </cfRule>
  </conditionalFormatting>
  <conditionalFormatting sqref="K377:K379">
    <cfRule type="cellIs" priority="19" stopIfTrue="1" operator="equal">
      <formula>"blank"</formula>
    </cfRule>
  </conditionalFormatting>
  <conditionalFormatting sqref="L362">
    <cfRule type="cellIs" priority="18" stopIfTrue="1" operator="equal">
      <formula>"blank"</formula>
    </cfRule>
  </conditionalFormatting>
  <conditionalFormatting sqref="L362:L370">
    <cfRule type="cellIs" priority="16" stopIfTrue="1" operator="equal">
      <formula>"blank"</formula>
    </cfRule>
  </conditionalFormatting>
  <conditionalFormatting sqref="L363:L370">
    <cfRule type="cellIs" priority="17" stopIfTrue="1" operator="equal">
      <formula>"blank"</formula>
    </cfRule>
  </conditionalFormatting>
  <conditionalFormatting sqref="L379:L386">
    <cfRule type="cellIs" priority="13" stopIfTrue="1" operator="equal">
      <formula>"blank"</formula>
    </cfRule>
  </conditionalFormatting>
  <conditionalFormatting sqref="L377:L378">
    <cfRule type="cellIs" priority="14" stopIfTrue="1" operator="equal">
      <formula>"blank"</formula>
    </cfRule>
  </conditionalFormatting>
  <conditionalFormatting sqref="K385:K390">
    <cfRule type="cellIs" priority="7" stopIfTrue="1" operator="equal">
      <formula>"blank"</formula>
    </cfRule>
    <cfRule type="cellIs" priority="8" stopIfTrue="1" operator="equal">
      <formula>"blank"</formula>
    </cfRule>
  </conditionalFormatting>
  <conditionalFormatting sqref="L359:L361">
    <cfRule type="cellIs" priority="9" stopIfTrue="1" operator="equal">
      <formula>"blank"</formula>
    </cfRule>
    <cfRule type="cellIs" priority="10" stopIfTrue="1" operator="equal">
      <formula>"blank"</formula>
    </cfRule>
  </conditionalFormatting>
  <conditionalFormatting sqref="L387:L390">
    <cfRule type="cellIs" priority="5" stopIfTrue="1" operator="equal">
      <formula>"blank"</formula>
    </cfRule>
    <cfRule type="cellIs" priority="6" stopIfTrue="1" operator="equal">
      <formula>"blank"</formula>
    </cfRule>
  </conditionalFormatting>
  <conditionalFormatting sqref="K371:K375">
    <cfRule type="cellIs" priority="3" stopIfTrue="1" operator="equal">
      <formula>"blank"</formula>
    </cfRule>
    <cfRule type="cellIs" priority="4" stopIfTrue="1" operator="equal">
      <formula>"blank"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3"/>
  <sheetViews>
    <sheetView topLeftCell="A136" workbookViewId="0">
      <selection activeCell="C166" sqref="C166"/>
    </sheetView>
  </sheetViews>
  <sheetFormatPr defaultRowHeight="14.25"/>
  <cols>
    <col min="1" max="1" width="9" style="120" customWidth="1"/>
    <col min="2" max="2" width="9.375" style="120" bestFit="1" customWidth="1"/>
    <col min="3" max="12" width="12.5" style="353" customWidth="1"/>
    <col min="13" max="28" width="9" style="353" customWidth="1"/>
  </cols>
  <sheetData>
    <row r="1" spans="1:4">
      <c r="A1" s="359" t="s">
        <v>817</v>
      </c>
      <c r="B1" s="359" t="s">
        <v>818</v>
      </c>
      <c r="C1" s="420" t="s">
        <v>819</v>
      </c>
      <c r="D1" s="421"/>
    </row>
    <row r="2" spans="1:4" ht="13.5" customHeight="1">
      <c r="A2" s="422">
        <v>1</v>
      </c>
      <c r="B2" s="422" t="s">
        <v>88</v>
      </c>
      <c r="C2" s="121" t="s">
        <v>9</v>
      </c>
      <c r="D2" s="6" t="s">
        <v>9</v>
      </c>
    </row>
    <row r="3" spans="1:4" thickBot="1">
      <c r="A3" s="380"/>
      <c r="B3" s="380"/>
      <c r="C3" s="122">
        <v>16</v>
      </c>
      <c r="D3" s="10"/>
    </row>
    <row r="4" spans="1:4" thickBot="1">
      <c r="A4" s="380"/>
      <c r="B4" s="380"/>
      <c r="C4" s="123"/>
      <c r="D4" s="112" t="s">
        <v>12</v>
      </c>
    </row>
    <row r="5" spans="1:4" ht="14.25" customHeight="1" thickBot="1">
      <c r="A5" s="380"/>
      <c r="B5" s="380"/>
      <c r="C5" s="124"/>
      <c r="D5" s="18"/>
    </row>
    <row r="6" spans="1:4" ht="13.5" customHeight="1">
      <c r="A6" s="380"/>
      <c r="B6" s="380"/>
      <c r="C6" s="125" t="s">
        <v>14</v>
      </c>
      <c r="D6" s="113"/>
    </row>
    <row r="7" spans="1:4" ht="13.5" customHeight="1">
      <c r="A7" s="380"/>
      <c r="B7" s="380"/>
      <c r="C7" s="126" t="s">
        <v>14</v>
      </c>
      <c r="D7" s="114"/>
    </row>
    <row r="8" spans="1:4" ht="13.5" customHeight="1">
      <c r="A8" s="380"/>
      <c r="B8" s="380"/>
      <c r="C8" s="126" t="s">
        <v>14</v>
      </c>
      <c r="D8" s="114"/>
    </row>
    <row r="9" spans="1:4" ht="13.5" customHeight="1">
      <c r="A9" s="380"/>
      <c r="B9" s="380"/>
      <c r="C9" s="126" t="s">
        <v>14</v>
      </c>
      <c r="D9" s="114"/>
    </row>
    <row r="10" spans="1:4" ht="13.5" customHeight="1">
      <c r="A10" s="380"/>
      <c r="B10" s="380"/>
      <c r="C10" s="126" t="s">
        <v>14</v>
      </c>
      <c r="D10" s="114"/>
    </row>
    <row r="11" spans="1:4" ht="13.5" customHeight="1">
      <c r="A11" s="380"/>
      <c r="B11" s="380"/>
      <c r="C11" s="126" t="s">
        <v>14</v>
      </c>
      <c r="D11" s="114"/>
    </row>
    <row r="12" spans="1:4" ht="13.5" customHeight="1">
      <c r="A12" s="380"/>
      <c r="B12" s="380"/>
      <c r="C12" s="126" t="s">
        <v>14</v>
      </c>
      <c r="D12" s="114"/>
    </row>
    <row r="13" spans="1:4" ht="13.5" customHeight="1">
      <c r="A13" s="380"/>
      <c r="B13" s="380"/>
      <c r="C13" s="126" t="s">
        <v>14</v>
      </c>
      <c r="D13" s="114"/>
    </row>
    <row r="14" spans="1:4" ht="13.5" customHeight="1">
      <c r="A14" s="380"/>
      <c r="B14" s="380"/>
      <c r="C14" s="126" t="s">
        <v>14</v>
      </c>
      <c r="D14" s="114"/>
    </row>
    <row r="15" spans="1:4" ht="13.5" customHeight="1">
      <c r="A15" s="380"/>
      <c r="B15" s="380"/>
      <c r="C15" s="126" t="s">
        <v>14</v>
      </c>
      <c r="D15" s="114"/>
    </row>
    <row r="16" spans="1:4" ht="13.5" customHeight="1">
      <c r="A16" s="380"/>
      <c r="B16" s="380"/>
      <c r="C16" s="126" t="s">
        <v>14</v>
      </c>
      <c r="D16" s="114"/>
    </row>
    <row r="17" spans="1:4" ht="13.5" customHeight="1">
      <c r="A17" s="380"/>
      <c r="B17" s="380"/>
      <c r="C17" s="126" t="s">
        <v>14</v>
      </c>
      <c r="D17" s="114"/>
    </row>
    <row r="18" spans="1:4" ht="13.5" customHeight="1">
      <c r="A18" s="380"/>
      <c r="B18" s="380"/>
      <c r="C18" s="126" t="s">
        <v>14</v>
      </c>
      <c r="D18" s="114"/>
    </row>
    <row r="19" spans="1:4" ht="13.5" customHeight="1">
      <c r="A19" s="380"/>
      <c r="B19" s="380"/>
      <c r="C19" s="126" t="s">
        <v>14</v>
      </c>
      <c r="D19" s="114"/>
    </row>
    <row r="20" spans="1:4" ht="13.5" customHeight="1">
      <c r="A20" s="380"/>
      <c r="B20" s="380"/>
      <c r="C20" s="126" t="s">
        <v>14</v>
      </c>
      <c r="D20" s="114"/>
    </row>
    <row r="21" spans="1:4" ht="14.25" customHeight="1">
      <c r="A21" s="380"/>
      <c r="B21" s="380"/>
      <c r="C21" s="126" t="s">
        <v>14</v>
      </c>
      <c r="D21" s="115"/>
    </row>
    <row r="22" spans="1:4" ht="14.25" customHeight="1">
      <c r="A22" s="380"/>
      <c r="B22" s="380"/>
      <c r="C22" s="127"/>
      <c r="D22" s="118"/>
    </row>
    <row r="23" spans="1:4" ht="13.5" customHeight="1">
      <c r="A23" s="380"/>
      <c r="B23" s="380"/>
      <c r="C23" s="147"/>
      <c r="D23" s="119"/>
    </row>
    <row r="24" spans="1:4" ht="13.5" customHeight="1">
      <c r="A24" s="380"/>
      <c r="B24" s="380"/>
      <c r="C24" s="147"/>
      <c r="D24" s="119"/>
    </row>
    <row r="25" spans="1:4" ht="13.5" customHeight="1">
      <c r="A25" s="380"/>
      <c r="B25" s="380"/>
      <c r="C25" s="147"/>
      <c r="D25" s="119"/>
    </row>
    <row r="26" spans="1:4" ht="13.5" customHeight="1">
      <c r="A26" s="380"/>
      <c r="B26" s="380"/>
      <c r="C26" s="147"/>
      <c r="D26" s="119"/>
    </row>
    <row r="27" spans="1:4" ht="13.5" customHeight="1">
      <c r="A27" s="380"/>
      <c r="B27" s="380"/>
      <c r="C27" s="147"/>
      <c r="D27" s="119"/>
    </row>
    <row r="28" spans="1:4" ht="13.5" customHeight="1">
      <c r="A28" s="380"/>
      <c r="B28" s="380"/>
      <c r="C28" s="147"/>
      <c r="D28" s="119"/>
    </row>
    <row r="29" spans="1:4" ht="13.5" customHeight="1">
      <c r="A29" s="380"/>
      <c r="B29" s="380"/>
      <c r="C29" s="147"/>
      <c r="D29" s="119"/>
    </row>
    <row r="30" spans="1:4" ht="13.5" customHeight="1">
      <c r="A30" s="380"/>
      <c r="B30" s="380"/>
      <c r="C30" s="147"/>
      <c r="D30" s="119"/>
    </row>
    <row r="31" spans="1:4" ht="13.5" customHeight="1">
      <c r="A31" s="380"/>
      <c r="B31" s="380"/>
      <c r="C31" s="147"/>
      <c r="D31" s="119"/>
    </row>
    <row r="32" spans="1:4" ht="13.5" customHeight="1">
      <c r="A32" s="380"/>
      <c r="B32" s="380"/>
      <c r="C32" s="147"/>
      <c r="D32" s="119"/>
    </row>
    <row r="33" spans="1:4" ht="13.5" customHeight="1">
      <c r="A33" s="380"/>
      <c r="B33" s="380"/>
      <c r="C33" s="147"/>
      <c r="D33" s="119"/>
    </row>
    <row r="34" spans="1:4" ht="13.5" customHeight="1">
      <c r="A34" s="380"/>
      <c r="B34" s="380"/>
      <c r="C34" s="147"/>
      <c r="D34" s="119"/>
    </row>
    <row r="35" spans="1:4" ht="13.5" customHeight="1">
      <c r="A35" s="380"/>
      <c r="B35" s="380"/>
      <c r="C35" s="147"/>
      <c r="D35" s="119"/>
    </row>
    <row r="36" spans="1:4" ht="13.5" customHeight="1">
      <c r="A36" s="380"/>
      <c r="B36" s="380"/>
      <c r="C36" s="147"/>
      <c r="D36" s="119"/>
    </row>
    <row r="37" spans="1:4" ht="14.25" customHeight="1" thickBot="1">
      <c r="A37" s="381"/>
      <c r="B37" s="381"/>
      <c r="C37" s="271"/>
      <c r="D37" s="271"/>
    </row>
    <row r="39" spans="1:4" ht="13.5" customHeight="1">
      <c r="A39" s="422">
        <v>2</v>
      </c>
      <c r="B39" s="423" t="s">
        <v>94</v>
      </c>
      <c r="C39" s="7" t="s">
        <v>10</v>
      </c>
      <c r="D39" s="7" t="s">
        <v>10</v>
      </c>
    </row>
    <row r="40" spans="1:4" ht="13.5" customHeight="1" thickBot="1">
      <c r="A40" s="380"/>
      <c r="B40" s="377"/>
      <c r="C40" s="11">
        <v>16</v>
      </c>
      <c r="D40" s="11"/>
    </row>
    <row r="41" spans="1:4" ht="13.5" customHeight="1" thickBot="1">
      <c r="A41" s="380"/>
      <c r="B41" s="377"/>
      <c r="C41" s="111"/>
      <c r="D41" s="112" t="s">
        <v>12</v>
      </c>
    </row>
    <row r="42" spans="1:4" ht="14.25" customHeight="1" thickBot="1">
      <c r="A42" s="380"/>
      <c r="B42" s="377"/>
      <c r="C42" s="19"/>
      <c r="D42" s="19"/>
    </row>
    <row r="43" spans="1:4" ht="13.5" customHeight="1">
      <c r="A43" s="380"/>
      <c r="B43" s="377"/>
      <c r="C43" s="23" t="s">
        <v>14</v>
      </c>
      <c r="D43" s="128"/>
    </row>
    <row r="44" spans="1:4" ht="13.5" customHeight="1">
      <c r="A44" s="380"/>
      <c r="B44" s="377"/>
      <c r="C44" s="26" t="s">
        <v>14</v>
      </c>
      <c r="D44" s="129"/>
    </row>
    <row r="45" spans="1:4" ht="13.5" customHeight="1">
      <c r="A45" s="380"/>
      <c r="B45" s="377"/>
      <c r="C45" s="26" t="s">
        <v>14</v>
      </c>
      <c r="D45" s="129"/>
    </row>
    <row r="46" spans="1:4" ht="13.5" customHeight="1">
      <c r="A46" s="380"/>
      <c r="B46" s="377"/>
      <c r="C46" s="26" t="s">
        <v>14</v>
      </c>
      <c r="D46" s="129"/>
    </row>
    <row r="47" spans="1:4" ht="13.5" customHeight="1">
      <c r="A47" s="380"/>
      <c r="B47" s="377"/>
      <c r="C47" s="26" t="s">
        <v>14</v>
      </c>
      <c r="D47" s="129"/>
    </row>
    <row r="48" spans="1:4" ht="13.5" customHeight="1">
      <c r="A48" s="380"/>
      <c r="B48" s="377"/>
      <c r="C48" s="26" t="s">
        <v>14</v>
      </c>
      <c r="D48" s="129"/>
    </row>
    <row r="49" spans="1:4" ht="13.5" customHeight="1">
      <c r="A49" s="380"/>
      <c r="B49" s="377"/>
      <c r="C49" s="26" t="s">
        <v>14</v>
      </c>
      <c r="D49" s="129"/>
    </row>
    <row r="50" spans="1:4" ht="13.5" customHeight="1">
      <c r="A50" s="380"/>
      <c r="B50" s="377"/>
      <c r="C50" s="26" t="s">
        <v>14</v>
      </c>
      <c r="D50" s="129"/>
    </row>
    <row r="51" spans="1:4" ht="13.5" customHeight="1">
      <c r="A51" s="380"/>
      <c r="B51" s="377"/>
      <c r="C51" s="26" t="s">
        <v>14</v>
      </c>
      <c r="D51" s="129"/>
    </row>
    <row r="52" spans="1:4" ht="13.5" customHeight="1">
      <c r="A52" s="380"/>
      <c r="B52" s="377"/>
      <c r="C52" s="26" t="s">
        <v>14</v>
      </c>
      <c r="D52" s="129"/>
    </row>
    <row r="53" spans="1:4" ht="13.5" customHeight="1">
      <c r="A53" s="380"/>
      <c r="B53" s="377"/>
      <c r="C53" s="26" t="s">
        <v>14</v>
      </c>
      <c r="D53" s="129"/>
    </row>
    <row r="54" spans="1:4" ht="13.5" customHeight="1">
      <c r="A54" s="380"/>
      <c r="B54" s="377"/>
      <c r="C54" s="26" t="s">
        <v>14</v>
      </c>
      <c r="D54" s="129"/>
    </row>
    <row r="55" spans="1:4" ht="13.5" customHeight="1">
      <c r="A55" s="380"/>
      <c r="B55" s="377"/>
      <c r="C55" s="26" t="s">
        <v>14</v>
      </c>
      <c r="D55" s="129"/>
    </row>
    <row r="56" spans="1:4" ht="13.5" customHeight="1">
      <c r="A56" s="380"/>
      <c r="B56" s="377"/>
      <c r="C56" s="26" t="s">
        <v>14</v>
      </c>
      <c r="D56" s="129"/>
    </row>
    <row r="57" spans="1:4" ht="13.5" customHeight="1">
      <c r="A57" s="380"/>
      <c r="B57" s="377"/>
      <c r="C57" s="26" t="s">
        <v>14</v>
      </c>
      <c r="D57" s="129"/>
    </row>
    <row r="58" spans="1:4" ht="14.25" customHeight="1">
      <c r="A58" s="380"/>
      <c r="B58" s="377"/>
      <c r="C58" s="26" t="s">
        <v>14</v>
      </c>
      <c r="D58" s="130"/>
    </row>
    <row r="59" spans="1:4" ht="14.25" customHeight="1">
      <c r="A59" s="380"/>
      <c r="B59" s="377"/>
      <c r="C59" s="116"/>
      <c r="D59" s="118"/>
    </row>
    <row r="60" spans="1:4" ht="13.5" customHeight="1">
      <c r="A60" s="380"/>
      <c r="B60" s="377"/>
      <c r="C60" s="117"/>
      <c r="D60" s="119"/>
    </row>
    <row r="61" spans="1:4" ht="13.5" customHeight="1">
      <c r="A61" s="380"/>
      <c r="B61" s="377"/>
      <c r="C61" s="117"/>
      <c r="D61" s="119"/>
    </row>
    <row r="62" spans="1:4" ht="13.5" customHeight="1">
      <c r="A62" s="380"/>
      <c r="B62" s="377"/>
      <c r="C62" s="117"/>
      <c r="D62" s="119"/>
    </row>
    <row r="63" spans="1:4" ht="13.5" customHeight="1">
      <c r="A63" s="380"/>
      <c r="B63" s="377"/>
      <c r="C63" s="117"/>
      <c r="D63" s="119"/>
    </row>
    <row r="64" spans="1:4" ht="13.5" customHeight="1">
      <c r="A64" s="380"/>
      <c r="B64" s="377"/>
      <c r="C64" s="117"/>
      <c r="D64" s="119"/>
    </row>
    <row r="65" spans="1:4" ht="13.5" customHeight="1">
      <c r="A65" s="380"/>
      <c r="B65" s="377"/>
      <c r="C65" s="117"/>
      <c r="D65" s="119"/>
    </row>
    <row r="66" spans="1:4" ht="13.5" customHeight="1">
      <c r="A66" s="380"/>
      <c r="B66" s="377"/>
      <c r="C66" s="117"/>
      <c r="D66" s="119"/>
    </row>
    <row r="67" spans="1:4" ht="13.5" customHeight="1">
      <c r="A67" s="380"/>
      <c r="B67" s="377"/>
      <c r="C67" s="117"/>
      <c r="D67" s="119"/>
    </row>
    <row r="68" spans="1:4" ht="13.5" customHeight="1">
      <c r="A68" s="380"/>
      <c r="B68" s="377"/>
      <c r="C68" s="117"/>
      <c r="D68" s="119"/>
    </row>
    <row r="69" spans="1:4" ht="13.5" customHeight="1">
      <c r="A69" s="380"/>
      <c r="B69" s="377"/>
      <c r="C69" s="117"/>
      <c r="D69" s="119"/>
    </row>
    <row r="70" spans="1:4" ht="13.5" customHeight="1">
      <c r="A70" s="380"/>
      <c r="B70" s="377"/>
      <c r="C70" s="117"/>
      <c r="D70" s="119"/>
    </row>
    <row r="71" spans="1:4" ht="13.5" customHeight="1">
      <c r="A71" s="380"/>
      <c r="B71" s="377"/>
      <c r="C71" s="117"/>
      <c r="D71" s="119"/>
    </row>
    <row r="72" spans="1:4" ht="13.5" customHeight="1">
      <c r="A72" s="380"/>
      <c r="B72" s="377"/>
      <c r="C72" s="117"/>
      <c r="D72" s="119"/>
    </row>
    <row r="73" spans="1:4" ht="13.5" customHeight="1">
      <c r="A73" s="380"/>
      <c r="B73" s="377"/>
      <c r="C73" s="117"/>
      <c r="D73" s="119"/>
    </row>
    <row r="74" spans="1:4" ht="14.25" customHeight="1" thickBot="1">
      <c r="A74" s="381"/>
      <c r="B74" s="378"/>
      <c r="C74" s="271"/>
      <c r="D74" s="271"/>
    </row>
    <row r="75" spans="1:4">
      <c r="C75" s="148"/>
    </row>
    <row r="76" spans="1:4" ht="13.5" customHeight="1">
      <c r="A76" s="422">
        <v>3</v>
      </c>
      <c r="B76" s="422" t="s">
        <v>95</v>
      </c>
      <c r="C76" s="42" t="s">
        <v>9</v>
      </c>
    </row>
    <row r="77" spans="1:4" ht="13.5" customHeight="1">
      <c r="A77" s="380"/>
      <c r="B77" s="380"/>
      <c r="C77" s="47">
        <v>16</v>
      </c>
    </row>
    <row r="78" spans="1:4" ht="13.5" customHeight="1">
      <c r="A78" s="380"/>
      <c r="B78" s="380"/>
      <c r="C78" s="52"/>
    </row>
    <row r="79" spans="1:4" ht="14.25" customHeight="1" thickBot="1">
      <c r="A79" s="380"/>
      <c r="B79" s="380"/>
      <c r="C79" s="56"/>
    </row>
    <row r="80" spans="1:4" ht="13.5" customHeight="1">
      <c r="A80" s="380"/>
      <c r="B80" s="380"/>
      <c r="C80" s="62" t="s">
        <v>14</v>
      </c>
    </row>
    <row r="81" spans="1:3" ht="13.5" customHeight="1">
      <c r="A81" s="380"/>
      <c r="B81" s="380"/>
      <c r="C81" s="65" t="s">
        <v>14</v>
      </c>
    </row>
    <row r="82" spans="1:3" ht="13.5" customHeight="1">
      <c r="A82" s="380"/>
      <c r="B82" s="380"/>
      <c r="C82" s="65" t="s">
        <v>14</v>
      </c>
    </row>
    <row r="83" spans="1:3" ht="13.5" customHeight="1">
      <c r="A83" s="380"/>
      <c r="B83" s="380"/>
      <c r="C83" s="65" t="s">
        <v>14</v>
      </c>
    </row>
    <row r="84" spans="1:3" ht="13.5" customHeight="1">
      <c r="A84" s="380"/>
      <c r="B84" s="380"/>
      <c r="C84" s="65" t="s">
        <v>14</v>
      </c>
    </row>
    <row r="85" spans="1:3" ht="13.5" customHeight="1">
      <c r="A85" s="380"/>
      <c r="B85" s="380"/>
      <c r="C85" s="65" t="s">
        <v>14</v>
      </c>
    </row>
    <row r="86" spans="1:3" ht="13.5" customHeight="1">
      <c r="A86" s="380"/>
      <c r="B86" s="380"/>
      <c r="C86" s="65" t="s">
        <v>14</v>
      </c>
    </row>
    <row r="87" spans="1:3" ht="13.5" customHeight="1">
      <c r="A87" s="380"/>
      <c r="B87" s="380"/>
      <c r="C87" s="65" t="s">
        <v>14</v>
      </c>
    </row>
    <row r="88" spans="1:3" ht="13.5" customHeight="1">
      <c r="A88" s="380"/>
      <c r="B88" s="380"/>
      <c r="C88" s="65" t="s">
        <v>14</v>
      </c>
    </row>
    <row r="89" spans="1:3" ht="13.5" customHeight="1">
      <c r="A89" s="380"/>
      <c r="B89" s="380"/>
      <c r="C89" s="65" t="s">
        <v>14</v>
      </c>
    </row>
    <row r="90" spans="1:3" ht="13.5" customHeight="1">
      <c r="A90" s="380"/>
      <c r="B90" s="380"/>
      <c r="C90" s="65" t="s">
        <v>14</v>
      </c>
    </row>
    <row r="91" spans="1:3" ht="13.5" customHeight="1">
      <c r="A91" s="380"/>
      <c r="B91" s="380"/>
      <c r="C91" s="65" t="s">
        <v>14</v>
      </c>
    </row>
    <row r="92" spans="1:3" ht="13.5" customHeight="1">
      <c r="A92" s="380"/>
      <c r="B92" s="380"/>
      <c r="C92" s="65" t="s">
        <v>14</v>
      </c>
    </row>
    <row r="93" spans="1:3" ht="13.5" customHeight="1">
      <c r="A93" s="380"/>
      <c r="B93" s="380"/>
      <c r="C93" s="65" t="s">
        <v>14</v>
      </c>
    </row>
    <row r="94" spans="1:3" ht="13.5" customHeight="1">
      <c r="A94" s="380"/>
      <c r="B94" s="380"/>
      <c r="C94" s="65" t="s">
        <v>14</v>
      </c>
    </row>
    <row r="95" spans="1:3" ht="14.25" customHeight="1">
      <c r="A95" s="380"/>
      <c r="B95" s="380"/>
      <c r="C95" s="65" t="s">
        <v>14</v>
      </c>
    </row>
    <row r="96" spans="1:3" ht="13.5" customHeight="1">
      <c r="A96" s="380"/>
      <c r="B96" s="380"/>
      <c r="C96" s="118"/>
    </row>
    <row r="97" spans="1:3" ht="13.5" customHeight="1">
      <c r="A97" s="380"/>
      <c r="B97" s="380"/>
      <c r="C97" s="119"/>
    </row>
    <row r="98" spans="1:3" ht="13.5" customHeight="1">
      <c r="A98" s="380"/>
      <c r="B98" s="380"/>
      <c r="C98" s="119"/>
    </row>
    <row r="99" spans="1:3" ht="13.5" customHeight="1">
      <c r="A99" s="380"/>
      <c r="B99" s="380"/>
      <c r="C99" s="119"/>
    </row>
    <row r="100" spans="1:3" ht="13.5" customHeight="1">
      <c r="A100" s="380"/>
      <c r="B100" s="380"/>
      <c r="C100" s="119"/>
    </row>
    <row r="101" spans="1:3" ht="13.5" customHeight="1">
      <c r="A101" s="380"/>
      <c r="B101" s="380"/>
      <c r="C101" s="119"/>
    </row>
    <row r="102" spans="1:3" ht="13.5" customHeight="1">
      <c r="A102" s="380"/>
      <c r="B102" s="380"/>
      <c r="C102" s="119"/>
    </row>
    <row r="103" spans="1:3" ht="13.5" customHeight="1">
      <c r="A103" s="380"/>
      <c r="B103" s="380"/>
      <c r="C103" s="119"/>
    </row>
    <row r="104" spans="1:3" ht="13.5" customHeight="1">
      <c r="A104" s="380"/>
      <c r="B104" s="380"/>
      <c r="C104" s="119"/>
    </row>
    <row r="105" spans="1:3" ht="13.5" customHeight="1">
      <c r="A105" s="380"/>
      <c r="B105" s="380"/>
      <c r="C105" s="119"/>
    </row>
    <row r="106" spans="1:3" ht="13.5" customHeight="1">
      <c r="A106" s="380"/>
      <c r="B106" s="380"/>
      <c r="C106" s="119"/>
    </row>
    <row r="107" spans="1:3" ht="13.5" customHeight="1">
      <c r="A107" s="380"/>
      <c r="B107" s="380"/>
      <c r="C107" s="119"/>
    </row>
    <row r="108" spans="1:3" ht="13.5" customHeight="1">
      <c r="A108" s="380"/>
      <c r="B108" s="380"/>
      <c r="C108" s="119"/>
    </row>
    <row r="109" spans="1:3" ht="13.5" customHeight="1">
      <c r="A109" s="380"/>
      <c r="B109" s="380"/>
      <c r="C109" s="119"/>
    </row>
    <row r="110" spans="1:3" ht="13.5" customHeight="1">
      <c r="A110" s="380"/>
      <c r="B110" s="380"/>
      <c r="C110" s="119"/>
    </row>
    <row r="111" spans="1:3" ht="14.25" customHeight="1" thickBot="1">
      <c r="A111" s="381"/>
      <c r="B111" s="381"/>
      <c r="C111" s="271"/>
    </row>
    <row r="113" spans="1:4" ht="13.5" customHeight="1">
      <c r="A113" s="422">
        <v>4</v>
      </c>
      <c r="B113" s="422" t="s">
        <v>90</v>
      </c>
      <c r="C113" s="8" t="s">
        <v>11</v>
      </c>
      <c r="D113" s="8" t="s">
        <v>11</v>
      </c>
    </row>
    <row r="114" spans="1:4" ht="13.5" customHeight="1" thickBot="1">
      <c r="A114" s="380"/>
      <c r="B114" s="380"/>
      <c r="C114" s="12">
        <v>32</v>
      </c>
      <c r="D114" s="12"/>
    </row>
    <row r="115" spans="1:4" ht="13.5" customHeight="1" thickBot="1">
      <c r="A115" s="380"/>
      <c r="B115" s="380"/>
      <c r="C115" s="15"/>
      <c r="D115" s="16" t="s">
        <v>12</v>
      </c>
    </row>
    <row r="116" spans="1:4" ht="14.25" customHeight="1" thickBot="1">
      <c r="A116" s="380"/>
      <c r="B116" s="380"/>
      <c r="C116" s="20"/>
      <c r="D116" s="20"/>
    </row>
    <row r="117" spans="1:4" ht="13.5" customHeight="1">
      <c r="A117" s="380"/>
      <c r="B117" s="380"/>
      <c r="C117" s="24" t="s">
        <v>14</v>
      </c>
      <c r="D117" s="131"/>
    </row>
    <row r="118" spans="1:4" ht="13.5" customHeight="1">
      <c r="A118" s="380"/>
      <c r="B118" s="380"/>
      <c r="C118" s="27" t="s">
        <v>14</v>
      </c>
      <c r="D118" s="132"/>
    </row>
    <row r="119" spans="1:4" ht="13.5" customHeight="1">
      <c r="A119" s="380"/>
      <c r="B119" s="380"/>
      <c r="C119" s="27" t="s">
        <v>14</v>
      </c>
      <c r="D119" s="132"/>
    </row>
    <row r="120" spans="1:4" ht="13.5" customHeight="1">
      <c r="A120" s="380"/>
      <c r="B120" s="380"/>
      <c r="C120" s="27" t="s">
        <v>14</v>
      </c>
      <c r="D120" s="132"/>
    </row>
    <row r="121" spans="1:4" ht="13.5" customHeight="1">
      <c r="A121" s="380"/>
      <c r="B121" s="380"/>
      <c r="C121" s="27" t="s">
        <v>14</v>
      </c>
      <c r="D121" s="132"/>
    </row>
    <row r="122" spans="1:4" ht="13.5" customHeight="1">
      <c r="A122" s="380"/>
      <c r="B122" s="380"/>
      <c r="C122" s="27" t="s">
        <v>14</v>
      </c>
      <c r="D122" s="132"/>
    </row>
    <row r="123" spans="1:4" ht="13.5" customHeight="1">
      <c r="A123" s="380"/>
      <c r="B123" s="380"/>
      <c r="C123" s="27" t="s">
        <v>14</v>
      </c>
      <c r="D123" s="132"/>
    </row>
    <row r="124" spans="1:4" ht="13.5" customHeight="1">
      <c r="A124" s="380"/>
      <c r="B124" s="380"/>
      <c r="C124" s="27" t="s">
        <v>14</v>
      </c>
      <c r="D124" s="132"/>
    </row>
    <row r="125" spans="1:4" ht="13.5" customHeight="1">
      <c r="A125" s="380"/>
      <c r="B125" s="380"/>
      <c r="C125" s="27" t="s">
        <v>14</v>
      </c>
      <c r="D125" s="132"/>
    </row>
    <row r="126" spans="1:4" ht="13.5" customHeight="1">
      <c r="A126" s="380"/>
      <c r="B126" s="380"/>
      <c r="C126" s="27" t="s">
        <v>14</v>
      </c>
      <c r="D126" s="132"/>
    </row>
    <row r="127" spans="1:4" ht="13.5" customHeight="1">
      <c r="A127" s="380"/>
      <c r="B127" s="380"/>
      <c r="C127" s="27" t="s">
        <v>14</v>
      </c>
      <c r="D127" s="132"/>
    </row>
    <row r="128" spans="1:4" ht="13.5" customHeight="1">
      <c r="A128" s="380"/>
      <c r="B128" s="380"/>
      <c r="C128" s="27" t="s">
        <v>14</v>
      </c>
      <c r="D128" s="132"/>
    </row>
    <row r="129" spans="1:8" ht="13.5" customHeight="1">
      <c r="A129" s="380"/>
      <c r="B129" s="380"/>
      <c r="C129" s="27" t="s">
        <v>14</v>
      </c>
      <c r="D129" s="132"/>
    </row>
    <row r="130" spans="1:8" ht="13.5" customHeight="1">
      <c r="A130" s="380"/>
      <c r="B130" s="380"/>
      <c r="C130" s="27" t="s">
        <v>14</v>
      </c>
      <c r="D130" s="132"/>
    </row>
    <row r="131" spans="1:8" ht="13.5" customHeight="1">
      <c r="A131" s="380"/>
      <c r="B131" s="380"/>
      <c r="C131" s="27" t="s">
        <v>14</v>
      </c>
      <c r="D131" s="132"/>
    </row>
    <row r="132" spans="1:8" ht="14.25" customHeight="1" thickBot="1">
      <c r="A132" s="380"/>
      <c r="B132" s="380"/>
      <c r="C132" s="137" t="s">
        <v>14</v>
      </c>
      <c r="D132" s="132"/>
    </row>
    <row r="133" spans="1:8" ht="14.25" customHeight="1">
      <c r="A133" s="380"/>
      <c r="B133" s="380"/>
      <c r="C133" s="24" t="s">
        <v>14</v>
      </c>
      <c r="D133" s="132"/>
    </row>
    <row r="134" spans="1:8" ht="13.5" customHeight="1">
      <c r="A134" s="380"/>
      <c r="B134" s="380"/>
      <c r="C134" s="27" t="s">
        <v>14</v>
      </c>
      <c r="D134" s="132"/>
    </row>
    <row r="135" spans="1:8" ht="13.5" customHeight="1">
      <c r="A135" s="380"/>
      <c r="B135" s="380"/>
      <c r="C135" s="27" t="s">
        <v>14</v>
      </c>
      <c r="D135" s="132"/>
    </row>
    <row r="136" spans="1:8" ht="13.5" customHeight="1">
      <c r="A136" s="380"/>
      <c r="B136" s="380"/>
      <c r="C136" s="27" t="s">
        <v>14</v>
      </c>
      <c r="D136" s="132"/>
    </row>
    <row r="137" spans="1:8" ht="13.5" customHeight="1">
      <c r="A137" s="380"/>
      <c r="B137" s="380"/>
      <c r="C137" s="27" t="s">
        <v>14</v>
      </c>
      <c r="D137" s="132"/>
    </row>
    <row r="138" spans="1:8" ht="13.5" customHeight="1">
      <c r="A138" s="380"/>
      <c r="B138" s="380"/>
      <c r="C138" s="27" t="s">
        <v>14</v>
      </c>
      <c r="D138" s="132"/>
    </row>
    <row r="139" spans="1:8" ht="13.5" customHeight="1">
      <c r="A139" s="380"/>
      <c r="B139" s="380"/>
      <c r="C139" s="27" t="s">
        <v>14</v>
      </c>
      <c r="D139" s="132"/>
    </row>
    <row r="140" spans="1:8" ht="13.5" customHeight="1">
      <c r="A140" s="380"/>
      <c r="B140" s="380"/>
      <c r="C140" s="27" t="s">
        <v>14</v>
      </c>
      <c r="D140" s="132"/>
    </row>
    <row r="141" spans="1:8" ht="13.5" customHeight="1">
      <c r="A141" s="380"/>
      <c r="B141" s="380"/>
      <c r="C141" s="27" t="s">
        <v>14</v>
      </c>
      <c r="D141" s="132"/>
    </row>
    <row r="142" spans="1:8" ht="13.5" customHeight="1">
      <c r="A142" s="380"/>
      <c r="B142" s="380"/>
      <c r="C142" s="27" t="s">
        <v>14</v>
      </c>
      <c r="D142" s="132"/>
    </row>
    <row r="143" spans="1:8" ht="13.5" customHeight="1">
      <c r="A143" s="380"/>
      <c r="B143" s="380"/>
      <c r="C143" s="27" t="s">
        <v>14</v>
      </c>
      <c r="D143" s="132"/>
      <c r="H143" s="358" t="s">
        <v>830</v>
      </c>
    </row>
    <row r="144" spans="1:8" ht="13.5" customHeight="1">
      <c r="A144" s="380"/>
      <c r="B144" s="380"/>
      <c r="C144" s="27" t="s">
        <v>14</v>
      </c>
      <c r="D144" s="132"/>
    </row>
    <row r="145" spans="1:4" ht="13.5" customHeight="1">
      <c r="A145" s="380"/>
      <c r="B145" s="380"/>
      <c r="C145" s="27" t="s">
        <v>14</v>
      </c>
      <c r="D145" s="132"/>
    </row>
    <row r="146" spans="1:4" ht="13.5" customHeight="1">
      <c r="A146" s="380"/>
      <c r="B146" s="380"/>
      <c r="C146" s="27" t="s">
        <v>14</v>
      </c>
      <c r="D146" s="132"/>
    </row>
    <row r="147" spans="1:4" ht="13.5" customHeight="1">
      <c r="A147" s="380"/>
      <c r="B147" s="380"/>
      <c r="C147" s="27" t="s">
        <v>14</v>
      </c>
      <c r="D147" s="132"/>
    </row>
    <row r="148" spans="1:4" ht="14.25" customHeight="1" thickBot="1">
      <c r="A148" s="381"/>
      <c r="B148" s="381"/>
      <c r="C148" s="34" t="s">
        <v>14</v>
      </c>
      <c r="D148" s="133"/>
    </row>
    <row r="150" spans="1:4" ht="13.5" customHeight="1">
      <c r="A150" s="422">
        <v>5</v>
      </c>
      <c r="B150" s="422" t="s">
        <v>114</v>
      </c>
      <c r="C150" s="73" t="s">
        <v>11</v>
      </c>
    </row>
    <row r="151" spans="1:4" ht="13.5" customHeight="1">
      <c r="A151" s="380"/>
      <c r="B151" s="380"/>
      <c r="C151" s="75">
        <v>32</v>
      </c>
    </row>
    <row r="152" spans="1:4" ht="13.5" customHeight="1">
      <c r="A152" s="380"/>
      <c r="B152" s="380"/>
      <c r="C152" s="77"/>
    </row>
    <row r="153" spans="1:4" ht="14.25" customHeight="1" thickBot="1">
      <c r="A153" s="380"/>
      <c r="B153" s="380"/>
      <c r="C153" s="79"/>
    </row>
    <row r="154" spans="1:4" ht="13.5" customHeight="1">
      <c r="A154" s="380"/>
      <c r="B154" s="380"/>
      <c r="C154" s="81" t="s">
        <v>14</v>
      </c>
    </row>
    <row r="155" spans="1:4" ht="13.5" customHeight="1">
      <c r="A155" s="380"/>
      <c r="B155" s="380"/>
      <c r="C155" s="83" t="s">
        <v>14</v>
      </c>
    </row>
    <row r="156" spans="1:4" ht="13.5" customHeight="1">
      <c r="A156" s="380"/>
      <c r="B156" s="380"/>
      <c r="C156" s="83" t="s">
        <v>14</v>
      </c>
    </row>
    <row r="157" spans="1:4" ht="13.5" customHeight="1">
      <c r="A157" s="380"/>
      <c r="B157" s="380"/>
      <c r="C157" s="83" t="s">
        <v>14</v>
      </c>
    </row>
    <row r="158" spans="1:4" ht="13.5" customHeight="1">
      <c r="A158" s="380"/>
      <c r="B158" s="380"/>
      <c r="C158" s="83" t="s">
        <v>14</v>
      </c>
    </row>
    <row r="159" spans="1:4" ht="13.5" customHeight="1">
      <c r="A159" s="380"/>
      <c r="B159" s="380"/>
      <c r="C159" s="83" t="s">
        <v>14</v>
      </c>
    </row>
    <row r="160" spans="1:4" ht="13.5" customHeight="1">
      <c r="A160" s="380"/>
      <c r="B160" s="380"/>
      <c r="C160" s="83" t="s">
        <v>14</v>
      </c>
    </row>
    <row r="161" spans="1:3" ht="13.5" customHeight="1">
      <c r="A161" s="380"/>
      <c r="B161" s="380"/>
      <c r="C161" s="83" t="s">
        <v>14</v>
      </c>
    </row>
    <row r="162" spans="1:3" ht="13.5" customHeight="1">
      <c r="A162" s="380"/>
      <c r="B162" s="380"/>
      <c r="C162" s="83" t="s">
        <v>14</v>
      </c>
    </row>
    <row r="163" spans="1:3" ht="13.5" customHeight="1">
      <c r="A163" s="380"/>
      <c r="B163" s="380"/>
      <c r="C163" s="83" t="s">
        <v>14</v>
      </c>
    </row>
    <row r="164" spans="1:3" ht="13.5" customHeight="1">
      <c r="A164" s="380"/>
      <c r="B164" s="380"/>
      <c r="C164" s="83" t="s">
        <v>14</v>
      </c>
    </row>
    <row r="165" spans="1:3" ht="13.5" customHeight="1">
      <c r="A165" s="380"/>
      <c r="B165" s="380"/>
      <c r="C165" s="83" t="s">
        <v>14</v>
      </c>
    </row>
    <row r="166" spans="1:3" ht="13.5" customHeight="1">
      <c r="A166" s="380"/>
      <c r="B166" s="380"/>
      <c r="C166" s="83" t="s">
        <v>14</v>
      </c>
    </row>
    <row r="167" spans="1:3" ht="13.5" customHeight="1">
      <c r="A167" s="380"/>
      <c r="B167" s="380"/>
      <c r="C167" s="83" t="s">
        <v>14</v>
      </c>
    </row>
    <row r="168" spans="1:3" ht="13.5" customHeight="1">
      <c r="A168" s="380"/>
      <c r="B168" s="380"/>
      <c r="C168" s="83" t="s">
        <v>14</v>
      </c>
    </row>
    <row r="169" spans="1:3" ht="14.25" customHeight="1" thickBot="1">
      <c r="A169" s="380"/>
      <c r="B169" s="380"/>
      <c r="C169" s="84" t="s">
        <v>14</v>
      </c>
    </row>
    <row r="170" spans="1:3" ht="13.5" customHeight="1">
      <c r="A170" s="380"/>
      <c r="B170" s="380"/>
      <c r="C170" s="138" t="s">
        <v>14</v>
      </c>
    </row>
    <row r="171" spans="1:3" ht="13.5" customHeight="1">
      <c r="A171" s="380"/>
      <c r="B171" s="380"/>
      <c r="C171" s="83" t="s">
        <v>14</v>
      </c>
    </row>
    <row r="172" spans="1:3" ht="13.5" customHeight="1">
      <c r="A172" s="380"/>
      <c r="B172" s="380"/>
      <c r="C172" s="83" t="s">
        <v>14</v>
      </c>
    </row>
    <row r="173" spans="1:3" ht="13.5" customHeight="1">
      <c r="A173" s="380"/>
      <c r="B173" s="380"/>
      <c r="C173" s="83" t="s">
        <v>14</v>
      </c>
    </row>
    <row r="174" spans="1:3" ht="13.5" customHeight="1">
      <c r="A174" s="380"/>
      <c r="B174" s="380"/>
      <c r="C174" s="83" t="s">
        <v>14</v>
      </c>
    </row>
    <row r="175" spans="1:3" ht="13.5" customHeight="1">
      <c r="A175" s="380"/>
      <c r="B175" s="380"/>
      <c r="C175" s="83" t="s">
        <v>14</v>
      </c>
    </row>
    <row r="176" spans="1:3" ht="13.5" customHeight="1">
      <c r="A176" s="380"/>
      <c r="B176" s="380"/>
      <c r="C176" s="83" t="s">
        <v>14</v>
      </c>
    </row>
    <row r="177" spans="1:4" ht="13.5" customHeight="1">
      <c r="A177" s="380"/>
      <c r="B177" s="380"/>
      <c r="C177" s="83" t="s">
        <v>14</v>
      </c>
    </row>
    <row r="178" spans="1:4" ht="13.5" customHeight="1">
      <c r="A178" s="380"/>
      <c r="B178" s="380"/>
      <c r="C178" s="83" t="s">
        <v>14</v>
      </c>
    </row>
    <row r="179" spans="1:4" ht="13.5" customHeight="1">
      <c r="A179" s="380"/>
      <c r="B179" s="380"/>
      <c r="C179" s="83" t="s">
        <v>14</v>
      </c>
    </row>
    <row r="180" spans="1:4" ht="13.5" customHeight="1">
      <c r="A180" s="380"/>
      <c r="B180" s="380"/>
      <c r="C180" s="83" t="s">
        <v>14</v>
      </c>
    </row>
    <row r="181" spans="1:4" ht="13.5" customHeight="1">
      <c r="A181" s="380"/>
      <c r="B181" s="380"/>
      <c r="C181" s="83" t="s">
        <v>14</v>
      </c>
    </row>
    <row r="182" spans="1:4" ht="13.5" customHeight="1">
      <c r="A182" s="380"/>
      <c r="B182" s="380"/>
      <c r="C182" s="83" t="s">
        <v>14</v>
      </c>
    </row>
    <row r="183" spans="1:4" ht="13.5" customHeight="1">
      <c r="A183" s="380"/>
      <c r="B183" s="380"/>
      <c r="C183" s="83" t="s">
        <v>14</v>
      </c>
    </row>
    <row r="184" spans="1:4" ht="13.5" customHeight="1">
      <c r="A184" s="380"/>
      <c r="B184" s="380"/>
      <c r="C184" s="83" t="s">
        <v>14</v>
      </c>
    </row>
    <row r="185" spans="1:4" ht="14.25" customHeight="1" thickBot="1">
      <c r="A185" s="381"/>
      <c r="B185" s="381"/>
      <c r="C185" s="84" t="s">
        <v>14</v>
      </c>
    </row>
    <row r="187" spans="1:4" ht="13.5" customHeight="1">
      <c r="A187" s="422">
        <v>6</v>
      </c>
      <c r="B187" s="422" t="s">
        <v>128</v>
      </c>
      <c r="C187" s="45" t="s">
        <v>226</v>
      </c>
      <c r="D187" s="46" t="s">
        <v>226</v>
      </c>
    </row>
    <row r="188" spans="1:4" ht="13.5" customHeight="1" thickBot="1">
      <c r="A188" s="380"/>
      <c r="B188" s="380"/>
      <c r="C188" s="50">
        <v>32</v>
      </c>
      <c r="D188" s="51"/>
    </row>
    <row r="189" spans="1:4" ht="13.5" customHeight="1" thickTop="1" thickBot="1">
      <c r="A189" s="380"/>
      <c r="B189" s="380"/>
      <c r="C189" s="54"/>
      <c r="D189" s="55"/>
    </row>
    <row r="190" spans="1:4" ht="14.25" customHeight="1" thickTop="1" thickBot="1">
      <c r="A190" s="380"/>
      <c r="B190" s="380"/>
      <c r="C190" s="60"/>
      <c r="D190" s="61"/>
    </row>
    <row r="191" spans="1:4" ht="13.5" customHeight="1">
      <c r="A191" s="380"/>
      <c r="B191" s="380"/>
      <c r="C191" s="64" t="s">
        <v>14</v>
      </c>
      <c r="D191" s="134"/>
    </row>
    <row r="192" spans="1:4" ht="13.5" customHeight="1">
      <c r="A192" s="380"/>
      <c r="B192" s="380"/>
      <c r="C192" s="67" t="s">
        <v>14</v>
      </c>
      <c r="D192" s="135"/>
    </row>
    <row r="193" spans="1:4" ht="13.5" customHeight="1">
      <c r="A193" s="380"/>
      <c r="B193" s="380"/>
      <c r="C193" s="67" t="s">
        <v>14</v>
      </c>
      <c r="D193" s="135"/>
    </row>
    <row r="194" spans="1:4" ht="13.5" customHeight="1">
      <c r="A194" s="380"/>
      <c r="B194" s="380"/>
      <c r="C194" s="67" t="s">
        <v>14</v>
      </c>
      <c r="D194" s="135"/>
    </row>
    <row r="195" spans="1:4" ht="13.5" customHeight="1">
      <c r="A195" s="380"/>
      <c r="B195" s="380"/>
      <c r="C195" s="67" t="s">
        <v>14</v>
      </c>
      <c r="D195" s="135"/>
    </row>
    <row r="196" spans="1:4" ht="13.5" customHeight="1">
      <c r="A196" s="380"/>
      <c r="B196" s="380"/>
      <c r="C196" s="67" t="s">
        <v>14</v>
      </c>
      <c r="D196" s="135"/>
    </row>
    <row r="197" spans="1:4" ht="13.5" customHeight="1">
      <c r="A197" s="380"/>
      <c r="B197" s="380"/>
      <c r="C197" s="67" t="s">
        <v>14</v>
      </c>
      <c r="D197" s="135"/>
    </row>
    <row r="198" spans="1:4" ht="13.5" customHeight="1">
      <c r="A198" s="380"/>
      <c r="B198" s="380"/>
      <c r="C198" s="67" t="s">
        <v>14</v>
      </c>
      <c r="D198" s="135"/>
    </row>
    <row r="199" spans="1:4" ht="13.5" customHeight="1">
      <c r="A199" s="380"/>
      <c r="B199" s="380"/>
      <c r="C199" s="67" t="s">
        <v>14</v>
      </c>
      <c r="D199" s="135"/>
    </row>
    <row r="200" spans="1:4" ht="13.5" customHeight="1">
      <c r="A200" s="380"/>
      <c r="B200" s="380"/>
      <c r="C200" s="67" t="s">
        <v>14</v>
      </c>
      <c r="D200" s="135"/>
    </row>
    <row r="201" spans="1:4" ht="13.5" customHeight="1">
      <c r="A201" s="380"/>
      <c r="B201" s="380"/>
      <c r="C201" s="67" t="s">
        <v>14</v>
      </c>
      <c r="D201" s="135"/>
    </row>
    <row r="202" spans="1:4" ht="13.5" customHeight="1">
      <c r="A202" s="380"/>
      <c r="B202" s="380"/>
      <c r="C202" s="67" t="s">
        <v>14</v>
      </c>
      <c r="D202" s="135"/>
    </row>
    <row r="203" spans="1:4" ht="13.5" customHeight="1">
      <c r="A203" s="380"/>
      <c r="B203" s="380"/>
      <c r="C203" s="67" t="s">
        <v>14</v>
      </c>
      <c r="D203" s="135"/>
    </row>
    <row r="204" spans="1:4" ht="13.5" customHeight="1">
      <c r="A204" s="380"/>
      <c r="B204" s="380"/>
      <c r="C204" s="67" t="s">
        <v>14</v>
      </c>
      <c r="D204" s="135"/>
    </row>
    <row r="205" spans="1:4" ht="13.5" customHeight="1">
      <c r="A205" s="380"/>
      <c r="B205" s="380"/>
      <c r="C205" s="67" t="s">
        <v>14</v>
      </c>
      <c r="D205" s="135"/>
    </row>
    <row r="206" spans="1:4" ht="14.25" customHeight="1" thickBot="1">
      <c r="A206" s="380"/>
      <c r="B206" s="380"/>
      <c r="C206" s="69" t="s">
        <v>14</v>
      </c>
      <c r="D206" s="136"/>
    </row>
    <row r="207" spans="1:4" ht="14.25" customHeight="1">
      <c r="A207" s="380"/>
      <c r="B207" s="380"/>
      <c r="C207" s="139" t="s">
        <v>14</v>
      </c>
      <c r="D207" s="135"/>
    </row>
    <row r="208" spans="1:4" ht="13.5" customHeight="1">
      <c r="A208" s="380"/>
      <c r="B208" s="380"/>
      <c r="C208" s="67" t="s">
        <v>14</v>
      </c>
      <c r="D208" s="135"/>
    </row>
    <row r="209" spans="1:4" ht="13.5" customHeight="1">
      <c r="A209" s="380"/>
      <c r="B209" s="380"/>
      <c r="C209" s="67" t="s">
        <v>14</v>
      </c>
      <c r="D209" s="135"/>
    </row>
    <row r="210" spans="1:4" ht="13.5" customHeight="1">
      <c r="A210" s="380"/>
      <c r="B210" s="380"/>
      <c r="C210" s="67" t="s">
        <v>14</v>
      </c>
      <c r="D210" s="135"/>
    </row>
    <row r="211" spans="1:4" ht="13.5" customHeight="1">
      <c r="A211" s="380"/>
      <c r="B211" s="380"/>
      <c r="C211" s="67" t="s">
        <v>14</v>
      </c>
      <c r="D211" s="135"/>
    </row>
    <row r="212" spans="1:4" ht="13.5" customHeight="1">
      <c r="A212" s="380"/>
      <c r="B212" s="380"/>
      <c r="C212" s="67" t="s">
        <v>14</v>
      </c>
      <c r="D212" s="135"/>
    </row>
    <row r="213" spans="1:4" ht="13.5" customHeight="1">
      <c r="A213" s="380"/>
      <c r="B213" s="380"/>
      <c r="C213" s="67" t="s">
        <v>14</v>
      </c>
      <c r="D213" s="135"/>
    </row>
    <row r="214" spans="1:4" ht="13.5" customHeight="1">
      <c r="A214" s="380"/>
      <c r="B214" s="380"/>
      <c r="C214" s="67" t="s">
        <v>14</v>
      </c>
      <c r="D214" s="135"/>
    </row>
    <row r="215" spans="1:4" ht="13.5" customHeight="1">
      <c r="A215" s="380"/>
      <c r="B215" s="380"/>
      <c r="C215" s="67" t="s">
        <v>14</v>
      </c>
      <c r="D215" s="135"/>
    </row>
    <row r="216" spans="1:4" ht="13.5" customHeight="1">
      <c r="A216" s="380"/>
      <c r="B216" s="380"/>
      <c r="C216" s="67" t="s">
        <v>14</v>
      </c>
      <c r="D216" s="135"/>
    </row>
    <row r="217" spans="1:4" ht="13.5" customHeight="1">
      <c r="A217" s="380"/>
      <c r="B217" s="380"/>
      <c r="C217" s="67" t="s">
        <v>14</v>
      </c>
      <c r="D217" s="135"/>
    </row>
    <row r="218" spans="1:4" ht="13.5" customHeight="1">
      <c r="A218" s="380"/>
      <c r="B218" s="380"/>
      <c r="C218" s="67" t="s">
        <v>14</v>
      </c>
      <c r="D218" s="135"/>
    </row>
    <row r="219" spans="1:4" ht="13.5" customHeight="1">
      <c r="A219" s="380"/>
      <c r="B219" s="380"/>
      <c r="C219" s="67" t="s">
        <v>14</v>
      </c>
      <c r="D219" s="135"/>
    </row>
    <row r="220" spans="1:4" ht="13.5" customHeight="1">
      <c r="A220" s="380"/>
      <c r="B220" s="380"/>
      <c r="C220" s="67" t="s">
        <v>14</v>
      </c>
      <c r="D220" s="135"/>
    </row>
    <row r="221" spans="1:4" ht="13.5" customHeight="1">
      <c r="A221" s="380"/>
      <c r="B221" s="380"/>
      <c r="C221" s="67" t="s">
        <v>14</v>
      </c>
      <c r="D221" s="135"/>
    </row>
    <row r="222" spans="1:4" ht="14.25" customHeight="1" thickBot="1">
      <c r="A222" s="381"/>
      <c r="B222" s="381"/>
      <c r="C222" s="69" t="s">
        <v>14</v>
      </c>
      <c r="D222" s="136"/>
    </row>
    <row r="224" spans="1:4" ht="13.5" customHeight="1">
      <c r="A224" s="422">
        <v>7</v>
      </c>
      <c r="B224" s="422" t="s">
        <v>115</v>
      </c>
      <c r="C224" s="44" t="s">
        <v>226</v>
      </c>
    </row>
    <row r="225" spans="1:3" ht="13.5" customHeight="1">
      <c r="A225" s="380"/>
      <c r="B225" s="380"/>
      <c r="C225" s="49">
        <v>32</v>
      </c>
    </row>
    <row r="226" spans="1:3" ht="13.5" customHeight="1">
      <c r="A226" s="380"/>
      <c r="B226" s="380"/>
      <c r="C226" s="53"/>
    </row>
    <row r="227" spans="1:3" ht="14.25" customHeight="1" thickBot="1">
      <c r="A227" s="380"/>
      <c r="B227" s="380"/>
      <c r="C227" s="59"/>
    </row>
    <row r="228" spans="1:3" ht="13.5" customHeight="1">
      <c r="A228" s="380"/>
      <c r="B228" s="380"/>
      <c r="C228" s="63" t="s">
        <v>14</v>
      </c>
    </row>
    <row r="229" spans="1:3" ht="13.5" customHeight="1">
      <c r="A229" s="380"/>
      <c r="B229" s="380"/>
      <c r="C229" s="66" t="s">
        <v>14</v>
      </c>
    </row>
    <row r="230" spans="1:3" ht="13.5" customHeight="1">
      <c r="A230" s="380"/>
      <c r="B230" s="380"/>
      <c r="C230" s="66" t="s">
        <v>14</v>
      </c>
    </row>
    <row r="231" spans="1:3" ht="13.5" customHeight="1">
      <c r="A231" s="380"/>
      <c r="B231" s="380"/>
      <c r="C231" s="66" t="s">
        <v>14</v>
      </c>
    </row>
    <row r="232" spans="1:3" ht="13.5" customHeight="1">
      <c r="A232" s="380"/>
      <c r="B232" s="380"/>
      <c r="C232" s="66" t="s">
        <v>14</v>
      </c>
    </row>
    <row r="233" spans="1:3" ht="13.5" customHeight="1">
      <c r="A233" s="380"/>
      <c r="B233" s="380"/>
      <c r="C233" s="66" t="s">
        <v>14</v>
      </c>
    </row>
    <row r="234" spans="1:3" ht="13.5" customHeight="1">
      <c r="A234" s="380"/>
      <c r="B234" s="380"/>
      <c r="C234" s="66" t="s">
        <v>14</v>
      </c>
    </row>
    <row r="235" spans="1:3" ht="13.5" customHeight="1">
      <c r="A235" s="380"/>
      <c r="B235" s="380"/>
      <c r="C235" s="66" t="s">
        <v>14</v>
      </c>
    </row>
    <row r="236" spans="1:3" ht="13.5" customHeight="1">
      <c r="A236" s="380"/>
      <c r="B236" s="380"/>
      <c r="C236" s="66" t="s">
        <v>14</v>
      </c>
    </row>
    <row r="237" spans="1:3" ht="13.5" customHeight="1">
      <c r="A237" s="380"/>
      <c r="B237" s="380"/>
      <c r="C237" s="66" t="s">
        <v>14</v>
      </c>
    </row>
    <row r="238" spans="1:3" ht="13.5" customHeight="1">
      <c r="A238" s="380"/>
      <c r="B238" s="380"/>
      <c r="C238" s="66" t="s">
        <v>14</v>
      </c>
    </row>
    <row r="239" spans="1:3" ht="13.5" customHeight="1">
      <c r="A239" s="380"/>
      <c r="B239" s="380"/>
      <c r="C239" s="66" t="s">
        <v>14</v>
      </c>
    </row>
    <row r="240" spans="1:3" ht="13.5" customHeight="1">
      <c r="A240" s="380"/>
      <c r="B240" s="380"/>
      <c r="C240" s="66" t="s">
        <v>14</v>
      </c>
    </row>
    <row r="241" spans="1:3" ht="13.5" customHeight="1">
      <c r="A241" s="380"/>
      <c r="B241" s="380"/>
      <c r="C241" s="66" t="s">
        <v>14</v>
      </c>
    </row>
    <row r="242" spans="1:3" ht="13.5" customHeight="1">
      <c r="A242" s="380"/>
      <c r="B242" s="380"/>
      <c r="C242" s="66" t="s">
        <v>14</v>
      </c>
    </row>
    <row r="243" spans="1:3" ht="14.25" customHeight="1" thickBot="1">
      <c r="A243" s="380"/>
      <c r="B243" s="380"/>
      <c r="C243" s="66" t="s">
        <v>14</v>
      </c>
    </row>
    <row r="244" spans="1:3" ht="13.5" customHeight="1">
      <c r="A244" s="380"/>
      <c r="B244" s="380"/>
      <c r="C244" s="63" t="s">
        <v>14</v>
      </c>
    </row>
    <row r="245" spans="1:3" ht="13.5" customHeight="1">
      <c r="A245" s="380"/>
      <c r="B245" s="380"/>
      <c r="C245" s="66" t="s">
        <v>14</v>
      </c>
    </row>
    <row r="246" spans="1:3" ht="13.5" customHeight="1">
      <c r="A246" s="380"/>
      <c r="B246" s="380"/>
      <c r="C246" s="66" t="s">
        <v>14</v>
      </c>
    </row>
    <row r="247" spans="1:3" ht="13.5" customHeight="1">
      <c r="A247" s="380"/>
      <c r="B247" s="380"/>
      <c r="C247" s="66" t="s">
        <v>14</v>
      </c>
    </row>
    <row r="248" spans="1:3" ht="13.5" customHeight="1">
      <c r="A248" s="380"/>
      <c r="B248" s="380"/>
      <c r="C248" s="66" t="s">
        <v>14</v>
      </c>
    </row>
    <row r="249" spans="1:3" ht="13.5" customHeight="1">
      <c r="A249" s="380"/>
      <c r="B249" s="380"/>
      <c r="C249" s="66" t="s">
        <v>14</v>
      </c>
    </row>
    <row r="250" spans="1:3" ht="13.5" customHeight="1">
      <c r="A250" s="380"/>
      <c r="B250" s="380"/>
      <c r="C250" s="66" t="s">
        <v>14</v>
      </c>
    </row>
    <row r="251" spans="1:3" ht="13.5" customHeight="1">
      <c r="A251" s="380"/>
      <c r="B251" s="380"/>
      <c r="C251" s="66" t="s">
        <v>14</v>
      </c>
    </row>
    <row r="252" spans="1:3" ht="13.5" customHeight="1">
      <c r="A252" s="380"/>
      <c r="B252" s="380"/>
      <c r="C252" s="66" t="s">
        <v>14</v>
      </c>
    </row>
    <row r="253" spans="1:3" ht="13.5" customHeight="1">
      <c r="A253" s="380"/>
      <c r="B253" s="380"/>
      <c r="C253" s="66" t="s">
        <v>14</v>
      </c>
    </row>
    <row r="254" spans="1:3" ht="13.5" customHeight="1">
      <c r="A254" s="380"/>
      <c r="B254" s="380"/>
      <c r="C254" s="66" t="s">
        <v>14</v>
      </c>
    </row>
    <row r="255" spans="1:3" ht="13.5" customHeight="1">
      <c r="A255" s="380"/>
      <c r="B255" s="380"/>
      <c r="C255" s="66" t="s">
        <v>14</v>
      </c>
    </row>
    <row r="256" spans="1:3" ht="13.5" customHeight="1">
      <c r="A256" s="380"/>
      <c r="B256" s="380"/>
      <c r="C256" s="66" t="s">
        <v>14</v>
      </c>
    </row>
    <row r="257" spans="1:3" ht="13.5" customHeight="1">
      <c r="A257" s="380"/>
      <c r="B257" s="380"/>
      <c r="C257" s="66" t="s">
        <v>14</v>
      </c>
    </row>
    <row r="258" spans="1:3" ht="13.5" customHeight="1">
      <c r="A258" s="380"/>
      <c r="B258" s="380"/>
      <c r="C258" s="66" t="s">
        <v>14</v>
      </c>
    </row>
    <row r="259" spans="1:3" ht="14.25" customHeight="1" thickBot="1">
      <c r="A259" s="381"/>
      <c r="B259" s="381"/>
      <c r="C259" s="68" t="s">
        <v>14</v>
      </c>
    </row>
    <row r="261" spans="1:3" ht="13.5" customHeight="1">
      <c r="A261" s="422">
        <v>8</v>
      </c>
      <c r="B261" s="422" t="s">
        <v>89</v>
      </c>
      <c r="C261" s="229" t="s">
        <v>89</v>
      </c>
    </row>
    <row r="262" spans="1:3" ht="13.5" customHeight="1">
      <c r="A262" s="380"/>
      <c r="B262" s="380"/>
      <c r="C262" s="230"/>
    </row>
    <row r="263" spans="1:3" ht="13.5" customHeight="1">
      <c r="A263" s="380"/>
      <c r="B263" s="380"/>
      <c r="C263" s="229"/>
    </row>
    <row r="264" spans="1:3" ht="14.25" customHeight="1" thickBot="1">
      <c r="A264" s="380"/>
      <c r="B264" s="380"/>
      <c r="C264" s="231"/>
    </row>
    <row r="265" spans="1:3" ht="13.5" customHeight="1">
      <c r="A265" s="380"/>
      <c r="B265" s="380"/>
      <c r="C265" s="140"/>
    </row>
    <row r="266" spans="1:3" ht="13.5" customHeight="1">
      <c r="A266" s="380"/>
      <c r="B266" s="380"/>
      <c r="C266" s="141"/>
    </row>
    <row r="267" spans="1:3" ht="13.5" customHeight="1">
      <c r="A267" s="380"/>
      <c r="B267" s="380"/>
      <c r="C267" s="141"/>
    </row>
    <row r="268" spans="1:3" ht="13.5" customHeight="1">
      <c r="A268" s="380"/>
      <c r="B268" s="380"/>
      <c r="C268" s="141"/>
    </row>
    <row r="269" spans="1:3" ht="13.5" customHeight="1">
      <c r="A269" s="380"/>
      <c r="B269" s="380"/>
      <c r="C269" s="141"/>
    </row>
    <row r="270" spans="1:3" ht="13.5" customHeight="1">
      <c r="A270" s="380"/>
      <c r="B270" s="380"/>
      <c r="C270" s="141"/>
    </row>
    <row r="271" spans="1:3" ht="13.5" customHeight="1">
      <c r="A271" s="380"/>
      <c r="B271" s="380"/>
      <c r="C271" s="141"/>
    </row>
    <row r="272" spans="1:3" ht="13.5" customHeight="1">
      <c r="A272" s="380"/>
      <c r="B272" s="380"/>
      <c r="C272" s="141"/>
    </row>
    <row r="273" spans="1:3" ht="13.5" customHeight="1">
      <c r="A273" s="380"/>
      <c r="B273" s="380"/>
      <c r="C273" s="141"/>
    </row>
    <row r="274" spans="1:3" ht="13.5" customHeight="1">
      <c r="A274" s="380"/>
      <c r="B274" s="380"/>
      <c r="C274" s="141"/>
    </row>
    <row r="275" spans="1:3" ht="13.5" customHeight="1">
      <c r="A275" s="380"/>
      <c r="B275" s="380"/>
      <c r="C275" s="141"/>
    </row>
    <row r="276" spans="1:3" ht="13.5" customHeight="1">
      <c r="A276" s="380"/>
      <c r="B276" s="380"/>
      <c r="C276" s="141"/>
    </row>
    <row r="277" spans="1:3" ht="13.5" customHeight="1">
      <c r="A277" s="380"/>
      <c r="B277" s="380"/>
      <c r="C277" s="141"/>
    </row>
    <row r="278" spans="1:3" ht="13.5" customHeight="1">
      <c r="A278" s="380"/>
      <c r="B278" s="380"/>
      <c r="C278" s="141"/>
    </row>
    <row r="279" spans="1:3" ht="13.5" customHeight="1">
      <c r="A279" s="380"/>
      <c r="B279" s="380"/>
      <c r="C279" s="141"/>
    </row>
    <row r="280" spans="1:3" ht="14.25" customHeight="1">
      <c r="A280" s="380"/>
      <c r="B280" s="380"/>
      <c r="C280" s="141"/>
    </row>
    <row r="281" spans="1:3" ht="14.25" customHeight="1">
      <c r="A281" s="380"/>
      <c r="B281" s="380"/>
      <c r="C281" s="142"/>
    </row>
    <row r="282" spans="1:3" ht="13.5" customHeight="1">
      <c r="A282" s="380"/>
      <c r="B282" s="380"/>
      <c r="C282" s="141"/>
    </row>
    <row r="283" spans="1:3" ht="13.5" customHeight="1">
      <c r="A283" s="380"/>
      <c r="B283" s="380"/>
      <c r="C283" s="141"/>
    </row>
    <row r="284" spans="1:3" ht="13.5" customHeight="1">
      <c r="A284" s="380"/>
      <c r="B284" s="380"/>
      <c r="C284" s="141"/>
    </row>
    <row r="285" spans="1:3" ht="13.5" customHeight="1">
      <c r="A285" s="380"/>
      <c r="B285" s="380"/>
      <c r="C285" s="141"/>
    </row>
    <row r="286" spans="1:3" ht="13.5" customHeight="1">
      <c r="A286" s="380"/>
      <c r="B286" s="380"/>
      <c r="C286" s="141"/>
    </row>
    <row r="287" spans="1:3" ht="13.5" customHeight="1">
      <c r="A287" s="380"/>
      <c r="B287" s="380"/>
      <c r="C287" s="141"/>
    </row>
    <row r="288" spans="1:3" ht="13.5" customHeight="1">
      <c r="A288" s="380"/>
      <c r="B288" s="380"/>
      <c r="C288" s="141"/>
    </row>
    <row r="289" spans="1:3" ht="13.5" customHeight="1">
      <c r="A289" s="380"/>
      <c r="B289" s="380"/>
      <c r="C289" s="141"/>
    </row>
    <row r="290" spans="1:3" ht="13.5" customHeight="1">
      <c r="A290" s="380"/>
      <c r="B290" s="380"/>
      <c r="C290" s="141"/>
    </row>
    <row r="291" spans="1:3" ht="13.5" customHeight="1">
      <c r="A291" s="380"/>
      <c r="B291" s="380"/>
      <c r="C291" s="141"/>
    </row>
    <row r="292" spans="1:3" ht="13.5" customHeight="1">
      <c r="A292" s="380"/>
      <c r="B292" s="380"/>
      <c r="C292" s="141"/>
    </row>
    <row r="293" spans="1:3" ht="13.5" customHeight="1">
      <c r="A293" s="380"/>
      <c r="B293" s="380"/>
      <c r="C293" s="141"/>
    </row>
    <row r="294" spans="1:3" ht="13.5" customHeight="1">
      <c r="A294" s="380"/>
      <c r="B294" s="380"/>
      <c r="C294" s="141"/>
    </row>
    <row r="295" spans="1:3" ht="13.5" customHeight="1">
      <c r="A295" s="380"/>
      <c r="B295" s="380"/>
      <c r="C295" s="141"/>
    </row>
    <row r="296" spans="1:3" ht="14.25" customHeight="1" thickBot="1">
      <c r="A296" s="381"/>
      <c r="B296" s="381"/>
      <c r="C296" s="143"/>
    </row>
    <row r="298" spans="1:3" ht="13.5" customHeight="1">
      <c r="A298" s="422">
        <v>9</v>
      </c>
      <c r="B298" s="424" t="s">
        <v>831</v>
      </c>
      <c r="C298" s="229">
        <v>0</v>
      </c>
    </row>
    <row r="299" spans="1:3" ht="13.5" customHeight="1">
      <c r="A299" s="380"/>
      <c r="B299" s="380"/>
      <c r="C299" s="141"/>
    </row>
    <row r="300" spans="1:3" ht="13.5" customHeight="1">
      <c r="A300" s="380"/>
      <c r="B300" s="380"/>
      <c r="C300" s="141"/>
    </row>
    <row r="301" spans="1:3" ht="13.5" customHeight="1" thickBot="1">
      <c r="A301" s="380"/>
      <c r="B301" s="380"/>
      <c r="C301" s="141"/>
    </row>
    <row r="302" spans="1:3" ht="13.5" customHeight="1">
      <c r="A302" s="380"/>
      <c r="B302" s="380"/>
      <c r="C302" s="140"/>
    </row>
    <row r="303" spans="1:3" ht="13.5" customHeight="1">
      <c r="A303" s="380"/>
      <c r="B303" s="380"/>
      <c r="C303" s="336"/>
    </row>
    <row r="304" spans="1:3" ht="13.5" customHeight="1">
      <c r="A304" s="380"/>
      <c r="B304" s="380"/>
      <c r="C304" s="336"/>
    </row>
    <row r="305" spans="1:3" ht="13.5" customHeight="1">
      <c r="A305" s="380"/>
      <c r="B305" s="380"/>
      <c r="C305" s="336"/>
    </row>
    <row r="306" spans="1:3" ht="13.5" customHeight="1">
      <c r="A306" s="380"/>
      <c r="B306" s="380"/>
      <c r="C306" s="336"/>
    </row>
    <row r="307" spans="1:3" ht="13.5" customHeight="1">
      <c r="A307" s="380"/>
      <c r="B307" s="380"/>
      <c r="C307" s="336"/>
    </row>
    <row r="308" spans="1:3" ht="13.5" customHeight="1">
      <c r="A308" s="380"/>
      <c r="B308" s="380"/>
      <c r="C308" s="336"/>
    </row>
    <row r="309" spans="1:3" ht="13.5" customHeight="1">
      <c r="A309" s="380"/>
      <c r="B309" s="380"/>
      <c r="C309" s="336"/>
    </row>
    <row r="310" spans="1:3" ht="13.5" customHeight="1">
      <c r="A310" s="380"/>
      <c r="B310" s="380"/>
      <c r="C310" s="336"/>
    </row>
    <row r="311" spans="1:3" ht="13.5" customHeight="1">
      <c r="A311" s="380"/>
      <c r="B311" s="380"/>
      <c r="C311" s="336" t="s">
        <v>832</v>
      </c>
    </row>
    <row r="312" spans="1:3" ht="13.5" customHeight="1">
      <c r="A312" s="380"/>
      <c r="B312" s="380"/>
      <c r="C312" s="336" t="s">
        <v>833</v>
      </c>
    </row>
    <row r="313" spans="1:3" ht="13.5" customHeight="1">
      <c r="A313" s="380"/>
      <c r="B313" s="380"/>
      <c r="C313" s="336" t="s">
        <v>834</v>
      </c>
    </row>
    <row r="314" spans="1:3" ht="13.5" customHeight="1">
      <c r="A314" s="380"/>
      <c r="B314" s="380"/>
      <c r="C314" s="336" t="s">
        <v>835</v>
      </c>
    </row>
    <row r="315" spans="1:3" ht="13.5" customHeight="1">
      <c r="A315" s="380"/>
      <c r="B315" s="380"/>
      <c r="C315" s="336" t="s">
        <v>836</v>
      </c>
    </row>
    <row r="316" spans="1:3" ht="13.5" customHeight="1">
      <c r="A316" s="380"/>
      <c r="B316" s="380"/>
      <c r="C316" s="336"/>
    </row>
    <row r="317" spans="1:3" ht="13.5" customHeight="1">
      <c r="A317" s="380"/>
      <c r="B317" s="380"/>
      <c r="C317" s="336"/>
    </row>
    <row r="318" spans="1:3" ht="13.5" customHeight="1">
      <c r="A318" s="380"/>
      <c r="B318" s="380"/>
      <c r="C318" s="336"/>
    </row>
    <row r="319" spans="1:3" ht="13.5" customHeight="1">
      <c r="A319" s="380"/>
      <c r="B319" s="380"/>
      <c r="C319" s="336"/>
    </row>
    <row r="320" spans="1:3" ht="13.5" customHeight="1">
      <c r="A320" s="380"/>
      <c r="B320" s="380"/>
      <c r="C320" s="336"/>
    </row>
    <row r="321" spans="1:3" ht="13.5" customHeight="1">
      <c r="A321" s="380"/>
      <c r="B321" s="380"/>
      <c r="C321" s="336"/>
    </row>
    <row r="322" spans="1:3" ht="13.5" customHeight="1">
      <c r="A322" s="380"/>
      <c r="B322" s="380"/>
      <c r="C322" s="336"/>
    </row>
    <row r="323" spans="1:3" ht="13.5" customHeight="1">
      <c r="A323" s="380"/>
      <c r="B323" s="380"/>
      <c r="C323" s="336"/>
    </row>
    <row r="324" spans="1:3" ht="13.5" customHeight="1">
      <c r="A324" s="380"/>
      <c r="B324" s="380"/>
      <c r="C324" s="336"/>
    </row>
    <row r="325" spans="1:3" ht="13.5" customHeight="1">
      <c r="A325" s="380"/>
      <c r="B325" s="380"/>
      <c r="C325" s="336"/>
    </row>
    <row r="326" spans="1:3" ht="13.5" customHeight="1">
      <c r="A326" s="380"/>
      <c r="B326" s="380"/>
      <c r="C326" s="336"/>
    </row>
    <row r="327" spans="1:3" ht="13.5" customHeight="1">
      <c r="A327" s="380"/>
      <c r="B327" s="380"/>
      <c r="C327" s="336"/>
    </row>
    <row r="328" spans="1:3" ht="13.5" customHeight="1">
      <c r="A328" s="380"/>
      <c r="B328" s="380"/>
      <c r="C328" s="336"/>
    </row>
    <row r="329" spans="1:3" ht="13.5" customHeight="1">
      <c r="A329" s="380"/>
      <c r="B329" s="380"/>
      <c r="C329" s="336"/>
    </row>
    <row r="330" spans="1:3" ht="13.5" customHeight="1">
      <c r="A330" s="380"/>
      <c r="B330" s="380"/>
      <c r="C330" s="336"/>
    </row>
    <row r="331" spans="1:3" ht="13.5" customHeight="1">
      <c r="A331" s="380"/>
      <c r="B331" s="380"/>
      <c r="C331" s="336"/>
    </row>
    <row r="332" spans="1:3" ht="13.5" customHeight="1">
      <c r="A332" s="380"/>
      <c r="B332" s="380"/>
      <c r="C332" s="336"/>
    </row>
    <row r="333" spans="1:3" thickBot="1">
      <c r="A333" s="381"/>
      <c r="B333" s="381"/>
      <c r="C333" s="143"/>
    </row>
  </sheetData>
  <mergeCells count="19">
    <mergeCell ref="A298:A333"/>
    <mergeCell ref="B298:B333"/>
    <mergeCell ref="A113:A148"/>
    <mergeCell ref="B113:B148"/>
    <mergeCell ref="A76:A111"/>
    <mergeCell ref="B76:B111"/>
    <mergeCell ref="A261:A296"/>
    <mergeCell ref="B261:B296"/>
    <mergeCell ref="A150:A185"/>
    <mergeCell ref="B150:B185"/>
    <mergeCell ref="A187:A222"/>
    <mergeCell ref="B187:B222"/>
    <mergeCell ref="A224:A259"/>
    <mergeCell ref="B224:B259"/>
    <mergeCell ref="C1:D1"/>
    <mergeCell ref="B2:B37"/>
    <mergeCell ref="A2:A37"/>
    <mergeCell ref="A39:A74"/>
    <mergeCell ref="B39:B74"/>
  </mergeCells>
  <phoneticPr fontId="2" type="noConversion"/>
  <conditionalFormatting sqref="C84:C89">
    <cfRule type="cellIs" dxfId="326" priority="68" stopIfTrue="1" operator="equal">
      <formula>"blank"</formula>
    </cfRule>
  </conditionalFormatting>
  <conditionalFormatting sqref="C82:C83">
    <cfRule type="cellIs" dxfId="325" priority="69" stopIfTrue="1" operator="equal">
      <formula>"blank"</formula>
    </cfRule>
  </conditionalFormatting>
  <conditionalFormatting sqref="C82:C89">
    <cfRule type="cellIs" dxfId="324" priority="66" stopIfTrue="1" operator="equal">
      <formula>"blank"</formula>
    </cfRule>
  </conditionalFormatting>
  <conditionalFormatting sqref="C45:C58">
    <cfRule type="cellIs" dxfId="323" priority="74" stopIfTrue="1" operator="equal">
      <formula>"blank"</formula>
    </cfRule>
  </conditionalFormatting>
  <conditionalFormatting sqref="C43:C44">
    <cfRule type="cellIs" dxfId="322" priority="75" stopIfTrue="1" operator="equal">
      <formula>"blank"</formula>
    </cfRule>
  </conditionalFormatting>
  <conditionalFormatting sqref="D45:D58">
    <cfRule type="cellIs" dxfId="321" priority="72" stopIfTrue="1" operator="equal">
      <formula>"blank"</formula>
    </cfRule>
  </conditionalFormatting>
  <conditionalFormatting sqref="D43:D44">
    <cfRule type="cellIs" dxfId="320" priority="73" stopIfTrue="1" operator="equal">
      <formula>"blank"</formula>
    </cfRule>
  </conditionalFormatting>
  <conditionalFormatting sqref="C90:C95">
    <cfRule type="cellIs" dxfId="319" priority="71" stopIfTrue="1" operator="equal">
      <formula>"blank"</formula>
    </cfRule>
  </conditionalFormatting>
  <conditionalFormatting sqref="C80:C81">
    <cfRule type="cellIs" dxfId="318" priority="67" stopIfTrue="1" operator="equal">
      <formula>"blank"</formula>
    </cfRule>
    <cfRule type="cellIs" dxfId="317" priority="70" stopIfTrue="1" operator="equal">
      <formula>"blank"</formula>
    </cfRule>
  </conditionalFormatting>
  <conditionalFormatting sqref="C119:C120">
    <cfRule type="cellIs" dxfId="316" priority="64" stopIfTrue="1" operator="equal">
      <formula>"blank"</formula>
    </cfRule>
  </conditionalFormatting>
  <conditionalFormatting sqref="C117:C118">
    <cfRule type="cellIs" dxfId="315" priority="62" stopIfTrue="1" operator="equal">
      <formula>"blank"</formula>
    </cfRule>
    <cfRule type="cellIs" dxfId="314" priority="65" stopIfTrue="1" operator="equal">
      <formula>"blank"</formula>
    </cfRule>
  </conditionalFormatting>
  <conditionalFormatting sqref="C121:C132">
    <cfRule type="cellIs" dxfId="313" priority="63" stopIfTrue="1" operator="equal">
      <formula>"blank"</formula>
    </cfRule>
  </conditionalFormatting>
  <conditionalFormatting sqref="C119:C132">
    <cfRule type="cellIs" dxfId="312" priority="61" stopIfTrue="1" operator="equal">
      <formula>"blank"</formula>
    </cfRule>
  </conditionalFormatting>
  <conditionalFormatting sqref="C135:C136">
    <cfRule type="cellIs" dxfId="311" priority="59" stopIfTrue="1" operator="equal">
      <formula>"blank"</formula>
    </cfRule>
  </conditionalFormatting>
  <conditionalFormatting sqref="C133:C134">
    <cfRule type="cellIs" dxfId="310" priority="57" stopIfTrue="1" operator="equal">
      <formula>"blank"</formula>
    </cfRule>
    <cfRule type="cellIs" dxfId="309" priority="60" stopIfTrue="1" operator="equal">
      <formula>"blank"</formula>
    </cfRule>
  </conditionalFormatting>
  <conditionalFormatting sqref="C137:C148">
    <cfRule type="cellIs" dxfId="308" priority="58" stopIfTrue="1" operator="equal">
      <formula>"blank"</formula>
    </cfRule>
  </conditionalFormatting>
  <conditionalFormatting sqref="C135:C148">
    <cfRule type="cellIs" dxfId="307" priority="56" stopIfTrue="1" operator="equal">
      <formula>"blank"</formula>
    </cfRule>
  </conditionalFormatting>
  <conditionalFormatting sqref="D119:D120">
    <cfRule type="cellIs" dxfId="306" priority="54" stopIfTrue="1" operator="equal">
      <formula>"blank"</formula>
    </cfRule>
  </conditionalFormatting>
  <conditionalFormatting sqref="D117:D118">
    <cfRule type="cellIs" dxfId="305" priority="52" stopIfTrue="1" operator="equal">
      <formula>"blank"</formula>
    </cfRule>
    <cfRule type="cellIs" dxfId="304" priority="55" stopIfTrue="1" operator="equal">
      <formula>"blank"</formula>
    </cfRule>
  </conditionalFormatting>
  <conditionalFormatting sqref="D121:D132">
    <cfRule type="cellIs" dxfId="303" priority="53" stopIfTrue="1" operator="equal">
      <formula>"blank"</formula>
    </cfRule>
  </conditionalFormatting>
  <conditionalFormatting sqref="D119:D132">
    <cfRule type="cellIs" dxfId="302" priority="51" stopIfTrue="1" operator="equal">
      <formula>"blank"</formula>
    </cfRule>
  </conditionalFormatting>
  <conditionalFormatting sqref="D135:D136">
    <cfRule type="cellIs" dxfId="301" priority="49" stopIfTrue="1" operator="equal">
      <formula>"blank"</formula>
    </cfRule>
  </conditionalFormatting>
  <conditionalFormatting sqref="D133:D134">
    <cfRule type="cellIs" dxfId="300" priority="47" stopIfTrue="1" operator="equal">
      <formula>"blank"</formula>
    </cfRule>
    <cfRule type="cellIs" dxfId="299" priority="50" stopIfTrue="1" operator="equal">
      <formula>"blank"</formula>
    </cfRule>
  </conditionalFormatting>
  <conditionalFormatting sqref="D137:D148">
    <cfRule type="cellIs" dxfId="298" priority="48" stopIfTrue="1" operator="equal">
      <formula>"blank"</formula>
    </cfRule>
  </conditionalFormatting>
  <conditionalFormatting sqref="D135:D148">
    <cfRule type="cellIs" dxfId="297" priority="46" stopIfTrue="1" operator="equal">
      <formula>"blank"</formula>
    </cfRule>
  </conditionalFormatting>
  <conditionalFormatting sqref="C175:C179">
    <cfRule type="cellIs" dxfId="296" priority="45" stopIfTrue="1" operator="equal">
      <formula>"blank"</formula>
    </cfRule>
  </conditionalFormatting>
  <conditionalFormatting sqref="C156:C157">
    <cfRule type="cellIs" dxfId="295" priority="43" stopIfTrue="1" operator="equal">
      <formula>"blank"</formula>
    </cfRule>
  </conditionalFormatting>
  <conditionalFormatting sqref="C154:C155">
    <cfRule type="cellIs" dxfId="294" priority="41" stopIfTrue="1" operator="equal">
      <formula>"blank"</formula>
    </cfRule>
    <cfRule type="cellIs" dxfId="293" priority="44" stopIfTrue="1" operator="equal">
      <formula>"blank"</formula>
    </cfRule>
  </conditionalFormatting>
  <conditionalFormatting sqref="C158:C165">
    <cfRule type="cellIs" dxfId="292" priority="42" stopIfTrue="1" operator="equal">
      <formula>"blank"</formula>
    </cfRule>
  </conditionalFormatting>
  <conditionalFormatting sqref="C156:C165">
    <cfRule type="cellIs" dxfId="291" priority="40" stopIfTrue="1" operator="equal">
      <formula>"blank"</formula>
    </cfRule>
  </conditionalFormatting>
  <conditionalFormatting sqref="C172:C173">
    <cfRule type="cellIs" dxfId="290" priority="38" stopIfTrue="1" operator="equal">
      <formula>"blank"</formula>
    </cfRule>
  </conditionalFormatting>
  <conditionalFormatting sqref="C171">
    <cfRule type="cellIs" dxfId="289" priority="36" stopIfTrue="1" operator="equal">
      <formula>"blank"</formula>
    </cfRule>
    <cfRule type="cellIs" dxfId="288" priority="39" stopIfTrue="1" operator="equal">
      <formula>"blank"</formula>
    </cfRule>
  </conditionalFormatting>
  <conditionalFormatting sqref="C174">
    <cfRule type="cellIs" dxfId="287" priority="37" stopIfTrue="1" operator="equal">
      <formula>"blank"</formula>
    </cfRule>
  </conditionalFormatting>
  <conditionalFormatting sqref="C172:C174">
    <cfRule type="cellIs" dxfId="286" priority="35" stopIfTrue="1" operator="equal">
      <formula>"blank"</formula>
    </cfRule>
  </conditionalFormatting>
  <conditionalFormatting sqref="C180:C185">
    <cfRule type="cellIs" dxfId="285" priority="33" stopIfTrue="1" operator="equal">
      <formula>"blank"</formula>
    </cfRule>
    <cfRule type="cellIs" dxfId="284" priority="34" stopIfTrue="1" operator="equal">
      <formula>"blank"</formula>
    </cfRule>
  </conditionalFormatting>
  <conditionalFormatting sqref="C166:C170">
    <cfRule type="cellIs" dxfId="283" priority="31" stopIfTrue="1" operator="equal">
      <formula>"blank"</formula>
    </cfRule>
    <cfRule type="cellIs" dxfId="282" priority="32" stopIfTrue="1" operator="equal">
      <formula>"blank"</formula>
    </cfRule>
  </conditionalFormatting>
  <conditionalFormatting sqref="C211:C222">
    <cfRule type="cellIs" dxfId="281" priority="23" stopIfTrue="1" operator="equal">
      <formula>"blank"</formula>
    </cfRule>
  </conditionalFormatting>
  <conditionalFormatting sqref="C209:C210">
    <cfRule type="cellIs" dxfId="280" priority="24" stopIfTrue="1" operator="equal">
      <formula>"blank"</formula>
    </cfRule>
  </conditionalFormatting>
  <conditionalFormatting sqref="C207:C208">
    <cfRule type="cellIs" dxfId="279" priority="22" stopIfTrue="1" operator="equal">
      <formula>"blank"</formula>
    </cfRule>
    <cfRule type="cellIs" dxfId="278" priority="25" stopIfTrue="1" operator="equal">
      <formula>"blank"</formula>
    </cfRule>
  </conditionalFormatting>
  <conditionalFormatting sqref="C209:C222">
    <cfRule type="cellIs" dxfId="277" priority="21" stopIfTrue="1" operator="equal">
      <formula>"blank"</formula>
    </cfRule>
  </conditionalFormatting>
  <conditionalFormatting sqref="C191:C192">
    <cfRule type="cellIs" dxfId="276" priority="27" stopIfTrue="1" operator="equal">
      <formula>"blank"</formula>
    </cfRule>
    <cfRule type="cellIs" dxfId="275" priority="30" stopIfTrue="1" operator="equal">
      <formula>"blank"</formula>
    </cfRule>
  </conditionalFormatting>
  <conditionalFormatting sqref="C195:C206">
    <cfRule type="cellIs" dxfId="274" priority="28" stopIfTrue="1" operator="equal">
      <formula>"blank"</formula>
    </cfRule>
  </conditionalFormatting>
  <conditionalFormatting sqref="C193:C194">
    <cfRule type="cellIs" dxfId="273" priority="29" stopIfTrue="1" operator="equal">
      <formula>"blank"</formula>
    </cfRule>
  </conditionalFormatting>
  <conditionalFormatting sqref="C193:C206">
    <cfRule type="cellIs" dxfId="272" priority="26" stopIfTrue="1" operator="equal">
      <formula>"blank"</formula>
    </cfRule>
  </conditionalFormatting>
  <conditionalFormatting sqref="D191:D192">
    <cfRule type="cellIs" dxfId="271" priority="17" stopIfTrue="1" operator="equal">
      <formula>"blank"</formula>
    </cfRule>
    <cfRule type="cellIs" dxfId="270" priority="20" stopIfTrue="1" operator="equal">
      <formula>"blank"</formula>
    </cfRule>
  </conditionalFormatting>
  <conditionalFormatting sqref="D195:D206">
    <cfRule type="cellIs" dxfId="269" priority="18" stopIfTrue="1" operator="equal">
      <formula>"blank"</formula>
    </cfRule>
  </conditionalFormatting>
  <conditionalFormatting sqref="D193:D194">
    <cfRule type="cellIs" dxfId="268" priority="19" stopIfTrue="1" operator="equal">
      <formula>"blank"</formula>
    </cfRule>
  </conditionalFormatting>
  <conditionalFormatting sqref="D193:D206">
    <cfRule type="cellIs" dxfId="267" priority="16" stopIfTrue="1" operator="equal">
      <formula>"blank"</formula>
    </cfRule>
  </conditionalFormatting>
  <conditionalFormatting sqref="D211:D222">
    <cfRule type="cellIs" dxfId="266" priority="13" stopIfTrue="1" operator="equal">
      <formula>"blank"</formula>
    </cfRule>
  </conditionalFormatting>
  <conditionalFormatting sqref="D209:D210">
    <cfRule type="cellIs" dxfId="265" priority="14" stopIfTrue="1" operator="equal">
      <formula>"blank"</formula>
    </cfRule>
  </conditionalFormatting>
  <conditionalFormatting sqref="D207:D208">
    <cfRule type="cellIs" dxfId="264" priority="12" stopIfTrue="1" operator="equal">
      <formula>"blank"</formula>
    </cfRule>
    <cfRule type="cellIs" dxfId="263" priority="15" stopIfTrue="1" operator="equal">
      <formula>"blank"</formula>
    </cfRule>
  </conditionalFormatting>
  <conditionalFormatting sqref="D209:D222">
    <cfRule type="cellIs" dxfId="262" priority="11" stopIfTrue="1" operator="equal">
      <formula>"blank"</formula>
    </cfRule>
  </conditionalFormatting>
  <conditionalFormatting sqref="C232:C243">
    <cfRule type="cellIs" dxfId="261" priority="8" stopIfTrue="1" operator="equal">
      <formula>"blank"</formula>
    </cfRule>
  </conditionalFormatting>
  <conditionalFormatting sqref="C230:C231">
    <cfRule type="cellIs" dxfId="260" priority="9" stopIfTrue="1" operator="equal">
      <formula>"blank"</formula>
    </cfRule>
  </conditionalFormatting>
  <conditionalFormatting sqref="C246:C247">
    <cfRule type="cellIs" dxfId="259" priority="4" stopIfTrue="1" operator="equal">
      <formula>"blank"</formula>
    </cfRule>
  </conditionalFormatting>
  <conditionalFormatting sqref="C228:C229">
    <cfRule type="cellIs" dxfId="258" priority="7" stopIfTrue="1" operator="equal">
      <formula>"blank"</formula>
    </cfRule>
    <cfRule type="cellIs" dxfId="257" priority="10" stopIfTrue="1" operator="equal">
      <formula>"blank"</formula>
    </cfRule>
  </conditionalFormatting>
  <conditionalFormatting sqref="C230:C243">
    <cfRule type="cellIs" dxfId="256" priority="6" stopIfTrue="1" operator="equal">
      <formula>"blank"</formula>
    </cfRule>
  </conditionalFormatting>
  <conditionalFormatting sqref="C244:C245">
    <cfRule type="cellIs" dxfId="255" priority="2" stopIfTrue="1" operator="equal">
      <formula>"blank"</formula>
    </cfRule>
    <cfRule type="cellIs" dxfId="254" priority="5" stopIfTrue="1" operator="equal">
      <formula>"blank"</formula>
    </cfRule>
  </conditionalFormatting>
  <conditionalFormatting sqref="C248:C259">
    <cfRule type="cellIs" dxfId="253" priority="3" stopIfTrue="1" operator="equal">
      <formula>"blank"</formula>
    </cfRule>
  </conditionalFormatting>
  <conditionalFormatting sqref="C246:C259">
    <cfRule type="cellIs" dxfId="252" priority="1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tabSelected="1" workbookViewId="0">
      <selection activeCell="I66" sqref="I66"/>
    </sheetView>
  </sheetViews>
  <sheetFormatPr defaultRowHeight="13.5"/>
  <cols>
    <col min="1" max="1" width="9" style="358" customWidth="1"/>
    <col min="2" max="2" width="3" style="353" bestFit="1" customWidth="1"/>
    <col min="3" max="10" width="12.5" style="353" customWidth="1"/>
    <col min="11" max="12" width="9" style="358" customWidth="1"/>
    <col min="13" max="13" width="9.375" style="353" bestFit="1" customWidth="1"/>
    <col min="14" max="14" width="3" style="353" bestFit="1" customWidth="1"/>
    <col min="15" max="22" width="12.5" style="353" customWidth="1"/>
    <col min="23" max="24" width="9" style="358" customWidth="1"/>
    <col min="25" max="25" width="19.625" style="353" bestFit="1" customWidth="1"/>
    <col min="26" max="26" width="11.375" style="353" bestFit="1" customWidth="1"/>
    <col min="27" max="32" width="9" style="358" customWidth="1"/>
    <col min="33" max="16384" width="9" style="358"/>
  </cols>
  <sheetData>
    <row r="1" spans="1:22" s="358" customFormat="1" ht="15" customHeight="1" thickBot="1">
      <c r="A1" s="144"/>
      <c r="B1" s="272"/>
      <c r="C1" s="425" t="s">
        <v>0</v>
      </c>
      <c r="D1" s="426"/>
      <c r="E1" s="426"/>
      <c r="F1" s="426"/>
      <c r="G1" s="426"/>
      <c r="H1" s="426"/>
      <c r="I1" s="426"/>
      <c r="J1" s="427"/>
      <c r="M1" s="144"/>
      <c r="N1" s="272"/>
      <c r="O1" s="373" t="s">
        <v>225</v>
      </c>
      <c r="P1" s="374"/>
      <c r="Q1" s="374"/>
      <c r="R1" s="374"/>
      <c r="S1" s="374"/>
      <c r="T1" s="374"/>
      <c r="U1" s="374"/>
      <c r="V1" s="375"/>
    </row>
    <row r="2" spans="1:22" s="358" customFormat="1" ht="13.5" customHeight="1">
      <c r="A2" s="144"/>
      <c r="B2" s="383" t="s">
        <v>1</v>
      </c>
      <c r="C2" s="274" t="s">
        <v>2</v>
      </c>
      <c r="D2" s="275" t="s">
        <v>3</v>
      </c>
      <c r="E2" s="275" t="s">
        <v>4</v>
      </c>
      <c r="F2" s="275" t="s">
        <v>5</v>
      </c>
      <c r="G2" s="276" t="s">
        <v>6</v>
      </c>
      <c r="H2" s="276" t="s">
        <v>7</v>
      </c>
      <c r="I2" s="276"/>
      <c r="J2" s="277"/>
      <c r="M2" s="144"/>
      <c r="N2" s="383" t="s">
        <v>1</v>
      </c>
      <c r="O2" s="278" t="s">
        <v>2</v>
      </c>
      <c r="P2" s="275" t="s">
        <v>3</v>
      </c>
      <c r="Q2" s="275" t="s">
        <v>4</v>
      </c>
      <c r="R2" s="275" t="s">
        <v>5</v>
      </c>
      <c r="S2" s="276" t="s">
        <v>6</v>
      </c>
      <c r="T2" s="276" t="s">
        <v>7</v>
      </c>
      <c r="U2" s="279" t="s">
        <v>17</v>
      </c>
      <c r="V2" s="280" t="s">
        <v>18</v>
      </c>
    </row>
    <row r="3" spans="1:22" s="358" customFormat="1" ht="13.5" customHeight="1">
      <c r="A3" s="144"/>
      <c r="B3" s="384"/>
      <c r="C3" s="162" t="s">
        <v>9</v>
      </c>
      <c r="D3" s="163" t="s">
        <v>9</v>
      </c>
      <c r="E3" s="232" t="s">
        <v>89</v>
      </c>
      <c r="F3" s="232" t="s">
        <v>89</v>
      </c>
      <c r="G3" s="169" t="s">
        <v>11</v>
      </c>
      <c r="H3" s="169" t="s">
        <v>11</v>
      </c>
      <c r="I3" s="338"/>
      <c r="J3" s="338"/>
      <c r="M3" s="144"/>
      <c r="N3" s="384"/>
      <c r="O3" s="162" t="s">
        <v>9</v>
      </c>
      <c r="P3" s="163" t="s">
        <v>9</v>
      </c>
      <c r="Q3" s="242" t="s">
        <v>10</v>
      </c>
      <c r="R3" s="242" t="s">
        <v>10</v>
      </c>
      <c r="S3" s="180" t="s">
        <v>9</v>
      </c>
      <c r="T3" s="232" t="s">
        <v>89</v>
      </c>
      <c r="U3" s="232" t="s">
        <v>89</v>
      </c>
      <c r="V3" s="232" t="s">
        <v>89</v>
      </c>
    </row>
    <row r="4" spans="1:22" s="358" customFormat="1" ht="14.25" customHeight="1" thickBot="1">
      <c r="A4" s="144"/>
      <c r="B4" s="384"/>
      <c r="C4" s="164">
        <v>16</v>
      </c>
      <c r="D4" s="165"/>
      <c r="E4" s="233"/>
      <c r="F4" s="233"/>
      <c r="G4" s="170">
        <v>32</v>
      </c>
      <c r="H4" s="170"/>
      <c r="I4" s="337"/>
      <c r="J4" s="337"/>
      <c r="M4" s="144"/>
      <c r="N4" s="384"/>
      <c r="O4" s="164">
        <v>16</v>
      </c>
      <c r="P4" s="165"/>
      <c r="Q4" s="243">
        <v>16</v>
      </c>
      <c r="R4" s="243"/>
      <c r="S4" s="181">
        <v>16</v>
      </c>
      <c r="T4" s="233"/>
      <c r="U4" s="233"/>
      <c r="V4" s="233"/>
    </row>
    <row r="5" spans="1:22" s="358" customFormat="1" ht="14.25" customHeight="1" thickBot="1">
      <c r="A5" s="144"/>
      <c r="B5" s="384"/>
      <c r="C5" s="150"/>
      <c r="D5" s="166" t="s">
        <v>12</v>
      </c>
      <c r="E5" s="232"/>
      <c r="F5" s="232"/>
      <c r="G5" s="237"/>
      <c r="H5" s="315" t="s">
        <v>12</v>
      </c>
      <c r="I5" s="337"/>
      <c r="J5" s="337"/>
      <c r="M5" s="144"/>
      <c r="N5" s="384"/>
      <c r="O5" s="150"/>
      <c r="P5" s="166" t="s">
        <v>12</v>
      </c>
      <c r="Q5" s="244"/>
      <c r="R5" s="166" t="s">
        <v>12</v>
      </c>
      <c r="S5" s="182"/>
      <c r="T5" s="232"/>
      <c r="U5" s="232"/>
      <c r="V5" s="232"/>
    </row>
    <row r="6" spans="1:22" s="358" customFormat="1" ht="14.25" customHeight="1" thickBot="1">
      <c r="A6" s="144"/>
      <c r="B6" s="385"/>
      <c r="C6" s="151"/>
      <c r="D6" s="152"/>
      <c r="E6" s="234"/>
      <c r="F6" s="234"/>
      <c r="G6" s="171"/>
      <c r="H6" s="171"/>
      <c r="I6" s="337"/>
      <c r="J6" s="337"/>
      <c r="M6" s="144"/>
      <c r="N6" s="385"/>
      <c r="O6" s="151"/>
      <c r="P6" s="152"/>
      <c r="Q6" s="245"/>
      <c r="R6" s="245"/>
      <c r="S6" s="183"/>
      <c r="T6" s="234"/>
      <c r="U6" s="234"/>
      <c r="V6" s="234"/>
    </row>
    <row r="7" spans="1:22" s="358" customFormat="1" ht="14.25" customHeight="1">
      <c r="A7" s="379" t="s">
        <v>13</v>
      </c>
      <c r="B7" s="146">
        <v>1</v>
      </c>
      <c r="C7" s="157" t="s">
        <v>14</v>
      </c>
      <c r="D7" s="312"/>
      <c r="E7" s="235"/>
      <c r="F7" s="236"/>
      <c r="G7" s="238" t="s">
        <v>14</v>
      </c>
      <c r="H7" s="176"/>
      <c r="I7" s="236"/>
      <c r="J7" s="236"/>
      <c r="M7" s="379" t="s">
        <v>231</v>
      </c>
      <c r="N7" s="146">
        <v>1</v>
      </c>
      <c r="O7" s="302" t="s">
        <v>14</v>
      </c>
      <c r="P7" s="322"/>
      <c r="Q7" s="303" t="s">
        <v>14</v>
      </c>
      <c r="R7" s="325"/>
      <c r="S7" s="184" t="s">
        <v>14</v>
      </c>
      <c r="T7" s="285"/>
      <c r="U7" s="285"/>
      <c r="V7" s="284"/>
    </row>
    <row r="8" spans="1:22" s="358" customFormat="1" ht="14.25" customHeight="1">
      <c r="A8" s="380"/>
      <c r="B8" s="146">
        <v>2</v>
      </c>
      <c r="C8" s="153" t="s">
        <v>14</v>
      </c>
      <c r="D8" s="313"/>
      <c r="E8" s="360"/>
      <c r="F8" s="363"/>
      <c r="G8" s="239" t="s">
        <v>14</v>
      </c>
      <c r="H8" s="177"/>
      <c r="I8" s="339"/>
      <c r="J8" s="339"/>
      <c r="M8" s="380"/>
      <c r="N8" s="146">
        <v>2</v>
      </c>
      <c r="O8" s="304" t="s">
        <v>14</v>
      </c>
      <c r="P8" s="323"/>
      <c r="Q8" s="305" t="s">
        <v>14</v>
      </c>
      <c r="R8" s="326"/>
      <c r="S8" s="185" t="s">
        <v>14</v>
      </c>
      <c r="T8" s="365"/>
      <c r="U8" s="365"/>
      <c r="V8" s="367"/>
    </row>
    <row r="9" spans="1:22" s="358" customFormat="1" ht="14.25" customHeight="1">
      <c r="A9" s="380"/>
      <c r="B9" s="146">
        <v>3</v>
      </c>
      <c r="C9" s="153" t="s">
        <v>14</v>
      </c>
      <c r="D9" s="313"/>
      <c r="E9" s="360"/>
      <c r="F9" s="363"/>
      <c r="G9" s="239" t="s">
        <v>14</v>
      </c>
      <c r="H9" s="177"/>
      <c r="I9" s="339"/>
      <c r="J9" s="339"/>
      <c r="M9" s="380"/>
      <c r="N9" s="146">
        <v>3</v>
      </c>
      <c r="O9" s="304" t="s">
        <v>14</v>
      </c>
      <c r="P9" s="323"/>
      <c r="Q9" s="305" t="s">
        <v>14</v>
      </c>
      <c r="R9" s="326"/>
      <c r="S9" s="185" t="s">
        <v>14</v>
      </c>
      <c r="T9" s="365"/>
      <c r="U9" s="365"/>
      <c r="V9" s="367"/>
    </row>
    <row r="10" spans="1:22" s="358" customFormat="1" ht="14.25" customHeight="1">
      <c r="A10" s="380"/>
      <c r="B10" s="146">
        <v>4</v>
      </c>
      <c r="C10" s="153" t="s">
        <v>14</v>
      </c>
      <c r="D10" s="313"/>
      <c r="E10" s="360"/>
      <c r="F10" s="363"/>
      <c r="G10" s="239" t="s">
        <v>14</v>
      </c>
      <c r="H10" s="177"/>
      <c r="I10" s="339"/>
      <c r="J10" s="339"/>
      <c r="M10" s="380"/>
      <c r="N10" s="146">
        <v>4</v>
      </c>
      <c r="O10" s="304" t="s">
        <v>14</v>
      </c>
      <c r="P10" s="323"/>
      <c r="Q10" s="305" t="s">
        <v>14</v>
      </c>
      <c r="R10" s="326"/>
      <c r="S10" s="185" t="s">
        <v>14</v>
      </c>
      <c r="T10" s="365"/>
      <c r="U10" s="365"/>
      <c r="V10" s="367"/>
    </row>
    <row r="11" spans="1:22" s="358" customFormat="1" ht="14.25" customHeight="1">
      <c r="A11" s="380"/>
      <c r="B11" s="146">
        <v>5</v>
      </c>
      <c r="C11" s="153" t="s">
        <v>14</v>
      </c>
      <c r="D11" s="313"/>
      <c r="E11" s="360"/>
      <c r="F11" s="363"/>
      <c r="G11" s="239" t="s">
        <v>14</v>
      </c>
      <c r="H11" s="177"/>
      <c r="I11" s="339"/>
      <c r="J11" s="339"/>
      <c r="M11" s="380"/>
      <c r="N11" s="146">
        <v>5</v>
      </c>
      <c r="O11" s="304" t="s">
        <v>14</v>
      </c>
      <c r="P11" s="323"/>
      <c r="Q11" s="305" t="s">
        <v>14</v>
      </c>
      <c r="R11" s="326"/>
      <c r="S11" s="185" t="s">
        <v>14</v>
      </c>
      <c r="T11" s="365"/>
      <c r="U11" s="365"/>
      <c r="V11" s="367"/>
    </row>
    <row r="12" spans="1:22" s="358" customFormat="1" ht="14.25" customHeight="1">
      <c r="A12" s="380"/>
      <c r="B12" s="146">
        <v>6</v>
      </c>
      <c r="C12" s="153" t="s">
        <v>14</v>
      </c>
      <c r="D12" s="313"/>
      <c r="E12" s="360"/>
      <c r="F12" s="363"/>
      <c r="G12" s="239" t="s">
        <v>14</v>
      </c>
      <c r="H12" s="177"/>
      <c r="I12" s="339"/>
      <c r="J12" s="339"/>
      <c r="M12" s="380"/>
      <c r="N12" s="146">
        <v>6</v>
      </c>
      <c r="O12" s="304" t="s">
        <v>14</v>
      </c>
      <c r="P12" s="323"/>
      <c r="Q12" s="305" t="s">
        <v>14</v>
      </c>
      <c r="R12" s="326"/>
      <c r="S12" s="185" t="s">
        <v>14</v>
      </c>
      <c r="T12" s="365"/>
      <c r="U12" s="365"/>
      <c r="V12" s="367"/>
    </row>
    <row r="13" spans="1:22" s="358" customFormat="1" ht="14.25" customHeight="1">
      <c r="A13" s="380"/>
      <c r="B13" s="146">
        <v>7</v>
      </c>
      <c r="C13" s="153" t="s">
        <v>14</v>
      </c>
      <c r="D13" s="313"/>
      <c r="E13" s="360"/>
      <c r="F13" s="363"/>
      <c r="G13" s="239" t="s">
        <v>14</v>
      </c>
      <c r="H13" s="177"/>
      <c r="I13" s="339"/>
      <c r="J13" s="339"/>
      <c r="M13" s="380"/>
      <c r="N13" s="146">
        <v>7</v>
      </c>
      <c r="O13" s="304" t="s">
        <v>14</v>
      </c>
      <c r="P13" s="323"/>
      <c r="Q13" s="305" t="s">
        <v>14</v>
      </c>
      <c r="R13" s="326"/>
      <c r="S13" s="185" t="s">
        <v>14</v>
      </c>
      <c r="T13" s="365"/>
      <c r="U13" s="365"/>
      <c r="V13" s="367"/>
    </row>
    <row r="14" spans="1:22" s="358" customFormat="1" ht="14.25" customHeight="1">
      <c r="A14" s="380"/>
      <c r="B14" s="146">
        <v>8</v>
      </c>
      <c r="C14" s="153" t="s">
        <v>14</v>
      </c>
      <c r="D14" s="313"/>
      <c r="E14" s="360"/>
      <c r="F14" s="363"/>
      <c r="G14" s="239" t="s">
        <v>14</v>
      </c>
      <c r="H14" s="177"/>
      <c r="I14" s="339"/>
      <c r="J14" s="339"/>
      <c r="M14" s="380"/>
      <c r="N14" s="146">
        <v>8</v>
      </c>
      <c r="O14" s="304" t="s">
        <v>14</v>
      </c>
      <c r="P14" s="323"/>
      <c r="Q14" s="305" t="s">
        <v>14</v>
      </c>
      <c r="R14" s="326"/>
      <c r="S14" s="185" t="s">
        <v>14</v>
      </c>
      <c r="T14" s="365"/>
      <c r="U14" s="365"/>
      <c r="V14" s="367"/>
    </row>
    <row r="15" spans="1:22" s="358" customFormat="1" ht="14.25" customHeight="1">
      <c r="A15" s="380"/>
      <c r="B15" s="146">
        <v>9</v>
      </c>
      <c r="C15" s="153" t="s">
        <v>14</v>
      </c>
      <c r="D15" s="313"/>
      <c r="E15" s="360"/>
      <c r="F15" s="363"/>
      <c r="G15" s="239" t="s">
        <v>14</v>
      </c>
      <c r="H15" s="177"/>
      <c r="I15" s="339"/>
      <c r="J15" s="339"/>
      <c r="M15" s="380"/>
      <c r="N15" s="146">
        <v>9</v>
      </c>
      <c r="O15" s="304" t="s">
        <v>14</v>
      </c>
      <c r="P15" s="323"/>
      <c r="Q15" s="305" t="s">
        <v>14</v>
      </c>
      <c r="R15" s="326"/>
      <c r="S15" s="185" t="s">
        <v>14</v>
      </c>
      <c r="T15" s="365"/>
      <c r="U15" s="365"/>
      <c r="V15" s="367"/>
    </row>
    <row r="16" spans="1:22" s="358" customFormat="1" ht="14.25" customHeight="1">
      <c r="A16" s="380"/>
      <c r="B16" s="146">
        <v>10</v>
      </c>
      <c r="C16" s="153" t="s">
        <v>14</v>
      </c>
      <c r="D16" s="313"/>
      <c r="E16" s="360"/>
      <c r="F16" s="363"/>
      <c r="G16" s="239" t="s">
        <v>14</v>
      </c>
      <c r="H16" s="177"/>
      <c r="I16" s="339"/>
      <c r="J16" s="339"/>
      <c r="M16" s="380"/>
      <c r="N16" s="146">
        <v>10</v>
      </c>
      <c r="O16" s="304" t="s">
        <v>14</v>
      </c>
      <c r="P16" s="323"/>
      <c r="Q16" s="305" t="s">
        <v>14</v>
      </c>
      <c r="R16" s="326"/>
      <c r="S16" s="185" t="s">
        <v>14</v>
      </c>
      <c r="T16" s="365"/>
      <c r="U16" s="365"/>
      <c r="V16" s="367"/>
    </row>
    <row r="17" spans="1:22" s="358" customFormat="1" ht="14.25" customHeight="1">
      <c r="A17" s="380"/>
      <c r="B17" s="146">
        <v>11</v>
      </c>
      <c r="C17" s="153" t="s">
        <v>14</v>
      </c>
      <c r="D17" s="313"/>
      <c r="E17" s="360"/>
      <c r="F17" s="363"/>
      <c r="G17" s="239" t="s">
        <v>14</v>
      </c>
      <c r="H17" s="177"/>
      <c r="I17" s="339"/>
      <c r="J17" s="339"/>
      <c r="M17" s="380"/>
      <c r="N17" s="146">
        <v>11</v>
      </c>
      <c r="O17" s="304" t="s">
        <v>14</v>
      </c>
      <c r="P17" s="323"/>
      <c r="Q17" s="305" t="s">
        <v>14</v>
      </c>
      <c r="R17" s="326"/>
      <c r="S17" s="185" t="s">
        <v>14</v>
      </c>
      <c r="T17" s="365"/>
      <c r="U17" s="365"/>
      <c r="V17" s="367"/>
    </row>
    <row r="18" spans="1:22" s="358" customFormat="1" ht="14.25" customHeight="1">
      <c r="A18" s="380"/>
      <c r="B18" s="146">
        <v>12</v>
      </c>
      <c r="C18" s="153" t="s">
        <v>14</v>
      </c>
      <c r="D18" s="313"/>
      <c r="E18" s="360"/>
      <c r="F18" s="363"/>
      <c r="G18" s="239" t="s">
        <v>14</v>
      </c>
      <c r="H18" s="177"/>
      <c r="I18" s="339"/>
      <c r="J18" s="339"/>
      <c r="M18" s="380"/>
      <c r="N18" s="146">
        <v>12</v>
      </c>
      <c r="O18" s="304" t="s">
        <v>14</v>
      </c>
      <c r="P18" s="323"/>
      <c r="Q18" s="305" t="s">
        <v>14</v>
      </c>
      <c r="R18" s="326"/>
      <c r="S18" s="185" t="s">
        <v>14</v>
      </c>
      <c r="T18" s="365"/>
      <c r="U18" s="365"/>
      <c r="V18" s="367"/>
    </row>
    <row r="19" spans="1:22" s="358" customFormat="1" ht="14.25" customHeight="1">
      <c r="A19" s="380"/>
      <c r="B19" s="146">
        <v>13</v>
      </c>
      <c r="C19" s="153" t="s">
        <v>14</v>
      </c>
      <c r="D19" s="313"/>
      <c r="E19" s="360"/>
      <c r="F19" s="363"/>
      <c r="G19" s="239" t="s">
        <v>14</v>
      </c>
      <c r="H19" s="177"/>
      <c r="I19" s="339"/>
      <c r="J19" s="339"/>
      <c r="M19" s="380"/>
      <c r="N19" s="146">
        <v>13</v>
      </c>
      <c r="O19" s="304" t="s">
        <v>14</v>
      </c>
      <c r="P19" s="323"/>
      <c r="Q19" s="305" t="s">
        <v>14</v>
      </c>
      <c r="R19" s="326"/>
      <c r="S19" s="185" t="s">
        <v>14</v>
      </c>
      <c r="T19" s="365"/>
      <c r="U19" s="365"/>
      <c r="V19" s="367"/>
    </row>
    <row r="20" spans="1:22" s="358" customFormat="1" ht="14.25" customHeight="1">
      <c r="A20" s="380"/>
      <c r="B20" s="146">
        <v>14</v>
      </c>
      <c r="C20" s="153" t="s">
        <v>14</v>
      </c>
      <c r="D20" s="313"/>
      <c r="E20" s="360"/>
      <c r="F20" s="363"/>
      <c r="G20" s="239" t="s">
        <v>14</v>
      </c>
      <c r="H20" s="177"/>
      <c r="I20" s="339"/>
      <c r="J20" s="339"/>
      <c r="M20" s="380"/>
      <c r="N20" s="146">
        <v>14</v>
      </c>
      <c r="O20" s="304" t="s">
        <v>14</v>
      </c>
      <c r="P20" s="323"/>
      <c r="Q20" s="305" t="s">
        <v>14</v>
      </c>
      <c r="R20" s="326"/>
      <c r="S20" s="185" t="s">
        <v>14</v>
      </c>
      <c r="T20" s="365"/>
      <c r="U20" s="365"/>
      <c r="V20" s="367"/>
    </row>
    <row r="21" spans="1:22" s="358" customFormat="1" ht="14.25" customHeight="1">
      <c r="A21" s="380"/>
      <c r="B21" s="146">
        <v>15</v>
      </c>
      <c r="C21" s="153" t="s">
        <v>14</v>
      </c>
      <c r="D21" s="313"/>
      <c r="E21" s="360"/>
      <c r="F21" s="363"/>
      <c r="G21" s="239" t="s">
        <v>14</v>
      </c>
      <c r="H21" s="177"/>
      <c r="I21" s="339"/>
      <c r="J21" s="339"/>
      <c r="M21" s="380"/>
      <c r="N21" s="146">
        <v>15</v>
      </c>
      <c r="O21" s="304" t="s">
        <v>14</v>
      </c>
      <c r="P21" s="323"/>
      <c r="Q21" s="305" t="s">
        <v>14</v>
      </c>
      <c r="R21" s="326"/>
      <c r="S21" s="185" t="s">
        <v>14</v>
      </c>
      <c r="T21" s="365"/>
      <c r="U21" s="365"/>
      <c r="V21" s="367"/>
    </row>
    <row r="22" spans="1:22" s="358" customFormat="1" ht="15" customHeight="1" thickBot="1">
      <c r="A22" s="380"/>
      <c r="B22" s="146">
        <v>16</v>
      </c>
      <c r="C22" s="153" t="s">
        <v>14</v>
      </c>
      <c r="D22" s="314"/>
      <c r="E22" s="360"/>
      <c r="F22" s="363"/>
      <c r="G22" s="240" t="s">
        <v>14</v>
      </c>
      <c r="H22" s="177"/>
      <c r="I22" s="339"/>
      <c r="J22" s="339"/>
      <c r="M22" s="380"/>
      <c r="N22" s="146">
        <v>16</v>
      </c>
      <c r="O22" s="304" t="s">
        <v>14</v>
      </c>
      <c r="P22" s="324"/>
      <c r="Q22" s="305" t="s">
        <v>14</v>
      </c>
      <c r="R22" s="327"/>
      <c r="S22" s="185" t="s">
        <v>14</v>
      </c>
      <c r="T22" s="365"/>
      <c r="U22" s="365"/>
      <c r="V22" s="367"/>
    </row>
    <row r="23" spans="1:22" s="358" customFormat="1" ht="14.25" customHeight="1">
      <c r="A23" s="380"/>
      <c r="B23" s="146">
        <v>17</v>
      </c>
      <c r="C23" s="159"/>
      <c r="D23" s="160"/>
      <c r="E23" s="156"/>
      <c r="F23" s="156"/>
      <c r="G23" s="238" t="s">
        <v>14</v>
      </c>
      <c r="H23" s="177"/>
      <c r="I23" s="339"/>
      <c r="J23" s="339"/>
      <c r="M23" s="380"/>
      <c r="N23" s="146">
        <v>17</v>
      </c>
      <c r="O23" s="306"/>
      <c r="P23" s="288"/>
      <c r="Q23" s="307"/>
      <c r="R23" s="289"/>
      <c r="S23" s="288"/>
      <c r="T23" s="291"/>
      <c r="U23" s="291"/>
      <c r="V23" s="290"/>
    </row>
    <row r="24" spans="1:22" s="358" customFormat="1" ht="14.25" customHeight="1">
      <c r="A24" s="380"/>
      <c r="B24" s="146">
        <v>18</v>
      </c>
      <c r="C24" s="161"/>
      <c r="D24" s="156"/>
      <c r="E24" s="361"/>
      <c r="F24" s="361"/>
      <c r="G24" s="239" t="s">
        <v>14</v>
      </c>
      <c r="H24" s="177"/>
      <c r="I24" s="339"/>
      <c r="J24" s="339"/>
      <c r="M24" s="380"/>
      <c r="N24" s="146">
        <v>18</v>
      </c>
      <c r="O24" s="308"/>
      <c r="P24" s="290"/>
      <c r="Q24" s="309"/>
      <c r="R24" s="291"/>
      <c r="S24" s="310"/>
      <c r="T24" s="365"/>
      <c r="U24" s="365"/>
      <c r="V24" s="367"/>
    </row>
    <row r="25" spans="1:22" s="358" customFormat="1" ht="14.25" customHeight="1">
      <c r="A25" s="380"/>
      <c r="B25" s="146">
        <v>19</v>
      </c>
      <c r="C25" s="161"/>
      <c r="D25" s="156"/>
      <c r="E25" s="361"/>
      <c r="F25" s="361"/>
      <c r="G25" s="239" t="s">
        <v>14</v>
      </c>
      <c r="H25" s="177"/>
      <c r="I25" s="339"/>
      <c r="J25" s="339"/>
      <c r="M25" s="380"/>
      <c r="N25" s="146">
        <v>19</v>
      </c>
      <c r="O25" s="308"/>
      <c r="P25" s="290"/>
      <c r="Q25" s="309"/>
      <c r="R25" s="291"/>
      <c r="S25" s="310"/>
      <c r="T25" s="365"/>
      <c r="U25" s="365"/>
      <c r="V25" s="367"/>
    </row>
    <row r="26" spans="1:22" s="358" customFormat="1" ht="14.25" customHeight="1">
      <c r="A26" s="380"/>
      <c r="B26" s="146">
        <v>20</v>
      </c>
      <c r="C26" s="161"/>
      <c r="D26" s="156"/>
      <c r="E26" s="361"/>
      <c r="F26" s="361"/>
      <c r="G26" s="239" t="s">
        <v>14</v>
      </c>
      <c r="H26" s="177"/>
      <c r="I26" s="339"/>
      <c r="J26" s="339"/>
      <c r="M26" s="380"/>
      <c r="N26" s="146">
        <v>20</v>
      </c>
      <c r="O26" s="308"/>
      <c r="P26" s="290"/>
      <c r="Q26" s="309"/>
      <c r="R26" s="291"/>
      <c r="S26" s="310"/>
      <c r="T26" s="365"/>
      <c r="U26" s="365"/>
      <c r="V26" s="367"/>
    </row>
    <row r="27" spans="1:22" s="358" customFormat="1" ht="14.25" customHeight="1">
      <c r="A27" s="380"/>
      <c r="B27" s="146">
        <v>21</v>
      </c>
      <c r="C27" s="161"/>
      <c r="D27" s="156"/>
      <c r="E27" s="361"/>
      <c r="F27" s="361"/>
      <c r="G27" s="239" t="s">
        <v>14</v>
      </c>
      <c r="H27" s="177"/>
      <c r="I27" s="339"/>
      <c r="J27" s="339"/>
      <c r="M27" s="380"/>
      <c r="N27" s="146">
        <v>21</v>
      </c>
      <c r="O27" s="308"/>
      <c r="P27" s="290"/>
      <c r="Q27" s="309"/>
      <c r="R27" s="291"/>
      <c r="S27" s="310"/>
      <c r="T27" s="365"/>
      <c r="U27" s="365"/>
      <c r="V27" s="367"/>
    </row>
    <row r="28" spans="1:22" s="358" customFormat="1" ht="14.25" customHeight="1">
      <c r="A28" s="380"/>
      <c r="B28" s="146">
        <v>22</v>
      </c>
      <c r="C28" s="161"/>
      <c r="D28" s="156"/>
      <c r="E28" s="361"/>
      <c r="F28" s="361"/>
      <c r="G28" s="239" t="s">
        <v>14</v>
      </c>
      <c r="H28" s="177"/>
      <c r="I28" s="339"/>
      <c r="J28" s="339"/>
      <c r="M28" s="380"/>
      <c r="N28" s="146">
        <v>22</v>
      </c>
      <c r="O28" s="308"/>
      <c r="P28" s="290"/>
      <c r="Q28" s="309"/>
      <c r="R28" s="291"/>
      <c r="S28" s="310"/>
      <c r="T28" s="365"/>
      <c r="U28" s="365"/>
      <c r="V28" s="367"/>
    </row>
    <row r="29" spans="1:22" s="358" customFormat="1" ht="14.25" customHeight="1">
      <c r="A29" s="380"/>
      <c r="B29" s="146">
        <v>23</v>
      </c>
      <c r="C29" s="161"/>
      <c r="D29" s="156"/>
      <c r="E29" s="361"/>
      <c r="F29" s="361"/>
      <c r="G29" s="239" t="s">
        <v>14</v>
      </c>
      <c r="H29" s="177"/>
      <c r="I29" s="339"/>
      <c r="J29" s="339"/>
      <c r="M29" s="380"/>
      <c r="N29" s="146">
        <v>23</v>
      </c>
      <c r="O29" s="308"/>
      <c r="P29" s="290"/>
      <c r="Q29" s="309"/>
      <c r="R29" s="291"/>
      <c r="S29" s="310"/>
      <c r="T29" s="365"/>
      <c r="U29" s="365"/>
      <c r="V29" s="367"/>
    </row>
    <row r="30" spans="1:22" s="358" customFormat="1" ht="14.25" customHeight="1">
      <c r="A30" s="380"/>
      <c r="B30" s="146">
        <v>24</v>
      </c>
      <c r="C30" s="161"/>
      <c r="D30" s="156"/>
      <c r="E30" s="361"/>
      <c r="F30" s="361"/>
      <c r="G30" s="239" t="s">
        <v>14</v>
      </c>
      <c r="H30" s="177"/>
      <c r="I30" s="339"/>
      <c r="J30" s="339"/>
      <c r="M30" s="380"/>
      <c r="N30" s="146">
        <v>24</v>
      </c>
      <c r="O30" s="308"/>
      <c r="P30" s="290"/>
      <c r="Q30" s="309"/>
      <c r="R30" s="291"/>
      <c r="S30" s="310"/>
      <c r="T30" s="365"/>
      <c r="U30" s="365"/>
      <c r="V30" s="367"/>
    </row>
    <row r="31" spans="1:22" s="358" customFormat="1" ht="14.25" customHeight="1">
      <c r="A31" s="380"/>
      <c r="B31" s="146">
        <v>25</v>
      </c>
      <c r="C31" s="161"/>
      <c r="D31" s="156"/>
      <c r="E31" s="361"/>
      <c r="F31" s="361"/>
      <c r="G31" s="239" t="s">
        <v>14</v>
      </c>
      <c r="H31" s="177"/>
      <c r="I31" s="339"/>
      <c r="J31" s="339"/>
      <c r="M31" s="380"/>
      <c r="N31" s="146">
        <v>25</v>
      </c>
      <c r="O31" s="308"/>
      <c r="P31" s="290"/>
      <c r="Q31" s="309"/>
      <c r="R31" s="291"/>
      <c r="S31" s="310"/>
      <c r="T31" s="365"/>
      <c r="U31" s="365"/>
      <c r="V31" s="367"/>
    </row>
    <row r="32" spans="1:22" s="358" customFormat="1" ht="14.25" customHeight="1">
      <c r="A32" s="380"/>
      <c r="B32" s="146">
        <v>26</v>
      </c>
      <c r="C32" s="161"/>
      <c r="D32" s="156"/>
      <c r="E32" s="361"/>
      <c r="F32" s="361"/>
      <c r="G32" s="239" t="s">
        <v>14</v>
      </c>
      <c r="H32" s="177"/>
      <c r="I32" s="339"/>
      <c r="J32" s="339"/>
      <c r="M32" s="380"/>
      <c r="N32" s="146">
        <v>26</v>
      </c>
      <c r="O32" s="308"/>
      <c r="P32" s="290"/>
      <c r="Q32" s="309"/>
      <c r="R32" s="291"/>
      <c r="S32" s="310"/>
      <c r="T32" s="365"/>
      <c r="U32" s="365"/>
      <c r="V32" s="367"/>
    </row>
    <row r="33" spans="1:23" s="358" customFormat="1" ht="14.25" customHeight="1">
      <c r="A33" s="380"/>
      <c r="B33" s="146">
        <v>27</v>
      </c>
      <c r="C33" s="161"/>
      <c r="D33" s="156"/>
      <c r="E33" s="361"/>
      <c r="F33" s="361"/>
      <c r="G33" s="239" t="s">
        <v>14</v>
      </c>
      <c r="H33" s="177"/>
      <c r="I33" s="339"/>
      <c r="J33" s="339"/>
      <c r="M33" s="380"/>
      <c r="N33" s="146">
        <v>27</v>
      </c>
      <c r="O33" s="308"/>
      <c r="P33" s="290"/>
      <c r="Q33" s="309"/>
      <c r="R33" s="291"/>
      <c r="S33" s="310"/>
      <c r="T33" s="365"/>
      <c r="U33" s="365"/>
      <c r="V33" s="367"/>
    </row>
    <row r="34" spans="1:23" s="358" customFormat="1" ht="14.25" customHeight="1">
      <c r="A34" s="380"/>
      <c r="B34" s="146">
        <v>28</v>
      </c>
      <c r="C34" s="161"/>
      <c r="D34" s="156"/>
      <c r="E34" s="361"/>
      <c r="F34" s="361"/>
      <c r="G34" s="239" t="s">
        <v>14</v>
      </c>
      <c r="H34" s="177"/>
      <c r="I34" s="339"/>
      <c r="J34" s="339"/>
      <c r="M34" s="380"/>
      <c r="N34" s="146">
        <v>28</v>
      </c>
      <c r="O34" s="308"/>
      <c r="P34" s="290"/>
      <c r="Q34" s="309"/>
      <c r="R34" s="291"/>
      <c r="S34" s="310"/>
      <c r="T34" s="365"/>
      <c r="U34" s="365"/>
      <c r="V34" s="367"/>
    </row>
    <row r="35" spans="1:23" s="358" customFormat="1" ht="14.25" customHeight="1">
      <c r="A35" s="380"/>
      <c r="B35" s="146">
        <v>29</v>
      </c>
      <c r="C35" s="161"/>
      <c r="D35" s="156"/>
      <c r="E35" s="361"/>
      <c r="F35" s="361"/>
      <c r="G35" s="239" t="s">
        <v>14</v>
      </c>
      <c r="H35" s="177"/>
      <c r="I35" s="339"/>
      <c r="J35" s="339"/>
      <c r="M35" s="380"/>
      <c r="N35" s="146">
        <v>29</v>
      </c>
      <c r="O35" s="308"/>
      <c r="P35" s="290"/>
      <c r="Q35" s="309"/>
      <c r="R35" s="291"/>
      <c r="S35" s="310"/>
      <c r="T35" s="365"/>
      <c r="U35" s="365"/>
      <c r="V35" s="367"/>
    </row>
    <row r="36" spans="1:23" s="358" customFormat="1" ht="14.25" customHeight="1">
      <c r="A36" s="380"/>
      <c r="B36" s="146">
        <v>30</v>
      </c>
      <c r="C36" s="161"/>
      <c r="D36" s="156"/>
      <c r="E36" s="361"/>
      <c r="F36" s="361"/>
      <c r="G36" s="239" t="s">
        <v>14</v>
      </c>
      <c r="H36" s="177"/>
      <c r="I36" s="339"/>
      <c r="J36" s="339"/>
      <c r="M36" s="380"/>
      <c r="N36" s="146">
        <v>30</v>
      </c>
      <c r="O36" s="308"/>
      <c r="P36" s="290"/>
      <c r="Q36" s="309"/>
      <c r="R36" s="291"/>
      <c r="S36" s="310"/>
      <c r="T36" s="365"/>
      <c r="U36" s="365"/>
      <c r="V36" s="367"/>
    </row>
    <row r="37" spans="1:23" s="358" customFormat="1" ht="14.25" customHeight="1">
      <c r="A37" s="380"/>
      <c r="B37" s="146">
        <v>31</v>
      </c>
      <c r="C37" s="161"/>
      <c r="D37" s="156"/>
      <c r="E37" s="361"/>
      <c r="F37" s="361"/>
      <c r="G37" s="239" t="s">
        <v>14</v>
      </c>
      <c r="H37" s="177"/>
      <c r="I37" s="339"/>
      <c r="J37" s="339"/>
      <c r="M37" s="380"/>
      <c r="N37" s="146">
        <v>31</v>
      </c>
      <c r="O37" s="308"/>
      <c r="P37" s="290"/>
      <c r="Q37" s="309"/>
      <c r="R37" s="291"/>
      <c r="S37" s="310"/>
      <c r="T37" s="365"/>
      <c r="U37" s="365"/>
      <c r="V37" s="367"/>
    </row>
    <row r="38" spans="1:23" s="358" customFormat="1" ht="15" customHeight="1" thickBot="1">
      <c r="A38" s="381"/>
      <c r="B38" s="146">
        <v>32</v>
      </c>
      <c r="C38" s="273"/>
      <c r="D38" s="273"/>
      <c r="E38" s="362"/>
      <c r="F38" s="362"/>
      <c r="G38" s="241" t="s">
        <v>14</v>
      </c>
      <c r="H38" s="179"/>
      <c r="I38" s="340"/>
      <c r="J38" s="340"/>
      <c r="M38" s="381"/>
      <c r="N38" s="146">
        <v>32</v>
      </c>
      <c r="O38" s="292"/>
      <c r="P38" s="292"/>
      <c r="Q38" s="292"/>
      <c r="R38" s="293"/>
      <c r="S38" s="311"/>
      <c r="T38" s="366"/>
      <c r="U38" s="366"/>
      <c r="V38" s="368"/>
    </row>
    <row r="39" spans="1:23" s="358" customFormat="1">
      <c r="A39" s="371" t="s">
        <v>15</v>
      </c>
      <c r="B39" s="372"/>
      <c r="C39" s="35">
        <f>SUM(C4-COUNTIF(C7:C22,"Spare"))</f>
        <v>0</v>
      </c>
      <c r="D39" s="35">
        <f>SUM(D4-COUNTIF(D7:D22,"Spare"))</f>
        <v>0</v>
      </c>
      <c r="E39" s="35">
        <f>SUM(E4-COUNTIF(E7:E22,"Spare"))</f>
        <v>0</v>
      </c>
      <c r="F39" s="35">
        <f>SUM(F4-COUNTIF(F7:F22,"Spare"))</f>
        <v>0</v>
      </c>
      <c r="G39" s="35">
        <f>SUM(G4-COUNTIF(G7:G38,"Spare"))</f>
        <v>0</v>
      </c>
      <c r="H39" s="35">
        <f>SUM(H4-COUNTIF(H7:H22,"Spare"))</f>
        <v>0</v>
      </c>
      <c r="I39" s="35"/>
      <c r="J39" s="35"/>
      <c r="K39" s="358">
        <f>SUM(C39:J39)</f>
        <v>0</v>
      </c>
      <c r="M39" s="371" t="s">
        <v>15</v>
      </c>
      <c r="N39" s="372"/>
      <c r="O39" s="35">
        <f t="shared" ref="O39:T39" si="0">SUM(O4-COUNTIF(O7:O22,"Spare"))</f>
        <v>0</v>
      </c>
      <c r="P39" s="35">
        <f t="shared" si="0"/>
        <v>0</v>
      </c>
      <c r="Q39" s="35">
        <f t="shared" si="0"/>
        <v>0</v>
      </c>
      <c r="R39" s="35">
        <f t="shared" si="0"/>
        <v>0</v>
      </c>
      <c r="S39" s="35">
        <f t="shared" si="0"/>
        <v>0</v>
      </c>
      <c r="T39" s="35">
        <f t="shared" si="0"/>
        <v>0</v>
      </c>
      <c r="U39" s="35">
        <f>SUM(U4-COUNTIF(U7:U38,"Spare"))</f>
        <v>0</v>
      </c>
      <c r="V39" s="35">
        <f>SUM(V4-COUNTIF(V7:V22,"Spare"))</f>
        <v>0</v>
      </c>
      <c r="W39" s="358">
        <f>SUM(O39:V39)</f>
        <v>0</v>
      </c>
    </row>
    <row r="40" spans="1:23" s="358" customFormat="1" ht="14.25" customHeight="1" thickBot="1"/>
    <row r="41" spans="1:23" s="358" customFormat="1" ht="15" customHeight="1" thickBot="1">
      <c r="A41" s="144"/>
      <c r="B41" s="272"/>
      <c r="C41" s="373" t="s">
        <v>16</v>
      </c>
      <c r="D41" s="374"/>
      <c r="E41" s="374"/>
      <c r="F41" s="374"/>
      <c r="G41" s="374"/>
      <c r="H41" s="374"/>
      <c r="I41" s="374"/>
      <c r="J41" s="375"/>
      <c r="M41" s="144"/>
      <c r="N41" s="272"/>
      <c r="O41" s="373" t="s">
        <v>337</v>
      </c>
      <c r="P41" s="374"/>
      <c r="Q41" s="374"/>
      <c r="R41" s="374"/>
      <c r="S41" s="374"/>
      <c r="T41" s="374"/>
      <c r="U41" s="374"/>
      <c r="V41" s="375"/>
    </row>
    <row r="42" spans="1:23" s="358" customFormat="1" ht="13.5" customHeight="1">
      <c r="A42" s="144"/>
      <c r="B42" s="383" t="s">
        <v>1</v>
      </c>
      <c r="C42" s="278" t="s">
        <v>2</v>
      </c>
      <c r="D42" s="275" t="s">
        <v>3</v>
      </c>
      <c r="E42" s="275" t="s">
        <v>4</v>
      </c>
      <c r="F42" s="275" t="s">
        <v>5</v>
      </c>
      <c r="G42" s="276" t="s">
        <v>6</v>
      </c>
      <c r="H42" s="276" t="s">
        <v>7</v>
      </c>
      <c r="I42" s="279" t="s">
        <v>17</v>
      </c>
      <c r="J42" s="280" t="s">
        <v>18</v>
      </c>
      <c r="M42" s="144"/>
      <c r="N42" s="383" t="s">
        <v>1</v>
      </c>
      <c r="O42" s="278" t="s">
        <v>2</v>
      </c>
      <c r="P42" s="275" t="s">
        <v>3</v>
      </c>
      <c r="Q42" s="275" t="s">
        <v>4</v>
      </c>
      <c r="R42" s="275" t="s">
        <v>5</v>
      </c>
      <c r="S42" s="276" t="s">
        <v>6</v>
      </c>
      <c r="T42" s="276" t="s">
        <v>7</v>
      </c>
      <c r="U42" s="279" t="s">
        <v>17</v>
      </c>
      <c r="V42" s="280" t="s">
        <v>18</v>
      </c>
    </row>
    <row r="43" spans="1:23" s="358" customFormat="1">
      <c r="A43" s="144"/>
      <c r="B43" s="384"/>
      <c r="C43" s="162" t="s">
        <v>9</v>
      </c>
      <c r="D43" s="163" t="s">
        <v>9</v>
      </c>
      <c r="E43" s="242" t="s">
        <v>10</v>
      </c>
      <c r="F43" s="242" t="s">
        <v>10</v>
      </c>
      <c r="G43" s="232" t="s">
        <v>89</v>
      </c>
      <c r="H43" s="251" t="s">
        <v>11</v>
      </c>
      <c r="I43" s="251" t="s">
        <v>11</v>
      </c>
      <c r="J43" s="251" t="s">
        <v>11</v>
      </c>
      <c r="M43" s="144"/>
      <c r="N43" s="384"/>
      <c r="O43" s="180" t="s">
        <v>9</v>
      </c>
      <c r="P43" s="180" t="s">
        <v>9</v>
      </c>
      <c r="Q43" s="180" t="s">
        <v>9</v>
      </c>
      <c r="R43" s="180" t="s">
        <v>9</v>
      </c>
      <c r="S43" s="232" t="s">
        <v>89</v>
      </c>
      <c r="T43" s="232" t="s">
        <v>89</v>
      </c>
      <c r="U43" s="263" t="s">
        <v>226</v>
      </c>
      <c r="V43" s="263" t="s">
        <v>226</v>
      </c>
    </row>
    <row r="44" spans="1:23" s="358" customFormat="1" ht="14.25" customHeight="1" thickBot="1">
      <c r="A44" s="144"/>
      <c r="B44" s="384"/>
      <c r="C44" s="164">
        <v>16</v>
      </c>
      <c r="D44" s="165"/>
      <c r="E44" s="243">
        <v>16</v>
      </c>
      <c r="F44" s="243"/>
      <c r="G44" s="233"/>
      <c r="H44" s="252">
        <v>32</v>
      </c>
      <c r="I44" s="252">
        <v>32</v>
      </c>
      <c r="J44" s="252">
        <v>32</v>
      </c>
      <c r="M44" s="144"/>
      <c r="N44" s="384"/>
      <c r="O44" s="181">
        <v>16</v>
      </c>
      <c r="P44" s="181">
        <v>16</v>
      </c>
      <c r="Q44" s="181">
        <v>16</v>
      </c>
      <c r="R44" s="181">
        <v>16</v>
      </c>
      <c r="S44" s="233"/>
      <c r="T44" s="233"/>
      <c r="U44" s="264">
        <v>32</v>
      </c>
      <c r="V44" s="264">
        <v>32</v>
      </c>
    </row>
    <row r="45" spans="1:23" s="358" customFormat="1" ht="14.25" customHeight="1" thickBot="1">
      <c r="A45" s="144"/>
      <c r="B45" s="384"/>
      <c r="C45" s="150"/>
      <c r="D45" s="166" t="s">
        <v>12</v>
      </c>
      <c r="E45" s="244"/>
      <c r="F45" s="166" t="s">
        <v>12</v>
      </c>
      <c r="G45" s="232"/>
      <c r="H45" s="253"/>
      <c r="I45" s="253"/>
      <c r="J45" s="253"/>
      <c r="M45" s="144"/>
      <c r="N45" s="384"/>
      <c r="O45" s="182"/>
      <c r="P45" s="182"/>
      <c r="Q45" s="182"/>
      <c r="R45" s="182"/>
      <c r="S45" s="232"/>
      <c r="T45" s="232"/>
      <c r="U45" s="265"/>
      <c r="V45" s="265"/>
    </row>
    <row r="46" spans="1:23" s="358" customFormat="1" ht="14.25" customHeight="1" thickBot="1">
      <c r="A46" s="144"/>
      <c r="B46" s="385"/>
      <c r="C46" s="151"/>
      <c r="D46" s="152"/>
      <c r="E46" s="245"/>
      <c r="F46" s="245"/>
      <c r="G46" s="234"/>
      <c r="H46" s="254"/>
      <c r="I46" s="254"/>
      <c r="J46" s="254"/>
      <c r="M46" s="144"/>
      <c r="N46" s="385"/>
      <c r="O46" s="183"/>
      <c r="P46" s="183"/>
      <c r="Q46" s="183"/>
      <c r="R46" s="183"/>
      <c r="S46" s="234"/>
      <c r="T46" s="234"/>
      <c r="U46" s="266"/>
      <c r="V46" s="266"/>
    </row>
    <row r="47" spans="1:23" s="358" customFormat="1" ht="14.25" customHeight="1">
      <c r="A47" s="379" t="s">
        <v>21</v>
      </c>
      <c r="B47" s="146">
        <v>1</v>
      </c>
      <c r="C47" s="302" t="s">
        <v>14</v>
      </c>
      <c r="D47" s="322"/>
      <c r="E47" s="303" t="s">
        <v>14</v>
      </c>
      <c r="F47" s="428"/>
      <c r="G47" s="284"/>
      <c r="H47" s="429" t="s">
        <v>14</v>
      </c>
      <c r="I47" s="430" t="s">
        <v>14</v>
      </c>
      <c r="J47" s="430" t="s">
        <v>14</v>
      </c>
      <c r="M47" s="379" t="s">
        <v>340</v>
      </c>
      <c r="N47" s="146">
        <v>1</v>
      </c>
      <c r="O47" s="281" t="s">
        <v>14</v>
      </c>
      <c r="P47" s="184" t="s">
        <v>14</v>
      </c>
      <c r="Q47" s="281" t="s">
        <v>14</v>
      </c>
      <c r="R47" s="281" t="s">
        <v>14</v>
      </c>
      <c r="S47" s="284"/>
      <c r="T47" s="285"/>
      <c r="U47" s="286" t="s">
        <v>14</v>
      </c>
      <c r="V47" s="299" t="s">
        <v>14</v>
      </c>
    </row>
    <row r="48" spans="1:23" s="358" customFormat="1" ht="14.25" customHeight="1">
      <c r="A48" s="380"/>
      <c r="B48" s="146">
        <v>2</v>
      </c>
      <c r="C48" s="304" t="s">
        <v>14</v>
      </c>
      <c r="D48" s="435"/>
      <c r="E48" s="305" t="s">
        <v>14</v>
      </c>
      <c r="F48" s="436"/>
      <c r="G48" s="437"/>
      <c r="H48" s="438" t="s">
        <v>14</v>
      </c>
      <c r="I48" s="431" t="s">
        <v>14</v>
      </c>
      <c r="J48" s="431" t="s">
        <v>14</v>
      </c>
      <c r="M48" s="380"/>
      <c r="N48" s="146">
        <v>2</v>
      </c>
      <c r="O48" s="282" t="s">
        <v>14</v>
      </c>
      <c r="P48" s="185" t="s">
        <v>14</v>
      </c>
      <c r="Q48" s="282" t="s">
        <v>14</v>
      </c>
      <c r="R48" s="282" t="s">
        <v>14</v>
      </c>
      <c r="S48" s="367"/>
      <c r="T48" s="365"/>
      <c r="U48" s="287" t="s">
        <v>14</v>
      </c>
      <c r="V48" s="300" t="s">
        <v>14</v>
      </c>
    </row>
    <row r="49" spans="1:22" s="358" customFormat="1" ht="14.25" customHeight="1">
      <c r="A49" s="380"/>
      <c r="B49" s="146">
        <v>3</v>
      </c>
      <c r="C49" s="304" t="s">
        <v>14</v>
      </c>
      <c r="D49" s="435"/>
      <c r="E49" s="305" t="s">
        <v>14</v>
      </c>
      <c r="F49" s="436"/>
      <c r="G49" s="437"/>
      <c r="H49" s="438" t="s">
        <v>14</v>
      </c>
      <c r="I49" s="431" t="s">
        <v>14</v>
      </c>
      <c r="J49" s="431" t="s">
        <v>14</v>
      </c>
      <c r="M49" s="380"/>
      <c r="N49" s="146">
        <v>3</v>
      </c>
      <c r="O49" s="282" t="s">
        <v>14</v>
      </c>
      <c r="P49" s="185" t="s">
        <v>14</v>
      </c>
      <c r="Q49" s="282" t="s">
        <v>14</v>
      </c>
      <c r="R49" s="282" t="s">
        <v>14</v>
      </c>
      <c r="S49" s="367"/>
      <c r="T49" s="365"/>
      <c r="U49" s="287" t="s">
        <v>14</v>
      </c>
      <c r="V49" s="300" t="s">
        <v>14</v>
      </c>
    </row>
    <row r="50" spans="1:22" s="358" customFormat="1" ht="14.25" customHeight="1">
      <c r="A50" s="380"/>
      <c r="B50" s="146">
        <v>4</v>
      </c>
      <c r="C50" s="304" t="s">
        <v>14</v>
      </c>
      <c r="D50" s="435"/>
      <c r="E50" s="305" t="s">
        <v>14</v>
      </c>
      <c r="F50" s="436"/>
      <c r="G50" s="437"/>
      <c r="H50" s="438" t="s">
        <v>14</v>
      </c>
      <c r="I50" s="431" t="s">
        <v>14</v>
      </c>
      <c r="J50" s="431" t="s">
        <v>14</v>
      </c>
      <c r="M50" s="380"/>
      <c r="N50" s="146">
        <v>4</v>
      </c>
      <c r="O50" s="282" t="s">
        <v>14</v>
      </c>
      <c r="P50" s="185" t="s">
        <v>14</v>
      </c>
      <c r="Q50" s="282" t="s">
        <v>14</v>
      </c>
      <c r="R50" s="282" t="s">
        <v>14</v>
      </c>
      <c r="S50" s="367"/>
      <c r="T50" s="365"/>
      <c r="U50" s="287" t="s">
        <v>14</v>
      </c>
      <c r="V50" s="300" t="s">
        <v>14</v>
      </c>
    </row>
    <row r="51" spans="1:22" s="358" customFormat="1" ht="14.25" customHeight="1">
      <c r="A51" s="380"/>
      <c r="B51" s="146">
        <v>5</v>
      </c>
      <c r="C51" s="304" t="s">
        <v>14</v>
      </c>
      <c r="D51" s="435"/>
      <c r="E51" s="305" t="s">
        <v>14</v>
      </c>
      <c r="F51" s="436"/>
      <c r="G51" s="437"/>
      <c r="H51" s="438" t="s">
        <v>14</v>
      </c>
      <c r="I51" s="431" t="s">
        <v>14</v>
      </c>
      <c r="J51" s="431" t="s">
        <v>14</v>
      </c>
      <c r="M51" s="380"/>
      <c r="N51" s="146">
        <v>5</v>
      </c>
      <c r="O51" s="282" t="s">
        <v>14</v>
      </c>
      <c r="P51" s="185" t="s">
        <v>14</v>
      </c>
      <c r="Q51" s="282" t="s">
        <v>14</v>
      </c>
      <c r="R51" s="282" t="s">
        <v>14</v>
      </c>
      <c r="S51" s="367"/>
      <c r="T51" s="365"/>
      <c r="U51" s="287" t="s">
        <v>14</v>
      </c>
      <c r="V51" s="300" t="s">
        <v>14</v>
      </c>
    </row>
    <row r="52" spans="1:22" s="358" customFormat="1" ht="14.25" customHeight="1">
      <c r="A52" s="380"/>
      <c r="B52" s="146">
        <v>6</v>
      </c>
      <c r="C52" s="304" t="s">
        <v>14</v>
      </c>
      <c r="D52" s="435"/>
      <c r="E52" s="305" t="s">
        <v>14</v>
      </c>
      <c r="F52" s="436"/>
      <c r="G52" s="437"/>
      <c r="H52" s="438" t="s">
        <v>14</v>
      </c>
      <c r="I52" s="431" t="s">
        <v>14</v>
      </c>
      <c r="J52" s="431" t="s">
        <v>14</v>
      </c>
      <c r="M52" s="380"/>
      <c r="N52" s="146">
        <v>6</v>
      </c>
      <c r="O52" s="282" t="s">
        <v>14</v>
      </c>
      <c r="P52" s="185" t="s">
        <v>14</v>
      </c>
      <c r="Q52" s="282" t="s">
        <v>14</v>
      </c>
      <c r="R52" s="282" t="s">
        <v>14</v>
      </c>
      <c r="S52" s="367"/>
      <c r="T52" s="365"/>
      <c r="U52" s="287" t="s">
        <v>14</v>
      </c>
      <c r="V52" s="300" t="s">
        <v>14</v>
      </c>
    </row>
    <row r="53" spans="1:22" s="358" customFormat="1" ht="14.25" customHeight="1">
      <c r="A53" s="380"/>
      <c r="B53" s="146">
        <v>7</v>
      </c>
      <c r="C53" s="304" t="s">
        <v>14</v>
      </c>
      <c r="D53" s="435"/>
      <c r="E53" s="305" t="s">
        <v>14</v>
      </c>
      <c r="F53" s="436"/>
      <c r="G53" s="437"/>
      <c r="H53" s="438" t="s">
        <v>14</v>
      </c>
      <c r="I53" s="431" t="s">
        <v>14</v>
      </c>
      <c r="J53" s="431" t="s">
        <v>14</v>
      </c>
      <c r="M53" s="380"/>
      <c r="N53" s="146">
        <v>7</v>
      </c>
      <c r="O53" s="282" t="s">
        <v>14</v>
      </c>
      <c r="P53" s="185" t="s">
        <v>14</v>
      </c>
      <c r="Q53" s="282" t="s">
        <v>14</v>
      </c>
      <c r="R53" s="282" t="s">
        <v>14</v>
      </c>
      <c r="S53" s="367"/>
      <c r="T53" s="365"/>
      <c r="U53" s="287" t="s">
        <v>14</v>
      </c>
      <c r="V53" s="300" t="s">
        <v>14</v>
      </c>
    </row>
    <row r="54" spans="1:22" s="358" customFormat="1" ht="14.25" customHeight="1">
      <c r="A54" s="380"/>
      <c r="B54" s="146">
        <v>8</v>
      </c>
      <c r="C54" s="304" t="s">
        <v>14</v>
      </c>
      <c r="D54" s="435"/>
      <c r="E54" s="305" t="s">
        <v>14</v>
      </c>
      <c r="F54" s="436"/>
      <c r="G54" s="437"/>
      <c r="H54" s="438" t="s">
        <v>14</v>
      </c>
      <c r="I54" s="431" t="s">
        <v>14</v>
      </c>
      <c r="J54" s="431" t="s">
        <v>14</v>
      </c>
      <c r="M54" s="380"/>
      <c r="N54" s="146">
        <v>8</v>
      </c>
      <c r="O54" s="282" t="s">
        <v>14</v>
      </c>
      <c r="P54" s="185" t="s">
        <v>14</v>
      </c>
      <c r="Q54" s="282" t="s">
        <v>14</v>
      </c>
      <c r="R54" s="282" t="s">
        <v>14</v>
      </c>
      <c r="S54" s="367"/>
      <c r="T54" s="365"/>
      <c r="U54" s="287" t="s">
        <v>14</v>
      </c>
      <c r="V54" s="300" t="s">
        <v>14</v>
      </c>
    </row>
    <row r="55" spans="1:22" s="358" customFormat="1" ht="14.25" customHeight="1">
      <c r="A55" s="380"/>
      <c r="B55" s="146">
        <v>9</v>
      </c>
      <c r="C55" s="304" t="s">
        <v>14</v>
      </c>
      <c r="D55" s="435"/>
      <c r="E55" s="305" t="s">
        <v>14</v>
      </c>
      <c r="F55" s="436"/>
      <c r="G55" s="437"/>
      <c r="H55" s="438" t="s">
        <v>14</v>
      </c>
      <c r="I55" s="431" t="s">
        <v>14</v>
      </c>
      <c r="J55" s="431" t="s">
        <v>14</v>
      </c>
      <c r="M55" s="380"/>
      <c r="N55" s="146">
        <v>9</v>
      </c>
      <c r="O55" s="282" t="s">
        <v>14</v>
      </c>
      <c r="P55" s="185" t="s">
        <v>14</v>
      </c>
      <c r="Q55" s="282" t="s">
        <v>14</v>
      </c>
      <c r="R55" s="282" t="s">
        <v>14</v>
      </c>
      <c r="S55" s="367"/>
      <c r="T55" s="365"/>
      <c r="U55" s="287" t="s">
        <v>14</v>
      </c>
      <c r="V55" s="300" t="s">
        <v>14</v>
      </c>
    </row>
    <row r="56" spans="1:22" s="358" customFormat="1" ht="14.25" customHeight="1">
      <c r="A56" s="380"/>
      <c r="B56" s="146">
        <v>10</v>
      </c>
      <c r="C56" s="304" t="s">
        <v>14</v>
      </c>
      <c r="D56" s="435"/>
      <c r="E56" s="305" t="s">
        <v>14</v>
      </c>
      <c r="F56" s="436"/>
      <c r="G56" s="437"/>
      <c r="H56" s="438" t="s">
        <v>14</v>
      </c>
      <c r="I56" s="431" t="s">
        <v>14</v>
      </c>
      <c r="J56" s="431" t="s">
        <v>14</v>
      </c>
      <c r="M56" s="380"/>
      <c r="N56" s="146">
        <v>10</v>
      </c>
      <c r="O56" s="282" t="s">
        <v>14</v>
      </c>
      <c r="P56" s="185" t="s">
        <v>14</v>
      </c>
      <c r="Q56" s="282" t="s">
        <v>14</v>
      </c>
      <c r="R56" s="282" t="s">
        <v>14</v>
      </c>
      <c r="S56" s="367"/>
      <c r="T56" s="365"/>
      <c r="U56" s="287" t="s">
        <v>14</v>
      </c>
      <c r="V56" s="300" t="s">
        <v>14</v>
      </c>
    </row>
    <row r="57" spans="1:22" s="358" customFormat="1" ht="14.25" customHeight="1">
      <c r="A57" s="380"/>
      <c r="B57" s="146">
        <v>11</v>
      </c>
      <c r="C57" s="304" t="s">
        <v>14</v>
      </c>
      <c r="D57" s="435"/>
      <c r="E57" s="305" t="s">
        <v>14</v>
      </c>
      <c r="F57" s="436"/>
      <c r="G57" s="437"/>
      <c r="H57" s="438" t="s">
        <v>14</v>
      </c>
      <c r="I57" s="431" t="s">
        <v>14</v>
      </c>
      <c r="J57" s="431" t="s">
        <v>14</v>
      </c>
      <c r="M57" s="380"/>
      <c r="N57" s="146">
        <v>11</v>
      </c>
      <c r="O57" s="282" t="s">
        <v>14</v>
      </c>
      <c r="P57" s="185" t="s">
        <v>14</v>
      </c>
      <c r="Q57" s="282" t="s">
        <v>14</v>
      </c>
      <c r="R57" s="282" t="s">
        <v>14</v>
      </c>
      <c r="S57" s="367"/>
      <c r="T57" s="365"/>
      <c r="U57" s="287" t="s">
        <v>14</v>
      </c>
      <c r="V57" s="300" t="s">
        <v>14</v>
      </c>
    </row>
    <row r="58" spans="1:22" s="358" customFormat="1" ht="14.25" customHeight="1">
      <c r="A58" s="380"/>
      <c r="B58" s="146">
        <v>12</v>
      </c>
      <c r="C58" s="304" t="s">
        <v>14</v>
      </c>
      <c r="D58" s="435"/>
      <c r="E58" s="305" t="s">
        <v>14</v>
      </c>
      <c r="F58" s="436"/>
      <c r="G58" s="437"/>
      <c r="H58" s="438" t="s">
        <v>14</v>
      </c>
      <c r="I58" s="431" t="s">
        <v>14</v>
      </c>
      <c r="J58" s="431" t="s">
        <v>14</v>
      </c>
      <c r="M58" s="380"/>
      <c r="N58" s="146">
        <v>12</v>
      </c>
      <c r="O58" s="282" t="s">
        <v>14</v>
      </c>
      <c r="P58" s="185" t="s">
        <v>14</v>
      </c>
      <c r="Q58" s="282" t="s">
        <v>14</v>
      </c>
      <c r="R58" s="282" t="s">
        <v>14</v>
      </c>
      <c r="S58" s="367"/>
      <c r="T58" s="365"/>
      <c r="U58" s="287" t="s">
        <v>14</v>
      </c>
      <c r="V58" s="300" t="s">
        <v>14</v>
      </c>
    </row>
    <row r="59" spans="1:22" s="358" customFormat="1" ht="14.25" customHeight="1">
      <c r="A59" s="380"/>
      <c r="B59" s="146">
        <v>13</v>
      </c>
      <c r="C59" s="304" t="s">
        <v>14</v>
      </c>
      <c r="D59" s="435"/>
      <c r="E59" s="305" t="s">
        <v>14</v>
      </c>
      <c r="F59" s="436"/>
      <c r="G59" s="437"/>
      <c r="H59" s="438" t="s">
        <v>14</v>
      </c>
      <c r="I59" s="431" t="s">
        <v>14</v>
      </c>
      <c r="J59" s="431" t="s">
        <v>14</v>
      </c>
      <c r="M59" s="380"/>
      <c r="N59" s="146">
        <v>13</v>
      </c>
      <c r="O59" s="282" t="s">
        <v>14</v>
      </c>
      <c r="P59" s="185" t="s">
        <v>14</v>
      </c>
      <c r="Q59" s="282" t="s">
        <v>14</v>
      </c>
      <c r="R59" s="282" t="s">
        <v>14</v>
      </c>
      <c r="S59" s="367"/>
      <c r="T59" s="365"/>
      <c r="U59" s="287" t="s">
        <v>14</v>
      </c>
      <c r="V59" s="300" t="s">
        <v>14</v>
      </c>
    </row>
    <row r="60" spans="1:22" s="358" customFormat="1" ht="14.25" customHeight="1">
      <c r="A60" s="380"/>
      <c r="B60" s="146">
        <v>14</v>
      </c>
      <c r="C60" s="304" t="s">
        <v>14</v>
      </c>
      <c r="D60" s="435"/>
      <c r="E60" s="305" t="s">
        <v>14</v>
      </c>
      <c r="F60" s="436"/>
      <c r="G60" s="437"/>
      <c r="H60" s="438" t="s">
        <v>14</v>
      </c>
      <c r="I60" s="431" t="s">
        <v>14</v>
      </c>
      <c r="J60" s="431" t="s">
        <v>14</v>
      </c>
      <c r="M60" s="380"/>
      <c r="N60" s="146">
        <v>14</v>
      </c>
      <c r="O60" s="282" t="s">
        <v>14</v>
      </c>
      <c r="P60" s="185" t="s">
        <v>14</v>
      </c>
      <c r="Q60" s="282" t="s">
        <v>14</v>
      </c>
      <c r="R60" s="282" t="s">
        <v>14</v>
      </c>
      <c r="S60" s="367"/>
      <c r="T60" s="365"/>
      <c r="U60" s="287" t="s">
        <v>14</v>
      </c>
      <c r="V60" s="300" t="s">
        <v>14</v>
      </c>
    </row>
    <row r="61" spans="1:22" s="358" customFormat="1" ht="14.25" customHeight="1">
      <c r="A61" s="380"/>
      <c r="B61" s="146">
        <v>15</v>
      </c>
      <c r="C61" s="304" t="s">
        <v>14</v>
      </c>
      <c r="D61" s="435"/>
      <c r="E61" s="305" t="s">
        <v>14</v>
      </c>
      <c r="F61" s="436"/>
      <c r="G61" s="437"/>
      <c r="H61" s="438" t="s">
        <v>14</v>
      </c>
      <c r="I61" s="431" t="s">
        <v>14</v>
      </c>
      <c r="J61" s="431" t="s">
        <v>14</v>
      </c>
      <c r="M61" s="380"/>
      <c r="N61" s="146">
        <v>15</v>
      </c>
      <c r="O61" s="282" t="s">
        <v>14</v>
      </c>
      <c r="P61" s="185" t="s">
        <v>14</v>
      </c>
      <c r="Q61" s="282" t="s">
        <v>14</v>
      </c>
      <c r="R61" s="282" t="s">
        <v>14</v>
      </c>
      <c r="S61" s="367"/>
      <c r="T61" s="365"/>
      <c r="U61" s="287" t="s">
        <v>14</v>
      </c>
      <c r="V61" s="300" t="s">
        <v>14</v>
      </c>
    </row>
    <row r="62" spans="1:22" s="358" customFormat="1" ht="15" customHeight="1" thickBot="1">
      <c r="A62" s="380"/>
      <c r="B62" s="146">
        <v>16</v>
      </c>
      <c r="C62" s="304" t="s">
        <v>14</v>
      </c>
      <c r="D62" s="439"/>
      <c r="E62" s="305" t="s">
        <v>14</v>
      </c>
      <c r="F62" s="440"/>
      <c r="G62" s="437"/>
      <c r="H62" s="441" t="s">
        <v>14</v>
      </c>
      <c r="I62" s="432" t="s">
        <v>14</v>
      </c>
      <c r="J62" s="432" t="s">
        <v>14</v>
      </c>
      <c r="M62" s="380"/>
      <c r="N62" s="146">
        <v>16</v>
      </c>
      <c r="O62" s="282" t="s">
        <v>14</v>
      </c>
      <c r="P62" s="185" t="s">
        <v>14</v>
      </c>
      <c r="Q62" s="282" t="s">
        <v>14</v>
      </c>
      <c r="R62" s="282" t="s">
        <v>14</v>
      </c>
      <c r="S62" s="367"/>
      <c r="T62" s="365"/>
      <c r="U62" s="287" t="s">
        <v>14</v>
      </c>
      <c r="V62" s="300" t="s">
        <v>14</v>
      </c>
    </row>
    <row r="63" spans="1:22" s="358" customFormat="1" ht="15" customHeight="1">
      <c r="A63" s="380"/>
      <c r="B63" s="146">
        <v>17</v>
      </c>
      <c r="C63" s="306"/>
      <c r="D63" s="288"/>
      <c r="E63" s="307"/>
      <c r="F63" s="288"/>
      <c r="G63" s="290"/>
      <c r="H63" s="433" t="s">
        <v>14</v>
      </c>
      <c r="I63" s="434" t="s">
        <v>14</v>
      </c>
      <c r="J63" s="434" t="s">
        <v>14</v>
      </c>
      <c r="M63" s="380"/>
      <c r="N63" s="146">
        <v>17</v>
      </c>
      <c r="O63" s="288"/>
      <c r="P63" s="288"/>
      <c r="Q63" s="288"/>
      <c r="R63" s="289"/>
      <c r="S63" s="290"/>
      <c r="T63" s="291"/>
      <c r="U63" s="286" t="s">
        <v>14</v>
      </c>
      <c r="V63" s="299" t="s">
        <v>14</v>
      </c>
    </row>
    <row r="64" spans="1:22" s="358" customFormat="1" ht="14.25" customHeight="1">
      <c r="A64" s="380"/>
      <c r="B64" s="146">
        <v>18</v>
      </c>
      <c r="C64" s="308"/>
      <c r="D64" s="290"/>
      <c r="E64" s="309"/>
      <c r="F64" s="290"/>
      <c r="G64" s="437"/>
      <c r="H64" s="438" t="s">
        <v>14</v>
      </c>
      <c r="I64" s="431" t="s">
        <v>14</v>
      </c>
      <c r="J64" s="431" t="s">
        <v>14</v>
      </c>
      <c r="M64" s="380"/>
      <c r="N64" s="146">
        <v>18</v>
      </c>
      <c r="O64" s="290"/>
      <c r="P64" s="290"/>
      <c r="Q64" s="290"/>
      <c r="R64" s="291"/>
      <c r="S64" s="367"/>
      <c r="T64" s="365"/>
      <c r="U64" s="287" t="s">
        <v>14</v>
      </c>
      <c r="V64" s="300" t="s">
        <v>14</v>
      </c>
    </row>
    <row r="65" spans="1:23" s="358" customFormat="1" ht="14.25" customHeight="1">
      <c r="A65" s="380"/>
      <c r="B65" s="146">
        <v>19</v>
      </c>
      <c r="C65" s="308"/>
      <c r="D65" s="290"/>
      <c r="E65" s="309"/>
      <c r="F65" s="290"/>
      <c r="G65" s="437"/>
      <c r="H65" s="438" t="s">
        <v>14</v>
      </c>
      <c r="I65" s="431" t="s">
        <v>14</v>
      </c>
      <c r="J65" s="431" t="s">
        <v>14</v>
      </c>
      <c r="M65" s="380"/>
      <c r="N65" s="146">
        <v>19</v>
      </c>
      <c r="O65" s="290"/>
      <c r="P65" s="290"/>
      <c r="Q65" s="290"/>
      <c r="R65" s="291"/>
      <c r="S65" s="367"/>
      <c r="T65" s="365"/>
      <c r="U65" s="287" t="s">
        <v>14</v>
      </c>
      <c r="V65" s="300" t="s">
        <v>14</v>
      </c>
    </row>
    <row r="66" spans="1:23" s="358" customFormat="1" ht="14.25" customHeight="1">
      <c r="A66" s="380"/>
      <c r="B66" s="146">
        <v>20</v>
      </c>
      <c r="C66" s="308"/>
      <c r="D66" s="290"/>
      <c r="E66" s="309"/>
      <c r="F66" s="290"/>
      <c r="G66" s="437"/>
      <c r="H66" s="438" t="s">
        <v>14</v>
      </c>
      <c r="I66" s="431" t="s">
        <v>14</v>
      </c>
      <c r="J66" s="431" t="s">
        <v>14</v>
      </c>
      <c r="M66" s="380"/>
      <c r="N66" s="146">
        <v>20</v>
      </c>
      <c r="O66" s="290"/>
      <c r="P66" s="290"/>
      <c r="Q66" s="290"/>
      <c r="R66" s="291"/>
      <c r="S66" s="367"/>
      <c r="T66" s="365"/>
      <c r="U66" s="287" t="s">
        <v>14</v>
      </c>
      <c r="V66" s="300" t="s">
        <v>14</v>
      </c>
    </row>
    <row r="67" spans="1:23" s="358" customFormat="1" ht="14.25" customHeight="1">
      <c r="A67" s="380"/>
      <c r="B67" s="146">
        <v>21</v>
      </c>
      <c r="C67" s="308"/>
      <c r="D67" s="290"/>
      <c r="E67" s="309"/>
      <c r="F67" s="290"/>
      <c r="G67" s="437"/>
      <c r="H67" s="438" t="s">
        <v>14</v>
      </c>
      <c r="I67" s="431" t="s">
        <v>14</v>
      </c>
      <c r="J67" s="431" t="s">
        <v>14</v>
      </c>
      <c r="M67" s="380"/>
      <c r="N67" s="146">
        <v>21</v>
      </c>
      <c r="O67" s="290"/>
      <c r="P67" s="290"/>
      <c r="Q67" s="290"/>
      <c r="R67" s="291"/>
      <c r="S67" s="367"/>
      <c r="T67" s="365"/>
      <c r="U67" s="287" t="s">
        <v>14</v>
      </c>
      <c r="V67" s="300" t="s">
        <v>14</v>
      </c>
    </row>
    <row r="68" spans="1:23" s="358" customFormat="1" ht="14.25" customHeight="1">
      <c r="A68" s="380"/>
      <c r="B68" s="146">
        <v>22</v>
      </c>
      <c r="C68" s="308"/>
      <c r="D68" s="290"/>
      <c r="E68" s="309"/>
      <c r="F68" s="290"/>
      <c r="G68" s="437"/>
      <c r="H68" s="438" t="s">
        <v>14</v>
      </c>
      <c r="I68" s="431" t="s">
        <v>14</v>
      </c>
      <c r="J68" s="431" t="s">
        <v>14</v>
      </c>
      <c r="M68" s="380"/>
      <c r="N68" s="146">
        <v>22</v>
      </c>
      <c r="O68" s="290"/>
      <c r="P68" s="290"/>
      <c r="Q68" s="290"/>
      <c r="R68" s="291"/>
      <c r="S68" s="367"/>
      <c r="T68" s="365"/>
      <c r="U68" s="287" t="s">
        <v>14</v>
      </c>
      <c r="V68" s="300" t="s">
        <v>14</v>
      </c>
    </row>
    <row r="69" spans="1:23" s="358" customFormat="1" ht="14.25" customHeight="1">
      <c r="A69" s="380"/>
      <c r="B69" s="146">
        <v>23</v>
      </c>
      <c r="C69" s="308"/>
      <c r="D69" s="290"/>
      <c r="E69" s="309"/>
      <c r="F69" s="290"/>
      <c r="G69" s="437"/>
      <c r="H69" s="438" t="s">
        <v>14</v>
      </c>
      <c r="I69" s="431" t="s">
        <v>14</v>
      </c>
      <c r="J69" s="431" t="s">
        <v>14</v>
      </c>
      <c r="M69" s="380"/>
      <c r="N69" s="146">
        <v>23</v>
      </c>
      <c r="O69" s="290"/>
      <c r="P69" s="290"/>
      <c r="Q69" s="290"/>
      <c r="R69" s="291"/>
      <c r="S69" s="367"/>
      <c r="T69" s="365"/>
      <c r="U69" s="287" t="s">
        <v>14</v>
      </c>
      <c r="V69" s="300" t="s">
        <v>14</v>
      </c>
    </row>
    <row r="70" spans="1:23" s="358" customFormat="1" ht="14.25" customHeight="1">
      <c r="A70" s="380"/>
      <c r="B70" s="146">
        <v>24</v>
      </c>
      <c r="C70" s="308"/>
      <c r="D70" s="290"/>
      <c r="E70" s="309"/>
      <c r="F70" s="290"/>
      <c r="G70" s="437"/>
      <c r="H70" s="438" t="s">
        <v>14</v>
      </c>
      <c r="I70" s="431" t="s">
        <v>14</v>
      </c>
      <c r="J70" s="431" t="s">
        <v>14</v>
      </c>
      <c r="M70" s="380"/>
      <c r="N70" s="146">
        <v>24</v>
      </c>
      <c r="O70" s="290"/>
      <c r="P70" s="290"/>
      <c r="Q70" s="290"/>
      <c r="R70" s="291"/>
      <c r="S70" s="367"/>
      <c r="T70" s="365"/>
      <c r="U70" s="287" t="s">
        <v>14</v>
      </c>
      <c r="V70" s="300" t="s">
        <v>14</v>
      </c>
    </row>
    <row r="71" spans="1:23" s="358" customFormat="1" ht="14.25" customHeight="1">
      <c r="A71" s="380"/>
      <c r="B71" s="146">
        <v>25</v>
      </c>
      <c r="C71" s="308"/>
      <c r="D71" s="290"/>
      <c r="E71" s="309"/>
      <c r="F71" s="290"/>
      <c r="G71" s="437"/>
      <c r="H71" s="438" t="s">
        <v>14</v>
      </c>
      <c r="I71" s="431" t="s">
        <v>14</v>
      </c>
      <c r="J71" s="431" t="s">
        <v>14</v>
      </c>
      <c r="M71" s="380"/>
      <c r="N71" s="146">
        <v>25</v>
      </c>
      <c r="O71" s="290"/>
      <c r="P71" s="290"/>
      <c r="Q71" s="290"/>
      <c r="R71" s="291"/>
      <c r="S71" s="367"/>
      <c r="T71" s="365"/>
      <c r="U71" s="287" t="s">
        <v>14</v>
      </c>
      <c r="V71" s="300" t="s">
        <v>14</v>
      </c>
    </row>
    <row r="72" spans="1:23" s="358" customFormat="1" ht="14.25" customHeight="1">
      <c r="A72" s="380"/>
      <c r="B72" s="146">
        <v>26</v>
      </c>
      <c r="C72" s="308"/>
      <c r="D72" s="290"/>
      <c r="E72" s="309"/>
      <c r="F72" s="290"/>
      <c r="G72" s="437"/>
      <c r="H72" s="438" t="s">
        <v>14</v>
      </c>
      <c r="I72" s="431" t="s">
        <v>14</v>
      </c>
      <c r="J72" s="431" t="s">
        <v>14</v>
      </c>
      <c r="M72" s="380"/>
      <c r="N72" s="146">
        <v>26</v>
      </c>
      <c r="O72" s="290"/>
      <c r="P72" s="290"/>
      <c r="Q72" s="290"/>
      <c r="R72" s="291"/>
      <c r="S72" s="367"/>
      <c r="T72" s="365"/>
      <c r="U72" s="287" t="s">
        <v>14</v>
      </c>
      <c r="V72" s="300" t="s">
        <v>14</v>
      </c>
    </row>
    <row r="73" spans="1:23" s="358" customFormat="1" ht="14.25" customHeight="1">
      <c r="A73" s="380"/>
      <c r="B73" s="146">
        <v>27</v>
      </c>
      <c r="C73" s="308"/>
      <c r="D73" s="290"/>
      <c r="E73" s="309"/>
      <c r="F73" s="290"/>
      <c r="G73" s="437"/>
      <c r="H73" s="438" t="s">
        <v>14</v>
      </c>
      <c r="I73" s="431" t="s">
        <v>14</v>
      </c>
      <c r="J73" s="431" t="s">
        <v>14</v>
      </c>
      <c r="M73" s="380"/>
      <c r="N73" s="146">
        <v>27</v>
      </c>
      <c r="O73" s="290"/>
      <c r="P73" s="290"/>
      <c r="Q73" s="290"/>
      <c r="R73" s="291"/>
      <c r="S73" s="367"/>
      <c r="T73" s="365"/>
      <c r="U73" s="287" t="s">
        <v>14</v>
      </c>
      <c r="V73" s="300" t="s">
        <v>14</v>
      </c>
    </row>
    <row r="74" spans="1:23" s="358" customFormat="1" ht="14.25" customHeight="1">
      <c r="A74" s="380"/>
      <c r="B74" s="146">
        <v>28</v>
      </c>
      <c r="C74" s="308"/>
      <c r="D74" s="290"/>
      <c r="E74" s="309"/>
      <c r="F74" s="290"/>
      <c r="G74" s="437"/>
      <c r="H74" s="438" t="s">
        <v>14</v>
      </c>
      <c r="I74" s="431" t="s">
        <v>14</v>
      </c>
      <c r="J74" s="431" t="s">
        <v>14</v>
      </c>
      <c r="M74" s="380"/>
      <c r="N74" s="146">
        <v>28</v>
      </c>
      <c r="O74" s="290"/>
      <c r="P74" s="290"/>
      <c r="Q74" s="290"/>
      <c r="R74" s="291"/>
      <c r="S74" s="367"/>
      <c r="T74" s="365"/>
      <c r="U74" s="287" t="s">
        <v>14</v>
      </c>
      <c r="V74" s="300" t="s">
        <v>14</v>
      </c>
    </row>
    <row r="75" spans="1:23" s="358" customFormat="1" ht="14.25" customHeight="1">
      <c r="A75" s="380"/>
      <c r="B75" s="146">
        <v>29</v>
      </c>
      <c r="C75" s="308"/>
      <c r="D75" s="290"/>
      <c r="E75" s="309"/>
      <c r="F75" s="290"/>
      <c r="G75" s="437"/>
      <c r="H75" s="438" t="s">
        <v>14</v>
      </c>
      <c r="I75" s="431" t="s">
        <v>14</v>
      </c>
      <c r="J75" s="431" t="s">
        <v>14</v>
      </c>
      <c r="M75" s="380"/>
      <c r="N75" s="146">
        <v>29</v>
      </c>
      <c r="O75" s="290"/>
      <c r="P75" s="290"/>
      <c r="Q75" s="290"/>
      <c r="R75" s="291"/>
      <c r="S75" s="367"/>
      <c r="T75" s="365"/>
      <c r="U75" s="287" t="s">
        <v>14</v>
      </c>
      <c r="V75" s="300" t="s">
        <v>14</v>
      </c>
    </row>
    <row r="76" spans="1:23" s="358" customFormat="1" ht="14.25" customHeight="1">
      <c r="A76" s="380"/>
      <c r="B76" s="146">
        <v>30</v>
      </c>
      <c r="C76" s="308"/>
      <c r="D76" s="290"/>
      <c r="E76" s="309"/>
      <c r="F76" s="290"/>
      <c r="G76" s="437"/>
      <c r="H76" s="438" t="s">
        <v>14</v>
      </c>
      <c r="I76" s="431" t="s">
        <v>14</v>
      </c>
      <c r="J76" s="431" t="s">
        <v>14</v>
      </c>
      <c r="M76" s="380"/>
      <c r="N76" s="146">
        <v>30</v>
      </c>
      <c r="O76" s="290"/>
      <c r="P76" s="290"/>
      <c r="Q76" s="290"/>
      <c r="R76" s="291"/>
      <c r="S76" s="367"/>
      <c r="T76" s="365"/>
      <c r="U76" s="287" t="s">
        <v>14</v>
      </c>
      <c r="V76" s="300" t="s">
        <v>14</v>
      </c>
    </row>
    <row r="77" spans="1:23" s="358" customFormat="1" ht="14.25" customHeight="1">
      <c r="A77" s="380"/>
      <c r="B77" s="146">
        <v>31</v>
      </c>
      <c r="C77" s="308"/>
      <c r="D77" s="290"/>
      <c r="E77" s="309"/>
      <c r="F77" s="290"/>
      <c r="G77" s="437"/>
      <c r="H77" s="438" t="s">
        <v>14</v>
      </c>
      <c r="I77" s="431" t="s">
        <v>14</v>
      </c>
      <c r="J77" s="431" t="s">
        <v>14</v>
      </c>
      <c r="M77" s="380"/>
      <c r="N77" s="146">
        <v>31</v>
      </c>
      <c r="O77" s="290"/>
      <c r="P77" s="290"/>
      <c r="Q77" s="290"/>
      <c r="R77" s="291"/>
      <c r="S77" s="367"/>
      <c r="T77" s="365"/>
      <c r="U77" s="287" t="s">
        <v>14</v>
      </c>
      <c r="V77" s="300" t="s">
        <v>14</v>
      </c>
    </row>
    <row r="78" spans="1:23" s="358" customFormat="1" ht="15" customHeight="1" thickBot="1">
      <c r="A78" s="381"/>
      <c r="B78" s="146">
        <v>32</v>
      </c>
      <c r="C78" s="292"/>
      <c r="D78" s="292"/>
      <c r="E78" s="292"/>
      <c r="F78" s="292"/>
      <c r="G78" s="442"/>
      <c r="H78" s="441" t="s">
        <v>14</v>
      </c>
      <c r="I78" s="432" t="s">
        <v>14</v>
      </c>
      <c r="J78" s="432" t="s">
        <v>14</v>
      </c>
      <c r="M78" s="381"/>
      <c r="N78" s="146">
        <v>32</v>
      </c>
      <c r="O78" s="292"/>
      <c r="P78" s="292"/>
      <c r="Q78" s="292"/>
      <c r="R78" s="293"/>
      <c r="S78" s="368"/>
      <c r="T78" s="366"/>
      <c r="U78" s="294" t="s">
        <v>14</v>
      </c>
      <c r="V78" s="301" t="s">
        <v>14</v>
      </c>
    </row>
    <row r="79" spans="1:23" s="358" customFormat="1">
      <c r="A79" s="371" t="s">
        <v>15</v>
      </c>
      <c r="B79" s="372"/>
      <c r="C79" s="35">
        <f>SUM(C44-COUNTIF(C47:C62,"Spare"))</f>
        <v>0</v>
      </c>
      <c r="D79" s="35">
        <f>SUM(D44-COUNTIF(D47:D62,"Spare"))</f>
        <v>0</v>
      </c>
      <c r="E79" s="35">
        <f>SUM(E44-COUNTIF(E47:E62,"Spare"))</f>
        <v>0</v>
      </c>
      <c r="F79" s="35">
        <f>SUM(F44-COUNTIF(F47:F62,"Spare"))</f>
        <v>0</v>
      </c>
      <c r="G79" s="35">
        <f>SUM(G44-COUNTIF(G47:G78,"Spare"))</f>
        <v>0</v>
      </c>
      <c r="H79" s="35">
        <f>SUM(H44-COUNTIF(H47:H78,"Spare"))</f>
        <v>0</v>
      </c>
      <c r="I79" s="35">
        <f>SUM(I44-COUNTIF(I47:I78,"Spare"))</f>
        <v>0</v>
      </c>
      <c r="J79" s="35">
        <f>SUM(J44-COUNTIF(J47:J78,"Spare"))</f>
        <v>0</v>
      </c>
      <c r="K79" s="358">
        <f>SUM(C79:J79)</f>
        <v>0</v>
      </c>
      <c r="M79" s="371" t="s">
        <v>15</v>
      </c>
      <c r="N79" s="372"/>
      <c r="O79" s="35">
        <f t="shared" ref="O79:T79" si="1">SUM(O44-COUNTIF(O47:O62,"Spare"))</f>
        <v>0</v>
      </c>
      <c r="P79" s="35">
        <f t="shared" si="1"/>
        <v>0</v>
      </c>
      <c r="Q79" s="35">
        <f t="shared" si="1"/>
        <v>0</v>
      </c>
      <c r="R79" s="35">
        <f t="shared" si="1"/>
        <v>0</v>
      </c>
      <c r="S79" s="35">
        <f t="shared" si="1"/>
        <v>0</v>
      </c>
      <c r="T79" s="35">
        <f t="shared" si="1"/>
        <v>0</v>
      </c>
      <c r="U79" s="35">
        <f>SUM(U44-COUNTIF(U47:U78,"Spare"))</f>
        <v>0</v>
      </c>
      <c r="V79" s="35">
        <f>SUM(V44-COUNTIF(V47:V78,"Spare"))</f>
        <v>0</v>
      </c>
      <c r="W79" s="358">
        <f>SUM(O79:V79)</f>
        <v>0</v>
      </c>
    </row>
    <row r="80" spans="1:23" s="358" customFormat="1" ht="14.25" customHeight="1" thickBot="1"/>
    <row r="81" spans="1:26" ht="14.25" customHeight="1" thickBot="1">
      <c r="A81" s="144"/>
      <c r="B81" s="272"/>
      <c r="C81" s="373" t="s">
        <v>455</v>
      </c>
      <c r="D81" s="374"/>
      <c r="E81" s="374"/>
      <c r="F81" s="374"/>
      <c r="G81" s="374"/>
      <c r="H81" s="374"/>
      <c r="I81" s="374"/>
      <c r="J81" s="375"/>
      <c r="M81" s="144"/>
      <c r="N81" s="272"/>
      <c r="O81" s="373" t="s">
        <v>456</v>
      </c>
      <c r="P81" s="374"/>
      <c r="Q81" s="374"/>
      <c r="R81" s="374"/>
      <c r="S81" s="374"/>
      <c r="T81" s="374"/>
      <c r="U81" s="374"/>
      <c r="V81" s="375"/>
      <c r="Y81" s="358"/>
      <c r="Z81" s="358"/>
    </row>
    <row r="82" spans="1:26" ht="14.25" customHeight="1">
      <c r="A82" s="144"/>
      <c r="B82" s="383" t="s">
        <v>1</v>
      </c>
      <c r="C82" s="278" t="s">
        <v>2</v>
      </c>
      <c r="D82" s="275" t="s">
        <v>3</v>
      </c>
      <c r="E82" s="275" t="s">
        <v>4</v>
      </c>
      <c r="F82" s="275" t="s">
        <v>5</v>
      </c>
      <c r="G82" s="276" t="s">
        <v>6</v>
      </c>
      <c r="H82" s="276" t="s">
        <v>7</v>
      </c>
      <c r="I82" s="279" t="s">
        <v>17</v>
      </c>
      <c r="J82" s="280" t="s">
        <v>18</v>
      </c>
      <c r="M82" s="144"/>
      <c r="N82" s="383" t="s">
        <v>1</v>
      </c>
      <c r="O82" s="278" t="s">
        <v>2</v>
      </c>
      <c r="P82" s="275" t="s">
        <v>3</v>
      </c>
      <c r="Q82" s="275" t="s">
        <v>4</v>
      </c>
      <c r="R82" s="275" t="s">
        <v>5</v>
      </c>
      <c r="S82" s="276" t="s">
        <v>6</v>
      </c>
      <c r="T82" s="276" t="s">
        <v>7</v>
      </c>
      <c r="U82" s="279" t="s">
        <v>17</v>
      </c>
      <c r="V82" s="280" t="s">
        <v>18</v>
      </c>
      <c r="Y82" s="358"/>
      <c r="Z82" s="358"/>
    </row>
    <row r="83" spans="1:26" ht="14.25" customHeight="1">
      <c r="A83" s="144"/>
      <c r="B83" s="384"/>
      <c r="C83" s="162" t="s">
        <v>9</v>
      </c>
      <c r="D83" s="163" t="s">
        <v>9</v>
      </c>
      <c r="E83" s="242" t="s">
        <v>10</v>
      </c>
      <c r="F83" s="242" t="s">
        <v>10</v>
      </c>
      <c r="G83" s="232" t="s">
        <v>89</v>
      </c>
      <c r="H83" s="232" t="s">
        <v>89</v>
      </c>
      <c r="I83" s="251" t="s">
        <v>11</v>
      </c>
      <c r="J83" s="251" t="s">
        <v>11</v>
      </c>
      <c r="M83" s="144"/>
      <c r="N83" s="384"/>
      <c r="O83" s="180" t="s">
        <v>9</v>
      </c>
      <c r="P83" s="180" t="s">
        <v>9</v>
      </c>
      <c r="Q83" s="180" t="s">
        <v>9</v>
      </c>
      <c r="R83" s="180" t="s">
        <v>9</v>
      </c>
      <c r="S83" s="232" t="s">
        <v>89</v>
      </c>
      <c r="T83" s="232" t="s">
        <v>89</v>
      </c>
      <c r="U83" s="267" t="s">
        <v>226</v>
      </c>
      <c r="V83" s="328" t="s">
        <v>226</v>
      </c>
      <c r="Y83" s="358"/>
      <c r="Z83" s="358"/>
    </row>
    <row r="84" spans="1:26" ht="14.25" customHeight="1" thickTop="1" thickBot="1">
      <c r="A84" s="144"/>
      <c r="B84" s="384"/>
      <c r="C84" s="164">
        <v>16</v>
      </c>
      <c r="D84" s="165"/>
      <c r="E84" s="243">
        <v>16</v>
      </c>
      <c r="F84" s="243"/>
      <c r="G84" s="233"/>
      <c r="H84" s="233"/>
      <c r="I84" s="252">
        <v>32</v>
      </c>
      <c r="J84" s="252">
        <v>32</v>
      </c>
      <c r="M84" s="144"/>
      <c r="N84" s="384"/>
      <c r="O84" s="181">
        <v>16</v>
      </c>
      <c r="P84" s="181">
        <v>16</v>
      </c>
      <c r="Q84" s="181">
        <v>16</v>
      </c>
      <c r="R84" s="181">
        <v>16</v>
      </c>
      <c r="S84" s="233"/>
      <c r="T84" s="233"/>
      <c r="U84" s="268">
        <v>32</v>
      </c>
      <c r="V84" s="329"/>
      <c r="Y84" s="358"/>
      <c r="Z84" s="358"/>
    </row>
    <row r="85" spans="1:26" ht="14.25" customHeight="1" thickBot="1">
      <c r="A85" s="144"/>
      <c r="B85" s="384"/>
      <c r="C85" s="150"/>
      <c r="D85" s="166" t="s">
        <v>12</v>
      </c>
      <c r="E85" s="244"/>
      <c r="F85" s="166" t="s">
        <v>12</v>
      </c>
      <c r="G85" s="232"/>
      <c r="H85" s="232"/>
      <c r="I85" s="253"/>
      <c r="J85" s="253"/>
      <c r="M85" s="144"/>
      <c r="N85" s="384"/>
      <c r="O85" s="182"/>
      <c r="P85" s="182"/>
      <c r="Q85" s="182"/>
      <c r="R85" s="182"/>
      <c r="S85" s="232"/>
      <c r="T85" s="232"/>
      <c r="U85" s="269"/>
      <c r="V85" s="330"/>
      <c r="Y85" s="358"/>
      <c r="Z85" s="358"/>
    </row>
    <row r="86" spans="1:26" ht="14.25" customHeight="1" thickBot="1">
      <c r="A86" s="144"/>
      <c r="B86" s="385"/>
      <c r="C86" s="151"/>
      <c r="D86" s="152"/>
      <c r="E86" s="245"/>
      <c r="F86" s="245"/>
      <c r="G86" s="234"/>
      <c r="H86" s="234"/>
      <c r="I86" s="254"/>
      <c r="J86" s="254"/>
      <c r="M86" s="144"/>
      <c r="N86" s="385"/>
      <c r="O86" s="183"/>
      <c r="P86" s="183"/>
      <c r="Q86" s="183"/>
      <c r="R86" s="183"/>
      <c r="S86" s="234"/>
      <c r="T86" s="234"/>
      <c r="U86" s="270"/>
      <c r="V86" s="331"/>
      <c r="Y86" s="358"/>
      <c r="Z86" s="358"/>
    </row>
    <row r="87" spans="1:26" ht="14.25" customHeight="1">
      <c r="A87" s="379" t="s">
        <v>458</v>
      </c>
      <c r="B87" s="146">
        <v>1</v>
      </c>
      <c r="C87" s="157" t="s">
        <v>14</v>
      </c>
      <c r="D87" s="312"/>
      <c r="E87" s="246" t="s">
        <v>14</v>
      </c>
      <c r="F87" s="316"/>
      <c r="G87" s="236"/>
      <c r="H87" s="236"/>
      <c r="I87" s="259" t="s">
        <v>14</v>
      </c>
      <c r="J87" s="255" t="s">
        <v>14</v>
      </c>
      <c r="M87" s="379" t="s">
        <v>462</v>
      </c>
      <c r="N87" s="146">
        <v>1</v>
      </c>
      <c r="O87" s="281" t="s">
        <v>14</v>
      </c>
      <c r="P87" s="184" t="s">
        <v>14</v>
      </c>
      <c r="Q87" s="281" t="s">
        <v>14</v>
      </c>
      <c r="R87" s="281" t="s">
        <v>14</v>
      </c>
      <c r="S87" s="284"/>
      <c r="T87" s="284"/>
      <c r="U87" s="295" t="s">
        <v>14</v>
      </c>
      <c r="V87" s="332"/>
      <c r="Y87" s="358"/>
      <c r="Z87" s="358"/>
    </row>
    <row r="88" spans="1:26" ht="14.25" customHeight="1">
      <c r="A88" s="380"/>
      <c r="B88" s="146">
        <v>2</v>
      </c>
      <c r="C88" s="153" t="s">
        <v>14</v>
      </c>
      <c r="D88" s="313"/>
      <c r="E88" s="247" t="s">
        <v>14</v>
      </c>
      <c r="F88" s="317"/>
      <c r="G88" s="363"/>
      <c r="H88" s="363"/>
      <c r="I88" s="260" t="s">
        <v>14</v>
      </c>
      <c r="J88" s="256" t="s">
        <v>14</v>
      </c>
      <c r="M88" s="380"/>
      <c r="N88" s="146">
        <v>2</v>
      </c>
      <c r="O88" s="282" t="s">
        <v>14</v>
      </c>
      <c r="P88" s="185" t="s">
        <v>14</v>
      </c>
      <c r="Q88" s="282" t="s">
        <v>14</v>
      </c>
      <c r="R88" s="282" t="s">
        <v>14</v>
      </c>
      <c r="S88" s="367"/>
      <c r="T88" s="367"/>
      <c r="U88" s="296" t="s">
        <v>14</v>
      </c>
      <c r="V88" s="333"/>
      <c r="Y88" s="358"/>
      <c r="Z88" s="358"/>
    </row>
    <row r="89" spans="1:26" ht="14.25" customHeight="1">
      <c r="A89" s="380"/>
      <c r="B89" s="146">
        <v>3</v>
      </c>
      <c r="C89" s="153" t="s">
        <v>14</v>
      </c>
      <c r="D89" s="313"/>
      <c r="E89" s="247" t="s">
        <v>14</v>
      </c>
      <c r="F89" s="317"/>
      <c r="G89" s="363"/>
      <c r="H89" s="363"/>
      <c r="I89" s="260" t="s">
        <v>14</v>
      </c>
      <c r="J89" s="256" t="s">
        <v>14</v>
      </c>
      <c r="M89" s="380"/>
      <c r="N89" s="146">
        <v>3</v>
      </c>
      <c r="O89" s="282" t="s">
        <v>14</v>
      </c>
      <c r="P89" s="185" t="s">
        <v>14</v>
      </c>
      <c r="Q89" s="282" t="s">
        <v>14</v>
      </c>
      <c r="R89" s="282" t="s">
        <v>14</v>
      </c>
      <c r="S89" s="367"/>
      <c r="T89" s="367"/>
      <c r="U89" s="296" t="s">
        <v>14</v>
      </c>
      <c r="V89" s="333"/>
      <c r="Y89" s="358"/>
      <c r="Z89" s="358"/>
    </row>
    <row r="90" spans="1:26" ht="14.25" customHeight="1">
      <c r="A90" s="380"/>
      <c r="B90" s="146">
        <v>4</v>
      </c>
      <c r="C90" s="153" t="s">
        <v>14</v>
      </c>
      <c r="D90" s="313"/>
      <c r="E90" s="247" t="s">
        <v>14</v>
      </c>
      <c r="F90" s="317"/>
      <c r="G90" s="363"/>
      <c r="H90" s="363"/>
      <c r="I90" s="260" t="s">
        <v>14</v>
      </c>
      <c r="J90" s="256" t="s">
        <v>14</v>
      </c>
      <c r="M90" s="380"/>
      <c r="N90" s="146">
        <v>4</v>
      </c>
      <c r="O90" s="282" t="s">
        <v>14</v>
      </c>
      <c r="P90" s="185" t="s">
        <v>14</v>
      </c>
      <c r="Q90" s="282" t="s">
        <v>14</v>
      </c>
      <c r="R90" s="282" t="s">
        <v>14</v>
      </c>
      <c r="S90" s="367"/>
      <c r="T90" s="367"/>
      <c r="U90" s="296" t="s">
        <v>14</v>
      </c>
      <c r="V90" s="333"/>
      <c r="Y90" s="358"/>
      <c r="Z90" s="358"/>
    </row>
    <row r="91" spans="1:26" ht="14.25" customHeight="1">
      <c r="A91" s="380"/>
      <c r="B91" s="146">
        <v>5</v>
      </c>
      <c r="C91" s="153" t="s">
        <v>14</v>
      </c>
      <c r="D91" s="313"/>
      <c r="E91" s="247" t="s">
        <v>14</v>
      </c>
      <c r="F91" s="317"/>
      <c r="G91" s="363"/>
      <c r="H91" s="363"/>
      <c r="I91" s="260" t="s">
        <v>14</v>
      </c>
      <c r="J91" s="256" t="s">
        <v>14</v>
      </c>
      <c r="M91" s="380"/>
      <c r="N91" s="146">
        <v>5</v>
      </c>
      <c r="O91" s="282" t="s">
        <v>14</v>
      </c>
      <c r="P91" s="185" t="s">
        <v>14</v>
      </c>
      <c r="Q91" s="282" t="s">
        <v>14</v>
      </c>
      <c r="R91" s="282" t="s">
        <v>14</v>
      </c>
      <c r="S91" s="367"/>
      <c r="T91" s="367"/>
      <c r="U91" s="296" t="s">
        <v>14</v>
      </c>
      <c r="V91" s="333"/>
      <c r="Y91" s="358"/>
      <c r="Z91" s="358"/>
    </row>
    <row r="92" spans="1:26" ht="14.25" customHeight="1">
      <c r="A92" s="380"/>
      <c r="B92" s="146">
        <v>6</v>
      </c>
      <c r="C92" s="153" t="s">
        <v>14</v>
      </c>
      <c r="D92" s="313"/>
      <c r="E92" s="247" t="s">
        <v>14</v>
      </c>
      <c r="F92" s="317"/>
      <c r="G92" s="363"/>
      <c r="H92" s="363"/>
      <c r="I92" s="260" t="s">
        <v>14</v>
      </c>
      <c r="J92" s="256" t="s">
        <v>14</v>
      </c>
      <c r="M92" s="380"/>
      <c r="N92" s="146">
        <v>6</v>
      </c>
      <c r="O92" s="282" t="s">
        <v>14</v>
      </c>
      <c r="P92" s="185" t="s">
        <v>14</v>
      </c>
      <c r="Q92" s="282" t="s">
        <v>14</v>
      </c>
      <c r="R92" s="282" t="s">
        <v>14</v>
      </c>
      <c r="S92" s="367"/>
      <c r="T92" s="367"/>
      <c r="U92" s="296" t="s">
        <v>14</v>
      </c>
      <c r="V92" s="333"/>
      <c r="Y92" s="358"/>
      <c r="Z92" s="358"/>
    </row>
    <row r="93" spans="1:26" ht="14.25" customHeight="1">
      <c r="A93" s="380"/>
      <c r="B93" s="146">
        <v>7</v>
      </c>
      <c r="C93" s="153" t="s">
        <v>14</v>
      </c>
      <c r="D93" s="313"/>
      <c r="E93" s="247" t="s">
        <v>14</v>
      </c>
      <c r="F93" s="317"/>
      <c r="G93" s="363"/>
      <c r="H93" s="363"/>
      <c r="I93" s="260" t="s">
        <v>14</v>
      </c>
      <c r="J93" s="256" t="s">
        <v>14</v>
      </c>
      <c r="M93" s="380"/>
      <c r="N93" s="146">
        <v>7</v>
      </c>
      <c r="O93" s="282" t="s">
        <v>14</v>
      </c>
      <c r="P93" s="185" t="s">
        <v>14</v>
      </c>
      <c r="Q93" s="282" t="s">
        <v>14</v>
      </c>
      <c r="R93" s="282" t="s">
        <v>14</v>
      </c>
      <c r="S93" s="367"/>
      <c r="T93" s="367"/>
      <c r="U93" s="296" t="s">
        <v>14</v>
      </c>
      <c r="V93" s="333"/>
      <c r="Y93" s="358"/>
      <c r="Z93" s="358"/>
    </row>
    <row r="94" spans="1:26" ht="14.25" customHeight="1">
      <c r="A94" s="380"/>
      <c r="B94" s="146">
        <v>8</v>
      </c>
      <c r="C94" s="153" t="s">
        <v>14</v>
      </c>
      <c r="D94" s="313"/>
      <c r="E94" s="247" t="s">
        <v>14</v>
      </c>
      <c r="F94" s="317"/>
      <c r="G94" s="363"/>
      <c r="H94" s="363"/>
      <c r="I94" s="260" t="s">
        <v>14</v>
      </c>
      <c r="J94" s="256" t="s">
        <v>14</v>
      </c>
      <c r="M94" s="380"/>
      <c r="N94" s="146">
        <v>8</v>
      </c>
      <c r="O94" s="282" t="s">
        <v>14</v>
      </c>
      <c r="P94" s="185" t="s">
        <v>14</v>
      </c>
      <c r="Q94" s="282" t="s">
        <v>14</v>
      </c>
      <c r="R94" s="282" t="s">
        <v>14</v>
      </c>
      <c r="S94" s="367"/>
      <c r="T94" s="367"/>
      <c r="U94" s="296" t="s">
        <v>14</v>
      </c>
      <c r="V94" s="333"/>
      <c r="Y94" s="358"/>
      <c r="Z94" s="358"/>
    </row>
    <row r="95" spans="1:26" ht="14.25" customHeight="1">
      <c r="A95" s="380"/>
      <c r="B95" s="146">
        <v>9</v>
      </c>
      <c r="C95" s="153" t="s">
        <v>14</v>
      </c>
      <c r="D95" s="313"/>
      <c r="E95" s="247" t="s">
        <v>14</v>
      </c>
      <c r="F95" s="317"/>
      <c r="G95" s="363"/>
      <c r="H95" s="363"/>
      <c r="I95" s="260" t="s">
        <v>14</v>
      </c>
      <c r="J95" s="256" t="s">
        <v>14</v>
      </c>
      <c r="M95" s="380"/>
      <c r="N95" s="146">
        <v>9</v>
      </c>
      <c r="O95" s="282" t="s">
        <v>14</v>
      </c>
      <c r="P95" s="185" t="s">
        <v>14</v>
      </c>
      <c r="Q95" s="282" t="s">
        <v>14</v>
      </c>
      <c r="R95" s="282" t="s">
        <v>14</v>
      </c>
      <c r="S95" s="367"/>
      <c r="T95" s="367"/>
      <c r="U95" s="296" t="s">
        <v>14</v>
      </c>
      <c r="V95" s="333"/>
      <c r="Y95" s="358"/>
      <c r="Z95" s="358"/>
    </row>
    <row r="96" spans="1:26" ht="14.25" customHeight="1">
      <c r="A96" s="380"/>
      <c r="B96" s="146">
        <v>10</v>
      </c>
      <c r="C96" s="153" t="s">
        <v>14</v>
      </c>
      <c r="D96" s="313"/>
      <c r="E96" s="247" t="s">
        <v>14</v>
      </c>
      <c r="F96" s="317"/>
      <c r="G96" s="363"/>
      <c r="H96" s="363"/>
      <c r="I96" s="260" t="s">
        <v>14</v>
      </c>
      <c r="J96" s="256" t="s">
        <v>14</v>
      </c>
      <c r="M96" s="380"/>
      <c r="N96" s="146">
        <v>10</v>
      </c>
      <c r="O96" s="282" t="s">
        <v>14</v>
      </c>
      <c r="P96" s="185" t="s">
        <v>14</v>
      </c>
      <c r="Q96" s="282" t="s">
        <v>14</v>
      </c>
      <c r="R96" s="282" t="s">
        <v>14</v>
      </c>
      <c r="S96" s="367"/>
      <c r="T96" s="367"/>
      <c r="U96" s="296" t="s">
        <v>14</v>
      </c>
      <c r="V96" s="333"/>
      <c r="Y96" s="358"/>
      <c r="Z96" s="358"/>
    </row>
    <row r="97" spans="1:26" ht="14.25" customHeight="1">
      <c r="A97" s="380"/>
      <c r="B97" s="146">
        <v>11</v>
      </c>
      <c r="C97" s="153" t="s">
        <v>14</v>
      </c>
      <c r="D97" s="313"/>
      <c r="E97" s="247" t="s">
        <v>14</v>
      </c>
      <c r="F97" s="317"/>
      <c r="G97" s="363"/>
      <c r="H97" s="363"/>
      <c r="I97" s="260" t="s">
        <v>14</v>
      </c>
      <c r="J97" s="256" t="s">
        <v>14</v>
      </c>
      <c r="M97" s="380"/>
      <c r="N97" s="146">
        <v>11</v>
      </c>
      <c r="O97" s="282" t="s">
        <v>14</v>
      </c>
      <c r="P97" s="185" t="s">
        <v>14</v>
      </c>
      <c r="Q97" s="282" t="s">
        <v>14</v>
      </c>
      <c r="R97" s="282" t="s">
        <v>14</v>
      </c>
      <c r="S97" s="367"/>
      <c r="T97" s="367"/>
      <c r="U97" s="296" t="s">
        <v>14</v>
      </c>
      <c r="V97" s="333"/>
      <c r="Y97" s="358"/>
      <c r="Z97" s="358"/>
    </row>
    <row r="98" spans="1:26" ht="14.25" customHeight="1">
      <c r="A98" s="380"/>
      <c r="B98" s="146">
        <v>12</v>
      </c>
      <c r="C98" s="153" t="s">
        <v>14</v>
      </c>
      <c r="D98" s="313"/>
      <c r="E98" s="247" t="s">
        <v>14</v>
      </c>
      <c r="F98" s="317"/>
      <c r="G98" s="363"/>
      <c r="H98" s="363"/>
      <c r="I98" s="260" t="s">
        <v>14</v>
      </c>
      <c r="J98" s="256" t="s">
        <v>14</v>
      </c>
      <c r="M98" s="380"/>
      <c r="N98" s="146">
        <v>12</v>
      </c>
      <c r="O98" s="282" t="s">
        <v>14</v>
      </c>
      <c r="P98" s="185" t="s">
        <v>14</v>
      </c>
      <c r="Q98" s="282" t="s">
        <v>14</v>
      </c>
      <c r="R98" s="282" t="s">
        <v>14</v>
      </c>
      <c r="S98" s="367"/>
      <c r="T98" s="367"/>
      <c r="U98" s="296" t="s">
        <v>14</v>
      </c>
      <c r="V98" s="333"/>
      <c r="Y98" s="358"/>
      <c r="Z98" s="358"/>
    </row>
    <row r="99" spans="1:26" ht="14.25" customHeight="1">
      <c r="A99" s="380"/>
      <c r="B99" s="146">
        <v>13</v>
      </c>
      <c r="C99" s="153" t="s">
        <v>14</v>
      </c>
      <c r="D99" s="313"/>
      <c r="E99" s="247" t="s">
        <v>14</v>
      </c>
      <c r="F99" s="317"/>
      <c r="G99" s="363"/>
      <c r="H99" s="363"/>
      <c r="I99" s="260" t="s">
        <v>14</v>
      </c>
      <c r="J99" s="256" t="s">
        <v>14</v>
      </c>
      <c r="M99" s="380"/>
      <c r="N99" s="146">
        <v>13</v>
      </c>
      <c r="O99" s="282" t="s">
        <v>14</v>
      </c>
      <c r="P99" s="185" t="s">
        <v>14</v>
      </c>
      <c r="Q99" s="282" t="s">
        <v>14</v>
      </c>
      <c r="R99" s="282" t="s">
        <v>14</v>
      </c>
      <c r="S99" s="367"/>
      <c r="T99" s="367"/>
      <c r="U99" s="296" t="s">
        <v>14</v>
      </c>
      <c r="V99" s="333"/>
      <c r="Y99" s="358"/>
      <c r="Z99" s="358"/>
    </row>
    <row r="100" spans="1:26" ht="14.25" customHeight="1">
      <c r="A100" s="380"/>
      <c r="B100" s="146">
        <v>14</v>
      </c>
      <c r="C100" s="153" t="s">
        <v>14</v>
      </c>
      <c r="D100" s="313"/>
      <c r="E100" s="247" t="s">
        <v>14</v>
      </c>
      <c r="F100" s="317"/>
      <c r="G100" s="363"/>
      <c r="H100" s="363"/>
      <c r="I100" s="260" t="s">
        <v>14</v>
      </c>
      <c r="J100" s="256" t="s">
        <v>14</v>
      </c>
      <c r="M100" s="380"/>
      <c r="N100" s="146">
        <v>14</v>
      </c>
      <c r="O100" s="282" t="s">
        <v>14</v>
      </c>
      <c r="P100" s="185" t="s">
        <v>14</v>
      </c>
      <c r="Q100" s="282" t="s">
        <v>14</v>
      </c>
      <c r="R100" s="282" t="s">
        <v>14</v>
      </c>
      <c r="S100" s="367"/>
      <c r="T100" s="367"/>
      <c r="U100" s="296" t="s">
        <v>14</v>
      </c>
      <c r="V100" s="333"/>
      <c r="Y100" s="358"/>
      <c r="Z100" s="358"/>
    </row>
    <row r="101" spans="1:26" ht="14.25" customHeight="1">
      <c r="A101" s="380"/>
      <c r="B101" s="146">
        <v>15</v>
      </c>
      <c r="C101" s="153" t="s">
        <v>14</v>
      </c>
      <c r="D101" s="313"/>
      <c r="E101" s="247" t="s">
        <v>14</v>
      </c>
      <c r="F101" s="317"/>
      <c r="G101" s="363"/>
      <c r="H101" s="363"/>
      <c r="I101" s="260" t="s">
        <v>14</v>
      </c>
      <c r="J101" s="256" t="s">
        <v>14</v>
      </c>
      <c r="M101" s="380"/>
      <c r="N101" s="146">
        <v>15</v>
      </c>
      <c r="O101" s="282" t="s">
        <v>14</v>
      </c>
      <c r="P101" s="185" t="s">
        <v>14</v>
      </c>
      <c r="Q101" s="282" t="s">
        <v>14</v>
      </c>
      <c r="R101" s="282" t="s">
        <v>14</v>
      </c>
      <c r="S101" s="367"/>
      <c r="T101" s="367"/>
      <c r="U101" s="296" t="s">
        <v>14</v>
      </c>
      <c r="V101" s="333"/>
      <c r="Y101" s="358"/>
      <c r="Z101" s="358"/>
    </row>
    <row r="102" spans="1:26" ht="14.25" customHeight="1" thickBot="1">
      <c r="A102" s="380"/>
      <c r="B102" s="146">
        <v>16</v>
      </c>
      <c r="C102" s="153" t="s">
        <v>14</v>
      </c>
      <c r="D102" s="314"/>
      <c r="E102" s="247" t="s">
        <v>14</v>
      </c>
      <c r="F102" s="318"/>
      <c r="G102" s="363"/>
      <c r="H102" s="363"/>
      <c r="I102" s="261" t="s">
        <v>14</v>
      </c>
      <c r="J102" s="257" t="s">
        <v>14</v>
      </c>
      <c r="M102" s="380"/>
      <c r="N102" s="146">
        <v>16</v>
      </c>
      <c r="O102" s="282" t="s">
        <v>14</v>
      </c>
      <c r="P102" s="185" t="s">
        <v>14</v>
      </c>
      <c r="Q102" s="282" t="s">
        <v>14</v>
      </c>
      <c r="R102" s="282" t="s">
        <v>14</v>
      </c>
      <c r="S102" s="367"/>
      <c r="T102" s="367"/>
      <c r="U102" s="297" t="s">
        <v>14</v>
      </c>
      <c r="V102" s="334"/>
      <c r="Y102" s="358"/>
      <c r="Z102" s="358"/>
    </row>
    <row r="103" spans="1:26" ht="14.25" customHeight="1">
      <c r="A103" s="380"/>
      <c r="B103" s="146">
        <v>17</v>
      </c>
      <c r="C103" s="159"/>
      <c r="D103" s="160"/>
      <c r="E103" s="248"/>
      <c r="F103" s="160"/>
      <c r="G103" s="250"/>
      <c r="H103" s="250"/>
      <c r="I103" s="262" t="s">
        <v>14</v>
      </c>
      <c r="J103" s="258" t="s">
        <v>14</v>
      </c>
      <c r="M103" s="380"/>
      <c r="N103" s="146">
        <v>17</v>
      </c>
      <c r="O103" s="288"/>
      <c r="P103" s="288"/>
      <c r="Q103" s="288"/>
      <c r="R103" s="289"/>
      <c r="S103" s="290"/>
      <c r="T103" s="290"/>
      <c r="U103" s="298" t="s">
        <v>14</v>
      </c>
      <c r="V103" s="335"/>
      <c r="Y103" s="358"/>
      <c r="Z103" s="358"/>
    </row>
    <row r="104" spans="1:26" ht="14.25" customHeight="1">
      <c r="A104" s="380"/>
      <c r="B104" s="146">
        <v>18</v>
      </c>
      <c r="C104" s="161"/>
      <c r="D104" s="156"/>
      <c r="E104" s="249"/>
      <c r="F104" s="156"/>
      <c r="G104" s="363"/>
      <c r="H104" s="363"/>
      <c r="I104" s="260" t="s">
        <v>14</v>
      </c>
      <c r="J104" s="256" t="s">
        <v>14</v>
      </c>
      <c r="M104" s="380"/>
      <c r="N104" s="146">
        <v>18</v>
      </c>
      <c r="O104" s="290"/>
      <c r="P104" s="290"/>
      <c r="Q104" s="290"/>
      <c r="R104" s="291"/>
      <c r="S104" s="367"/>
      <c r="T104" s="367"/>
      <c r="U104" s="296" t="s">
        <v>14</v>
      </c>
      <c r="V104" s="333"/>
      <c r="Y104" s="358"/>
      <c r="Z104" s="358"/>
    </row>
    <row r="105" spans="1:26" ht="14.25" customHeight="1">
      <c r="A105" s="380"/>
      <c r="B105" s="146">
        <v>19</v>
      </c>
      <c r="C105" s="161"/>
      <c r="D105" s="156"/>
      <c r="E105" s="249"/>
      <c r="F105" s="156"/>
      <c r="G105" s="363"/>
      <c r="H105" s="363"/>
      <c r="I105" s="260" t="s">
        <v>14</v>
      </c>
      <c r="J105" s="256" t="s">
        <v>14</v>
      </c>
      <c r="M105" s="380"/>
      <c r="N105" s="146">
        <v>19</v>
      </c>
      <c r="O105" s="290"/>
      <c r="P105" s="290"/>
      <c r="Q105" s="290"/>
      <c r="R105" s="291"/>
      <c r="S105" s="367"/>
      <c r="T105" s="367"/>
      <c r="U105" s="296" t="s">
        <v>14</v>
      </c>
      <c r="V105" s="333"/>
      <c r="Y105" s="358"/>
      <c r="Z105" s="358"/>
    </row>
    <row r="106" spans="1:26" ht="14.25" customHeight="1">
      <c r="A106" s="380"/>
      <c r="B106" s="146">
        <v>20</v>
      </c>
      <c r="C106" s="161"/>
      <c r="D106" s="156"/>
      <c r="E106" s="249"/>
      <c r="F106" s="156"/>
      <c r="G106" s="363"/>
      <c r="H106" s="363"/>
      <c r="I106" s="260" t="s">
        <v>14</v>
      </c>
      <c r="J106" s="256" t="s">
        <v>14</v>
      </c>
      <c r="M106" s="380"/>
      <c r="N106" s="146">
        <v>20</v>
      </c>
      <c r="O106" s="290"/>
      <c r="P106" s="290"/>
      <c r="Q106" s="290"/>
      <c r="R106" s="291"/>
      <c r="S106" s="367"/>
      <c r="T106" s="367"/>
      <c r="U106" s="296" t="s">
        <v>14</v>
      </c>
      <c r="V106" s="333"/>
      <c r="Y106" s="358"/>
      <c r="Z106" s="358"/>
    </row>
    <row r="107" spans="1:26" ht="14.25" customHeight="1">
      <c r="A107" s="380"/>
      <c r="B107" s="146">
        <v>21</v>
      </c>
      <c r="C107" s="161"/>
      <c r="D107" s="156"/>
      <c r="E107" s="249"/>
      <c r="F107" s="156"/>
      <c r="G107" s="363"/>
      <c r="H107" s="363"/>
      <c r="I107" s="260" t="s">
        <v>14</v>
      </c>
      <c r="J107" s="256" t="s">
        <v>14</v>
      </c>
      <c r="M107" s="380"/>
      <c r="N107" s="146">
        <v>21</v>
      </c>
      <c r="O107" s="290"/>
      <c r="P107" s="290"/>
      <c r="Q107" s="290"/>
      <c r="R107" s="291"/>
      <c r="S107" s="367"/>
      <c r="T107" s="367"/>
      <c r="U107" s="296" t="s">
        <v>14</v>
      </c>
      <c r="V107" s="333"/>
      <c r="Y107" s="358"/>
      <c r="Z107" s="358"/>
    </row>
    <row r="108" spans="1:26" ht="14.25" customHeight="1">
      <c r="A108" s="380"/>
      <c r="B108" s="146">
        <v>22</v>
      </c>
      <c r="C108" s="161"/>
      <c r="D108" s="156"/>
      <c r="E108" s="249"/>
      <c r="F108" s="156"/>
      <c r="G108" s="363"/>
      <c r="H108" s="363"/>
      <c r="I108" s="260" t="s">
        <v>14</v>
      </c>
      <c r="J108" s="256" t="s">
        <v>14</v>
      </c>
      <c r="M108" s="380"/>
      <c r="N108" s="146">
        <v>22</v>
      </c>
      <c r="O108" s="290"/>
      <c r="P108" s="290"/>
      <c r="Q108" s="290"/>
      <c r="R108" s="291"/>
      <c r="S108" s="367"/>
      <c r="T108" s="367"/>
      <c r="U108" s="296" t="s">
        <v>14</v>
      </c>
      <c r="V108" s="333"/>
      <c r="Y108" s="358"/>
      <c r="Z108" s="358"/>
    </row>
    <row r="109" spans="1:26" ht="14.25" customHeight="1">
      <c r="A109" s="380"/>
      <c r="B109" s="146">
        <v>23</v>
      </c>
      <c r="C109" s="161"/>
      <c r="D109" s="156"/>
      <c r="E109" s="249"/>
      <c r="F109" s="156"/>
      <c r="G109" s="363"/>
      <c r="H109" s="363"/>
      <c r="I109" s="260" t="s">
        <v>14</v>
      </c>
      <c r="J109" s="256" t="s">
        <v>14</v>
      </c>
      <c r="M109" s="380"/>
      <c r="N109" s="146">
        <v>23</v>
      </c>
      <c r="O109" s="290"/>
      <c r="P109" s="290"/>
      <c r="Q109" s="290"/>
      <c r="R109" s="291"/>
      <c r="S109" s="367"/>
      <c r="T109" s="367"/>
      <c r="U109" s="296" t="s">
        <v>14</v>
      </c>
      <c r="V109" s="333"/>
      <c r="Y109" s="358"/>
      <c r="Z109" s="358"/>
    </row>
    <row r="110" spans="1:26" ht="14.25" customHeight="1">
      <c r="A110" s="380"/>
      <c r="B110" s="146">
        <v>24</v>
      </c>
      <c r="C110" s="161"/>
      <c r="D110" s="156"/>
      <c r="E110" s="249"/>
      <c r="F110" s="156"/>
      <c r="G110" s="363"/>
      <c r="H110" s="363"/>
      <c r="I110" s="260" t="s">
        <v>14</v>
      </c>
      <c r="J110" s="256" t="s">
        <v>14</v>
      </c>
      <c r="M110" s="380"/>
      <c r="N110" s="146">
        <v>24</v>
      </c>
      <c r="O110" s="290"/>
      <c r="P110" s="290"/>
      <c r="Q110" s="290"/>
      <c r="R110" s="291"/>
      <c r="S110" s="367"/>
      <c r="T110" s="367"/>
      <c r="U110" s="296" t="s">
        <v>14</v>
      </c>
      <c r="V110" s="333"/>
      <c r="Y110" s="358"/>
      <c r="Z110" s="358"/>
    </row>
    <row r="111" spans="1:26" ht="14.25" customHeight="1">
      <c r="A111" s="380"/>
      <c r="B111" s="146">
        <v>25</v>
      </c>
      <c r="C111" s="161"/>
      <c r="D111" s="156"/>
      <c r="E111" s="249"/>
      <c r="F111" s="156"/>
      <c r="G111" s="363"/>
      <c r="H111" s="363"/>
      <c r="I111" s="260" t="s">
        <v>14</v>
      </c>
      <c r="J111" s="256" t="s">
        <v>14</v>
      </c>
      <c r="M111" s="380"/>
      <c r="N111" s="146">
        <v>25</v>
      </c>
      <c r="O111" s="290"/>
      <c r="P111" s="290"/>
      <c r="Q111" s="290"/>
      <c r="R111" s="291"/>
      <c r="S111" s="367"/>
      <c r="T111" s="367"/>
      <c r="U111" s="296" t="s">
        <v>14</v>
      </c>
      <c r="V111" s="333"/>
      <c r="Y111" s="358"/>
      <c r="Z111" s="358"/>
    </row>
    <row r="112" spans="1:26" ht="14.25" customHeight="1">
      <c r="A112" s="380"/>
      <c r="B112" s="146">
        <v>26</v>
      </c>
      <c r="C112" s="161"/>
      <c r="D112" s="156"/>
      <c r="E112" s="249"/>
      <c r="F112" s="156"/>
      <c r="G112" s="363"/>
      <c r="H112" s="363"/>
      <c r="I112" s="260" t="s">
        <v>14</v>
      </c>
      <c r="J112" s="256" t="s">
        <v>14</v>
      </c>
      <c r="M112" s="380"/>
      <c r="N112" s="146">
        <v>26</v>
      </c>
      <c r="O112" s="290"/>
      <c r="P112" s="290"/>
      <c r="Q112" s="290"/>
      <c r="R112" s="291"/>
      <c r="S112" s="367"/>
      <c r="T112" s="367"/>
      <c r="U112" s="296" t="s">
        <v>14</v>
      </c>
      <c r="V112" s="333"/>
      <c r="Y112" s="358"/>
      <c r="Z112" s="358"/>
    </row>
    <row r="113" spans="1:26" ht="14.25" customHeight="1">
      <c r="A113" s="380"/>
      <c r="B113" s="146">
        <v>27</v>
      </c>
      <c r="C113" s="161"/>
      <c r="D113" s="156"/>
      <c r="E113" s="249"/>
      <c r="F113" s="156"/>
      <c r="G113" s="363"/>
      <c r="H113" s="363"/>
      <c r="I113" s="260" t="s">
        <v>14</v>
      </c>
      <c r="J113" s="256" t="s">
        <v>14</v>
      </c>
      <c r="M113" s="380"/>
      <c r="N113" s="146">
        <v>27</v>
      </c>
      <c r="O113" s="290"/>
      <c r="P113" s="290"/>
      <c r="Q113" s="290"/>
      <c r="R113" s="291"/>
      <c r="S113" s="367"/>
      <c r="T113" s="367"/>
      <c r="U113" s="296" t="s">
        <v>14</v>
      </c>
      <c r="V113" s="333"/>
      <c r="Y113" s="358"/>
      <c r="Z113" s="358"/>
    </row>
    <row r="114" spans="1:26" ht="14.25" customHeight="1">
      <c r="A114" s="380"/>
      <c r="B114" s="146">
        <v>28</v>
      </c>
      <c r="C114" s="161"/>
      <c r="D114" s="156"/>
      <c r="E114" s="249"/>
      <c r="F114" s="156"/>
      <c r="G114" s="363"/>
      <c r="H114" s="363"/>
      <c r="I114" s="260" t="s">
        <v>14</v>
      </c>
      <c r="J114" s="256" t="s">
        <v>14</v>
      </c>
      <c r="M114" s="380"/>
      <c r="N114" s="146">
        <v>28</v>
      </c>
      <c r="O114" s="290"/>
      <c r="P114" s="290"/>
      <c r="Q114" s="290"/>
      <c r="R114" s="291"/>
      <c r="S114" s="367"/>
      <c r="T114" s="367"/>
      <c r="U114" s="296" t="s">
        <v>14</v>
      </c>
      <c r="V114" s="333"/>
      <c r="Y114" s="358"/>
      <c r="Z114" s="358"/>
    </row>
    <row r="115" spans="1:26" ht="14.25" customHeight="1">
      <c r="A115" s="380"/>
      <c r="B115" s="146">
        <v>29</v>
      </c>
      <c r="C115" s="161"/>
      <c r="D115" s="156"/>
      <c r="E115" s="249"/>
      <c r="F115" s="156"/>
      <c r="G115" s="363"/>
      <c r="H115" s="363"/>
      <c r="I115" s="260" t="s">
        <v>14</v>
      </c>
      <c r="J115" s="256" t="s">
        <v>14</v>
      </c>
      <c r="M115" s="380"/>
      <c r="N115" s="146">
        <v>29</v>
      </c>
      <c r="O115" s="290"/>
      <c r="P115" s="290"/>
      <c r="Q115" s="290"/>
      <c r="R115" s="291"/>
      <c r="S115" s="367"/>
      <c r="T115" s="367"/>
      <c r="U115" s="296" t="s">
        <v>14</v>
      </c>
      <c r="V115" s="333"/>
      <c r="Y115" s="358"/>
      <c r="Z115" s="358"/>
    </row>
    <row r="116" spans="1:26" ht="14.25" customHeight="1">
      <c r="A116" s="380"/>
      <c r="B116" s="146">
        <v>30</v>
      </c>
      <c r="C116" s="161"/>
      <c r="D116" s="156"/>
      <c r="E116" s="249"/>
      <c r="F116" s="156"/>
      <c r="G116" s="363"/>
      <c r="H116" s="363"/>
      <c r="I116" s="260" t="s">
        <v>14</v>
      </c>
      <c r="J116" s="256" t="s">
        <v>14</v>
      </c>
      <c r="M116" s="380"/>
      <c r="N116" s="146">
        <v>30</v>
      </c>
      <c r="O116" s="290"/>
      <c r="P116" s="290"/>
      <c r="Q116" s="290"/>
      <c r="R116" s="291"/>
      <c r="S116" s="367"/>
      <c r="T116" s="367"/>
      <c r="U116" s="296" t="s">
        <v>14</v>
      </c>
      <c r="V116" s="333"/>
      <c r="Y116" s="358"/>
      <c r="Z116" s="358"/>
    </row>
    <row r="117" spans="1:26" ht="14.25" customHeight="1">
      <c r="A117" s="380"/>
      <c r="B117" s="146">
        <v>31</v>
      </c>
      <c r="C117" s="161"/>
      <c r="D117" s="156"/>
      <c r="E117" s="249"/>
      <c r="F117" s="156"/>
      <c r="G117" s="363"/>
      <c r="H117" s="363"/>
      <c r="I117" s="260" t="s">
        <v>14</v>
      </c>
      <c r="J117" s="256" t="s">
        <v>14</v>
      </c>
      <c r="M117" s="380"/>
      <c r="N117" s="146">
        <v>31</v>
      </c>
      <c r="O117" s="290"/>
      <c r="P117" s="290"/>
      <c r="Q117" s="290"/>
      <c r="R117" s="291"/>
      <c r="S117" s="367"/>
      <c r="T117" s="367"/>
      <c r="U117" s="296" t="s">
        <v>14</v>
      </c>
      <c r="V117" s="333"/>
      <c r="Y117" s="358"/>
      <c r="Z117" s="358"/>
    </row>
    <row r="118" spans="1:26" ht="15" customHeight="1" thickBot="1">
      <c r="A118" s="381"/>
      <c r="B118" s="146">
        <v>32</v>
      </c>
      <c r="C118" s="273"/>
      <c r="D118" s="273"/>
      <c r="E118" s="273"/>
      <c r="F118" s="273"/>
      <c r="G118" s="364"/>
      <c r="H118" s="364"/>
      <c r="I118" s="261" t="s">
        <v>14</v>
      </c>
      <c r="J118" s="257" t="s">
        <v>14</v>
      </c>
      <c r="M118" s="381"/>
      <c r="N118" s="146">
        <v>32</v>
      </c>
      <c r="O118" s="292"/>
      <c r="P118" s="292"/>
      <c r="Q118" s="292"/>
      <c r="R118" s="293"/>
      <c r="S118" s="368"/>
      <c r="T118" s="368"/>
      <c r="U118" s="297" t="s">
        <v>14</v>
      </c>
      <c r="V118" s="334"/>
      <c r="Y118" s="358"/>
      <c r="Z118" s="358"/>
    </row>
    <row r="119" spans="1:26">
      <c r="A119" s="371" t="s">
        <v>15</v>
      </c>
      <c r="B119" s="372"/>
      <c r="C119" s="35">
        <f>SUM(C84-COUNTIF(C87:C102,"Spare"))</f>
        <v>0</v>
      </c>
      <c r="D119" s="35">
        <f>SUM(D84-COUNTIF(D87:D102,"Spare"))</f>
        <v>0</v>
      </c>
      <c r="E119" s="35">
        <f>SUM(E84-COUNTIF(E87:E102,"Spare"))</f>
        <v>0</v>
      </c>
      <c r="F119" s="35">
        <f>SUM(F84-COUNTIF(F87:F102,"Spare"))</f>
        <v>0</v>
      </c>
      <c r="G119" s="35"/>
      <c r="H119" s="35">
        <f>SUM(H84-COUNTIF(H87:H102,"Spare"))</f>
        <v>0</v>
      </c>
      <c r="I119" s="35">
        <f>SUM(I84-COUNTIF(I87:I118,"Spare"))</f>
        <v>0</v>
      </c>
      <c r="J119" s="35">
        <f>SUM(J84-COUNTIF(J87:J118,"Spare"))</f>
        <v>0</v>
      </c>
      <c r="K119" s="358">
        <f>SUM(C119:J119)</f>
        <v>0</v>
      </c>
      <c r="M119" s="371" t="s">
        <v>15</v>
      </c>
      <c r="N119" s="372"/>
      <c r="O119" s="35">
        <f t="shared" ref="O119:T119" si="2">SUM(O84-COUNTIF(O87:O102,"Spare"))</f>
        <v>0</v>
      </c>
      <c r="P119" s="35">
        <f t="shared" si="2"/>
        <v>0</v>
      </c>
      <c r="Q119" s="35">
        <f t="shared" si="2"/>
        <v>0</v>
      </c>
      <c r="R119" s="35">
        <f t="shared" si="2"/>
        <v>0</v>
      </c>
      <c r="S119" s="35">
        <f t="shared" si="2"/>
        <v>0</v>
      </c>
      <c r="T119" s="35">
        <f t="shared" si="2"/>
        <v>0</v>
      </c>
      <c r="U119" s="35">
        <f>SUM(U84-COUNTIF(U87:U118,"Spare"))</f>
        <v>0</v>
      </c>
      <c r="V119" s="35">
        <f>SUM(V84-COUNTIF(V87:V102,"Spare"))</f>
        <v>0</v>
      </c>
      <c r="W119" s="358">
        <f>SUM(O119:V119)</f>
        <v>0</v>
      </c>
      <c r="Y119" s="358"/>
      <c r="Z119" s="358"/>
    </row>
    <row r="120" spans="1:26" ht="14.25" customHeight="1" thickBot="1">
      <c r="B120" s="358"/>
      <c r="C120" s="358"/>
      <c r="D120" s="358"/>
      <c r="E120" s="358"/>
      <c r="F120" s="358"/>
      <c r="G120" s="358"/>
      <c r="H120" s="358"/>
      <c r="I120" s="358"/>
      <c r="J120" s="358"/>
      <c r="M120" s="358"/>
      <c r="N120" s="358"/>
      <c r="O120" s="358"/>
      <c r="P120" s="358"/>
      <c r="Q120" s="358"/>
      <c r="R120" s="358"/>
      <c r="S120" s="358"/>
      <c r="T120" s="358"/>
      <c r="U120" s="358"/>
      <c r="V120" s="358"/>
      <c r="Y120" s="358"/>
      <c r="Z120" s="358"/>
    </row>
    <row r="121" spans="1:26" ht="15" customHeight="1" thickBot="1">
      <c r="A121" s="144"/>
      <c r="B121" s="272"/>
      <c r="C121" s="373" t="s">
        <v>517</v>
      </c>
      <c r="D121" s="374"/>
      <c r="E121" s="374"/>
      <c r="F121" s="374"/>
      <c r="G121" s="374"/>
      <c r="H121" s="374"/>
      <c r="I121" s="374"/>
      <c r="J121" s="375"/>
      <c r="M121" s="144"/>
      <c r="N121" s="272"/>
      <c r="O121" s="373" t="s">
        <v>518</v>
      </c>
      <c r="P121" s="374"/>
      <c r="Q121" s="374"/>
      <c r="R121" s="374"/>
      <c r="S121" s="374"/>
      <c r="T121" s="374"/>
      <c r="U121" s="374"/>
      <c r="V121" s="375"/>
      <c r="Y121" s="358"/>
      <c r="Z121" s="358"/>
    </row>
    <row r="122" spans="1:26" ht="14.25" customHeight="1">
      <c r="A122" s="144"/>
      <c r="B122" s="383" t="s">
        <v>1</v>
      </c>
      <c r="C122" s="278" t="s">
        <v>2</v>
      </c>
      <c r="D122" s="275" t="s">
        <v>3</v>
      </c>
      <c r="E122" s="275" t="s">
        <v>4</v>
      </c>
      <c r="F122" s="275" t="s">
        <v>5</v>
      </c>
      <c r="G122" s="276" t="s">
        <v>6</v>
      </c>
      <c r="H122" s="276" t="s">
        <v>7</v>
      </c>
      <c r="I122" s="279" t="s">
        <v>17</v>
      </c>
      <c r="J122" s="280" t="s">
        <v>18</v>
      </c>
      <c r="M122" s="144"/>
      <c r="N122" s="383" t="s">
        <v>1</v>
      </c>
      <c r="O122" s="278" t="s">
        <v>2</v>
      </c>
      <c r="P122" s="275" t="s">
        <v>3</v>
      </c>
      <c r="Q122" s="275" t="s">
        <v>4</v>
      </c>
      <c r="R122" s="275" t="s">
        <v>5</v>
      </c>
      <c r="S122" s="276" t="s">
        <v>6</v>
      </c>
      <c r="T122" s="276" t="s">
        <v>7</v>
      </c>
      <c r="U122" s="279" t="s">
        <v>17</v>
      </c>
      <c r="V122" s="280" t="s">
        <v>18</v>
      </c>
      <c r="Y122" s="358"/>
      <c r="Z122" s="358"/>
    </row>
    <row r="123" spans="1:26" ht="14.25" customHeight="1">
      <c r="A123" s="144"/>
      <c r="B123" s="384"/>
      <c r="C123" s="162" t="s">
        <v>9</v>
      </c>
      <c r="D123" s="163" t="s">
        <v>9</v>
      </c>
      <c r="E123" s="242" t="s">
        <v>10</v>
      </c>
      <c r="F123" s="242" t="s">
        <v>10</v>
      </c>
      <c r="G123" s="232" t="s">
        <v>89</v>
      </c>
      <c r="H123" s="232" t="s">
        <v>89</v>
      </c>
      <c r="I123" s="251" t="s">
        <v>11</v>
      </c>
      <c r="J123" s="251" t="s">
        <v>11</v>
      </c>
      <c r="M123" s="144"/>
      <c r="N123" s="384"/>
      <c r="O123" s="180" t="s">
        <v>9</v>
      </c>
      <c r="P123" s="180" t="s">
        <v>9</v>
      </c>
      <c r="Q123" s="180" t="s">
        <v>9</v>
      </c>
      <c r="R123" s="180" t="s">
        <v>9</v>
      </c>
      <c r="S123" s="232" t="s">
        <v>89</v>
      </c>
      <c r="T123" s="232" t="s">
        <v>89</v>
      </c>
      <c r="U123" s="267" t="s">
        <v>226</v>
      </c>
      <c r="V123" s="328" t="s">
        <v>226</v>
      </c>
      <c r="Y123" s="358"/>
      <c r="Z123" s="358"/>
    </row>
    <row r="124" spans="1:26" ht="14.25" customHeight="1" thickTop="1" thickBot="1">
      <c r="A124" s="144"/>
      <c r="B124" s="384"/>
      <c r="C124" s="164">
        <v>16</v>
      </c>
      <c r="D124" s="165"/>
      <c r="E124" s="243">
        <v>16</v>
      </c>
      <c r="F124" s="243"/>
      <c r="G124" s="233"/>
      <c r="H124" s="233"/>
      <c r="I124" s="252">
        <v>32</v>
      </c>
      <c r="J124" s="252">
        <v>32</v>
      </c>
      <c r="M124" s="144"/>
      <c r="N124" s="384"/>
      <c r="O124" s="181">
        <v>16</v>
      </c>
      <c r="P124" s="181">
        <v>16</v>
      </c>
      <c r="Q124" s="181">
        <v>16</v>
      </c>
      <c r="R124" s="181">
        <v>16</v>
      </c>
      <c r="S124" s="233"/>
      <c r="T124" s="233"/>
      <c r="U124" s="268">
        <v>32</v>
      </c>
      <c r="V124" s="329"/>
      <c r="Y124" s="358"/>
      <c r="Z124" s="358"/>
    </row>
    <row r="125" spans="1:26" ht="14.25" customHeight="1" thickBot="1">
      <c r="A125" s="144"/>
      <c r="B125" s="384"/>
      <c r="C125" s="150"/>
      <c r="D125" s="166" t="s">
        <v>12</v>
      </c>
      <c r="E125" s="244"/>
      <c r="F125" s="166" t="s">
        <v>12</v>
      </c>
      <c r="G125" s="232"/>
      <c r="H125" s="232"/>
      <c r="I125" s="253"/>
      <c r="J125" s="253"/>
      <c r="M125" s="144"/>
      <c r="N125" s="384"/>
      <c r="O125" s="182"/>
      <c r="P125" s="182"/>
      <c r="Q125" s="182"/>
      <c r="R125" s="182"/>
      <c r="S125" s="232"/>
      <c r="T125" s="232"/>
      <c r="U125" s="269"/>
      <c r="V125" s="330"/>
      <c r="Y125" s="358"/>
      <c r="Z125" s="358"/>
    </row>
    <row r="126" spans="1:26" ht="14.25" customHeight="1" thickBot="1">
      <c r="A126" s="144"/>
      <c r="B126" s="385"/>
      <c r="C126" s="151"/>
      <c r="D126" s="152"/>
      <c r="E126" s="245"/>
      <c r="F126" s="245"/>
      <c r="G126" s="234"/>
      <c r="H126" s="234"/>
      <c r="I126" s="254"/>
      <c r="J126" s="254"/>
      <c r="M126" s="144"/>
      <c r="N126" s="385"/>
      <c r="O126" s="183"/>
      <c r="P126" s="183"/>
      <c r="Q126" s="183"/>
      <c r="R126" s="183"/>
      <c r="S126" s="234"/>
      <c r="T126" s="234"/>
      <c r="U126" s="270"/>
      <c r="V126" s="331"/>
      <c r="Y126" s="358"/>
      <c r="Z126" s="358"/>
    </row>
    <row r="127" spans="1:26" ht="14.25" customHeight="1">
      <c r="A127" s="379" t="s">
        <v>519</v>
      </c>
      <c r="B127" s="146">
        <v>1</v>
      </c>
      <c r="C127" s="157" t="s">
        <v>14</v>
      </c>
      <c r="D127" s="312"/>
      <c r="E127" s="246" t="s">
        <v>14</v>
      </c>
      <c r="F127" s="319"/>
      <c r="G127" s="236"/>
      <c r="H127" s="236"/>
      <c r="I127" s="259" t="s">
        <v>14</v>
      </c>
      <c r="J127" s="255" t="s">
        <v>14</v>
      </c>
      <c r="M127" s="379" t="s">
        <v>523</v>
      </c>
      <c r="N127" s="146">
        <v>1</v>
      </c>
      <c r="O127" s="281" t="s">
        <v>14</v>
      </c>
      <c r="P127" s="184" t="s">
        <v>14</v>
      </c>
      <c r="Q127" s="281" t="s">
        <v>14</v>
      </c>
      <c r="R127" s="281" t="s">
        <v>14</v>
      </c>
      <c r="S127" s="284"/>
      <c r="T127" s="284"/>
      <c r="U127" s="295" t="s">
        <v>14</v>
      </c>
      <c r="V127" s="332"/>
      <c r="Y127" s="358"/>
      <c r="Z127" s="358"/>
    </row>
    <row r="128" spans="1:26" ht="14.25" customHeight="1">
      <c r="A128" s="380"/>
      <c r="B128" s="146">
        <v>2</v>
      </c>
      <c r="C128" s="153" t="s">
        <v>14</v>
      </c>
      <c r="D128" s="313"/>
      <c r="E128" s="247" t="s">
        <v>14</v>
      </c>
      <c r="F128" s="320"/>
      <c r="G128" s="363"/>
      <c r="H128" s="363"/>
      <c r="I128" s="260" t="s">
        <v>14</v>
      </c>
      <c r="J128" s="256" t="s">
        <v>14</v>
      </c>
      <c r="M128" s="380"/>
      <c r="N128" s="146">
        <v>2</v>
      </c>
      <c r="O128" s="282" t="s">
        <v>14</v>
      </c>
      <c r="P128" s="185" t="s">
        <v>14</v>
      </c>
      <c r="Q128" s="282" t="s">
        <v>14</v>
      </c>
      <c r="R128" s="282" t="s">
        <v>14</v>
      </c>
      <c r="S128" s="367"/>
      <c r="T128" s="367"/>
      <c r="U128" s="296" t="s">
        <v>14</v>
      </c>
      <c r="V128" s="333"/>
      <c r="Y128" s="358"/>
      <c r="Z128" s="358"/>
    </row>
    <row r="129" spans="1:26" ht="14.25" customHeight="1">
      <c r="A129" s="380"/>
      <c r="B129" s="146">
        <v>3</v>
      </c>
      <c r="C129" s="153" t="s">
        <v>14</v>
      </c>
      <c r="D129" s="313"/>
      <c r="E129" s="247" t="s">
        <v>14</v>
      </c>
      <c r="F129" s="320"/>
      <c r="G129" s="363"/>
      <c r="H129" s="363"/>
      <c r="I129" s="260" t="s">
        <v>14</v>
      </c>
      <c r="J129" s="256" t="s">
        <v>14</v>
      </c>
      <c r="M129" s="380"/>
      <c r="N129" s="146">
        <v>3</v>
      </c>
      <c r="O129" s="282" t="s">
        <v>14</v>
      </c>
      <c r="P129" s="185" t="s">
        <v>14</v>
      </c>
      <c r="Q129" s="282" t="s">
        <v>14</v>
      </c>
      <c r="R129" s="282" t="s">
        <v>14</v>
      </c>
      <c r="S129" s="367"/>
      <c r="T129" s="367"/>
      <c r="U129" s="296" t="s">
        <v>14</v>
      </c>
      <c r="V129" s="333"/>
      <c r="Y129" s="358"/>
      <c r="Z129" s="358"/>
    </row>
    <row r="130" spans="1:26" ht="14.25" customHeight="1">
      <c r="A130" s="380"/>
      <c r="B130" s="146">
        <v>4</v>
      </c>
      <c r="C130" s="153" t="s">
        <v>14</v>
      </c>
      <c r="D130" s="313"/>
      <c r="E130" s="247" t="s">
        <v>14</v>
      </c>
      <c r="F130" s="320"/>
      <c r="G130" s="363"/>
      <c r="H130" s="363"/>
      <c r="I130" s="260" t="s">
        <v>14</v>
      </c>
      <c r="J130" s="256" t="s">
        <v>14</v>
      </c>
      <c r="M130" s="380"/>
      <c r="N130" s="146">
        <v>4</v>
      </c>
      <c r="O130" s="282" t="s">
        <v>14</v>
      </c>
      <c r="P130" s="185" t="s">
        <v>14</v>
      </c>
      <c r="Q130" s="282" t="s">
        <v>14</v>
      </c>
      <c r="R130" s="282" t="s">
        <v>14</v>
      </c>
      <c r="S130" s="367"/>
      <c r="T130" s="367"/>
      <c r="U130" s="296" t="s">
        <v>14</v>
      </c>
      <c r="V130" s="333"/>
      <c r="Y130" s="358"/>
      <c r="Z130" s="358"/>
    </row>
    <row r="131" spans="1:26" ht="14.25" customHeight="1">
      <c r="A131" s="380"/>
      <c r="B131" s="146">
        <v>5</v>
      </c>
      <c r="C131" s="153" t="s">
        <v>14</v>
      </c>
      <c r="D131" s="313"/>
      <c r="E131" s="247" t="s">
        <v>14</v>
      </c>
      <c r="F131" s="320"/>
      <c r="G131" s="363"/>
      <c r="H131" s="363"/>
      <c r="I131" s="260" t="s">
        <v>14</v>
      </c>
      <c r="J131" s="256" t="s">
        <v>14</v>
      </c>
      <c r="M131" s="380"/>
      <c r="N131" s="146">
        <v>5</v>
      </c>
      <c r="O131" s="282" t="s">
        <v>14</v>
      </c>
      <c r="P131" s="185" t="s">
        <v>14</v>
      </c>
      <c r="Q131" s="282" t="s">
        <v>14</v>
      </c>
      <c r="R131" s="282" t="s">
        <v>14</v>
      </c>
      <c r="S131" s="367"/>
      <c r="T131" s="367"/>
      <c r="U131" s="296" t="s">
        <v>14</v>
      </c>
      <c r="V131" s="333"/>
      <c r="Y131" s="358"/>
      <c r="Z131" s="358"/>
    </row>
    <row r="132" spans="1:26" ht="14.25" customHeight="1">
      <c r="A132" s="380"/>
      <c r="B132" s="146">
        <v>6</v>
      </c>
      <c r="C132" s="153" t="s">
        <v>14</v>
      </c>
      <c r="D132" s="313"/>
      <c r="E132" s="247" t="s">
        <v>14</v>
      </c>
      <c r="F132" s="320"/>
      <c r="G132" s="363"/>
      <c r="H132" s="363"/>
      <c r="I132" s="260" t="s">
        <v>14</v>
      </c>
      <c r="J132" s="256" t="s">
        <v>14</v>
      </c>
      <c r="M132" s="380"/>
      <c r="N132" s="146">
        <v>6</v>
      </c>
      <c r="O132" s="282" t="s">
        <v>14</v>
      </c>
      <c r="P132" s="185" t="s">
        <v>14</v>
      </c>
      <c r="Q132" s="282" t="s">
        <v>14</v>
      </c>
      <c r="R132" s="282" t="s">
        <v>14</v>
      </c>
      <c r="S132" s="367"/>
      <c r="T132" s="367"/>
      <c r="U132" s="296" t="s">
        <v>14</v>
      </c>
      <c r="V132" s="333"/>
      <c r="Y132" s="358"/>
      <c r="Z132" s="358"/>
    </row>
    <row r="133" spans="1:26" ht="14.25" customHeight="1">
      <c r="A133" s="380"/>
      <c r="B133" s="146">
        <v>7</v>
      </c>
      <c r="C133" s="153" t="s">
        <v>14</v>
      </c>
      <c r="D133" s="313"/>
      <c r="E133" s="247" t="s">
        <v>14</v>
      </c>
      <c r="F133" s="320"/>
      <c r="G133" s="363"/>
      <c r="H133" s="363"/>
      <c r="I133" s="260" t="s">
        <v>14</v>
      </c>
      <c r="J133" s="256" t="s">
        <v>14</v>
      </c>
      <c r="M133" s="380"/>
      <c r="N133" s="146">
        <v>7</v>
      </c>
      <c r="O133" s="282" t="s">
        <v>14</v>
      </c>
      <c r="P133" s="185" t="s">
        <v>14</v>
      </c>
      <c r="Q133" s="282" t="s">
        <v>14</v>
      </c>
      <c r="R133" s="282" t="s">
        <v>14</v>
      </c>
      <c r="S133" s="367"/>
      <c r="T133" s="367"/>
      <c r="U133" s="296" t="s">
        <v>14</v>
      </c>
      <c r="V133" s="333"/>
      <c r="Y133" s="358"/>
      <c r="Z133" s="358"/>
    </row>
    <row r="134" spans="1:26" ht="14.25" customHeight="1">
      <c r="A134" s="380"/>
      <c r="B134" s="146">
        <v>8</v>
      </c>
      <c r="C134" s="153" t="s">
        <v>14</v>
      </c>
      <c r="D134" s="313"/>
      <c r="E134" s="247" t="s">
        <v>14</v>
      </c>
      <c r="F134" s="320"/>
      <c r="G134" s="363"/>
      <c r="H134" s="363"/>
      <c r="I134" s="260" t="s">
        <v>14</v>
      </c>
      <c r="J134" s="256" t="s">
        <v>14</v>
      </c>
      <c r="M134" s="380"/>
      <c r="N134" s="146">
        <v>8</v>
      </c>
      <c r="O134" s="282" t="s">
        <v>14</v>
      </c>
      <c r="P134" s="185" t="s">
        <v>14</v>
      </c>
      <c r="Q134" s="282" t="s">
        <v>14</v>
      </c>
      <c r="R134" s="282" t="s">
        <v>14</v>
      </c>
      <c r="S134" s="367"/>
      <c r="T134" s="367"/>
      <c r="U134" s="296" t="s">
        <v>14</v>
      </c>
      <c r="V134" s="333"/>
      <c r="Y134" s="358"/>
      <c r="Z134" s="358"/>
    </row>
    <row r="135" spans="1:26" ht="14.25" customHeight="1">
      <c r="A135" s="380"/>
      <c r="B135" s="146">
        <v>9</v>
      </c>
      <c r="C135" s="153" t="s">
        <v>14</v>
      </c>
      <c r="D135" s="313"/>
      <c r="E135" s="247" t="s">
        <v>14</v>
      </c>
      <c r="F135" s="320"/>
      <c r="G135" s="363"/>
      <c r="H135" s="363"/>
      <c r="I135" s="260" t="s">
        <v>14</v>
      </c>
      <c r="J135" s="256" t="s">
        <v>14</v>
      </c>
      <c r="M135" s="380"/>
      <c r="N135" s="146">
        <v>9</v>
      </c>
      <c r="O135" s="282" t="s">
        <v>14</v>
      </c>
      <c r="P135" s="185" t="s">
        <v>14</v>
      </c>
      <c r="Q135" s="282" t="s">
        <v>14</v>
      </c>
      <c r="R135" s="282" t="s">
        <v>14</v>
      </c>
      <c r="S135" s="367"/>
      <c r="T135" s="367"/>
      <c r="U135" s="296" t="s">
        <v>14</v>
      </c>
      <c r="V135" s="333"/>
      <c r="Y135" s="358"/>
      <c r="Z135" s="358"/>
    </row>
    <row r="136" spans="1:26" ht="14.25" customHeight="1">
      <c r="A136" s="380"/>
      <c r="B136" s="146">
        <v>10</v>
      </c>
      <c r="C136" s="153" t="s">
        <v>14</v>
      </c>
      <c r="D136" s="313"/>
      <c r="E136" s="247" t="s">
        <v>14</v>
      </c>
      <c r="F136" s="320"/>
      <c r="G136" s="363"/>
      <c r="H136" s="363"/>
      <c r="I136" s="260" t="s">
        <v>14</v>
      </c>
      <c r="J136" s="256" t="s">
        <v>14</v>
      </c>
      <c r="M136" s="380"/>
      <c r="N136" s="146">
        <v>10</v>
      </c>
      <c r="O136" s="282" t="s">
        <v>14</v>
      </c>
      <c r="P136" s="185" t="s">
        <v>14</v>
      </c>
      <c r="Q136" s="282" t="s">
        <v>14</v>
      </c>
      <c r="R136" s="282" t="s">
        <v>14</v>
      </c>
      <c r="S136" s="367"/>
      <c r="T136" s="367"/>
      <c r="U136" s="296" t="s">
        <v>14</v>
      </c>
      <c r="V136" s="333"/>
      <c r="Y136" s="358"/>
      <c r="Z136" s="358"/>
    </row>
    <row r="137" spans="1:26" ht="14.25" customHeight="1">
      <c r="A137" s="380"/>
      <c r="B137" s="146">
        <v>11</v>
      </c>
      <c r="C137" s="153" t="s">
        <v>14</v>
      </c>
      <c r="D137" s="313"/>
      <c r="E137" s="247" t="s">
        <v>14</v>
      </c>
      <c r="F137" s="320"/>
      <c r="G137" s="363"/>
      <c r="H137" s="363"/>
      <c r="I137" s="260" t="s">
        <v>14</v>
      </c>
      <c r="J137" s="256" t="s">
        <v>14</v>
      </c>
      <c r="M137" s="380"/>
      <c r="N137" s="146">
        <v>11</v>
      </c>
      <c r="O137" s="282" t="s">
        <v>14</v>
      </c>
      <c r="P137" s="185" t="s">
        <v>14</v>
      </c>
      <c r="Q137" s="282" t="s">
        <v>14</v>
      </c>
      <c r="R137" s="282" t="s">
        <v>14</v>
      </c>
      <c r="S137" s="367"/>
      <c r="T137" s="367"/>
      <c r="U137" s="296" t="s">
        <v>14</v>
      </c>
      <c r="V137" s="333"/>
      <c r="Y137" s="358"/>
      <c r="Z137" s="358"/>
    </row>
    <row r="138" spans="1:26" ht="14.25" customHeight="1">
      <c r="A138" s="380"/>
      <c r="B138" s="146">
        <v>12</v>
      </c>
      <c r="C138" s="153" t="s">
        <v>14</v>
      </c>
      <c r="D138" s="313"/>
      <c r="E138" s="247" t="s">
        <v>14</v>
      </c>
      <c r="F138" s="320"/>
      <c r="G138" s="363"/>
      <c r="H138" s="363"/>
      <c r="I138" s="260" t="s">
        <v>14</v>
      </c>
      <c r="J138" s="256" t="s">
        <v>14</v>
      </c>
      <c r="M138" s="380"/>
      <c r="N138" s="146">
        <v>12</v>
      </c>
      <c r="O138" s="282" t="s">
        <v>14</v>
      </c>
      <c r="P138" s="185" t="s">
        <v>14</v>
      </c>
      <c r="Q138" s="282" t="s">
        <v>14</v>
      </c>
      <c r="R138" s="282" t="s">
        <v>14</v>
      </c>
      <c r="S138" s="367"/>
      <c r="T138" s="367"/>
      <c r="U138" s="296" t="s">
        <v>14</v>
      </c>
      <c r="V138" s="333"/>
      <c r="Y138" s="358"/>
      <c r="Z138" s="358"/>
    </row>
    <row r="139" spans="1:26" ht="14.25" customHeight="1">
      <c r="A139" s="380"/>
      <c r="B139" s="146">
        <v>13</v>
      </c>
      <c r="C139" s="153" t="s">
        <v>14</v>
      </c>
      <c r="D139" s="313"/>
      <c r="E139" s="247" t="s">
        <v>14</v>
      </c>
      <c r="F139" s="320"/>
      <c r="G139" s="363"/>
      <c r="H139" s="363"/>
      <c r="I139" s="260" t="s">
        <v>14</v>
      </c>
      <c r="J139" s="256" t="s">
        <v>14</v>
      </c>
      <c r="M139" s="380"/>
      <c r="N139" s="146">
        <v>13</v>
      </c>
      <c r="O139" s="282" t="s">
        <v>14</v>
      </c>
      <c r="P139" s="185" t="s">
        <v>14</v>
      </c>
      <c r="Q139" s="282" t="s">
        <v>14</v>
      </c>
      <c r="R139" s="282" t="s">
        <v>14</v>
      </c>
      <c r="S139" s="367"/>
      <c r="T139" s="367"/>
      <c r="U139" s="296" t="s">
        <v>14</v>
      </c>
      <c r="V139" s="333"/>
      <c r="Y139" s="358"/>
      <c r="Z139" s="358"/>
    </row>
    <row r="140" spans="1:26" ht="14.25" customHeight="1">
      <c r="A140" s="380"/>
      <c r="B140" s="146">
        <v>14</v>
      </c>
      <c r="C140" s="153" t="s">
        <v>14</v>
      </c>
      <c r="D140" s="313"/>
      <c r="E140" s="247" t="s">
        <v>14</v>
      </c>
      <c r="F140" s="320"/>
      <c r="G140" s="363"/>
      <c r="H140" s="363"/>
      <c r="I140" s="260" t="s">
        <v>14</v>
      </c>
      <c r="J140" s="256" t="s">
        <v>14</v>
      </c>
      <c r="M140" s="380"/>
      <c r="N140" s="146">
        <v>14</v>
      </c>
      <c r="O140" s="282" t="s">
        <v>14</v>
      </c>
      <c r="P140" s="185" t="s">
        <v>14</v>
      </c>
      <c r="Q140" s="282" t="s">
        <v>14</v>
      </c>
      <c r="R140" s="282" t="s">
        <v>14</v>
      </c>
      <c r="S140" s="367"/>
      <c r="T140" s="367"/>
      <c r="U140" s="296" t="s">
        <v>14</v>
      </c>
      <c r="V140" s="333"/>
      <c r="Y140" s="358"/>
      <c r="Z140" s="358"/>
    </row>
    <row r="141" spans="1:26" ht="14.25" customHeight="1">
      <c r="A141" s="380"/>
      <c r="B141" s="146">
        <v>15</v>
      </c>
      <c r="C141" s="153" t="s">
        <v>14</v>
      </c>
      <c r="D141" s="313"/>
      <c r="E141" s="247" t="s">
        <v>14</v>
      </c>
      <c r="F141" s="320"/>
      <c r="G141" s="363"/>
      <c r="H141" s="363"/>
      <c r="I141" s="260" t="s">
        <v>14</v>
      </c>
      <c r="J141" s="256" t="s">
        <v>14</v>
      </c>
      <c r="M141" s="380"/>
      <c r="N141" s="146">
        <v>15</v>
      </c>
      <c r="O141" s="282" t="s">
        <v>14</v>
      </c>
      <c r="P141" s="185" t="s">
        <v>14</v>
      </c>
      <c r="Q141" s="282" t="s">
        <v>14</v>
      </c>
      <c r="R141" s="282" t="s">
        <v>14</v>
      </c>
      <c r="S141" s="367"/>
      <c r="T141" s="367"/>
      <c r="U141" s="296" t="s">
        <v>14</v>
      </c>
      <c r="V141" s="333"/>
      <c r="Y141" s="358"/>
      <c r="Z141" s="358"/>
    </row>
    <row r="142" spans="1:26" ht="14.25" customHeight="1" thickBot="1">
      <c r="A142" s="380"/>
      <c r="B142" s="146">
        <v>16</v>
      </c>
      <c r="C142" s="153" t="s">
        <v>14</v>
      </c>
      <c r="D142" s="314"/>
      <c r="E142" s="247" t="s">
        <v>14</v>
      </c>
      <c r="F142" s="321"/>
      <c r="G142" s="363"/>
      <c r="H142" s="363"/>
      <c r="I142" s="261" t="s">
        <v>14</v>
      </c>
      <c r="J142" s="257" t="s">
        <v>14</v>
      </c>
      <c r="M142" s="380"/>
      <c r="N142" s="146">
        <v>16</v>
      </c>
      <c r="O142" s="282" t="s">
        <v>14</v>
      </c>
      <c r="P142" s="185" t="s">
        <v>14</v>
      </c>
      <c r="Q142" s="282" t="s">
        <v>14</v>
      </c>
      <c r="R142" s="282" t="s">
        <v>14</v>
      </c>
      <c r="S142" s="367"/>
      <c r="T142" s="367"/>
      <c r="U142" s="297" t="s">
        <v>14</v>
      </c>
      <c r="V142" s="334"/>
      <c r="Y142" s="358"/>
      <c r="Z142" s="358"/>
    </row>
    <row r="143" spans="1:26" ht="14.25" customHeight="1">
      <c r="A143" s="380"/>
      <c r="B143" s="146">
        <v>17</v>
      </c>
      <c r="C143" s="159"/>
      <c r="D143" s="160"/>
      <c r="E143" s="248"/>
      <c r="F143" s="160"/>
      <c r="G143" s="250"/>
      <c r="H143" s="250"/>
      <c r="I143" s="262" t="s">
        <v>14</v>
      </c>
      <c r="J143" s="258" t="s">
        <v>14</v>
      </c>
      <c r="M143" s="380"/>
      <c r="N143" s="146">
        <v>17</v>
      </c>
      <c r="O143" s="288"/>
      <c r="P143" s="288"/>
      <c r="Q143" s="288"/>
      <c r="R143" s="289"/>
      <c r="S143" s="290"/>
      <c r="T143" s="290"/>
      <c r="U143" s="298" t="s">
        <v>14</v>
      </c>
      <c r="V143" s="335"/>
      <c r="Y143" s="358"/>
      <c r="Z143" s="358"/>
    </row>
    <row r="144" spans="1:26" ht="14.25" customHeight="1">
      <c r="A144" s="380"/>
      <c r="B144" s="146">
        <v>18</v>
      </c>
      <c r="C144" s="161"/>
      <c r="D144" s="156"/>
      <c r="E144" s="249"/>
      <c r="F144" s="156"/>
      <c r="G144" s="363"/>
      <c r="H144" s="363"/>
      <c r="I144" s="260" t="s">
        <v>14</v>
      </c>
      <c r="J144" s="256" t="s">
        <v>14</v>
      </c>
      <c r="M144" s="380"/>
      <c r="N144" s="146">
        <v>18</v>
      </c>
      <c r="O144" s="290"/>
      <c r="P144" s="290"/>
      <c r="Q144" s="290"/>
      <c r="R144" s="291"/>
      <c r="S144" s="367"/>
      <c r="T144" s="367"/>
      <c r="U144" s="296" t="s">
        <v>14</v>
      </c>
      <c r="V144" s="333"/>
      <c r="Y144" s="358"/>
      <c r="Z144" s="358"/>
    </row>
    <row r="145" spans="1:26" ht="14.25" customHeight="1">
      <c r="A145" s="380"/>
      <c r="B145" s="146">
        <v>19</v>
      </c>
      <c r="C145" s="161"/>
      <c r="D145" s="156"/>
      <c r="E145" s="249"/>
      <c r="F145" s="156"/>
      <c r="G145" s="363"/>
      <c r="H145" s="363"/>
      <c r="I145" s="260" t="s">
        <v>14</v>
      </c>
      <c r="J145" s="256" t="s">
        <v>14</v>
      </c>
      <c r="M145" s="380"/>
      <c r="N145" s="146">
        <v>19</v>
      </c>
      <c r="O145" s="290"/>
      <c r="P145" s="290"/>
      <c r="Q145" s="290"/>
      <c r="R145" s="291"/>
      <c r="S145" s="367"/>
      <c r="T145" s="367"/>
      <c r="U145" s="296" t="s">
        <v>14</v>
      </c>
      <c r="V145" s="333"/>
      <c r="Y145" s="358"/>
      <c r="Z145" s="358"/>
    </row>
    <row r="146" spans="1:26" ht="14.25" customHeight="1">
      <c r="A146" s="380"/>
      <c r="B146" s="146">
        <v>20</v>
      </c>
      <c r="C146" s="161"/>
      <c r="D146" s="156"/>
      <c r="E146" s="249"/>
      <c r="F146" s="156"/>
      <c r="G146" s="363"/>
      <c r="H146" s="363"/>
      <c r="I146" s="260" t="s">
        <v>14</v>
      </c>
      <c r="J146" s="256" t="s">
        <v>14</v>
      </c>
      <c r="M146" s="380"/>
      <c r="N146" s="146">
        <v>20</v>
      </c>
      <c r="O146" s="290"/>
      <c r="P146" s="290"/>
      <c r="Q146" s="290"/>
      <c r="R146" s="291"/>
      <c r="S146" s="367"/>
      <c r="T146" s="367"/>
      <c r="U146" s="296" t="s">
        <v>14</v>
      </c>
      <c r="V146" s="333"/>
      <c r="Y146" s="358"/>
      <c r="Z146" s="358"/>
    </row>
    <row r="147" spans="1:26" ht="14.25" customHeight="1">
      <c r="A147" s="380"/>
      <c r="B147" s="146">
        <v>21</v>
      </c>
      <c r="C147" s="161"/>
      <c r="D147" s="156"/>
      <c r="E147" s="249"/>
      <c r="F147" s="156"/>
      <c r="G147" s="363"/>
      <c r="H147" s="363"/>
      <c r="I147" s="260" t="s">
        <v>14</v>
      </c>
      <c r="J147" s="256" t="s">
        <v>14</v>
      </c>
      <c r="M147" s="380"/>
      <c r="N147" s="146">
        <v>21</v>
      </c>
      <c r="O147" s="290"/>
      <c r="P147" s="290"/>
      <c r="Q147" s="290"/>
      <c r="R147" s="291"/>
      <c r="S147" s="367"/>
      <c r="T147" s="367"/>
      <c r="U147" s="296" t="s">
        <v>14</v>
      </c>
      <c r="V147" s="333"/>
      <c r="Y147" s="358"/>
      <c r="Z147" s="358"/>
    </row>
    <row r="148" spans="1:26" ht="14.25" customHeight="1">
      <c r="A148" s="380"/>
      <c r="B148" s="146">
        <v>22</v>
      </c>
      <c r="C148" s="161"/>
      <c r="D148" s="156"/>
      <c r="E148" s="249"/>
      <c r="F148" s="156"/>
      <c r="G148" s="363"/>
      <c r="H148" s="363"/>
      <c r="I148" s="260" t="s">
        <v>14</v>
      </c>
      <c r="J148" s="256" t="s">
        <v>14</v>
      </c>
      <c r="M148" s="380"/>
      <c r="N148" s="146">
        <v>22</v>
      </c>
      <c r="O148" s="290"/>
      <c r="P148" s="290"/>
      <c r="Q148" s="290"/>
      <c r="R148" s="291"/>
      <c r="S148" s="367"/>
      <c r="T148" s="367"/>
      <c r="U148" s="296" t="s">
        <v>14</v>
      </c>
      <c r="V148" s="333"/>
      <c r="Y148" s="358"/>
      <c r="Z148" s="358"/>
    </row>
    <row r="149" spans="1:26" ht="14.25" customHeight="1">
      <c r="A149" s="380"/>
      <c r="B149" s="146">
        <v>23</v>
      </c>
      <c r="C149" s="161"/>
      <c r="D149" s="156"/>
      <c r="E149" s="249"/>
      <c r="F149" s="156"/>
      <c r="G149" s="363"/>
      <c r="H149" s="363"/>
      <c r="I149" s="260" t="s">
        <v>14</v>
      </c>
      <c r="J149" s="256" t="s">
        <v>14</v>
      </c>
      <c r="M149" s="380"/>
      <c r="N149" s="146">
        <v>23</v>
      </c>
      <c r="O149" s="290"/>
      <c r="P149" s="290"/>
      <c r="Q149" s="290"/>
      <c r="R149" s="291"/>
      <c r="S149" s="367"/>
      <c r="T149" s="367"/>
      <c r="U149" s="296" t="s">
        <v>14</v>
      </c>
      <c r="V149" s="333"/>
      <c r="Y149" s="358"/>
      <c r="Z149" s="358"/>
    </row>
    <row r="150" spans="1:26" ht="14.25" customHeight="1">
      <c r="A150" s="380"/>
      <c r="B150" s="146">
        <v>24</v>
      </c>
      <c r="C150" s="161"/>
      <c r="D150" s="156"/>
      <c r="E150" s="249"/>
      <c r="F150" s="156"/>
      <c r="G150" s="363"/>
      <c r="H150" s="363"/>
      <c r="I150" s="260" t="s">
        <v>14</v>
      </c>
      <c r="J150" s="256" t="s">
        <v>14</v>
      </c>
      <c r="M150" s="380"/>
      <c r="N150" s="146">
        <v>24</v>
      </c>
      <c r="O150" s="290"/>
      <c r="P150" s="290"/>
      <c r="Q150" s="290"/>
      <c r="R150" s="291"/>
      <c r="S150" s="367"/>
      <c r="T150" s="367"/>
      <c r="U150" s="296" t="s">
        <v>14</v>
      </c>
      <c r="V150" s="333"/>
      <c r="Y150" s="358"/>
      <c r="Z150" s="358"/>
    </row>
    <row r="151" spans="1:26" ht="14.25" customHeight="1">
      <c r="A151" s="380"/>
      <c r="B151" s="146">
        <v>25</v>
      </c>
      <c r="C151" s="161"/>
      <c r="D151" s="156"/>
      <c r="E151" s="249"/>
      <c r="F151" s="156"/>
      <c r="G151" s="363"/>
      <c r="H151" s="363"/>
      <c r="I151" s="260" t="s">
        <v>14</v>
      </c>
      <c r="J151" s="256" t="s">
        <v>14</v>
      </c>
      <c r="M151" s="380"/>
      <c r="N151" s="146">
        <v>25</v>
      </c>
      <c r="O151" s="290"/>
      <c r="P151" s="290"/>
      <c r="Q151" s="290"/>
      <c r="R151" s="291"/>
      <c r="S151" s="367"/>
      <c r="T151" s="367"/>
      <c r="U151" s="296" t="s">
        <v>14</v>
      </c>
      <c r="V151" s="333"/>
      <c r="Y151" s="358"/>
      <c r="Z151" s="358"/>
    </row>
    <row r="152" spans="1:26" ht="14.25" customHeight="1">
      <c r="A152" s="380"/>
      <c r="B152" s="146">
        <v>26</v>
      </c>
      <c r="C152" s="161"/>
      <c r="D152" s="156"/>
      <c r="E152" s="249"/>
      <c r="F152" s="156"/>
      <c r="G152" s="363"/>
      <c r="H152" s="363"/>
      <c r="I152" s="260" t="s">
        <v>14</v>
      </c>
      <c r="J152" s="256" t="s">
        <v>14</v>
      </c>
      <c r="M152" s="380"/>
      <c r="N152" s="146">
        <v>26</v>
      </c>
      <c r="O152" s="290"/>
      <c r="P152" s="290"/>
      <c r="Q152" s="290"/>
      <c r="R152" s="291"/>
      <c r="S152" s="367"/>
      <c r="T152" s="367"/>
      <c r="U152" s="296" t="s">
        <v>14</v>
      </c>
      <c r="V152" s="333"/>
      <c r="Y152" s="358"/>
      <c r="Z152" s="358"/>
    </row>
    <row r="153" spans="1:26" ht="14.25" customHeight="1">
      <c r="A153" s="380"/>
      <c r="B153" s="146">
        <v>27</v>
      </c>
      <c r="C153" s="161"/>
      <c r="D153" s="156"/>
      <c r="E153" s="249"/>
      <c r="F153" s="156"/>
      <c r="G153" s="363"/>
      <c r="H153" s="363"/>
      <c r="I153" s="260" t="s">
        <v>14</v>
      </c>
      <c r="J153" s="256" t="s">
        <v>14</v>
      </c>
      <c r="M153" s="380"/>
      <c r="N153" s="146">
        <v>27</v>
      </c>
      <c r="O153" s="290"/>
      <c r="P153" s="290"/>
      <c r="Q153" s="290"/>
      <c r="R153" s="291"/>
      <c r="S153" s="367"/>
      <c r="T153" s="367"/>
      <c r="U153" s="296" t="s">
        <v>14</v>
      </c>
      <c r="V153" s="333"/>
      <c r="Y153" s="358"/>
      <c r="Z153" s="358"/>
    </row>
    <row r="154" spans="1:26" ht="14.25" customHeight="1">
      <c r="A154" s="380"/>
      <c r="B154" s="146">
        <v>28</v>
      </c>
      <c r="C154" s="161"/>
      <c r="D154" s="156"/>
      <c r="E154" s="249"/>
      <c r="F154" s="156"/>
      <c r="G154" s="363"/>
      <c r="H154" s="363"/>
      <c r="I154" s="260" t="s">
        <v>14</v>
      </c>
      <c r="J154" s="256" t="s">
        <v>14</v>
      </c>
      <c r="M154" s="380"/>
      <c r="N154" s="146">
        <v>28</v>
      </c>
      <c r="O154" s="290"/>
      <c r="P154" s="290"/>
      <c r="Q154" s="290"/>
      <c r="R154" s="291"/>
      <c r="S154" s="367"/>
      <c r="T154" s="367"/>
      <c r="U154" s="296" t="s">
        <v>14</v>
      </c>
      <c r="V154" s="333"/>
      <c r="Y154" s="358"/>
      <c r="Z154" s="358"/>
    </row>
    <row r="155" spans="1:26" ht="14.25" customHeight="1">
      <c r="A155" s="380"/>
      <c r="B155" s="146">
        <v>29</v>
      </c>
      <c r="C155" s="161"/>
      <c r="D155" s="156"/>
      <c r="E155" s="249"/>
      <c r="F155" s="156"/>
      <c r="G155" s="363"/>
      <c r="H155" s="363"/>
      <c r="I155" s="260" t="s">
        <v>14</v>
      </c>
      <c r="J155" s="256" t="s">
        <v>14</v>
      </c>
      <c r="M155" s="380"/>
      <c r="N155" s="146">
        <v>29</v>
      </c>
      <c r="O155" s="290"/>
      <c r="P155" s="290"/>
      <c r="Q155" s="290"/>
      <c r="R155" s="291"/>
      <c r="S155" s="367"/>
      <c r="T155" s="367"/>
      <c r="U155" s="296" t="s">
        <v>14</v>
      </c>
      <c r="V155" s="333"/>
      <c r="Y155" s="358"/>
      <c r="Z155" s="358"/>
    </row>
    <row r="156" spans="1:26" ht="14.25" customHeight="1">
      <c r="A156" s="380"/>
      <c r="B156" s="146">
        <v>30</v>
      </c>
      <c r="C156" s="161"/>
      <c r="D156" s="156"/>
      <c r="E156" s="249"/>
      <c r="F156" s="156"/>
      <c r="G156" s="363"/>
      <c r="H156" s="363"/>
      <c r="I156" s="260" t="s">
        <v>14</v>
      </c>
      <c r="J156" s="256" t="s">
        <v>14</v>
      </c>
      <c r="M156" s="380"/>
      <c r="N156" s="146">
        <v>30</v>
      </c>
      <c r="O156" s="290"/>
      <c r="P156" s="290"/>
      <c r="Q156" s="290"/>
      <c r="R156" s="291"/>
      <c r="S156" s="367"/>
      <c r="T156" s="367"/>
      <c r="U156" s="296" t="s">
        <v>14</v>
      </c>
      <c r="V156" s="333"/>
      <c r="Y156" s="358"/>
      <c r="Z156" s="358"/>
    </row>
    <row r="157" spans="1:26" ht="14.25" customHeight="1">
      <c r="A157" s="380"/>
      <c r="B157" s="146">
        <v>31</v>
      </c>
      <c r="C157" s="161"/>
      <c r="D157" s="156"/>
      <c r="E157" s="249"/>
      <c r="F157" s="156"/>
      <c r="G157" s="363"/>
      <c r="H157" s="363"/>
      <c r="I157" s="260" t="s">
        <v>14</v>
      </c>
      <c r="J157" s="256" t="s">
        <v>14</v>
      </c>
      <c r="M157" s="380"/>
      <c r="N157" s="146">
        <v>31</v>
      </c>
      <c r="O157" s="290"/>
      <c r="P157" s="290"/>
      <c r="Q157" s="290"/>
      <c r="R157" s="291"/>
      <c r="S157" s="367"/>
      <c r="T157" s="367"/>
      <c r="U157" s="296" t="s">
        <v>14</v>
      </c>
      <c r="V157" s="333"/>
      <c r="Y157" s="358"/>
      <c r="Z157" s="358"/>
    </row>
    <row r="158" spans="1:26" ht="15" customHeight="1" thickBot="1">
      <c r="A158" s="381"/>
      <c r="B158" s="146">
        <v>32</v>
      </c>
      <c r="C158" s="273"/>
      <c r="D158" s="273"/>
      <c r="E158" s="273"/>
      <c r="F158" s="273"/>
      <c r="G158" s="364"/>
      <c r="H158" s="364"/>
      <c r="I158" s="261" t="s">
        <v>14</v>
      </c>
      <c r="J158" s="257" t="s">
        <v>14</v>
      </c>
      <c r="M158" s="381"/>
      <c r="N158" s="146">
        <v>32</v>
      </c>
      <c r="O158" s="292"/>
      <c r="P158" s="292"/>
      <c r="Q158" s="292"/>
      <c r="R158" s="293"/>
      <c r="S158" s="368"/>
      <c r="T158" s="368"/>
      <c r="U158" s="297" t="s">
        <v>14</v>
      </c>
      <c r="V158" s="334"/>
      <c r="Y158" s="358"/>
      <c r="Z158" s="358"/>
    </row>
    <row r="159" spans="1:26">
      <c r="A159" s="371" t="s">
        <v>15</v>
      </c>
      <c r="B159" s="372"/>
      <c r="C159" s="35">
        <f>SUM(C124-COUNTIF(C127:C142,"Spare"))</f>
        <v>0</v>
      </c>
      <c r="D159" s="35">
        <f>SUM(D124-COUNTIF(D127:D142,"Spare"))</f>
        <v>0</v>
      </c>
      <c r="E159" s="35">
        <f>SUM(E124-COUNTIF(E127:E142,"Spare"))</f>
        <v>0</v>
      </c>
      <c r="F159" s="35">
        <f>SUM(F124-COUNTIF(F127:F142,"Spare"))</f>
        <v>0</v>
      </c>
      <c r="G159" s="35"/>
      <c r="H159" s="35">
        <f>SUM(H124-COUNTIF(H127:H142,"Spare"))</f>
        <v>0</v>
      </c>
      <c r="I159" s="35">
        <f>SUM(I124-COUNTIF(I127:I158,"Spare"))</f>
        <v>0</v>
      </c>
      <c r="J159" s="35">
        <f>SUM(J124-COUNTIF(J127:J158,"Spare"))</f>
        <v>0</v>
      </c>
      <c r="K159" s="358">
        <f>SUM(C159:J159)</f>
        <v>0</v>
      </c>
      <c r="M159" s="371" t="s">
        <v>15</v>
      </c>
      <c r="N159" s="372"/>
      <c r="O159" s="35">
        <f>SUM(O124-COUNTIF(O127:O142,"Spare"))</f>
        <v>0</v>
      </c>
      <c r="P159" s="35">
        <f>SUM(P124-COUNTIF(P127:P142,"Spare"))</f>
        <v>0</v>
      </c>
      <c r="Q159" s="35">
        <f>SUM(Q124-COUNTIF(Q127:Q158,"Spare"))</f>
        <v>0</v>
      </c>
      <c r="R159" s="35">
        <f>SUM(R124-COUNTIF(R127:R158,"Spare"))</f>
        <v>0</v>
      </c>
      <c r="S159" s="35">
        <f>SUM(S124-COUNTIF(S127:S142,"Spare"))</f>
        <v>0</v>
      </c>
      <c r="T159" s="35">
        <f>SUM(T124-COUNTIF(T127:T142,"Spare"))</f>
        <v>0</v>
      </c>
      <c r="U159" s="35">
        <f>SUM(U124-COUNTIF(U127:U158,"Spare"))</f>
        <v>0</v>
      </c>
      <c r="V159" s="35">
        <f>SUM(V124-COUNTIF(V127:V142,"Spare"))</f>
        <v>0</v>
      </c>
      <c r="W159" s="358">
        <f>SUM(O159:V159)</f>
        <v>0</v>
      </c>
      <c r="Y159" s="358"/>
      <c r="Z159" s="358"/>
    </row>
    <row r="160" spans="1:26" ht="14.25" customHeight="1" thickBot="1">
      <c r="B160" s="358"/>
      <c r="C160" s="358"/>
      <c r="D160" s="358"/>
      <c r="E160" s="358"/>
      <c r="F160" s="358"/>
      <c r="G160" s="358"/>
      <c r="H160" s="358"/>
      <c r="I160" s="358"/>
      <c r="J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Y160" s="358"/>
      <c r="Z160" s="358"/>
    </row>
    <row r="161" spans="1:26" ht="15" customHeight="1" thickBot="1">
      <c r="A161" s="144"/>
      <c r="B161" s="272"/>
      <c r="C161" s="373" t="s">
        <v>604</v>
      </c>
      <c r="D161" s="374"/>
      <c r="E161" s="374"/>
      <c r="F161" s="374"/>
      <c r="G161" s="374"/>
      <c r="H161" s="374"/>
      <c r="I161" s="374"/>
      <c r="J161" s="375"/>
      <c r="M161" s="144"/>
      <c r="N161" s="272"/>
      <c r="O161" s="373" t="s">
        <v>605</v>
      </c>
      <c r="P161" s="374"/>
      <c r="Q161" s="374"/>
      <c r="R161" s="374"/>
      <c r="S161" s="374"/>
      <c r="T161" s="374"/>
      <c r="U161" s="374"/>
      <c r="V161" s="375"/>
      <c r="Y161" s="358"/>
      <c r="Z161" s="358"/>
    </row>
    <row r="162" spans="1:26" ht="14.25" customHeight="1">
      <c r="A162" s="144"/>
      <c r="B162" s="383" t="s">
        <v>1</v>
      </c>
      <c r="C162" s="278" t="s">
        <v>2</v>
      </c>
      <c r="D162" s="275" t="s">
        <v>3</v>
      </c>
      <c r="E162" s="275" t="s">
        <v>4</v>
      </c>
      <c r="F162" s="275" t="s">
        <v>5</v>
      </c>
      <c r="G162" s="276" t="s">
        <v>6</v>
      </c>
      <c r="H162" s="276" t="s">
        <v>7</v>
      </c>
      <c r="I162" s="279" t="s">
        <v>17</v>
      </c>
      <c r="J162" s="280" t="s">
        <v>18</v>
      </c>
      <c r="M162" s="144"/>
      <c r="N162" s="383" t="s">
        <v>1</v>
      </c>
      <c r="O162" s="278" t="s">
        <v>2</v>
      </c>
      <c r="P162" s="275" t="s">
        <v>3</v>
      </c>
      <c r="Q162" s="275" t="s">
        <v>4</v>
      </c>
      <c r="R162" s="275" t="s">
        <v>5</v>
      </c>
      <c r="S162" s="276" t="s">
        <v>6</v>
      </c>
      <c r="T162" s="276" t="s">
        <v>7</v>
      </c>
      <c r="U162" s="279" t="s">
        <v>17</v>
      </c>
      <c r="V162" s="280" t="s">
        <v>18</v>
      </c>
      <c r="Y162" s="358"/>
      <c r="Z162" s="358"/>
    </row>
    <row r="163" spans="1:26" ht="14.25" customHeight="1">
      <c r="A163" s="144"/>
      <c r="B163" s="384"/>
      <c r="C163" s="162" t="s">
        <v>9</v>
      </c>
      <c r="D163" s="163" t="s">
        <v>9</v>
      </c>
      <c r="E163" s="242" t="s">
        <v>10</v>
      </c>
      <c r="F163" s="242" t="s">
        <v>10</v>
      </c>
      <c r="G163" s="232" t="s">
        <v>89</v>
      </c>
      <c r="H163" s="232" t="s">
        <v>89</v>
      </c>
      <c r="I163" s="251" t="s">
        <v>11</v>
      </c>
      <c r="J163" s="251" t="s">
        <v>11</v>
      </c>
      <c r="M163" s="144"/>
      <c r="N163" s="384"/>
      <c r="O163" s="180" t="s">
        <v>9</v>
      </c>
      <c r="P163" s="180" t="s">
        <v>9</v>
      </c>
      <c r="Q163" s="180" t="s">
        <v>9</v>
      </c>
      <c r="R163" s="180" t="s">
        <v>9</v>
      </c>
      <c r="S163" s="232">
        <v>0</v>
      </c>
      <c r="T163" s="232" t="s">
        <v>89</v>
      </c>
      <c r="U163" s="232" t="s">
        <v>89</v>
      </c>
      <c r="V163" s="263" t="s">
        <v>226</v>
      </c>
      <c r="Y163" s="358"/>
      <c r="Z163" s="358"/>
    </row>
    <row r="164" spans="1:26" ht="14.25" customHeight="1" thickBot="1">
      <c r="A164" s="144"/>
      <c r="B164" s="384"/>
      <c r="C164" s="164">
        <v>16</v>
      </c>
      <c r="D164" s="165"/>
      <c r="E164" s="243">
        <v>16</v>
      </c>
      <c r="F164" s="243"/>
      <c r="G164" s="233"/>
      <c r="H164" s="233"/>
      <c r="I164" s="252">
        <v>32</v>
      </c>
      <c r="J164" s="252">
        <v>32</v>
      </c>
      <c r="M164" s="144"/>
      <c r="N164" s="384"/>
      <c r="O164" s="181">
        <v>16</v>
      </c>
      <c r="P164" s="181">
        <v>16</v>
      </c>
      <c r="Q164" s="181">
        <v>16</v>
      </c>
      <c r="R164" s="181">
        <v>16</v>
      </c>
      <c r="S164" s="369"/>
      <c r="T164" s="233"/>
      <c r="U164" s="233"/>
      <c r="V164" s="264">
        <v>32</v>
      </c>
      <c r="Y164" s="358"/>
      <c r="Z164" s="358"/>
    </row>
    <row r="165" spans="1:26" ht="14.25" customHeight="1" thickBot="1">
      <c r="A165" s="144"/>
      <c r="B165" s="384"/>
      <c r="C165" s="150"/>
      <c r="D165" s="166" t="s">
        <v>12</v>
      </c>
      <c r="E165" s="244"/>
      <c r="F165" s="166" t="s">
        <v>12</v>
      </c>
      <c r="G165" s="232"/>
      <c r="H165" s="232"/>
      <c r="I165" s="253"/>
      <c r="J165" s="253"/>
      <c r="M165" s="144"/>
      <c r="N165" s="384"/>
      <c r="O165" s="182"/>
      <c r="P165" s="182"/>
      <c r="Q165" s="182"/>
      <c r="R165" s="182"/>
      <c r="S165" s="369"/>
      <c r="T165" s="232"/>
      <c r="U165" s="232"/>
      <c r="V165" s="265"/>
      <c r="Y165" s="358"/>
      <c r="Z165" s="358"/>
    </row>
    <row r="166" spans="1:26" ht="14.25" customHeight="1" thickBot="1">
      <c r="A166" s="144"/>
      <c r="B166" s="385"/>
      <c r="C166" s="151"/>
      <c r="D166" s="152"/>
      <c r="E166" s="245"/>
      <c r="F166" s="245"/>
      <c r="G166" s="234"/>
      <c r="H166" s="234"/>
      <c r="I166" s="254"/>
      <c r="J166" s="254"/>
      <c r="M166" s="144"/>
      <c r="N166" s="385"/>
      <c r="O166" s="183"/>
      <c r="P166" s="183"/>
      <c r="Q166" s="183"/>
      <c r="R166" s="183"/>
      <c r="S166" s="369"/>
      <c r="T166" s="234"/>
      <c r="U166" s="234"/>
      <c r="V166" s="266"/>
      <c r="Y166" s="358"/>
      <c r="Z166" s="358"/>
    </row>
    <row r="167" spans="1:26" ht="14.25" customHeight="1">
      <c r="A167" s="379" t="s">
        <v>606</v>
      </c>
      <c r="B167" s="146">
        <v>1</v>
      </c>
      <c r="C167" s="157" t="s">
        <v>14</v>
      </c>
      <c r="D167" s="312"/>
      <c r="E167" s="246" t="s">
        <v>14</v>
      </c>
      <c r="F167" s="319"/>
      <c r="G167" s="236"/>
      <c r="H167" s="236"/>
      <c r="I167" s="259" t="s">
        <v>14</v>
      </c>
      <c r="J167" s="259" t="s">
        <v>14</v>
      </c>
      <c r="M167" s="379" t="s">
        <v>612</v>
      </c>
      <c r="N167" s="146">
        <v>1</v>
      </c>
      <c r="O167" s="281" t="s">
        <v>14</v>
      </c>
      <c r="P167" s="184" t="s">
        <v>14</v>
      </c>
      <c r="Q167" s="281" t="s">
        <v>14</v>
      </c>
      <c r="R167" s="281" t="s">
        <v>14</v>
      </c>
      <c r="S167" s="341"/>
      <c r="T167" s="284"/>
      <c r="U167" s="285"/>
      <c r="V167" s="286" t="s">
        <v>14</v>
      </c>
      <c r="Y167" s="358"/>
      <c r="Z167" s="358"/>
    </row>
    <row r="168" spans="1:26" ht="14.25" customHeight="1">
      <c r="A168" s="380"/>
      <c r="B168" s="146">
        <v>2</v>
      </c>
      <c r="C168" s="153" t="s">
        <v>14</v>
      </c>
      <c r="D168" s="313"/>
      <c r="E168" s="247" t="s">
        <v>14</v>
      </c>
      <c r="F168" s="320"/>
      <c r="G168" s="363"/>
      <c r="H168" s="363"/>
      <c r="I168" s="260" t="s">
        <v>14</v>
      </c>
      <c r="J168" s="260" t="s">
        <v>14</v>
      </c>
      <c r="M168" s="380"/>
      <c r="N168" s="146">
        <v>2</v>
      </c>
      <c r="O168" s="282" t="s">
        <v>14</v>
      </c>
      <c r="P168" s="283" t="s">
        <v>14</v>
      </c>
      <c r="Q168" s="282" t="s">
        <v>14</v>
      </c>
      <c r="R168" s="282" t="s">
        <v>14</v>
      </c>
      <c r="S168" s="370"/>
      <c r="T168" s="367"/>
      <c r="U168" s="365"/>
      <c r="V168" s="287" t="s">
        <v>14</v>
      </c>
      <c r="Y168" s="358"/>
      <c r="Z168" s="358"/>
    </row>
    <row r="169" spans="1:26" ht="14.25" customHeight="1">
      <c r="A169" s="380"/>
      <c r="B169" s="146">
        <v>3</v>
      </c>
      <c r="C169" s="153" t="s">
        <v>14</v>
      </c>
      <c r="D169" s="313"/>
      <c r="E169" s="247" t="s">
        <v>14</v>
      </c>
      <c r="F169" s="320"/>
      <c r="G169" s="363"/>
      <c r="H169" s="363"/>
      <c r="I169" s="260" t="s">
        <v>14</v>
      </c>
      <c r="J169" s="260" t="s">
        <v>14</v>
      </c>
      <c r="M169" s="380"/>
      <c r="N169" s="146">
        <v>3</v>
      </c>
      <c r="O169" s="282" t="s">
        <v>14</v>
      </c>
      <c r="P169" s="283" t="s">
        <v>14</v>
      </c>
      <c r="Q169" s="282" t="s">
        <v>14</v>
      </c>
      <c r="R169" s="282" t="s">
        <v>14</v>
      </c>
      <c r="S169" s="370"/>
      <c r="T169" s="367"/>
      <c r="U169" s="365"/>
      <c r="V169" s="287" t="s">
        <v>14</v>
      </c>
      <c r="Y169" s="358"/>
      <c r="Z169" s="358"/>
    </row>
    <row r="170" spans="1:26" ht="14.25" customHeight="1">
      <c r="A170" s="380"/>
      <c r="B170" s="146">
        <v>4</v>
      </c>
      <c r="C170" s="153" t="s">
        <v>14</v>
      </c>
      <c r="D170" s="313"/>
      <c r="E170" s="247" t="s">
        <v>14</v>
      </c>
      <c r="F170" s="320"/>
      <c r="G170" s="363"/>
      <c r="H170" s="363"/>
      <c r="I170" s="260" t="s">
        <v>14</v>
      </c>
      <c r="J170" s="260" t="s">
        <v>14</v>
      </c>
      <c r="M170" s="380"/>
      <c r="N170" s="146">
        <v>4</v>
      </c>
      <c r="O170" s="282" t="s">
        <v>14</v>
      </c>
      <c r="P170" s="283" t="s">
        <v>14</v>
      </c>
      <c r="Q170" s="282" t="s">
        <v>14</v>
      </c>
      <c r="R170" s="282" t="s">
        <v>14</v>
      </c>
      <c r="S170" s="370"/>
      <c r="T170" s="367"/>
      <c r="U170" s="365"/>
      <c r="V170" s="287" t="s">
        <v>14</v>
      </c>
      <c r="Y170" s="358"/>
      <c r="Z170" s="358"/>
    </row>
    <row r="171" spans="1:26" ht="14.25" customHeight="1">
      <c r="A171" s="380"/>
      <c r="B171" s="146">
        <v>5</v>
      </c>
      <c r="C171" s="153" t="s">
        <v>14</v>
      </c>
      <c r="D171" s="313"/>
      <c r="E171" s="247" t="s">
        <v>14</v>
      </c>
      <c r="F171" s="320"/>
      <c r="G171" s="363"/>
      <c r="H171" s="363"/>
      <c r="I171" s="260" t="s">
        <v>14</v>
      </c>
      <c r="J171" s="260" t="s">
        <v>14</v>
      </c>
      <c r="M171" s="380"/>
      <c r="N171" s="146">
        <v>5</v>
      </c>
      <c r="O171" s="282" t="s">
        <v>14</v>
      </c>
      <c r="P171" s="283" t="s">
        <v>14</v>
      </c>
      <c r="Q171" s="282" t="s">
        <v>14</v>
      </c>
      <c r="R171" s="282" t="s">
        <v>14</v>
      </c>
      <c r="S171" s="370"/>
      <c r="T171" s="367"/>
      <c r="U171" s="365"/>
      <c r="V171" s="287" t="s">
        <v>14</v>
      </c>
      <c r="Y171" s="358"/>
      <c r="Z171" s="358"/>
    </row>
    <row r="172" spans="1:26" ht="14.25" customHeight="1">
      <c r="A172" s="380"/>
      <c r="B172" s="146">
        <v>6</v>
      </c>
      <c r="C172" s="153" t="s">
        <v>14</v>
      </c>
      <c r="D172" s="313"/>
      <c r="E172" s="247" t="s">
        <v>14</v>
      </c>
      <c r="F172" s="320"/>
      <c r="G172" s="363"/>
      <c r="H172" s="363"/>
      <c r="I172" s="260" t="s">
        <v>14</v>
      </c>
      <c r="J172" s="260" t="s">
        <v>14</v>
      </c>
      <c r="M172" s="380"/>
      <c r="N172" s="146">
        <v>6</v>
      </c>
      <c r="O172" s="282" t="s">
        <v>14</v>
      </c>
      <c r="P172" s="283" t="s">
        <v>14</v>
      </c>
      <c r="Q172" s="282" t="s">
        <v>14</v>
      </c>
      <c r="R172" s="282" t="s">
        <v>14</v>
      </c>
      <c r="S172" s="370"/>
      <c r="T172" s="367"/>
      <c r="U172" s="365"/>
      <c r="V172" s="287" t="s">
        <v>14</v>
      </c>
      <c r="Y172" s="358"/>
      <c r="Z172" s="358"/>
    </row>
    <row r="173" spans="1:26" ht="14.25" customHeight="1">
      <c r="A173" s="380"/>
      <c r="B173" s="146">
        <v>7</v>
      </c>
      <c r="C173" s="153" t="s">
        <v>14</v>
      </c>
      <c r="D173" s="313"/>
      <c r="E173" s="247" t="s">
        <v>14</v>
      </c>
      <c r="F173" s="320"/>
      <c r="G173" s="363"/>
      <c r="H173" s="363"/>
      <c r="I173" s="260" t="s">
        <v>14</v>
      </c>
      <c r="J173" s="260" t="s">
        <v>14</v>
      </c>
      <c r="M173" s="380"/>
      <c r="N173" s="146">
        <v>7</v>
      </c>
      <c r="O173" s="282" t="s">
        <v>14</v>
      </c>
      <c r="P173" s="283" t="s">
        <v>14</v>
      </c>
      <c r="Q173" s="282" t="s">
        <v>14</v>
      </c>
      <c r="R173" s="282" t="s">
        <v>14</v>
      </c>
      <c r="S173" s="370"/>
      <c r="T173" s="367"/>
      <c r="U173" s="365"/>
      <c r="V173" s="287" t="s">
        <v>14</v>
      </c>
      <c r="Y173" s="358"/>
      <c r="Z173" s="358"/>
    </row>
    <row r="174" spans="1:26" ht="14.25" customHeight="1">
      <c r="A174" s="380"/>
      <c r="B174" s="146">
        <v>8</v>
      </c>
      <c r="C174" s="153" t="s">
        <v>14</v>
      </c>
      <c r="D174" s="313"/>
      <c r="E174" s="247" t="s">
        <v>14</v>
      </c>
      <c r="F174" s="320"/>
      <c r="G174" s="363"/>
      <c r="H174" s="363"/>
      <c r="I174" s="260" t="s">
        <v>14</v>
      </c>
      <c r="J174" s="260" t="s">
        <v>14</v>
      </c>
      <c r="M174" s="380"/>
      <c r="N174" s="146">
        <v>8</v>
      </c>
      <c r="O174" s="282" t="s">
        <v>14</v>
      </c>
      <c r="P174" s="283" t="s">
        <v>14</v>
      </c>
      <c r="Q174" s="282" t="s">
        <v>14</v>
      </c>
      <c r="R174" s="282" t="s">
        <v>14</v>
      </c>
      <c r="S174" s="370"/>
      <c r="T174" s="367"/>
      <c r="U174" s="365"/>
      <c r="V174" s="287" t="s">
        <v>14</v>
      </c>
      <c r="Y174" s="358"/>
      <c r="Z174" s="358"/>
    </row>
    <row r="175" spans="1:26" ht="14.25" customHeight="1">
      <c r="A175" s="380"/>
      <c r="B175" s="146">
        <v>9</v>
      </c>
      <c r="C175" s="153" t="s">
        <v>14</v>
      </c>
      <c r="D175" s="313"/>
      <c r="E175" s="247" t="s">
        <v>14</v>
      </c>
      <c r="F175" s="320"/>
      <c r="G175" s="363"/>
      <c r="H175" s="363"/>
      <c r="I175" s="260" t="s">
        <v>14</v>
      </c>
      <c r="J175" s="260" t="s">
        <v>14</v>
      </c>
      <c r="M175" s="380"/>
      <c r="N175" s="146">
        <v>9</v>
      </c>
      <c r="O175" s="282" t="s">
        <v>14</v>
      </c>
      <c r="P175" s="283" t="s">
        <v>14</v>
      </c>
      <c r="Q175" s="282" t="s">
        <v>14</v>
      </c>
      <c r="R175" s="282" t="s">
        <v>14</v>
      </c>
      <c r="S175" s="370"/>
      <c r="T175" s="367"/>
      <c r="U175" s="365"/>
      <c r="V175" s="287" t="s">
        <v>14</v>
      </c>
      <c r="Y175" s="358"/>
      <c r="Z175" s="358"/>
    </row>
    <row r="176" spans="1:26" ht="14.25" customHeight="1">
      <c r="A176" s="380"/>
      <c r="B176" s="146">
        <v>10</v>
      </c>
      <c r="C176" s="153" t="s">
        <v>14</v>
      </c>
      <c r="D176" s="313"/>
      <c r="E176" s="247" t="s">
        <v>14</v>
      </c>
      <c r="F176" s="320"/>
      <c r="G176" s="363"/>
      <c r="H176" s="363"/>
      <c r="I176" s="260" t="s">
        <v>14</v>
      </c>
      <c r="J176" s="260" t="s">
        <v>14</v>
      </c>
      <c r="M176" s="380"/>
      <c r="N176" s="146">
        <v>10</v>
      </c>
      <c r="O176" s="282" t="s">
        <v>14</v>
      </c>
      <c r="P176" s="283" t="s">
        <v>14</v>
      </c>
      <c r="Q176" s="282" t="s">
        <v>14</v>
      </c>
      <c r="R176" s="282" t="s">
        <v>14</v>
      </c>
      <c r="S176" s="370" t="s">
        <v>832</v>
      </c>
      <c r="T176" s="367"/>
      <c r="U176" s="365"/>
      <c r="V176" s="287" t="s">
        <v>14</v>
      </c>
      <c r="Y176" s="358"/>
      <c r="Z176" s="358"/>
    </row>
    <row r="177" spans="1:26" ht="14.25" customHeight="1">
      <c r="A177" s="380"/>
      <c r="B177" s="146">
        <v>11</v>
      </c>
      <c r="C177" s="153" t="s">
        <v>14</v>
      </c>
      <c r="D177" s="313"/>
      <c r="E177" s="247" t="s">
        <v>14</v>
      </c>
      <c r="F177" s="320"/>
      <c r="G177" s="363"/>
      <c r="H177" s="363"/>
      <c r="I177" s="260" t="s">
        <v>14</v>
      </c>
      <c r="J177" s="260" t="s">
        <v>14</v>
      </c>
      <c r="M177" s="380"/>
      <c r="N177" s="146">
        <v>11</v>
      </c>
      <c r="O177" s="282" t="s">
        <v>14</v>
      </c>
      <c r="P177" s="283" t="s">
        <v>14</v>
      </c>
      <c r="Q177" s="282" t="s">
        <v>14</v>
      </c>
      <c r="R177" s="282" t="s">
        <v>14</v>
      </c>
      <c r="S177" s="370" t="s">
        <v>833</v>
      </c>
      <c r="T177" s="367"/>
      <c r="U177" s="365"/>
      <c r="V177" s="287" t="s">
        <v>14</v>
      </c>
      <c r="Y177" s="358"/>
      <c r="Z177" s="358"/>
    </row>
    <row r="178" spans="1:26" ht="14.25" customHeight="1">
      <c r="A178" s="380"/>
      <c r="B178" s="146">
        <v>12</v>
      </c>
      <c r="C178" s="153" t="s">
        <v>14</v>
      </c>
      <c r="D178" s="313"/>
      <c r="E178" s="247" t="s">
        <v>14</v>
      </c>
      <c r="F178" s="320"/>
      <c r="G178" s="363"/>
      <c r="H178" s="363"/>
      <c r="I178" s="260" t="s">
        <v>14</v>
      </c>
      <c r="J178" s="260" t="s">
        <v>14</v>
      </c>
      <c r="M178" s="380"/>
      <c r="N178" s="146">
        <v>12</v>
      </c>
      <c r="O178" s="282" t="s">
        <v>14</v>
      </c>
      <c r="P178" s="283" t="s">
        <v>14</v>
      </c>
      <c r="Q178" s="282" t="s">
        <v>14</v>
      </c>
      <c r="R178" s="282" t="s">
        <v>14</v>
      </c>
      <c r="S178" s="370" t="s">
        <v>834</v>
      </c>
      <c r="T178" s="367"/>
      <c r="U178" s="365"/>
      <c r="V178" s="287" t="s">
        <v>14</v>
      </c>
      <c r="Y178" s="358"/>
      <c r="Z178" s="358"/>
    </row>
    <row r="179" spans="1:26" ht="14.25" customHeight="1">
      <c r="A179" s="380"/>
      <c r="B179" s="146">
        <v>13</v>
      </c>
      <c r="C179" s="153" t="s">
        <v>14</v>
      </c>
      <c r="D179" s="313"/>
      <c r="E179" s="247" t="s">
        <v>14</v>
      </c>
      <c r="F179" s="320"/>
      <c r="G179" s="363"/>
      <c r="H179" s="363"/>
      <c r="I179" s="260" t="s">
        <v>14</v>
      </c>
      <c r="J179" s="260" t="s">
        <v>14</v>
      </c>
      <c r="M179" s="380"/>
      <c r="N179" s="146">
        <v>13</v>
      </c>
      <c r="O179" s="282" t="s">
        <v>14</v>
      </c>
      <c r="P179" s="283" t="s">
        <v>14</v>
      </c>
      <c r="Q179" s="282" t="s">
        <v>14</v>
      </c>
      <c r="R179" s="282" t="s">
        <v>14</v>
      </c>
      <c r="S179" s="370" t="s">
        <v>835</v>
      </c>
      <c r="T179" s="367"/>
      <c r="U179" s="365"/>
      <c r="V179" s="287" t="s">
        <v>14</v>
      </c>
      <c r="Y179" s="358"/>
      <c r="Z179" s="358"/>
    </row>
    <row r="180" spans="1:26" ht="14.25" customHeight="1">
      <c r="A180" s="380"/>
      <c r="B180" s="146">
        <v>14</v>
      </c>
      <c r="C180" s="153" t="s">
        <v>14</v>
      </c>
      <c r="D180" s="313"/>
      <c r="E180" s="247" t="s">
        <v>14</v>
      </c>
      <c r="F180" s="320"/>
      <c r="G180" s="363"/>
      <c r="H180" s="363"/>
      <c r="I180" s="260" t="s">
        <v>14</v>
      </c>
      <c r="J180" s="260" t="s">
        <v>14</v>
      </c>
      <c r="M180" s="380"/>
      <c r="N180" s="146">
        <v>14</v>
      </c>
      <c r="O180" s="282" t="s">
        <v>14</v>
      </c>
      <c r="P180" s="283" t="s">
        <v>14</v>
      </c>
      <c r="Q180" s="282" t="s">
        <v>14</v>
      </c>
      <c r="R180" s="282" t="s">
        <v>14</v>
      </c>
      <c r="S180" s="370" t="s">
        <v>836</v>
      </c>
      <c r="T180" s="367"/>
      <c r="U180" s="365"/>
      <c r="V180" s="287" t="s">
        <v>14</v>
      </c>
      <c r="Y180" s="358"/>
      <c r="Z180" s="358"/>
    </row>
    <row r="181" spans="1:26" ht="14.25" customHeight="1">
      <c r="A181" s="380"/>
      <c r="B181" s="146">
        <v>15</v>
      </c>
      <c r="C181" s="153" t="s">
        <v>14</v>
      </c>
      <c r="D181" s="313"/>
      <c r="E181" s="247" t="s">
        <v>14</v>
      </c>
      <c r="F181" s="320"/>
      <c r="G181" s="363"/>
      <c r="H181" s="363"/>
      <c r="I181" s="260" t="s">
        <v>14</v>
      </c>
      <c r="J181" s="260" t="s">
        <v>14</v>
      </c>
      <c r="M181" s="380"/>
      <c r="N181" s="146">
        <v>15</v>
      </c>
      <c r="O181" s="282" t="s">
        <v>14</v>
      </c>
      <c r="P181" s="283" t="s">
        <v>14</v>
      </c>
      <c r="Q181" s="282" t="s">
        <v>14</v>
      </c>
      <c r="R181" s="282" t="s">
        <v>14</v>
      </c>
      <c r="S181" s="370"/>
      <c r="T181" s="367"/>
      <c r="U181" s="365"/>
      <c r="V181" s="287" t="s">
        <v>14</v>
      </c>
      <c r="Y181" s="358"/>
      <c r="Z181" s="358"/>
    </row>
    <row r="182" spans="1:26" ht="14.25" customHeight="1" thickBot="1">
      <c r="A182" s="380"/>
      <c r="B182" s="146">
        <v>16</v>
      </c>
      <c r="C182" s="153" t="s">
        <v>14</v>
      </c>
      <c r="D182" s="314"/>
      <c r="E182" s="247" t="s">
        <v>14</v>
      </c>
      <c r="F182" s="321"/>
      <c r="G182" s="363"/>
      <c r="H182" s="363"/>
      <c r="I182" s="261" t="s">
        <v>14</v>
      </c>
      <c r="J182" s="261" t="s">
        <v>14</v>
      </c>
      <c r="M182" s="380"/>
      <c r="N182" s="146">
        <v>16</v>
      </c>
      <c r="O182" s="282" t="s">
        <v>14</v>
      </c>
      <c r="P182" s="283" t="s">
        <v>14</v>
      </c>
      <c r="Q182" s="282" t="s">
        <v>14</v>
      </c>
      <c r="R182" s="282" t="s">
        <v>14</v>
      </c>
      <c r="S182" s="370"/>
      <c r="T182" s="367"/>
      <c r="U182" s="365"/>
      <c r="V182" s="287" t="s">
        <v>14</v>
      </c>
      <c r="Y182" s="358"/>
      <c r="Z182" s="358"/>
    </row>
    <row r="183" spans="1:26" ht="14.25" customHeight="1">
      <c r="A183" s="380"/>
      <c r="B183" s="146">
        <v>17</v>
      </c>
      <c r="C183" s="159"/>
      <c r="D183" s="160"/>
      <c r="E183" s="248"/>
      <c r="F183" s="160"/>
      <c r="G183" s="250"/>
      <c r="H183" s="250"/>
      <c r="I183" s="262" t="s">
        <v>14</v>
      </c>
      <c r="J183" s="262" t="s">
        <v>14</v>
      </c>
      <c r="M183" s="380"/>
      <c r="N183" s="146">
        <v>17</v>
      </c>
      <c r="O183" s="288"/>
      <c r="P183" s="288"/>
      <c r="Q183" s="288"/>
      <c r="R183" s="289"/>
      <c r="S183" s="370"/>
      <c r="T183" s="290"/>
      <c r="U183" s="291"/>
      <c r="V183" s="286" t="s">
        <v>14</v>
      </c>
      <c r="Y183" s="358"/>
      <c r="Z183" s="358"/>
    </row>
    <row r="184" spans="1:26" ht="14.25" customHeight="1">
      <c r="A184" s="380"/>
      <c r="B184" s="146">
        <v>18</v>
      </c>
      <c r="C184" s="161"/>
      <c r="D184" s="156"/>
      <c r="E184" s="249"/>
      <c r="F184" s="156"/>
      <c r="G184" s="363"/>
      <c r="H184" s="363"/>
      <c r="I184" s="260" t="s">
        <v>14</v>
      </c>
      <c r="J184" s="260" t="s">
        <v>14</v>
      </c>
      <c r="M184" s="380"/>
      <c r="N184" s="146">
        <v>18</v>
      </c>
      <c r="O184" s="290"/>
      <c r="P184" s="290"/>
      <c r="Q184" s="290"/>
      <c r="R184" s="291"/>
      <c r="S184" s="370"/>
      <c r="T184" s="367"/>
      <c r="U184" s="365"/>
      <c r="V184" s="287" t="s">
        <v>14</v>
      </c>
      <c r="Y184" s="358"/>
      <c r="Z184" s="358"/>
    </row>
    <row r="185" spans="1:26" ht="14.25" customHeight="1">
      <c r="A185" s="380"/>
      <c r="B185" s="146">
        <v>19</v>
      </c>
      <c r="C185" s="161"/>
      <c r="D185" s="156"/>
      <c r="E185" s="249"/>
      <c r="F185" s="156"/>
      <c r="G185" s="363"/>
      <c r="H185" s="363"/>
      <c r="I185" s="260" t="s">
        <v>14</v>
      </c>
      <c r="J185" s="260" t="s">
        <v>14</v>
      </c>
      <c r="M185" s="380"/>
      <c r="N185" s="146">
        <v>19</v>
      </c>
      <c r="O185" s="290"/>
      <c r="P185" s="290"/>
      <c r="Q185" s="290"/>
      <c r="R185" s="291"/>
      <c r="S185" s="370"/>
      <c r="T185" s="367"/>
      <c r="U185" s="365"/>
      <c r="V185" s="287" t="s">
        <v>14</v>
      </c>
      <c r="Y185" s="358"/>
      <c r="Z185" s="358"/>
    </row>
    <row r="186" spans="1:26" ht="14.25" customHeight="1">
      <c r="A186" s="380"/>
      <c r="B186" s="146">
        <v>20</v>
      </c>
      <c r="C186" s="161"/>
      <c r="D186" s="156"/>
      <c r="E186" s="249"/>
      <c r="F186" s="156"/>
      <c r="G186" s="363"/>
      <c r="H186" s="363"/>
      <c r="I186" s="260" t="s">
        <v>14</v>
      </c>
      <c r="J186" s="260" t="s">
        <v>14</v>
      </c>
      <c r="M186" s="380"/>
      <c r="N186" s="146">
        <v>20</v>
      </c>
      <c r="O186" s="290"/>
      <c r="P186" s="290"/>
      <c r="Q186" s="290"/>
      <c r="R186" s="291"/>
      <c r="S186" s="370"/>
      <c r="T186" s="367"/>
      <c r="U186" s="365"/>
      <c r="V186" s="287" t="s">
        <v>14</v>
      </c>
      <c r="Y186" s="358"/>
      <c r="Z186" s="358"/>
    </row>
    <row r="187" spans="1:26" ht="14.25" customHeight="1">
      <c r="A187" s="380"/>
      <c r="B187" s="146">
        <v>21</v>
      </c>
      <c r="C187" s="161"/>
      <c r="D187" s="156"/>
      <c r="E187" s="249"/>
      <c r="F187" s="156"/>
      <c r="G187" s="363"/>
      <c r="H187" s="363"/>
      <c r="I187" s="260" t="s">
        <v>14</v>
      </c>
      <c r="J187" s="260" t="s">
        <v>14</v>
      </c>
      <c r="M187" s="380"/>
      <c r="N187" s="146">
        <v>21</v>
      </c>
      <c r="O187" s="290"/>
      <c r="P187" s="290"/>
      <c r="Q187" s="290"/>
      <c r="R187" s="291"/>
      <c r="S187" s="370"/>
      <c r="T187" s="367"/>
      <c r="U187" s="365"/>
      <c r="V187" s="287" t="s">
        <v>14</v>
      </c>
      <c r="Y187" s="358"/>
      <c r="Z187" s="358"/>
    </row>
    <row r="188" spans="1:26" ht="14.25" customHeight="1">
      <c r="A188" s="380"/>
      <c r="B188" s="146">
        <v>22</v>
      </c>
      <c r="C188" s="161"/>
      <c r="D188" s="156"/>
      <c r="E188" s="249"/>
      <c r="F188" s="156"/>
      <c r="G188" s="363"/>
      <c r="H188" s="363"/>
      <c r="I188" s="260" t="s">
        <v>14</v>
      </c>
      <c r="J188" s="260" t="s">
        <v>14</v>
      </c>
      <c r="M188" s="380"/>
      <c r="N188" s="146">
        <v>22</v>
      </c>
      <c r="O188" s="290"/>
      <c r="P188" s="290"/>
      <c r="Q188" s="290"/>
      <c r="R188" s="291"/>
      <c r="S188" s="370"/>
      <c r="T188" s="367"/>
      <c r="U188" s="365"/>
      <c r="V188" s="287" t="s">
        <v>14</v>
      </c>
      <c r="Y188" s="358"/>
      <c r="Z188" s="358"/>
    </row>
    <row r="189" spans="1:26" ht="14.25" customHeight="1">
      <c r="A189" s="380"/>
      <c r="B189" s="146">
        <v>23</v>
      </c>
      <c r="C189" s="161"/>
      <c r="D189" s="156"/>
      <c r="E189" s="249"/>
      <c r="F189" s="156"/>
      <c r="G189" s="363"/>
      <c r="H189" s="363"/>
      <c r="I189" s="260" t="s">
        <v>14</v>
      </c>
      <c r="J189" s="260" t="s">
        <v>14</v>
      </c>
      <c r="M189" s="380"/>
      <c r="N189" s="146">
        <v>23</v>
      </c>
      <c r="O189" s="290"/>
      <c r="P189" s="290"/>
      <c r="Q189" s="290"/>
      <c r="R189" s="291"/>
      <c r="S189" s="370"/>
      <c r="T189" s="367"/>
      <c r="U189" s="365"/>
      <c r="V189" s="287" t="s">
        <v>14</v>
      </c>
      <c r="Y189" s="358"/>
      <c r="Z189" s="358"/>
    </row>
    <row r="190" spans="1:26" ht="14.25" customHeight="1">
      <c r="A190" s="380"/>
      <c r="B190" s="146">
        <v>24</v>
      </c>
      <c r="C190" s="161"/>
      <c r="D190" s="156"/>
      <c r="E190" s="249"/>
      <c r="F190" s="156"/>
      <c r="G190" s="363"/>
      <c r="H190" s="363"/>
      <c r="I190" s="260" t="s">
        <v>14</v>
      </c>
      <c r="J190" s="260" t="s">
        <v>14</v>
      </c>
      <c r="M190" s="380"/>
      <c r="N190" s="146">
        <v>24</v>
      </c>
      <c r="O190" s="290"/>
      <c r="P190" s="290"/>
      <c r="Q190" s="290"/>
      <c r="R190" s="291"/>
      <c r="S190" s="370"/>
      <c r="T190" s="367"/>
      <c r="U190" s="365"/>
      <c r="V190" s="287" t="s">
        <v>14</v>
      </c>
      <c r="Y190" s="358"/>
      <c r="Z190" s="358"/>
    </row>
    <row r="191" spans="1:26" ht="14.25" customHeight="1">
      <c r="A191" s="380"/>
      <c r="B191" s="146">
        <v>25</v>
      </c>
      <c r="C191" s="161"/>
      <c r="D191" s="156"/>
      <c r="E191" s="249"/>
      <c r="F191" s="156"/>
      <c r="G191" s="363"/>
      <c r="H191" s="363"/>
      <c r="I191" s="260" t="s">
        <v>14</v>
      </c>
      <c r="J191" s="260" t="s">
        <v>14</v>
      </c>
      <c r="M191" s="380"/>
      <c r="N191" s="146">
        <v>25</v>
      </c>
      <c r="O191" s="290"/>
      <c r="P191" s="290"/>
      <c r="Q191" s="290"/>
      <c r="R191" s="291"/>
      <c r="S191" s="370"/>
      <c r="T191" s="367"/>
      <c r="U191" s="365"/>
      <c r="V191" s="287" t="s">
        <v>14</v>
      </c>
      <c r="Y191" s="358"/>
      <c r="Z191" s="358"/>
    </row>
    <row r="192" spans="1:26" ht="14.25" customHeight="1">
      <c r="A192" s="380"/>
      <c r="B192" s="146">
        <v>26</v>
      </c>
      <c r="C192" s="161"/>
      <c r="D192" s="156"/>
      <c r="E192" s="249"/>
      <c r="F192" s="156"/>
      <c r="G192" s="363"/>
      <c r="H192" s="363"/>
      <c r="I192" s="260" t="s">
        <v>14</v>
      </c>
      <c r="J192" s="260" t="s">
        <v>14</v>
      </c>
      <c r="M192" s="380"/>
      <c r="N192" s="146">
        <v>26</v>
      </c>
      <c r="O192" s="290"/>
      <c r="P192" s="290"/>
      <c r="Q192" s="290"/>
      <c r="R192" s="291"/>
      <c r="S192" s="370"/>
      <c r="T192" s="367"/>
      <c r="U192" s="365"/>
      <c r="V192" s="287" t="s">
        <v>14</v>
      </c>
      <c r="Y192" s="358"/>
      <c r="Z192" s="358"/>
    </row>
    <row r="193" spans="1:26" ht="14.25" customHeight="1">
      <c r="A193" s="380"/>
      <c r="B193" s="146">
        <v>27</v>
      </c>
      <c r="C193" s="161"/>
      <c r="D193" s="156"/>
      <c r="E193" s="249"/>
      <c r="F193" s="156"/>
      <c r="G193" s="363"/>
      <c r="H193" s="363"/>
      <c r="I193" s="260" t="s">
        <v>14</v>
      </c>
      <c r="J193" s="260" t="s">
        <v>14</v>
      </c>
      <c r="M193" s="380"/>
      <c r="N193" s="146">
        <v>27</v>
      </c>
      <c r="O193" s="290"/>
      <c r="P193" s="290"/>
      <c r="Q193" s="290"/>
      <c r="R193" s="291"/>
      <c r="S193" s="370"/>
      <c r="T193" s="367"/>
      <c r="U193" s="365"/>
      <c r="V193" s="287" t="s">
        <v>14</v>
      </c>
      <c r="Y193" s="358"/>
      <c r="Z193" s="358"/>
    </row>
    <row r="194" spans="1:26" ht="14.25" customHeight="1">
      <c r="A194" s="380"/>
      <c r="B194" s="146">
        <v>28</v>
      </c>
      <c r="C194" s="161"/>
      <c r="D194" s="156"/>
      <c r="E194" s="249"/>
      <c r="F194" s="156"/>
      <c r="G194" s="363"/>
      <c r="H194" s="363"/>
      <c r="I194" s="260" t="s">
        <v>14</v>
      </c>
      <c r="J194" s="260" t="s">
        <v>14</v>
      </c>
      <c r="M194" s="380"/>
      <c r="N194" s="146">
        <v>28</v>
      </c>
      <c r="O194" s="290"/>
      <c r="P194" s="290"/>
      <c r="Q194" s="290"/>
      <c r="R194" s="291"/>
      <c r="S194" s="370"/>
      <c r="T194" s="367"/>
      <c r="U194" s="365"/>
      <c r="V194" s="287" t="s">
        <v>14</v>
      </c>
      <c r="Y194" s="358"/>
      <c r="Z194" s="358"/>
    </row>
    <row r="195" spans="1:26" ht="14.25" customHeight="1">
      <c r="A195" s="380"/>
      <c r="B195" s="146">
        <v>29</v>
      </c>
      <c r="C195" s="161"/>
      <c r="D195" s="156"/>
      <c r="E195" s="249"/>
      <c r="F195" s="156"/>
      <c r="G195" s="363"/>
      <c r="H195" s="363"/>
      <c r="I195" s="260" t="s">
        <v>14</v>
      </c>
      <c r="J195" s="260" t="s">
        <v>14</v>
      </c>
      <c r="M195" s="380"/>
      <c r="N195" s="146">
        <v>29</v>
      </c>
      <c r="O195" s="290"/>
      <c r="P195" s="290"/>
      <c r="Q195" s="290"/>
      <c r="R195" s="291"/>
      <c r="S195" s="370"/>
      <c r="T195" s="367"/>
      <c r="U195" s="365"/>
      <c r="V195" s="287" t="s">
        <v>14</v>
      </c>
      <c r="Y195" s="358"/>
      <c r="Z195" s="358"/>
    </row>
    <row r="196" spans="1:26" ht="14.25" customHeight="1">
      <c r="A196" s="380"/>
      <c r="B196" s="146">
        <v>30</v>
      </c>
      <c r="C196" s="161"/>
      <c r="D196" s="156"/>
      <c r="E196" s="249"/>
      <c r="F196" s="156"/>
      <c r="G196" s="363"/>
      <c r="H196" s="363"/>
      <c r="I196" s="260" t="s">
        <v>14</v>
      </c>
      <c r="J196" s="260" t="s">
        <v>14</v>
      </c>
      <c r="M196" s="380"/>
      <c r="N196" s="146">
        <v>30</v>
      </c>
      <c r="O196" s="290"/>
      <c r="P196" s="290"/>
      <c r="Q196" s="290"/>
      <c r="R196" s="291"/>
      <c r="S196" s="370"/>
      <c r="T196" s="367"/>
      <c r="U196" s="365"/>
      <c r="V196" s="287" t="s">
        <v>14</v>
      </c>
      <c r="Y196" s="358"/>
      <c r="Z196" s="358"/>
    </row>
    <row r="197" spans="1:26" ht="14.25" customHeight="1">
      <c r="A197" s="380"/>
      <c r="B197" s="146">
        <v>31</v>
      </c>
      <c r="C197" s="161"/>
      <c r="D197" s="156"/>
      <c r="E197" s="249"/>
      <c r="F197" s="156"/>
      <c r="G197" s="363"/>
      <c r="H197" s="363"/>
      <c r="I197" s="260" t="s">
        <v>14</v>
      </c>
      <c r="J197" s="260" t="s">
        <v>14</v>
      </c>
      <c r="M197" s="380"/>
      <c r="N197" s="146">
        <v>31</v>
      </c>
      <c r="O197" s="290"/>
      <c r="P197" s="290"/>
      <c r="Q197" s="290"/>
      <c r="R197" s="291"/>
      <c r="S197" s="370"/>
      <c r="T197" s="367"/>
      <c r="U197" s="365"/>
      <c r="V197" s="287" t="s">
        <v>14</v>
      </c>
      <c r="Y197" s="358"/>
      <c r="Z197" s="358"/>
    </row>
    <row r="198" spans="1:26" ht="15" customHeight="1" thickBot="1">
      <c r="A198" s="381"/>
      <c r="B198" s="146">
        <v>32</v>
      </c>
      <c r="C198" s="273"/>
      <c r="D198" s="273"/>
      <c r="E198" s="273"/>
      <c r="F198" s="273"/>
      <c r="G198" s="364"/>
      <c r="H198" s="364"/>
      <c r="I198" s="261" t="s">
        <v>14</v>
      </c>
      <c r="J198" s="261" t="s">
        <v>14</v>
      </c>
      <c r="M198" s="381"/>
      <c r="N198" s="146">
        <v>32</v>
      </c>
      <c r="O198" s="292"/>
      <c r="P198" s="292"/>
      <c r="Q198" s="292"/>
      <c r="R198" s="293"/>
      <c r="S198" s="368"/>
      <c r="T198" s="368"/>
      <c r="U198" s="366"/>
      <c r="V198" s="294" t="s">
        <v>14</v>
      </c>
      <c r="Y198" s="358"/>
      <c r="Z198" s="358"/>
    </row>
    <row r="199" spans="1:26">
      <c r="A199" s="371" t="s">
        <v>15</v>
      </c>
      <c r="B199" s="372"/>
      <c r="C199" s="35">
        <f t="shared" ref="C199:H199" si="3">SUM(C164-COUNTIF(C167:C182,"Spare"))</f>
        <v>0</v>
      </c>
      <c r="D199" s="35">
        <f t="shared" si="3"/>
        <v>0</v>
      </c>
      <c r="E199" s="35">
        <f t="shared" si="3"/>
        <v>0</v>
      </c>
      <c r="F199" s="35">
        <f t="shared" si="3"/>
        <v>0</v>
      </c>
      <c r="G199" s="35">
        <f t="shared" si="3"/>
        <v>0</v>
      </c>
      <c r="H199" s="35">
        <f t="shared" si="3"/>
        <v>0</v>
      </c>
      <c r="I199" s="35">
        <f>SUM(I164-COUNTIF(I167:I198,"Spare"))</f>
        <v>0</v>
      </c>
      <c r="J199" s="35">
        <f>SUM(J164-COUNTIF(J167:J198,"Spare"))</f>
        <v>0</v>
      </c>
      <c r="K199" s="358">
        <f>SUM(C199:J199)</f>
        <v>0</v>
      </c>
      <c r="M199" s="371" t="s">
        <v>15</v>
      </c>
      <c r="N199" s="372"/>
      <c r="O199" s="35">
        <f>SUM(O164-COUNTIF(O167:O182,"Spare"))</f>
        <v>0</v>
      </c>
      <c r="P199" s="35">
        <f>SUM(P164-COUNTIF(P167:P182,"Spare"))</f>
        <v>0</v>
      </c>
      <c r="Q199" s="35">
        <f>SUM(Q164-COUNTIF(Q167:Q198,"Spare"))</f>
        <v>0</v>
      </c>
      <c r="R199" s="35">
        <f>SUM(R164-COUNTIF(R167:R198,"Spare"))</f>
        <v>0</v>
      </c>
      <c r="S199" s="35">
        <f>SUM(S164-COUNTIF(S167:S182,"Spare"))</f>
        <v>0</v>
      </c>
      <c r="T199" s="35">
        <f>SUM(T164-COUNTIF(T167:T182,"Spare"))</f>
        <v>0</v>
      </c>
      <c r="U199" s="110">
        <f>SUM(U164-COUNTIF(U167:U198,"Spare"))</f>
        <v>0</v>
      </c>
      <c r="V199" s="35">
        <f>SUM(V164-COUNTIF(V167:V198,"Spare"))</f>
        <v>0</v>
      </c>
      <c r="W199" s="358">
        <f>SUM(O199:V199)</f>
        <v>0</v>
      </c>
      <c r="Y199" s="358"/>
      <c r="Z199" s="358"/>
    </row>
    <row r="202" spans="1:26" ht="14.25" customHeight="1">
      <c r="B202" s="358"/>
      <c r="C202" s="358"/>
      <c r="D202" s="358"/>
      <c r="E202" s="358"/>
      <c r="F202" s="358"/>
      <c r="G202" s="358"/>
      <c r="H202" s="358"/>
      <c r="I202" s="358"/>
      <c r="J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Y202" s="358"/>
      <c r="Z202" s="358"/>
    </row>
    <row r="203" spans="1:26" ht="14.25" customHeight="1" thickBot="1">
      <c r="B203" s="358"/>
      <c r="C203" s="358"/>
      <c r="D203" s="358"/>
      <c r="E203" s="358"/>
      <c r="F203" s="358"/>
      <c r="G203" s="358"/>
      <c r="H203" s="358"/>
      <c r="I203" s="358"/>
      <c r="J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Y203" s="358"/>
      <c r="Z203" s="358"/>
    </row>
    <row r="204" spans="1:26" ht="14.25" customHeight="1" thickBot="1">
      <c r="B204" s="358"/>
      <c r="C204" s="13" t="s">
        <v>19</v>
      </c>
      <c r="D204" s="14" t="s">
        <v>12</v>
      </c>
      <c r="E204" s="358"/>
      <c r="F204" s="358"/>
      <c r="G204" s="358"/>
      <c r="H204" s="358"/>
      <c r="I204" s="358"/>
      <c r="J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Y204" s="358"/>
      <c r="Z204" s="358"/>
    </row>
    <row r="205" spans="1:26" ht="14.25" customHeight="1">
      <c r="B205" s="358"/>
      <c r="C205" s="358"/>
      <c r="D205" s="358"/>
      <c r="E205" s="358"/>
      <c r="F205" s="358"/>
      <c r="G205" s="358"/>
      <c r="H205" s="358"/>
      <c r="I205" s="358"/>
      <c r="J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Y205" s="358"/>
      <c r="Z205" s="358"/>
    </row>
    <row r="206" spans="1:26" ht="14.25" customHeight="1">
      <c r="B206" s="358"/>
      <c r="C206" s="52" t="s">
        <v>19</v>
      </c>
      <c r="D206" s="358"/>
      <c r="E206" s="358"/>
      <c r="F206" s="358"/>
      <c r="G206" s="358"/>
      <c r="H206" s="358"/>
      <c r="I206" s="358"/>
      <c r="J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Y206" s="358"/>
      <c r="Z206" s="358"/>
    </row>
    <row r="207" spans="1:26" ht="14.25" customHeight="1" thickBot="1">
      <c r="B207" s="358"/>
      <c r="C207" s="358"/>
      <c r="D207" s="358"/>
      <c r="E207" s="358"/>
      <c r="F207" s="358"/>
      <c r="G207" s="358"/>
      <c r="H207" s="358"/>
      <c r="I207" s="358"/>
      <c r="J207" s="358"/>
      <c r="M207" s="358"/>
      <c r="N207" s="358"/>
      <c r="O207" s="358"/>
      <c r="P207" s="358"/>
      <c r="Q207" s="358"/>
      <c r="R207" s="358"/>
      <c r="S207" s="358"/>
      <c r="T207" s="358"/>
      <c r="U207" s="358"/>
      <c r="V207" s="358"/>
      <c r="Y207" s="358"/>
      <c r="Z207" s="358"/>
    </row>
    <row r="208" spans="1:26" ht="14.25" customHeight="1" thickBot="1">
      <c r="B208" s="358"/>
      <c r="C208" s="89" t="s">
        <v>107</v>
      </c>
      <c r="D208" s="90" t="s">
        <v>12</v>
      </c>
      <c r="E208" s="358"/>
      <c r="F208" s="358"/>
      <c r="G208" s="358"/>
      <c r="H208" s="358"/>
      <c r="I208" s="358"/>
      <c r="J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Y208" s="358"/>
      <c r="Z208" s="358"/>
    </row>
    <row r="209" spans="2:26" ht="14.25" customHeight="1">
      <c r="B209" s="358"/>
      <c r="C209" s="358"/>
      <c r="D209" s="358"/>
      <c r="E209" s="358"/>
      <c r="F209" s="358"/>
      <c r="G209" s="358"/>
      <c r="H209" s="358"/>
      <c r="I209" s="358"/>
      <c r="J209" s="358"/>
      <c r="M209" s="358"/>
      <c r="N209" s="358"/>
      <c r="O209" s="358"/>
      <c r="P209" s="358"/>
      <c r="Q209" s="358"/>
      <c r="R209" s="358"/>
      <c r="S209" s="358"/>
      <c r="T209" s="358"/>
      <c r="U209" s="358"/>
      <c r="V209" s="358"/>
      <c r="Y209" s="358"/>
      <c r="Z209" s="358"/>
    </row>
    <row r="210" spans="2:26" ht="14.25" customHeight="1">
      <c r="B210" s="358"/>
      <c r="C210" s="103" t="s">
        <v>107</v>
      </c>
      <c r="D210" s="358"/>
      <c r="E210" s="358"/>
      <c r="F210" s="358"/>
      <c r="G210" s="358"/>
      <c r="H210" s="358"/>
      <c r="I210" s="358"/>
      <c r="J210" s="358"/>
      <c r="M210" s="358"/>
      <c r="N210" s="358"/>
      <c r="O210" s="358"/>
      <c r="P210" s="358"/>
      <c r="Q210" s="358"/>
      <c r="R210" s="358"/>
      <c r="S210" s="358"/>
      <c r="T210" s="358"/>
      <c r="U210" s="358"/>
      <c r="V210" s="358"/>
      <c r="Y210" s="358"/>
      <c r="Z210" s="358"/>
    </row>
    <row r="211" spans="2:26" ht="14.25" customHeight="1" thickBot="1">
      <c r="B211" s="358"/>
      <c r="C211" s="358"/>
      <c r="D211" s="358"/>
      <c r="E211" s="358"/>
      <c r="F211" s="358"/>
      <c r="G211" s="358"/>
      <c r="H211" s="358"/>
      <c r="I211" s="358"/>
      <c r="J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Y211" s="358"/>
      <c r="Z211" s="358"/>
    </row>
    <row r="212" spans="2:26" ht="14.25" customHeight="1" thickBot="1">
      <c r="B212" s="358"/>
      <c r="C212" s="15" t="s">
        <v>20</v>
      </c>
      <c r="D212" s="16" t="s">
        <v>12</v>
      </c>
      <c r="E212" s="358"/>
      <c r="F212" s="358"/>
      <c r="G212" s="358"/>
      <c r="H212" s="358"/>
      <c r="I212" s="358"/>
      <c r="J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Y212" s="358"/>
      <c r="Z212" s="358"/>
    </row>
    <row r="213" spans="2:26" ht="14.25" customHeight="1">
      <c r="B213" s="358"/>
      <c r="C213" s="358"/>
      <c r="D213" s="358"/>
      <c r="E213" s="358"/>
      <c r="F213" s="358"/>
      <c r="G213" s="358"/>
      <c r="H213" s="358"/>
      <c r="I213" s="358"/>
      <c r="J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Y213" s="358"/>
      <c r="Z213" s="358"/>
    </row>
    <row r="214" spans="2:26" ht="14.25" customHeight="1">
      <c r="B214" s="358"/>
      <c r="C214" s="77" t="s">
        <v>20</v>
      </c>
      <c r="D214" s="358"/>
      <c r="E214" s="358"/>
      <c r="F214" s="358"/>
      <c r="G214" s="358"/>
      <c r="H214" s="358"/>
      <c r="I214" s="358"/>
      <c r="J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Y214" s="358"/>
      <c r="Z214" s="358"/>
    </row>
    <row r="215" spans="2:26" ht="14.25" customHeight="1" thickBot="1">
      <c r="B215" s="358"/>
      <c r="C215" s="358"/>
      <c r="D215" s="358"/>
      <c r="E215" s="358"/>
      <c r="F215" s="358"/>
      <c r="G215" s="358"/>
      <c r="H215" s="358"/>
      <c r="I215" s="358"/>
      <c r="J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Y215" s="358"/>
      <c r="Z215" s="358"/>
    </row>
    <row r="216" spans="2:26" ht="14.25" customHeight="1" thickBot="1">
      <c r="B216" s="358"/>
      <c r="C216" s="96" t="s">
        <v>135</v>
      </c>
      <c r="D216" s="97" t="s">
        <v>12</v>
      </c>
      <c r="E216" s="358"/>
      <c r="F216" s="358"/>
      <c r="G216" s="358"/>
      <c r="H216" s="358"/>
      <c r="I216" s="358"/>
      <c r="J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Y216" s="358"/>
      <c r="Z216" s="358"/>
    </row>
    <row r="217" spans="2:26" ht="14.25" customHeight="1">
      <c r="B217" s="358"/>
      <c r="C217" s="358"/>
      <c r="D217" s="358"/>
      <c r="E217" s="358"/>
      <c r="F217" s="358"/>
      <c r="G217" s="358"/>
      <c r="H217" s="358"/>
      <c r="I217" s="358"/>
      <c r="J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Y217" s="358"/>
      <c r="Z217" s="358"/>
    </row>
    <row r="218" spans="2:26" ht="14.25" customHeight="1">
      <c r="B218" s="358"/>
      <c r="C218" s="78" t="s">
        <v>135</v>
      </c>
      <c r="D218" s="358"/>
      <c r="E218" s="358"/>
      <c r="F218" s="358"/>
      <c r="G218" s="358"/>
      <c r="H218" s="358"/>
      <c r="I218" s="358"/>
      <c r="J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Y218" s="358"/>
      <c r="Z218" s="358"/>
    </row>
    <row r="219" spans="2:26" ht="14.25" customHeight="1" thickBot="1">
      <c r="B219" s="358"/>
      <c r="C219" s="358"/>
      <c r="D219" s="358"/>
      <c r="E219" s="358"/>
      <c r="F219" s="358"/>
      <c r="G219" s="358"/>
      <c r="H219" s="358"/>
      <c r="I219" s="358"/>
      <c r="J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Y219" s="358"/>
      <c r="Z219" s="358"/>
    </row>
    <row r="220" spans="2:26" ht="14.25" customHeight="1" thickTop="1" thickBot="1">
      <c r="B220" s="358"/>
      <c r="C220" s="54" t="s">
        <v>227</v>
      </c>
      <c r="D220" s="55" t="s">
        <v>12</v>
      </c>
      <c r="E220" s="358"/>
      <c r="F220" s="358"/>
      <c r="G220" s="358"/>
      <c r="H220" s="358"/>
      <c r="I220" s="358"/>
      <c r="J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Y220" s="358"/>
      <c r="Z220" s="358"/>
    </row>
    <row r="221" spans="2:26" ht="14.25" customHeight="1" thickTop="1">
      <c r="B221" s="358"/>
      <c r="C221" s="358"/>
      <c r="D221" s="358"/>
      <c r="E221" s="358"/>
      <c r="F221" s="358"/>
      <c r="G221" s="358"/>
      <c r="H221" s="358"/>
      <c r="I221" s="358"/>
      <c r="J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Y221" s="358"/>
      <c r="Z221" s="358"/>
    </row>
    <row r="222" spans="2:26" ht="14.25" customHeight="1">
      <c r="B222" s="358"/>
      <c r="C222" s="53" t="s">
        <v>227</v>
      </c>
      <c r="D222" s="358"/>
      <c r="E222" s="358"/>
      <c r="F222" s="358"/>
      <c r="G222" s="358"/>
      <c r="H222" s="358"/>
      <c r="I222" s="358"/>
      <c r="J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Y222" s="358"/>
      <c r="Z222" s="358"/>
    </row>
    <row r="223" spans="2:26" ht="14.25" customHeight="1" thickBot="1">
      <c r="B223" s="358"/>
      <c r="C223" s="358"/>
      <c r="D223" s="358"/>
      <c r="E223" s="358"/>
      <c r="F223" s="358"/>
      <c r="G223" s="358"/>
      <c r="H223" s="358"/>
      <c r="I223" s="358"/>
      <c r="J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Y223" s="358"/>
      <c r="Z223" s="358"/>
    </row>
    <row r="224" spans="2:26" ht="14.25" customHeight="1" thickBot="1">
      <c r="B224" s="358"/>
      <c r="C224" s="91" t="s">
        <v>457</v>
      </c>
      <c r="D224" s="92" t="s">
        <v>12</v>
      </c>
      <c r="E224" s="358"/>
      <c r="F224" s="358"/>
      <c r="G224" s="358"/>
      <c r="H224" s="358"/>
      <c r="I224" s="358"/>
      <c r="J224" s="358"/>
      <c r="M224" s="358"/>
      <c r="N224" s="358"/>
      <c r="O224" s="358"/>
      <c r="P224" s="358"/>
      <c r="Q224" s="358"/>
      <c r="R224" s="358"/>
      <c r="S224" s="358"/>
      <c r="T224" s="358"/>
      <c r="U224" s="358"/>
      <c r="V224" s="358"/>
      <c r="Y224" s="358"/>
      <c r="Z224" s="358"/>
    </row>
    <row r="225" spans="2:26" ht="14.25" customHeight="1">
      <c r="B225" s="358"/>
      <c r="C225" s="358"/>
      <c r="D225" s="358"/>
      <c r="E225" s="358"/>
      <c r="F225" s="358"/>
      <c r="G225" s="358"/>
      <c r="H225" s="358"/>
      <c r="I225" s="358"/>
      <c r="J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Y225" s="358"/>
      <c r="Z225" s="358"/>
    </row>
    <row r="226" spans="2:26" ht="14.25" customHeight="1">
      <c r="B226" s="358"/>
      <c r="C226" s="104" t="s">
        <v>457</v>
      </c>
      <c r="D226" s="358"/>
      <c r="E226" s="358"/>
      <c r="F226" s="358"/>
      <c r="G226" s="358"/>
      <c r="H226" s="358"/>
      <c r="I226" s="358"/>
      <c r="J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Y226" s="358"/>
      <c r="Z226" s="358"/>
    </row>
    <row r="227" spans="2:26" ht="14.25" customHeight="1">
      <c r="B227" s="358"/>
      <c r="C227" s="358"/>
      <c r="D227" s="358"/>
      <c r="E227" s="358"/>
      <c r="F227" s="358"/>
      <c r="G227" s="358"/>
      <c r="H227" s="358"/>
      <c r="I227" s="358"/>
      <c r="J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Y227" s="358"/>
      <c r="Z227" s="358"/>
    </row>
    <row r="228" spans="2:26" ht="14.25" customHeight="1">
      <c r="B228" s="358"/>
      <c r="C228" s="358"/>
      <c r="D228" s="358"/>
      <c r="E228" s="358"/>
      <c r="F228" s="358"/>
      <c r="G228" s="358"/>
      <c r="H228" s="358"/>
      <c r="I228" s="358"/>
      <c r="J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Y228" s="358"/>
      <c r="Z228" s="358"/>
    </row>
    <row r="229" spans="2:26" ht="14.25" customHeight="1">
      <c r="B229" s="358"/>
      <c r="C229" s="358" t="s">
        <v>790</v>
      </c>
      <c r="D229" s="358" t="s">
        <v>791</v>
      </c>
      <c r="E229" s="358" t="s">
        <v>107</v>
      </c>
      <c r="F229" s="358"/>
      <c r="G229" s="358"/>
      <c r="H229" s="358"/>
      <c r="I229" s="358"/>
      <c r="J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Y229" s="358"/>
      <c r="Z229" s="358"/>
    </row>
    <row r="230" spans="2:26" ht="14.25" customHeight="1">
      <c r="B230" s="358"/>
      <c r="C230" s="358"/>
      <c r="D230" s="358" t="s">
        <v>792</v>
      </c>
      <c r="E230" s="358" t="s">
        <v>19</v>
      </c>
      <c r="F230" s="358"/>
      <c r="G230" s="358"/>
      <c r="H230" s="358"/>
      <c r="I230" s="358"/>
      <c r="J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Y230" s="358"/>
      <c r="Z230" s="358"/>
    </row>
    <row r="231" spans="2:26" ht="14.25" customHeight="1">
      <c r="B231" s="358"/>
      <c r="C231" s="358"/>
      <c r="D231" s="358" t="s">
        <v>793</v>
      </c>
      <c r="E231" s="358" t="s">
        <v>794</v>
      </c>
      <c r="F231" s="358"/>
      <c r="G231" s="358"/>
      <c r="H231" s="358"/>
      <c r="I231" s="358"/>
      <c r="J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Y231" s="358"/>
      <c r="Z231" s="358"/>
    </row>
    <row r="232" spans="2:26" ht="14.25" customHeight="1">
      <c r="B232" s="358"/>
      <c r="C232" s="358"/>
      <c r="D232" s="358" t="s">
        <v>795</v>
      </c>
      <c r="E232" s="358" t="s">
        <v>796</v>
      </c>
      <c r="F232" s="358"/>
      <c r="G232" s="358"/>
      <c r="H232" s="358"/>
      <c r="I232" s="358"/>
      <c r="J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Y232" s="358"/>
      <c r="Z232" s="358"/>
    </row>
    <row r="233" spans="2:26" ht="14.25" customHeight="1">
      <c r="B233" s="358"/>
      <c r="C233" s="358"/>
      <c r="D233" s="358" t="s">
        <v>797</v>
      </c>
      <c r="E233" s="358" t="s">
        <v>798</v>
      </c>
      <c r="F233" s="358"/>
      <c r="G233" s="358"/>
      <c r="H233" s="358"/>
      <c r="I233" s="358"/>
      <c r="J233" s="358"/>
      <c r="M233" s="358"/>
      <c r="N233" s="358"/>
      <c r="O233" s="358"/>
      <c r="P233" s="358"/>
      <c r="Q233" s="358"/>
      <c r="R233" s="358"/>
      <c r="S233" s="358"/>
      <c r="T233" s="358"/>
      <c r="U233" s="358"/>
      <c r="V233" s="358"/>
      <c r="Y233" s="358"/>
      <c r="Z233" s="358"/>
    </row>
    <row r="234" spans="2:26" ht="14.25" customHeight="1">
      <c r="B234" s="358"/>
      <c r="C234" s="358" t="s">
        <v>799</v>
      </c>
      <c r="D234" s="358" t="s">
        <v>791</v>
      </c>
      <c r="E234" s="358" t="s">
        <v>107</v>
      </c>
      <c r="F234" s="358"/>
      <c r="G234" s="358"/>
      <c r="H234" s="358"/>
      <c r="I234" s="358"/>
      <c r="J234" s="358"/>
      <c r="M234" s="358"/>
      <c r="N234" s="358"/>
      <c r="O234" s="358"/>
      <c r="P234" s="358"/>
      <c r="Q234" s="358"/>
      <c r="R234" s="358"/>
      <c r="S234" s="358"/>
      <c r="T234" s="358"/>
      <c r="U234" s="358"/>
      <c r="V234" s="358"/>
      <c r="Y234" s="358"/>
      <c r="Z234" s="358"/>
    </row>
    <row r="235" spans="2:26" ht="14.25" customHeight="1">
      <c r="B235" s="358"/>
      <c r="C235" s="358"/>
      <c r="D235" s="358" t="s">
        <v>792</v>
      </c>
      <c r="E235" s="358" t="s">
        <v>19</v>
      </c>
      <c r="F235" s="358"/>
      <c r="G235" s="358"/>
      <c r="H235" s="358"/>
      <c r="I235" s="358"/>
      <c r="J235" s="358"/>
      <c r="M235" s="358"/>
      <c r="N235" s="358"/>
      <c r="O235" s="358"/>
      <c r="P235" s="358"/>
      <c r="Q235" s="358"/>
      <c r="R235" s="358"/>
      <c r="S235" s="358"/>
      <c r="T235" s="358"/>
      <c r="U235" s="358"/>
      <c r="V235" s="358"/>
      <c r="Y235" s="358"/>
      <c r="Z235" s="358"/>
    </row>
    <row r="236" spans="2:26" ht="14.25" customHeight="1">
      <c r="B236" s="358"/>
      <c r="C236" s="358"/>
      <c r="D236" s="358" t="s">
        <v>800</v>
      </c>
      <c r="E236" s="358" t="s">
        <v>794</v>
      </c>
      <c r="F236" s="358"/>
      <c r="G236" s="358"/>
      <c r="H236" s="358"/>
      <c r="I236" s="358"/>
      <c r="J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Y236" s="358"/>
      <c r="Z236" s="358"/>
    </row>
    <row r="237" spans="2:26" ht="14.25" customHeight="1">
      <c r="B237" s="358"/>
      <c r="C237" s="358" t="s">
        <v>801</v>
      </c>
      <c r="D237" s="358" t="s">
        <v>802</v>
      </c>
      <c r="E237" s="358" t="s">
        <v>803</v>
      </c>
      <c r="F237" s="358"/>
      <c r="G237" s="358"/>
      <c r="H237" s="358"/>
      <c r="I237" s="358"/>
      <c r="J237" s="358"/>
      <c r="M237" s="358"/>
      <c r="N237" s="358"/>
      <c r="O237" s="358"/>
      <c r="P237" s="358"/>
      <c r="Q237" s="358"/>
      <c r="R237" s="358"/>
      <c r="S237" s="358"/>
      <c r="T237" s="358"/>
      <c r="U237" s="358"/>
      <c r="V237" s="358"/>
      <c r="Y237" s="358"/>
      <c r="Z237" s="358"/>
    </row>
    <row r="238" spans="2:26">
      <c r="B238" s="358"/>
      <c r="C238" s="358"/>
      <c r="D238" s="358" t="s">
        <v>792</v>
      </c>
      <c r="E238" s="358" t="s">
        <v>20</v>
      </c>
      <c r="F238" s="358"/>
      <c r="G238" s="358"/>
      <c r="H238" s="358"/>
      <c r="I238" s="358"/>
      <c r="J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Y238" s="358"/>
      <c r="Z238" s="358"/>
    </row>
    <row r="239" spans="2:26">
      <c r="B239" s="358"/>
      <c r="C239" s="358" t="s">
        <v>804</v>
      </c>
      <c r="D239" s="358" t="s">
        <v>792</v>
      </c>
      <c r="E239" s="358" t="s">
        <v>19</v>
      </c>
      <c r="F239" s="358"/>
      <c r="G239" s="358"/>
      <c r="H239" s="358"/>
      <c r="I239" s="358"/>
      <c r="J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Y239" s="358"/>
      <c r="Z239" s="358"/>
    </row>
    <row r="240" spans="2:26">
      <c r="B240" s="358"/>
      <c r="C240" s="358"/>
      <c r="D240" s="358" t="s">
        <v>802</v>
      </c>
      <c r="E240" s="358" t="s">
        <v>135</v>
      </c>
      <c r="F240" s="358"/>
      <c r="G240" s="358"/>
      <c r="H240" s="358"/>
      <c r="I240" s="358"/>
      <c r="J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Y240" s="358"/>
      <c r="Z240" s="358"/>
    </row>
    <row r="241" spans="2:26">
      <c r="B241" s="358"/>
      <c r="C241" s="358" t="s">
        <v>805</v>
      </c>
      <c r="D241" s="358" t="s">
        <v>806</v>
      </c>
      <c r="E241" s="358" t="s">
        <v>123</v>
      </c>
      <c r="F241" s="358"/>
      <c r="G241" s="358"/>
      <c r="H241" s="358"/>
      <c r="I241" s="358"/>
      <c r="J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Y241" s="358"/>
      <c r="Z241" s="358"/>
    </row>
    <row r="242" spans="2:26" ht="14.25" customHeight="1">
      <c r="B242" s="358"/>
      <c r="C242" s="358"/>
      <c r="D242" s="358" t="s">
        <v>807</v>
      </c>
      <c r="E242" s="358" t="s">
        <v>146</v>
      </c>
      <c r="F242" s="358"/>
      <c r="G242" s="358"/>
      <c r="H242" s="358"/>
      <c r="I242" s="358"/>
      <c r="J242" s="358"/>
      <c r="M242" s="358"/>
      <c r="N242" s="358"/>
      <c r="O242" s="358"/>
      <c r="P242" s="358"/>
      <c r="Q242" s="358"/>
      <c r="R242" s="358"/>
      <c r="S242" s="358"/>
      <c r="T242" s="358"/>
      <c r="U242" s="358"/>
      <c r="V242" s="358"/>
      <c r="Y242" s="358"/>
      <c r="Z242" s="358"/>
    </row>
    <row r="243" spans="2:26" ht="14.25" customHeight="1">
      <c r="B243" s="358"/>
      <c r="C243" s="358" t="s">
        <v>808</v>
      </c>
      <c r="D243" s="358" t="s">
        <v>809</v>
      </c>
      <c r="E243" s="358" t="s">
        <v>107</v>
      </c>
      <c r="F243" s="358"/>
      <c r="G243" s="358"/>
      <c r="H243" s="358"/>
      <c r="I243" s="358"/>
      <c r="J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Y243" s="358"/>
      <c r="Z243" s="358"/>
    </row>
    <row r="244" spans="2:26" ht="14.25" customHeight="1">
      <c r="B244" s="358"/>
      <c r="C244" s="358"/>
      <c r="D244" s="358" t="s">
        <v>792</v>
      </c>
      <c r="E244" s="358" t="s">
        <v>19</v>
      </c>
      <c r="F244" s="358"/>
      <c r="G244" s="358"/>
      <c r="H244" s="358"/>
      <c r="I244" s="358"/>
      <c r="J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Y244" s="358"/>
      <c r="Z244" s="358"/>
    </row>
    <row r="245" spans="2:26" ht="14.25" customHeight="1">
      <c r="B245" s="358"/>
      <c r="C245" s="358"/>
      <c r="D245" s="358" t="s">
        <v>793</v>
      </c>
      <c r="E245" s="358" t="s">
        <v>794</v>
      </c>
      <c r="F245" s="358"/>
      <c r="G245" s="358"/>
      <c r="H245" s="358"/>
      <c r="I245" s="358"/>
      <c r="J245" s="358"/>
      <c r="M245" s="358"/>
      <c r="N245" s="358"/>
      <c r="O245" s="358"/>
      <c r="P245" s="358"/>
      <c r="Q245" s="358"/>
      <c r="R245" s="358"/>
      <c r="S245" s="358"/>
      <c r="T245" s="358"/>
      <c r="U245" s="358"/>
      <c r="V245" s="358"/>
      <c r="Y245" s="358"/>
      <c r="Z245" s="358"/>
    </row>
    <row r="246" spans="2:26" ht="14.25" customHeight="1">
      <c r="B246" s="358"/>
      <c r="C246" s="358"/>
      <c r="D246" s="358" t="s">
        <v>795</v>
      </c>
      <c r="E246" s="358" t="s">
        <v>796</v>
      </c>
      <c r="F246" s="358"/>
      <c r="G246" s="358"/>
      <c r="H246" s="358"/>
      <c r="I246" s="358"/>
      <c r="J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Y246" s="358"/>
      <c r="Z246" s="358"/>
    </row>
    <row r="247" spans="2:26" ht="14.25" customHeight="1">
      <c r="B247" s="358"/>
      <c r="C247" s="358"/>
      <c r="D247" s="358" t="s">
        <v>797</v>
      </c>
      <c r="E247" s="358" t="s">
        <v>798</v>
      </c>
      <c r="F247" s="358"/>
      <c r="G247" s="358"/>
      <c r="H247" s="358"/>
      <c r="I247" s="358"/>
      <c r="J247" s="358"/>
      <c r="M247" s="358"/>
      <c r="N247" s="358"/>
      <c r="O247" s="358"/>
      <c r="P247" s="358"/>
      <c r="Q247" s="358"/>
      <c r="R247" s="358"/>
      <c r="S247" s="358"/>
      <c r="T247" s="358"/>
      <c r="U247" s="358"/>
      <c r="V247" s="358"/>
      <c r="Y247" s="358"/>
      <c r="Z247" s="358"/>
    </row>
    <row r="248" spans="2:26" ht="14.25" customHeight="1">
      <c r="B248" s="358"/>
      <c r="C248" s="358" t="s">
        <v>810</v>
      </c>
      <c r="D248" s="358" t="s">
        <v>791</v>
      </c>
      <c r="E248" s="358" t="s">
        <v>107</v>
      </c>
      <c r="F248" s="358"/>
      <c r="G248" s="358"/>
      <c r="H248" s="358"/>
      <c r="I248" s="358"/>
      <c r="J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Y248" s="358"/>
      <c r="Z248" s="358"/>
    </row>
    <row r="249" spans="2:26" ht="14.25" customHeight="1">
      <c r="B249" s="358"/>
      <c r="C249" s="358"/>
      <c r="D249" s="358" t="s">
        <v>792</v>
      </c>
      <c r="E249" s="358" t="s">
        <v>19</v>
      </c>
      <c r="F249" s="358"/>
      <c r="G249" s="358"/>
      <c r="H249" s="358"/>
      <c r="I249" s="358"/>
      <c r="J249" s="358"/>
      <c r="M249" s="358"/>
      <c r="N249" s="358"/>
      <c r="O249" s="358"/>
      <c r="P249" s="358"/>
      <c r="Q249" s="358"/>
      <c r="R249" s="358"/>
      <c r="S249" s="358"/>
      <c r="T249" s="358"/>
      <c r="U249" s="358"/>
      <c r="V249" s="358"/>
      <c r="Y249" s="358"/>
      <c r="Z249" s="358"/>
    </row>
    <row r="250" spans="2:26" ht="14.25" customHeight="1">
      <c r="B250" s="358"/>
      <c r="C250" s="358"/>
      <c r="D250" s="358" t="s">
        <v>811</v>
      </c>
      <c r="E250" s="358" t="s">
        <v>794</v>
      </c>
      <c r="F250" s="358"/>
      <c r="G250" s="358"/>
      <c r="H250" s="358"/>
      <c r="I250" s="358"/>
      <c r="J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Y250" s="358"/>
      <c r="Z250" s="358"/>
    </row>
    <row r="251" spans="2:26" ht="14.25" customHeight="1">
      <c r="B251" s="358"/>
      <c r="C251" s="358" t="s">
        <v>812</v>
      </c>
      <c r="D251" s="358" t="s">
        <v>802</v>
      </c>
      <c r="E251" s="358" t="s">
        <v>803</v>
      </c>
      <c r="F251" s="358"/>
      <c r="G251" s="358"/>
      <c r="H251" s="358"/>
      <c r="I251" s="358"/>
      <c r="J251" s="358"/>
      <c r="M251" s="358"/>
      <c r="N251" s="358"/>
      <c r="O251" s="358"/>
      <c r="P251" s="358"/>
      <c r="Q251" s="358"/>
      <c r="R251" s="358"/>
      <c r="S251" s="358"/>
      <c r="T251" s="358"/>
      <c r="U251" s="358"/>
      <c r="V251" s="358"/>
      <c r="Y251" s="358"/>
      <c r="Z251" s="358"/>
    </row>
    <row r="252" spans="2:26" ht="14.25" customHeight="1">
      <c r="B252" s="358"/>
      <c r="C252" s="358"/>
      <c r="D252" s="358" t="s">
        <v>792</v>
      </c>
      <c r="E252" s="358" t="s">
        <v>20</v>
      </c>
      <c r="F252" s="358"/>
      <c r="G252" s="358"/>
      <c r="H252" s="358"/>
      <c r="I252" s="358"/>
      <c r="J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Y252" s="358"/>
      <c r="Z252" s="358"/>
    </row>
    <row r="253" spans="2:26" ht="14.25" customHeight="1">
      <c r="B253" s="358"/>
      <c r="C253" s="358" t="s">
        <v>813</v>
      </c>
      <c r="D253" s="358" t="s">
        <v>802</v>
      </c>
      <c r="E253" s="358" t="s">
        <v>135</v>
      </c>
      <c r="F253" s="358"/>
      <c r="G253" s="358"/>
      <c r="H253" s="358"/>
      <c r="I253" s="358"/>
      <c r="J253" s="358"/>
      <c r="M253" s="358"/>
      <c r="N253" s="358"/>
      <c r="O253" s="358"/>
      <c r="P253" s="358"/>
      <c r="Q253" s="358"/>
      <c r="R253" s="358"/>
      <c r="S253" s="358"/>
      <c r="T253" s="358"/>
      <c r="U253" s="358"/>
      <c r="V253" s="358"/>
      <c r="Y253" s="358"/>
      <c r="Z253" s="358"/>
    </row>
    <row r="254" spans="2:26" ht="14.25" customHeight="1">
      <c r="B254" s="358"/>
      <c r="C254" s="358"/>
      <c r="D254" s="358" t="s">
        <v>792</v>
      </c>
      <c r="E254" s="358" t="s">
        <v>19</v>
      </c>
      <c r="F254" s="358"/>
      <c r="G254" s="358"/>
      <c r="H254" s="358"/>
      <c r="I254" s="358"/>
      <c r="J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Y254" s="358"/>
      <c r="Z254" s="358"/>
    </row>
    <row r="255" spans="2:26" ht="14.25" customHeight="1">
      <c r="B255" s="358"/>
      <c r="C255" s="358" t="s">
        <v>814</v>
      </c>
      <c r="D255" s="358" t="s">
        <v>806</v>
      </c>
      <c r="E255" s="358" t="s">
        <v>123</v>
      </c>
      <c r="F255" s="358"/>
      <c r="G255" s="358"/>
      <c r="H255" s="358"/>
      <c r="I255" s="358"/>
      <c r="J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Y255" s="358"/>
      <c r="Z255" s="358"/>
    </row>
    <row r="256" spans="2:26" ht="14.25" customHeight="1">
      <c r="B256" s="358"/>
      <c r="C256" s="358"/>
      <c r="D256" s="358" t="s">
        <v>807</v>
      </c>
      <c r="E256" s="358" t="s">
        <v>146</v>
      </c>
      <c r="F256" s="358"/>
      <c r="G256" s="358"/>
      <c r="H256" s="358"/>
      <c r="I256" s="358"/>
      <c r="J256" s="358"/>
      <c r="M256" s="358"/>
      <c r="N256" s="358"/>
      <c r="O256" s="358"/>
      <c r="P256" s="358"/>
      <c r="Q256" s="358"/>
      <c r="R256" s="358"/>
      <c r="S256" s="358"/>
      <c r="T256" s="358"/>
      <c r="U256" s="358"/>
      <c r="V256" s="358"/>
      <c r="Y256" s="358"/>
      <c r="Z256" s="358"/>
    </row>
    <row r="257" spans="2:26" ht="14.25" customHeight="1">
      <c r="B257" s="358"/>
      <c r="C257" s="358" t="s">
        <v>815</v>
      </c>
      <c r="D257" s="358" t="s">
        <v>816</v>
      </c>
      <c r="E257" s="358" t="s">
        <v>815</v>
      </c>
      <c r="F257" s="358"/>
      <c r="G257" s="358"/>
      <c r="H257" s="358"/>
      <c r="I257" s="358"/>
      <c r="J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Y257" s="358"/>
      <c r="Z257" s="358"/>
    </row>
    <row r="258" spans="2:26" ht="14.25" customHeight="1">
      <c r="B258" s="358"/>
      <c r="C258" s="358"/>
      <c r="D258" s="358"/>
      <c r="E258" s="358"/>
      <c r="F258" s="358"/>
      <c r="G258" s="358"/>
      <c r="H258" s="358"/>
      <c r="I258" s="358"/>
      <c r="J258" s="358"/>
      <c r="M258" s="358"/>
      <c r="N258" s="358"/>
      <c r="O258" s="358"/>
      <c r="P258" s="358"/>
      <c r="Q258" s="358"/>
      <c r="R258" s="358"/>
      <c r="S258" s="358"/>
      <c r="T258" s="358"/>
      <c r="U258" s="358"/>
      <c r="V258" s="358"/>
      <c r="Y258" s="358"/>
      <c r="Z258" s="358"/>
    </row>
    <row r="259" spans="2:26" ht="14.25" customHeight="1">
      <c r="B259" s="358"/>
      <c r="C259" s="358"/>
      <c r="D259" s="358"/>
      <c r="E259" s="358"/>
      <c r="F259" s="358"/>
      <c r="G259" s="358"/>
      <c r="H259" s="358"/>
      <c r="I259" s="358"/>
      <c r="J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Y259" s="358"/>
      <c r="Z259" s="358"/>
    </row>
    <row r="260" spans="2:26" ht="14.25" customHeight="1">
      <c r="B260" s="358"/>
      <c r="C260" s="358"/>
      <c r="D260" s="358"/>
      <c r="E260" s="358"/>
      <c r="F260" s="358"/>
      <c r="G260" s="358"/>
      <c r="H260" s="358"/>
      <c r="I260" s="358"/>
      <c r="J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Y260" s="358"/>
      <c r="Z260" s="358"/>
    </row>
    <row r="261" spans="2:26" ht="14.25" customHeight="1">
      <c r="B261" s="358"/>
      <c r="C261" s="358"/>
      <c r="D261" s="358"/>
      <c r="E261" s="358"/>
      <c r="F261" s="358"/>
      <c r="G261" s="358"/>
      <c r="H261" s="358"/>
      <c r="I261" s="358"/>
      <c r="J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Y261" s="358"/>
      <c r="Z261" s="358"/>
    </row>
    <row r="262" spans="2:26" ht="14.25" customHeight="1">
      <c r="B262" s="358"/>
      <c r="C262" s="358"/>
      <c r="D262" s="358"/>
      <c r="E262" s="358"/>
      <c r="F262" s="358"/>
      <c r="G262" s="358"/>
      <c r="H262" s="358"/>
      <c r="I262" s="358"/>
      <c r="J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Y262" s="358"/>
      <c r="Z262" s="358"/>
    </row>
    <row r="263" spans="2:26" ht="14.25" customHeight="1">
      <c r="B263" s="358"/>
      <c r="C263" s="358"/>
      <c r="D263" s="358"/>
      <c r="E263" s="358"/>
      <c r="F263" s="358"/>
      <c r="G263" s="358"/>
      <c r="H263" s="358"/>
      <c r="I263" s="358"/>
      <c r="J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Y263" s="358"/>
      <c r="Z263" s="358"/>
    </row>
    <row r="264" spans="2:26" ht="14.25" customHeight="1">
      <c r="B264" s="358"/>
      <c r="C264" s="358"/>
      <c r="D264" s="358"/>
      <c r="E264" s="358"/>
      <c r="F264" s="358"/>
      <c r="G264" s="358"/>
      <c r="H264" s="358"/>
      <c r="I264" s="358"/>
      <c r="J264" s="358"/>
      <c r="M264" s="358"/>
      <c r="N264" s="358"/>
      <c r="O264" s="358"/>
      <c r="P264" s="358"/>
      <c r="Q264" s="358"/>
      <c r="R264" s="358"/>
      <c r="S264" s="358"/>
      <c r="T264" s="358"/>
      <c r="U264" s="358"/>
      <c r="V264" s="358"/>
      <c r="Y264" s="358"/>
      <c r="Z264" s="358"/>
    </row>
    <row r="265" spans="2:26" ht="14.25" customHeight="1">
      <c r="B265" s="358"/>
      <c r="C265" s="358"/>
      <c r="D265" s="358"/>
      <c r="E265" s="358"/>
      <c r="F265" s="358"/>
      <c r="G265" s="358"/>
      <c r="H265" s="358"/>
      <c r="I265" s="358"/>
      <c r="J265" s="358"/>
      <c r="M265" s="358"/>
      <c r="N265" s="358"/>
      <c r="O265" s="358"/>
      <c r="P265" s="358"/>
      <c r="Q265" s="358"/>
      <c r="R265" s="358"/>
      <c r="S265" s="358"/>
      <c r="T265" s="358"/>
      <c r="U265" s="358"/>
      <c r="V265" s="358"/>
      <c r="Y265" s="358"/>
      <c r="Z265" s="358"/>
    </row>
    <row r="266" spans="2:26" ht="14.25" customHeight="1">
      <c r="B266" s="358"/>
      <c r="C266" s="358"/>
      <c r="D266" s="358"/>
      <c r="E266" s="358"/>
      <c r="F266" s="358"/>
      <c r="G266" s="358"/>
      <c r="H266" s="358"/>
      <c r="I266" s="358"/>
      <c r="J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Y266" s="358"/>
      <c r="Z266" s="358"/>
    </row>
    <row r="267" spans="2:26" ht="14.25" customHeight="1">
      <c r="B267" s="358"/>
      <c r="C267" s="358"/>
      <c r="D267" s="358"/>
      <c r="E267" s="358"/>
      <c r="F267" s="358"/>
      <c r="G267" s="358"/>
      <c r="H267" s="358"/>
      <c r="I267" s="358"/>
      <c r="J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Y267" s="358"/>
      <c r="Z267" s="358"/>
    </row>
    <row r="268" spans="2:26" ht="14.25" customHeight="1">
      <c r="B268" s="358"/>
      <c r="C268" s="358"/>
      <c r="D268" s="358"/>
      <c r="E268" s="358"/>
      <c r="F268" s="358"/>
      <c r="G268" s="358"/>
      <c r="H268" s="358"/>
      <c r="I268" s="358"/>
      <c r="J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Y268" s="358"/>
      <c r="Z268" s="358"/>
    </row>
    <row r="269" spans="2:26" ht="14.25" customHeight="1">
      <c r="B269" s="358"/>
      <c r="C269" s="358"/>
      <c r="D269" s="358"/>
      <c r="E269" s="358"/>
      <c r="F269" s="358"/>
      <c r="G269" s="358"/>
      <c r="H269" s="358"/>
      <c r="I269" s="358"/>
      <c r="J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Y269" s="358"/>
      <c r="Z269" s="358"/>
    </row>
    <row r="270" spans="2:26" ht="14.25" customHeight="1">
      <c r="B270" s="358"/>
      <c r="C270" s="358"/>
      <c r="D270" s="358"/>
      <c r="E270" s="358"/>
      <c r="F270" s="358"/>
      <c r="G270" s="358"/>
      <c r="H270" s="358"/>
      <c r="I270" s="358"/>
      <c r="J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Y270" s="358"/>
      <c r="Z270" s="358"/>
    </row>
    <row r="271" spans="2:26" ht="14.25" customHeight="1">
      <c r="B271" s="358"/>
      <c r="C271" s="358"/>
      <c r="D271" s="358"/>
      <c r="E271" s="358"/>
      <c r="F271" s="358"/>
      <c r="G271" s="358"/>
      <c r="H271" s="358"/>
      <c r="I271" s="358"/>
      <c r="J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Y271" s="358"/>
      <c r="Z271" s="358"/>
    </row>
    <row r="272" spans="2:26" ht="14.25" customHeight="1">
      <c r="B272" s="358"/>
      <c r="C272" s="358"/>
      <c r="D272" s="358"/>
      <c r="E272" s="358"/>
      <c r="F272" s="358"/>
      <c r="G272" s="358"/>
      <c r="H272" s="358"/>
      <c r="I272" s="358"/>
      <c r="J272" s="358"/>
      <c r="M272" s="358"/>
      <c r="N272" s="358"/>
      <c r="O272" s="358"/>
      <c r="P272" s="358"/>
      <c r="Q272" s="358"/>
      <c r="R272" s="358"/>
      <c r="S272" s="358"/>
      <c r="T272" s="358"/>
      <c r="U272" s="358"/>
      <c r="V272" s="358"/>
      <c r="Y272" s="358"/>
      <c r="Z272" s="358"/>
    </row>
    <row r="273" spans="2:26" ht="14.25" customHeight="1">
      <c r="B273" s="358"/>
      <c r="C273" s="358"/>
      <c r="D273" s="358"/>
      <c r="E273" s="358"/>
      <c r="F273" s="358"/>
      <c r="G273" s="358"/>
      <c r="H273" s="358"/>
      <c r="I273" s="358"/>
      <c r="J273" s="358"/>
      <c r="M273" s="358"/>
      <c r="N273" s="358"/>
      <c r="O273" s="358"/>
      <c r="P273" s="358"/>
      <c r="Q273" s="358"/>
      <c r="R273" s="358"/>
      <c r="S273" s="358"/>
      <c r="T273" s="358"/>
      <c r="U273" s="358"/>
      <c r="V273" s="358"/>
      <c r="Y273" s="358"/>
      <c r="Z273" s="358"/>
    </row>
    <row r="274" spans="2:26" ht="14.25" customHeight="1">
      <c r="B274" s="358"/>
      <c r="C274" s="358"/>
      <c r="D274" s="358"/>
      <c r="E274" s="358"/>
      <c r="F274" s="358"/>
      <c r="G274" s="358"/>
      <c r="H274" s="358"/>
      <c r="I274" s="358"/>
      <c r="J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Y274" s="358"/>
      <c r="Z274" s="358"/>
    </row>
    <row r="275" spans="2:26" ht="14.25" customHeight="1">
      <c r="B275" s="358"/>
      <c r="C275" s="358"/>
      <c r="D275" s="358"/>
      <c r="E275" s="358"/>
      <c r="F275" s="358"/>
      <c r="G275" s="358"/>
      <c r="H275" s="358"/>
      <c r="I275" s="358"/>
      <c r="J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Y275" s="358"/>
      <c r="Z275" s="358"/>
    </row>
    <row r="276" spans="2:26" ht="14.25" customHeight="1">
      <c r="B276" s="358"/>
      <c r="C276" s="358"/>
      <c r="D276" s="358"/>
      <c r="E276" s="358"/>
      <c r="F276" s="358"/>
      <c r="G276" s="358"/>
      <c r="H276" s="358"/>
      <c r="I276" s="358"/>
      <c r="J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Y276" s="358"/>
      <c r="Z276" s="358"/>
    </row>
    <row r="277" spans="2:26" ht="14.25" customHeight="1">
      <c r="B277" s="358"/>
      <c r="C277" s="358"/>
      <c r="D277" s="358"/>
      <c r="E277" s="358"/>
      <c r="F277" s="358"/>
      <c r="G277" s="358"/>
      <c r="H277" s="358"/>
      <c r="I277" s="358"/>
      <c r="J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Y277" s="358"/>
      <c r="Z277" s="358"/>
    </row>
    <row r="282" spans="2:26" ht="14.25" customHeight="1">
      <c r="B282" s="358"/>
      <c r="C282" s="358"/>
      <c r="D282" s="358"/>
      <c r="E282" s="358"/>
      <c r="F282" s="358"/>
      <c r="G282" s="358"/>
      <c r="H282" s="358"/>
      <c r="I282" s="358"/>
      <c r="J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Y282" s="358"/>
      <c r="Z282" s="358"/>
    </row>
    <row r="283" spans="2:26" ht="14.25" customHeight="1">
      <c r="B283" s="358"/>
      <c r="C283" s="358"/>
      <c r="D283" s="358"/>
      <c r="E283" s="358"/>
      <c r="F283" s="358"/>
      <c r="G283" s="358"/>
      <c r="H283" s="358"/>
      <c r="I283" s="358"/>
      <c r="J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Y283" s="358"/>
      <c r="Z283" s="358"/>
    </row>
    <row r="284" spans="2:26" ht="14.25" customHeight="1">
      <c r="B284" s="358"/>
      <c r="C284" s="358"/>
      <c r="D284" s="358"/>
      <c r="E284" s="358"/>
      <c r="F284" s="358"/>
      <c r="G284" s="358"/>
      <c r="H284" s="358"/>
      <c r="I284" s="358"/>
      <c r="J284" s="358"/>
      <c r="M284" s="358"/>
      <c r="N284" s="358"/>
      <c r="O284" s="358"/>
      <c r="P284" s="358"/>
      <c r="Q284" s="358"/>
      <c r="R284" s="358"/>
      <c r="S284" s="358"/>
      <c r="T284" s="358"/>
      <c r="U284" s="358"/>
      <c r="V284" s="358"/>
      <c r="Y284" s="358"/>
      <c r="Z284" s="358"/>
    </row>
    <row r="285" spans="2:26" ht="14.25" customHeight="1">
      <c r="B285" s="358"/>
      <c r="C285" s="358"/>
      <c r="D285" s="358"/>
      <c r="E285" s="358"/>
      <c r="F285" s="358"/>
      <c r="G285" s="358"/>
      <c r="H285" s="358"/>
      <c r="I285" s="358"/>
      <c r="J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Y285" s="358"/>
      <c r="Z285" s="358"/>
    </row>
    <row r="286" spans="2:26" ht="14.25" customHeight="1">
      <c r="B286" s="358"/>
      <c r="C286" s="358"/>
      <c r="D286" s="358"/>
      <c r="E286" s="358"/>
      <c r="F286" s="358"/>
      <c r="G286" s="358"/>
      <c r="H286" s="358"/>
      <c r="I286" s="358"/>
      <c r="J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Y286" s="358"/>
      <c r="Z286" s="358"/>
    </row>
    <row r="287" spans="2:26" ht="14.25" customHeight="1">
      <c r="B287" s="358"/>
      <c r="C287" s="358"/>
      <c r="D287" s="358"/>
      <c r="E287" s="358"/>
      <c r="F287" s="358"/>
      <c r="G287" s="358"/>
      <c r="H287" s="358"/>
      <c r="I287" s="358"/>
      <c r="J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Y287" s="358"/>
      <c r="Z287" s="358"/>
    </row>
    <row r="288" spans="2:26" ht="14.25" customHeight="1">
      <c r="B288" s="358"/>
      <c r="C288" s="358"/>
      <c r="D288" s="358"/>
      <c r="E288" s="358"/>
      <c r="F288" s="358"/>
      <c r="G288" s="358"/>
      <c r="H288" s="358"/>
      <c r="I288" s="358"/>
      <c r="J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Y288" s="358"/>
      <c r="Z288" s="358"/>
    </row>
    <row r="289" spans="2:26" ht="14.25" customHeight="1">
      <c r="B289" s="358"/>
      <c r="C289" s="358"/>
      <c r="D289" s="358"/>
      <c r="E289" s="358"/>
      <c r="F289" s="358"/>
      <c r="G289" s="358"/>
      <c r="H289" s="358"/>
      <c r="I289" s="358"/>
      <c r="J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Y289" s="358"/>
      <c r="Z289" s="358"/>
    </row>
    <row r="290" spans="2:26" ht="14.25" customHeight="1">
      <c r="B290" s="358"/>
      <c r="C290" s="358"/>
      <c r="D290" s="358"/>
      <c r="E290" s="358"/>
      <c r="F290" s="358"/>
      <c r="G290" s="358"/>
      <c r="H290" s="358"/>
      <c r="I290" s="358"/>
      <c r="J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Y290" s="358"/>
      <c r="Z290" s="358"/>
    </row>
    <row r="291" spans="2:26" ht="14.25" customHeight="1">
      <c r="B291" s="358"/>
      <c r="C291" s="358"/>
      <c r="D291" s="358"/>
      <c r="E291" s="358"/>
      <c r="F291" s="358"/>
      <c r="G291" s="358"/>
      <c r="H291" s="358"/>
      <c r="I291" s="358"/>
      <c r="J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Y291" s="358"/>
      <c r="Z291" s="358"/>
    </row>
    <row r="292" spans="2:26" ht="14.25" customHeight="1">
      <c r="B292" s="358"/>
      <c r="C292" s="358"/>
      <c r="D292" s="358"/>
      <c r="E292" s="358"/>
      <c r="F292" s="358"/>
      <c r="G292" s="358"/>
      <c r="H292" s="358"/>
      <c r="I292" s="358"/>
      <c r="J292" s="358"/>
      <c r="M292" s="358"/>
      <c r="N292" s="358"/>
      <c r="O292" s="358"/>
      <c r="P292" s="358"/>
      <c r="Q292" s="358"/>
      <c r="R292" s="358"/>
      <c r="S292" s="358"/>
      <c r="T292" s="358"/>
      <c r="U292" s="358"/>
      <c r="V292" s="358"/>
      <c r="Y292" s="358"/>
      <c r="Z292" s="358"/>
    </row>
    <row r="293" spans="2:26" ht="14.25" customHeight="1">
      <c r="B293" s="358"/>
      <c r="C293" s="358"/>
      <c r="D293" s="358"/>
      <c r="E293" s="358"/>
      <c r="F293" s="358"/>
      <c r="G293" s="358"/>
      <c r="H293" s="358"/>
      <c r="I293" s="358"/>
      <c r="J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Y293" s="358"/>
      <c r="Z293" s="358"/>
    </row>
    <row r="294" spans="2:26" ht="14.25" customHeight="1">
      <c r="B294" s="358"/>
      <c r="C294" s="358"/>
      <c r="D294" s="358"/>
      <c r="E294" s="358"/>
      <c r="F294" s="358"/>
      <c r="G294" s="358"/>
      <c r="H294" s="358"/>
      <c r="I294" s="358"/>
      <c r="J294" s="358"/>
      <c r="M294" s="358"/>
      <c r="N294" s="358"/>
      <c r="O294" s="358"/>
      <c r="P294" s="358"/>
      <c r="Q294" s="358"/>
      <c r="R294" s="358"/>
      <c r="S294" s="358"/>
      <c r="T294" s="358"/>
      <c r="U294" s="358"/>
      <c r="V294" s="358"/>
      <c r="Y294" s="358"/>
      <c r="Z294" s="358"/>
    </row>
    <row r="295" spans="2:26" ht="14.25" customHeight="1">
      <c r="B295" s="358"/>
      <c r="C295" s="358"/>
      <c r="D295" s="358"/>
      <c r="E295" s="358"/>
      <c r="F295" s="358"/>
      <c r="G295" s="358"/>
      <c r="H295" s="358"/>
      <c r="I295" s="358"/>
      <c r="J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Y295" s="358"/>
      <c r="Z295" s="358"/>
    </row>
    <row r="296" spans="2:26" ht="14.25" customHeight="1">
      <c r="B296" s="358"/>
      <c r="C296" s="358"/>
      <c r="D296" s="358"/>
      <c r="E296" s="358"/>
      <c r="F296" s="358"/>
      <c r="G296" s="358"/>
      <c r="H296" s="358"/>
      <c r="I296" s="358"/>
      <c r="J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Y296" s="358"/>
      <c r="Z296" s="358"/>
    </row>
    <row r="297" spans="2:26" ht="14.25" customHeight="1">
      <c r="B297" s="358"/>
      <c r="C297" s="358"/>
      <c r="D297" s="358"/>
      <c r="E297" s="358"/>
      <c r="F297" s="358"/>
      <c r="G297" s="358"/>
      <c r="H297" s="358"/>
      <c r="I297" s="358"/>
      <c r="J297" s="358"/>
      <c r="M297" s="358"/>
      <c r="N297" s="358"/>
      <c r="O297" s="358"/>
      <c r="P297" s="358"/>
      <c r="Q297" s="358"/>
      <c r="R297" s="358"/>
      <c r="S297" s="358"/>
      <c r="T297" s="358"/>
      <c r="U297" s="358"/>
      <c r="V297" s="358"/>
      <c r="Y297" s="358"/>
      <c r="Z297" s="358"/>
    </row>
    <row r="298" spans="2:26" ht="14.25" customHeight="1">
      <c r="B298" s="358"/>
      <c r="C298" s="358"/>
      <c r="D298" s="358"/>
      <c r="E298" s="358"/>
      <c r="F298" s="358"/>
      <c r="G298" s="358"/>
      <c r="H298" s="358"/>
      <c r="I298" s="358"/>
      <c r="J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Y298" s="358"/>
      <c r="Z298" s="358"/>
    </row>
    <row r="299" spans="2:26" ht="14.25" customHeight="1">
      <c r="B299" s="358"/>
      <c r="C299" s="358"/>
      <c r="D299" s="358"/>
      <c r="E299" s="358"/>
      <c r="F299" s="358"/>
      <c r="G299" s="358"/>
      <c r="H299" s="358"/>
      <c r="I299" s="358"/>
      <c r="J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Y299" s="358"/>
      <c r="Z299" s="358"/>
    </row>
    <row r="300" spans="2:26" ht="14.25" customHeight="1">
      <c r="B300" s="358"/>
      <c r="C300" s="358"/>
      <c r="D300" s="358"/>
      <c r="E300" s="358"/>
      <c r="F300" s="358"/>
      <c r="G300" s="358"/>
      <c r="H300" s="358"/>
      <c r="I300" s="358"/>
      <c r="J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Y300" s="358"/>
      <c r="Z300" s="358"/>
    </row>
    <row r="301" spans="2:26" ht="14.25" customHeight="1">
      <c r="B301" s="358"/>
      <c r="C301" s="358"/>
      <c r="D301" s="358"/>
      <c r="E301" s="358"/>
      <c r="F301" s="358"/>
      <c r="G301" s="358"/>
      <c r="H301" s="358"/>
      <c r="I301" s="358"/>
      <c r="J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Y301" s="358"/>
      <c r="Z301" s="358"/>
    </row>
    <row r="302" spans="2:26" ht="14.25" customHeight="1">
      <c r="B302" s="358"/>
      <c r="C302" s="358"/>
      <c r="D302" s="358"/>
      <c r="E302" s="358"/>
      <c r="F302" s="358"/>
      <c r="G302" s="358"/>
      <c r="H302" s="358"/>
      <c r="I302" s="358"/>
      <c r="J302" s="358"/>
      <c r="M302" s="358"/>
      <c r="N302" s="358"/>
      <c r="O302" s="358"/>
      <c r="P302" s="358"/>
      <c r="Q302" s="358"/>
      <c r="R302" s="358"/>
      <c r="S302" s="358"/>
      <c r="T302" s="358"/>
      <c r="U302" s="358"/>
      <c r="V302" s="358"/>
      <c r="Y302" s="358"/>
      <c r="Z302" s="358"/>
    </row>
    <row r="303" spans="2:26" ht="14.25" customHeight="1">
      <c r="B303" s="358"/>
      <c r="C303" s="358"/>
      <c r="D303" s="358"/>
      <c r="E303" s="358"/>
      <c r="F303" s="358"/>
      <c r="G303" s="358"/>
      <c r="H303" s="358"/>
      <c r="I303" s="358"/>
      <c r="J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Y303" s="358"/>
      <c r="Z303" s="358"/>
    </row>
    <row r="304" spans="2:26" ht="14.25" customHeight="1">
      <c r="B304" s="358"/>
      <c r="C304" s="358"/>
      <c r="D304" s="358"/>
      <c r="E304" s="358"/>
      <c r="F304" s="358"/>
      <c r="G304" s="358"/>
      <c r="H304" s="358"/>
      <c r="I304" s="358"/>
      <c r="J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Y304" s="358"/>
      <c r="Z304" s="358"/>
    </row>
    <row r="305" spans="2:26" ht="14.25" customHeight="1">
      <c r="B305" s="358"/>
      <c r="C305" s="358"/>
      <c r="D305" s="358"/>
      <c r="E305" s="358"/>
      <c r="F305" s="358"/>
      <c r="G305" s="358"/>
      <c r="H305" s="358"/>
      <c r="I305" s="358"/>
      <c r="J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Y305" s="358"/>
      <c r="Z305" s="358"/>
    </row>
    <row r="306" spans="2:26" ht="14.25" customHeight="1">
      <c r="B306" s="358"/>
      <c r="C306" s="358"/>
      <c r="D306" s="358"/>
      <c r="E306" s="358"/>
      <c r="F306" s="358"/>
      <c r="G306" s="358"/>
      <c r="H306" s="358"/>
      <c r="I306" s="358"/>
      <c r="J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Y306" s="358"/>
      <c r="Z306" s="358"/>
    </row>
    <row r="307" spans="2:26" ht="14.25" customHeight="1">
      <c r="B307" s="358"/>
      <c r="C307" s="358"/>
      <c r="D307" s="358"/>
      <c r="E307" s="358"/>
      <c r="F307" s="358"/>
      <c r="G307" s="358"/>
      <c r="H307" s="358"/>
      <c r="I307" s="358"/>
      <c r="J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Y307" s="358"/>
      <c r="Z307" s="358"/>
    </row>
    <row r="308" spans="2:26" ht="14.25" customHeight="1">
      <c r="B308" s="358"/>
      <c r="C308" s="358"/>
      <c r="D308" s="358"/>
      <c r="E308" s="358"/>
      <c r="F308" s="358"/>
      <c r="G308" s="358"/>
      <c r="H308" s="358"/>
      <c r="I308" s="358"/>
      <c r="J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Y308" s="358"/>
      <c r="Z308" s="358"/>
    </row>
    <row r="309" spans="2:26" ht="14.25" customHeight="1">
      <c r="B309" s="358"/>
      <c r="C309" s="358"/>
      <c r="D309" s="358"/>
      <c r="E309" s="358"/>
      <c r="F309" s="358"/>
      <c r="G309" s="358"/>
      <c r="H309" s="358"/>
      <c r="I309" s="358"/>
      <c r="J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Y309" s="358"/>
      <c r="Z309" s="358"/>
    </row>
    <row r="310" spans="2:26" ht="14.25" customHeight="1">
      <c r="B310" s="358"/>
      <c r="C310" s="358"/>
      <c r="D310" s="358"/>
      <c r="E310" s="358"/>
      <c r="F310" s="358"/>
      <c r="G310" s="358"/>
      <c r="H310" s="358"/>
      <c r="I310" s="358"/>
      <c r="J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Y310" s="358"/>
      <c r="Z310" s="358"/>
    </row>
    <row r="311" spans="2:26" ht="14.25" customHeight="1">
      <c r="B311" s="358"/>
      <c r="C311" s="358"/>
      <c r="D311" s="358"/>
      <c r="E311" s="358"/>
      <c r="F311" s="358"/>
      <c r="G311" s="358"/>
      <c r="H311" s="358"/>
      <c r="I311" s="358"/>
      <c r="J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Y311" s="358"/>
      <c r="Z311" s="358"/>
    </row>
    <row r="312" spans="2:26" ht="14.25" customHeight="1">
      <c r="B312" s="358"/>
      <c r="C312" s="358"/>
      <c r="D312" s="358"/>
      <c r="E312" s="358"/>
      <c r="F312" s="358"/>
      <c r="G312" s="358"/>
      <c r="H312" s="358"/>
      <c r="I312" s="358"/>
      <c r="J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Y312" s="358"/>
      <c r="Z312" s="358"/>
    </row>
    <row r="313" spans="2:26" ht="14.25" customHeight="1">
      <c r="B313" s="358"/>
      <c r="C313" s="358"/>
      <c r="D313" s="358"/>
      <c r="E313" s="358"/>
      <c r="F313" s="358"/>
      <c r="G313" s="358"/>
      <c r="H313" s="358"/>
      <c r="I313" s="358"/>
      <c r="J313" s="358"/>
      <c r="M313" s="358"/>
      <c r="N313" s="358"/>
      <c r="O313" s="358"/>
      <c r="P313" s="358"/>
      <c r="Q313" s="358"/>
      <c r="R313" s="358"/>
      <c r="S313" s="358"/>
      <c r="T313" s="358"/>
      <c r="U313" s="358"/>
      <c r="V313" s="358"/>
      <c r="Y313" s="358"/>
      <c r="Z313" s="358"/>
    </row>
    <row r="314" spans="2:26" ht="14.25" customHeight="1">
      <c r="B314" s="358"/>
      <c r="C314" s="358"/>
      <c r="D314" s="358"/>
      <c r="E314" s="358"/>
      <c r="F314" s="358"/>
      <c r="G314" s="358"/>
      <c r="H314" s="358"/>
      <c r="I314" s="358"/>
      <c r="J314" s="358"/>
      <c r="M314" s="358"/>
      <c r="N314" s="358"/>
      <c r="O314" s="358"/>
      <c r="P314" s="358"/>
      <c r="Q314" s="358"/>
      <c r="R314" s="358"/>
      <c r="S314" s="358"/>
      <c r="T314" s="358"/>
      <c r="U314" s="358"/>
      <c r="V314" s="358"/>
      <c r="Y314" s="358"/>
      <c r="Z314" s="358"/>
    </row>
    <row r="315" spans="2:26" ht="14.25" customHeight="1">
      <c r="B315" s="358"/>
      <c r="C315" s="358"/>
      <c r="D315" s="358"/>
      <c r="E315" s="358"/>
      <c r="F315" s="358"/>
      <c r="G315" s="358"/>
      <c r="H315" s="358"/>
      <c r="I315" s="358"/>
      <c r="J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Y315" s="358"/>
      <c r="Z315" s="358"/>
    </row>
    <row r="316" spans="2:26" ht="14.25" customHeight="1">
      <c r="B316" s="358"/>
      <c r="C316" s="358"/>
      <c r="D316" s="358"/>
      <c r="E316" s="358"/>
      <c r="F316" s="358"/>
      <c r="G316" s="358"/>
      <c r="H316" s="358"/>
      <c r="I316" s="358"/>
      <c r="J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Y316" s="358"/>
      <c r="Z316" s="358"/>
    </row>
    <row r="317" spans="2:26" ht="14.25" customHeight="1">
      <c r="B317" s="358"/>
      <c r="C317" s="358"/>
      <c r="D317" s="358"/>
      <c r="E317" s="358"/>
      <c r="F317" s="358"/>
      <c r="G317" s="358"/>
      <c r="H317" s="358"/>
      <c r="I317" s="358"/>
      <c r="J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Y317" s="358"/>
      <c r="Z317" s="358"/>
    </row>
    <row r="322" spans="2:26" ht="14.25" customHeight="1">
      <c r="B322" s="358"/>
      <c r="C322" s="358"/>
      <c r="D322" s="358"/>
      <c r="E322" s="358"/>
      <c r="F322" s="358"/>
      <c r="G322" s="358"/>
      <c r="H322" s="358"/>
      <c r="I322" s="358"/>
      <c r="J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Y322" s="358"/>
      <c r="Z322" s="358"/>
    </row>
    <row r="323" spans="2:26" ht="14.25" customHeight="1">
      <c r="B323" s="358"/>
      <c r="C323" s="358"/>
      <c r="D323" s="358"/>
      <c r="E323" s="358"/>
      <c r="F323" s="358"/>
      <c r="G323" s="358"/>
      <c r="H323" s="358"/>
      <c r="I323" s="358"/>
      <c r="J323" s="358"/>
      <c r="M323" s="358"/>
      <c r="N323" s="358"/>
      <c r="O323" s="358"/>
      <c r="P323" s="358"/>
      <c r="Q323" s="358"/>
      <c r="R323" s="358"/>
      <c r="S323" s="358"/>
      <c r="T323" s="358"/>
      <c r="U323" s="358"/>
      <c r="V323" s="358"/>
      <c r="Y323" s="358"/>
      <c r="Z323" s="358"/>
    </row>
    <row r="324" spans="2:26" ht="14.25" customHeight="1">
      <c r="B324" s="358"/>
      <c r="C324" s="358"/>
      <c r="D324" s="358"/>
      <c r="E324" s="358"/>
      <c r="F324" s="358"/>
      <c r="G324" s="358"/>
      <c r="H324" s="358"/>
      <c r="I324" s="358"/>
      <c r="J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Y324" s="358"/>
      <c r="Z324" s="358"/>
    </row>
    <row r="325" spans="2:26" ht="14.25" customHeight="1">
      <c r="B325" s="358"/>
      <c r="C325" s="358"/>
      <c r="D325" s="358"/>
      <c r="E325" s="358"/>
      <c r="F325" s="358"/>
      <c r="G325" s="358"/>
      <c r="H325" s="358"/>
      <c r="I325" s="358"/>
      <c r="J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Y325" s="358"/>
      <c r="Z325" s="358"/>
    </row>
    <row r="326" spans="2:26" ht="14.25" customHeight="1">
      <c r="B326" s="358"/>
      <c r="C326" s="358"/>
      <c r="D326" s="358"/>
      <c r="E326" s="358"/>
      <c r="F326" s="358"/>
      <c r="G326" s="358"/>
      <c r="H326" s="358"/>
      <c r="I326" s="358"/>
      <c r="J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Y326" s="358"/>
      <c r="Z326" s="358"/>
    </row>
    <row r="327" spans="2:26" ht="14.25" customHeight="1">
      <c r="B327" s="358"/>
      <c r="C327" s="358"/>
      <c r="D327" s="358"/>
      <c r="E327" s="358"/>
      <c r="F327" s="358"/>
      <c r="G327" s="358"/>
      <c r="H327" s="358"/>
      <c r="I327" s="358"/>
      <c r="J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Y327" s="358"/>
      <c r="Z327" s="358"/>
    </row>
    <row r="328" spans="2:26" ht="14.25" customHeight="1">
      <c r="B328" s="358"/>
      <c r="C328" s="358"/>
      <c r="D328" s="358"/>
      <c r="E328" s="358"/>
      <c r="F328" s="358"/>
      <c r="G328" s="358"/>
      <c r="H328" s="358"/>
      <c r="I328" s="358"/>
      <c r="J328" s="358"/>
      <c r="M328" s="358"/>
      <c r="N328" s="358"/>
      <c r="O328" s="358"/>
      <c r="P328" s="358"/>
      <c r="Q328" s="358"/>
      <c r="R328" s="358"/>
      <c r="S328" s="358"/>
      <c r="T328" s="358"/>
      <c r="U328" s="358"/>
      <c r="V328" s="358"/>
      <c r="Y328" s="358"/>
      <c r="Z328" s="358"/>
    </row>
    <row r="329" spans="2:26" ht="14.25" customHeight="1">
      <c r="B329" s="358"/>
      <c r="C329" s="358"/>
      <c r="D329" s="358"/>
      <c r="E329" s="358"/>
      <c r="F329" s="358"/>
      <c r="G329" s="358"/>
      <c r="H329" s="358"/>
      <c r="I329" s="358"/>
      <c r="J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Y329" s="358"/>
      <c r="Z329" s="358"/>
    </row>
    <row r="330" spans="2:26" ht="14.25" customHeight="1">
      <c r="B330" s="358"/>
      <c r="C330" s="358"/>
      <c r="D330" s="358"/>
      <c r="E330" s="358"/>
      <c r="F330" s="358"/>
      <c r="G330" s="358"/>
      <c r="H330" s="358"/>
      <c r="I330" s="358"/>
      <c r="J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Y330" s="358"/>
      <c r="Z330" s="358"/>
    </row>
    <row r="331" spans="2:26" ht="14.25" customHeight="1">
      <c r="B331" s="358"/>
      <c r="C331" s="358"/>
      <c r="D331" s="358"/>
      <c r="E331" s="358"/>
      <c r="F331" s="358"/>
      <c r="G331" s="358"/>
      <c r="H331" s="358"/>
      <c r="I331" s="358"/>
      <c r="J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Y331" s="358"/>
      <c r="Z331" s="358"/>
    </row>
    <row r="332" spans="2:26" ht="14.25" customHeight="1">
      <c r="B332" s="358"/>
      <c r="C332" s="358"/>
      <c r="D332" s="358"/>
      <c r="E332" s="358"/>
      <c r="F332" s="358"/>
      <c r="G332" s="358"/>
      <c r="H332" s="358"/>
      <c r="I332" s="358"/>
      <c r="J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Y332" s="358"/>
      <c r="Z332" s="358"/>
    </row>
    <row r="333" spans="2:26" ht="14.25" customHeight="1">
      <c r="B333" s="358"/>
      <c r="C333" s="358"/>
      <c r="D333" s="358"/>
      <c r="E333" s="358"/>
      <c r="F333" s="358"/>
      <c r="G333" s="358"/>
      <c r="H333" s="358"/>
      <c r="I333" s="358"/>
      <c r="J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Y333" s="358"/>
      <c r="Z333" s="358"/>
    </row>
    <row r="334" spans="2:26" ht="14.25" customHeight="1">
      <c r="B334" s="358"/>
      <c r="C334" s="358"/>
      <c r="D334" s="358"/>
      <c r="E334" s="358"/>
      <c r="F334" s="358"/>
      <c r="G334" s="358"/>
      <c r="H334" s="358"/>
      <c r="I334" s="358"/>
      <c r="J334" s="358"/>
      <c r="M334" s="358"/>
      <c r="N334" s="358"/>
      <c r="O334" s="358"/>
      <c r="P334" s="358"/>
      <c r="Q334" s="358"/>
      <c r="R334" s="358"/>
      <c r="S334" s="358"/>
      <c r="T334" s="358"/>
      <c r="U334" s="358"/>
      <c r="V334" s="358"/>
      <c r="Y334" s="358"/>
      <c r="Z334" s="358"/>
    </row>
    <row r="335" spans="2:26" ht="14.25" customHeight="1">
      <c r="B335" s="358"/>
      <c r="C335" s="358"/>
      <c r="D335" s="358"/>
      <c r="E335" s="358"/>
      <c r="F335" s="358"/>
      <c r="G335" s="358"/>
      <c r="H335" s="358"/>
      <c r="I335" s="358"/>
      <c r="J335" s="358"/>
      <c r="M335" s="358"/>
      <c r="N335" s="358"/>
      <c r="O335" s="358"/>
      <c r="P335" s="358"/>
      <c r="Q335" s="358"/>
      <c r="R335" s="358"/>
      <c r="S335" s="358"/>
      <c r="T335" s="358"/>
      <c r="U335" s="358"/>
      <c r="V335" s="358"/>
      <c r="Y335" s="358"/>
      <c r="Z335" s="358"/>
    </row>
    <row r="336" spans="2:26" ht="14.25" customHeight="1">
      <c r="B336" s="358"/>
      <c r="C336" s="358"/>
      <c r="D336" s="358"/>
      <c r="E336" s="358"/>
      <c r="F336" s="358"/>
      <c r="G336" s="358"/>
      <c r="H336" s="358"/>
      <c r="I336" s="358"/>
      <c r="J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Y336" s="358"/>
      <c r="Z336" s="358"/>
    </row>
    <row r="337" spans="2:26" ht="14.25" customHeight="1">
      <c r="B337" s="358"/>
      <c r="C337" s="358"/>
      <c r="D337" s="358"/>
      <c r="E337" s="358"/>
      <c r="F337" s="358"/>
      <c r="G337" s="358"/>
      <c r="H337" s="358"/>
      <c r="I337" s="358"/>
      <c r="J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Y337" s="358"/>
      <c r="Z337" s="358"/>
    </row>
    <row r="338" spans="2:26" ht="14.25" customHeight="1">
      <c r="B338" s="358"/>
      <c r="C338" s="358"/>
      <c r="D338" s="358"/>
      <c r="E338" s="358"/>
      <c r="F338" s="358"/>
      <c r="G338" s="358"/>
      <c r="H338" s="358"/>
      <c r="I338" s="358"/>
      <c r="J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Y338" s="358"/>
      <c r="Z338" s="358"/>
    </row>
    <row r="339" spans="2:26" ht="14.25" customHeight="1">
      <c r="B339" s="358"/>
      <c r="C339" s="358"/>
      <c r="D339" s="358"/>
      <c r="E339" s="358"/>
      <c r="F339" s="358"/>
      <c r="G339" s="358"/>
      <c r="H339" s="358"/>
      <c r="I339" s="358"/>
      <c r="J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Y339" s="358"/>
      <c r="Z339" s="358"/>
    </row>
    <row r="340" spans="2:26" ht="14.25" customHeight="1">
      <c r="B340" s="358"/>
      <c r="C340" s="358"/>
      <c r="D340" s="358"/>
      <c r="E340" s="358"/>
      <c r="F340" s="358"/>
      <c r="G340" s="358"/>
      <c r="H340" s="358"/>
      <c r="I340" s="358"/>
      <c r="J340" s="358"/>
      <c r="M340" s="358"/>
      <c r="N340" s="358"/>
      <c r="O340" s="358"/>
      <c r="P340" s="358"/>
      <c r="Q340" s="358"/>
      <c r="R340" s="358"/>
      <c r="S340" s="358"/>
      <c r="T340" s="358"/>
      <c r="U340" s="358"/>
      <c r="V340" s="358"/>
      <c r="Y340" s="358"/>
      <c r="Z340" s="358"/>
    </row>
    <row r="341" spans="2:26" ht="14.25" customHeight="1">
      <c r="B341" s="358"/>
      <c r="C341" s="358"/>
      <c r="D341" s="358"/>
      <c r="E341" s="358"/>
      <c r="F341" s="358"/>
      <c r="G341" s="358"/>
      <c r="H341" s="358"/>
      <c r="I341" s="358"/>
      <c r="J341" s="358"/>
      <c r="M341" s="358"/>
      <c r="N341" s="358"/>
      <c r="O341" s="358"/>
      <c r="P341" s="358"/>
      <c r="Q341" s="358"/>
      <c r="R341" s="358"/>
      <c r="S341" s="358"/>
      <c r="T341" s="358"/>
      <c r="U341" s="358"/>
      <c r="V341" s="358"/>
      <c r="Y341" s="358"/>
      <c r="Z341" s="358"/>
    </row>
    <row r="342" spans="2:26" ht="14.25" customHeight="1">
      <c r="B342" s="358"/>
      <c r="C342" s="358"/>
      <c r="D342" s="358"/>
      <c r="E342" s="358"/>
      <c r="F342" s="358"/>
      <c r="G342" s="358"/>
      <c r="H342" s="358"/>
      <c r="I342" s="358"/>
      <c r="J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Y342" s="358"/>
      <c r="Z342" s="358"/>
    </row>
    <row r="343" spans="2:26" ht="14.25" customHeight="1">
      <c r="B343" s="358"/>
      <c r="C343" s="358"/>
      <c r="D343" s="358"/>
      <c r="E343" s="358"/>
      <c r="F343" s="358"/>
      <c r="G343" s="358"/>
      <c r="H343" s="358"/>
      <c r="I343" s="358"/>
      <c r="J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Y343" s="358"/>
      <c r="Z343" s="358"/>
    </row>
    <row r="344" spans="2:26" ht="14.25" customHeight="1">
      <c r="B344" s="358"/>
      <c r="C344" s="358"/>
      <c r="D344" s="358"/>
      <c r="E344" s="358"/>
      <c r="F344" s="358"/>
      <c r="G344" s="358"/>
      <c r="H344" s="358"/>
      <c r="I344" s="358"/>
      <c r="J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Y344" s="358"/>
      <c r="Z344" s="358"/>
    </row>
    <row r="345" spans="2:26" ht="14.25" customHeight="1">
      <c r="B345" s="358"/>
      <c r="C345" s="358"/>
      <c r="D345" s="358"/>
      <c r="E345" s="358"/>
      <c r="F345" s="358"/>
      <c r="G345" s="358"/>
      <c r="H345" s="358"/>
      <c r="I345" s="358"/>
      <c r="J345" s="358"/>
      <c r="M345" s="358"/>
      <c r="N345" s="358"/>
      <c r="O345" s="358"/>
      <c r="P345" s="358"/>
      <c r="Q345" s="358"/>
      <c r="R345" s="358"/>
      <c r="S345" s="358"/>
      <c r="T345" s="358"/>
      <c r="U345" s="358"/>
      <c r="V345" s="358"/>
      <c r="Y345" s="358"/>
      <c r="Z345" s="358"/>
    </row>
    <row r="346" spans="2:26" ht="14.25" customHeight="1">
      <c r="B346" s="358"/>
      <c r="C346" s="358"/>
      <c r="D346" s="358"/>
      <c r="E346" s="358"/>
      <c r="F346" s="358"/>
      <c r="G346" s="358"/>
      <c r="H346" s="358"/>
      <c r="I346" s="358"/>
      <c r="J346" s="358"/>
      <c r="M346" s="358"/>
      <c r="N346" s="358"/>
      <c r="O346" s="358"/>
      <c r="P346" s="358"/>
      <c r="Q346" s="358"/>
      <c r="R346" s="358"/>
      <c r="S346" s="358"/>
      <c r="T346" s="358"/>
      <c r="U346" s="358"/>
      <c r="V346" s="358"/>
      <c r="Y346" s="358"/>
      <c r="Z346" s="358"/>
    </row>
    <row r="347" spans="2:26" ht="14.25" customHeight="1">
      <c r="B347" s="358"/>
      <c r="C347" s="358"/>
      <c r="D347" s="358"/>
      <c r="E347" s="358"/>
      <c r="F347" s="358"/>
      <c r="G347" s="358"/>
      <c r="H347" s="358"/>
      <c r="I347" s="358"/>
      <c r="J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Y347" s="358"/>
      <c r="Z347" s="358"/>
    </row>
    <row r="348" spans="2:26" ht="14.25" customHeight="1">
      <c r="B348" s="358"/>
      <c r="C348" s="358"/>
      <c r="D348" s="358"/>
      <c r="E348" s="358"/>
      <c r="F348" s="358"/>
      <c r="G348" s="358"/>
      <c r="H348" s="358"/>
      <c r="I348" s="358"/>
      <c r="J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Y348" s="358"/>
      <c r="Z348" s="358"/>
    </row>
    <row r="349" spans="2:26" ht="14.25" customHeight="1">
      <c r="B349" s="358"/>
      <c r="C349" s="358"/>
      <c r="D349" s="358"/>
      <c r="E349" s="358"/>
      <c r="F349" s="358"/>
      <c r="G349" s="358"/>
      <c r="H349" s="358"/>
      <c r="I349" s="358"/>
      <c r="J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Y349" s="358"/>
      <c r="Z349" s="358"/>
    </row>
    <row r="350" spans="2:26" ht="14.25" customHeight="1">
      <c r="B350" s="358"/>
      <c r="C350" s="358"/>
      <c r="D350" s="358"/>
      <c r="E350" s="358"/>
      <c r="F350" s="358"/>
      <c r="G350" s="358"/>
      <c r="H350" s="358"/>
      <c r="I350" s="358"/>
      <c r="J350" s="358"/>
      <c r="M350" s="358"/>
      <c r="N350" s="358"/>
      <c r="O350" s="358"/>
      <c r="P350" s="358"/>
      <c r="Q350" s="358"/>
      <c r="R350" s="358"/>
      <c r="S350" s="358"/>
      <c r="T350" s="358"/>
      <c r="U350" s="358"/>
      <c r="V350" s="358"/>
      <c r="Y350" s="358"/>
      <c r="Z350" s="358"/>
    </row>
    <row r="351" spans="2:26" ht="14.25" customHeight="1">
      <c r="B351" s="358"/>
      <c r="C351" s="358"/>
      <c r="D351" s="358"/>
      <c r="E351" s="358"/>
      <c r="F351" s="358"/>
      <c r="G351" s="358"/>
      <c r="H351" s="358"/>
      <c r="I351" s="358"/>
      <c r="J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Y351" s="358"/>
      <c r="Z351" s="358"/>
    </row>
    <row r="352" spans="2:26" ht="14.25" customHeight="1">
      <c r="B352" s="358"/>
      <c r="C352" s="358"/>
      <c r="D352" s="358"/>
      <c r="E352" s="358"/>
      <c r="F352" s="358"/>
      <c r="G352" s="358"/>
      <c r="H352" s="358"/>
      <c r="I352" s="358"/>
      <c r="J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Y352" s="358"/>
      <c r="Z352" s="358"/>
    </row>
    <row r="353" spans="2:26" ht="14.25" customHeight="1">
      <c r="B353" s="358"/>
      <c r="C353" s="358"/>
      <c r="D353" s="358"/>
      <c r="E353" s="358"/>
      <c r="F353" s="358"/>
      <c r="G353" s="358"/>
      <c r="H353" s="358"/>
      <c r="I353" s="358"/>
      <c r="J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Y353" s="358"/>
      <c r="Z353" s="358"/>
    </row>
    <row r="354" spans="2:26" ht="14.25" customHeight="1">
      <c r="B354" s="358"/>
      <c r="C354" s="358"/>
      <c r="D354" s="358"/>
      <c r="E354" s="358"/>
      <c r="F354" s="358"/>
      <c r="G354" s="358"/>
      <c r="H354" s="358"/>
      <c r="I354" s="358"/>
      <c r="J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Y354" s="358"/>
      <c r="Z354" s="358"/>
    </row>
    <row r="355" spans="2:26" ht="14.25" customHeight="1">
      <c r="B355" s="358"/>
      <c r="C355" s="358"/>
      <c r="D355" s="358"/>
      <c r="E355" s="358"/>
      <c r="F355" s="358"/>
      <c r="G355" s="358"/>
      <c r="H355" s="358"/>
      <c r="I355" s="358"/>
      <c r="J355" s="358"/>
      <c r="M355" s="358"/>
      <c r="N355" s="358"/>
      <c r="O355" s="358"/>
      <c r="P355" s="358"/>
      <c r="Q355" s="358"/>
      <c r="R355" s="358"/>
      <c r="S355" s="358"/>
      <c r="T355" s="358"/>
      <c r="U355" s="358"/>
      <c r="V355" s="358"/>
      <c r="Y355" s="358"/>
      <c r="Z355" s="358"/>
    </row>
    <row r="356" spans="2:26" ht="14.25" customHeight="1">
      <c r="B356" s="358"/>
      <c r="C356" s="358"/>
      <c r="D356" s="358"/>
      <c r="E356" s="358"/>
      <c r="F356" s="358"/>
      <c r="G356" s="358"/>
      <c r="H356" s="358"/>
      <c r="I356" s="358"/>
      <c r="J356" s="358"/>
      <c r="M356" s="358"/>
      <c r="N356" s="358"/>
      <c r="O356" s="358"/>
      <c r="P356" s="358"/>
      <c r="Q356" s="358"/>
      <c r="R356" s="358"/>
      <c r="S356" s="358"/>
      <c r="T356" s="358"/>
      <c r="U356" s="358"/>
      <c r="V356" s="358"/>
      <c r="Y356" s="358"/>
      <c r="Z356" s="358"/>
    </row>
    <row r="357" spans="2:26" ht="14.25" customHeight="1">
      <c r="B357" s="358"/>
      <c r="C357" s="358"/>
      <c r="D357" s="358"/>
      <c r="E357" s="358"/>
      <c r="F357" s="358"/>
      <c r="G357" s="358"/>
      <c r="H357" s="358"/>
      <c r="I357" s="358"/>
      <c r="J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Y357" s="358"/>
      <c r="Z357" s="358"/>
    </row>
    <row r="362" spans="2:26" ht="14.25" customHeight="1">
      <c r="B362" s="358"/>
      <c r="C362" s="358"/>
      <c r="D362" s="358"/>
      <c r="E362" s="358"/>
      <c r="F362" s="358"/>
      <c r="G362" s="358"/>
      <c r="H362" s="358"/>
      <c r="I362" s="358"/>
      <c r="J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Y362" s="358"/>
      <c r="Z362" s="358"/>
    </row>
    <row r="363" spans="2:26" ht="14.25" customHeight="1">
      <c r="B363" s="358"/>
      <c r="C363" s="358"/>
      <c r="D363" s="358"/>
      <c r="E363" s="358"/>
      <c r="F363" s="358"/>
      <c r="G363" s="358"/>
      <c r="H363" s="358"/>
      <c r="I363" s="358"/>
      <c r="J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Y363" s="358"/>
      <c r="Z363" s="358"/>
    </row>
    <row r="364" spans="2:26" ht="14.25" customHeight="1">
      <c r="B364" s="358"/>
      <c r="C364" s="358"/>
      <c r="D364" s="358"/>
      <c r="E364" s="358"/>
      <c r="F364" s="358"/>
      <c r="G364" s="358"/>
      <c r="H364" s="358"/>
      <c r="I364" s="358"/>
      <c r="J364" s="358"/>
      <c r="M364" s="358"/>
      <c r="N364" s="358"/>
      <c r="O364" s="358"/>
      <c r="P364" s="358"/>
      <c r="Q364" s="358"/>
      <c r="R364" s="358"/>
      <c r="S364" s="358"/>
      <c r="T364" s="358"/>
      <c r="U364" s="358"/>
      <c r="V364" s="358"/>
      <c r="Y364" s="358"/>
      <c r="Z364" s="358"/>
    </row>
    <row r="365" spans="2:26" ht="14.25" customHeight="1">
      <c r="B365" s="358"/>
      <c r="C365" s="358"/>
      <c r="D365" s="358"/>
      <c r="E365" s="358"/>
      <c r="F365" s="358"/>
      <c r="G365" s="358"/>
      <c r="H365" s="358"/>
      <c r="I365" s="358"/>
      <c r="J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Y365" s="358"/>
      <c r="Z365" s="358"/>
    </row>
    <row r="366" spans="2:26" ht="14.25" customHeight="1">
      <c r="B366" s="358"/>
      <c r="C366" s="358"/>
      <c r="D366" s="358"/>
      <c r="E366" s="358"/>
      <c r="F366" s="358"/>
      <c r="G366" s="358"/>
      <c r="H366" s="358"/>
      <c r="I366" s="358"/>
      <c r="J366" s="358"/>
      <c r="M366" s="358"/>
      <c r="N366" s="358"/>
      <c r="O366" s="358"/>
      <c r="P366" s="358"/>
      <c r="Q366" s="358"/>
      <c r="R366" s="358"/>
      <c r="S366" s="358"/>
      <c r="T366" s="358"/>
      <c r="U366" s="358"/>
      <c r="V366" s="358"/>
      <c r="Y366" s="358"/>
      <c r="Z366" s="358"/>
    </row>
    <row r="367" spans="2:26" ht="14.25" customHeight="1">
      <c r="B367" s="358"/>
      <c r="C367" s="358"/>
      <c r="D367" s="358"/>
      <c r="E367" s="358"/>
      <c r="F367" s="358"/>
      <c r="G367" s="358"/>
      <c r="H367" s="358"/>
      <c r="I367" s="358"/>
      <c r="J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Y367" s="358"/>
      <c r="Z367" s="358"/>
    </row>
    <row r="368" spans="2:26" ht="14.25" customHeight="1">
      <c r="B368" s="358"/>
      <c r="C368" s="358"/>
      <c r="D368" s="358"/>
      <c r="E368" s="358"/>
      <c r="F368" s="358"/>
      <c r="G368" s="358"/>
      <c r="H368" s="358"/>
      <c r="I368" s="358"/>
      <c r="J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Y368" s="358"/>
      <c r="Z368" s="358"/>
    </row>
    <row r="369" spans="2:26" ht="14.25" customHeight="1">
      <c r="B369" s="358"/>
      <c r="C369" s="358"/>
      <c r="D369" s="358"/>
      <c r="E369" s="358"/>
      <c r="F369" s="358"/>
      <c r="G369" s="358"/>
      <c r="H369" s="358"/>
      <c r="I369" s="358"/>
      <c r="J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Y369" s="358"/>
      <c r="Z369" s="358"/>
    </row>
    <row r="370" spans="2:26" ht="14.25" customHeight="1">
      <c r="B370" s="358"/>
      <c r="C370" s="358"/>
      <c r="D370" s="358"/>
      <c r="E370" s="358"/>
      <c r="F370" s="358"/>
      <c r="G370" s="358"/>
      <c r="H370" s="358"/>
      <c r="I370" s="358"/>
      <c r="J370" s="358"/>
      <c r="M370" s="358"/>
      <c r="N370" s="358"/>
      <c r="O370" s="358"/>
      <c r="P370" s="358"/>
      <c r="Q370" s="358"/>
      <c r="R370" s="358"/>
      <c r="S370" s="358"/>
      <c r="T370" s="358"/>
      <c r="U370" s="358"/>
      <c r="V370" s="358"/>
      <c r="Y370" s="358"/>
      <c r="Z370" s="358"/>
    </row>
    <row r="371" spans="2:26" ht="14.25" customHeight="1">
      <c r="B371" s="358"/>
      <c r="C371" s="358"/>
      <c r="D371" s="358"/>
      <c r="E371" s="358"/>
      <c r="F371" s="358"/>
      <c r="G371" s="358"/>
      <c r="H371" s="358"/>
      <c r="I371" s="358"/>
      <c r="J371" s="358"/>
      <c r="M371" s="358"/>
      <c r="N371" s="358"/>
      <c r="O371" s="358"/>
      <c r="P371" s="358"/>
      <c r="Q371" s="358"/>
      <c r="R371" s="358"/>
      <c r="S371" s="358"/>
      <c r="T371" s="358"/>
      <c r="U371" s="358"/>
      <c r="V371" s="358"/>
      <c r="Y371" s="358"/>
      <c r="Z371" s="358"/>
    </row>
    <row r="372" spans="2:26" ht="14.25" customHeight="1">
      <c r="B372" s="358"/>
      <c r="C372" s="358"/>
      <c r="D372" s="358"/>
      <c r="E372" s="358"/>
      <c r="F372" s="358"/>
      <c r="G372" s="358"/>
      <c r="H372" s="358"/>
      <c r="I372" s="358"/>
      <c r="J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Y372" s="358"/>
      <c r="Z372" s="358"/>
    </row>
    <row r="373" spans="2:26" ht="14.25" customHeight="1">
      <c r="B373" s="358"/>
      <c r="C373" s="358"/>
      <c r="D373" s="358"/>
      <c r="E373" s="358"/>
      <c r="F373" s="358"/>
      <c r="G373" s="358"/>
      <c r="H373" s="358"/>
      <c r="I373" s="358"/>
      <c r="J373" s="358"/>
      <c r="M373" s="358"/>
      <c r="N373" s="358"/>
      <c r="O373" s="358"/>
      <c r="P373" s="358"/>
      <c r="Q373" s="358"/>
      <c r="R373" s="358"/>
      <c r="S373" s="358"/>
      <c r="T373" s="358"/>
      <c r="U373" s="358"/>
      <c r="V373" s="358"/>
      <c r="Y373" s="358"/>
      <c r="Z373" s="358"/>
    </row>
    <row r="374" spans="2:26" ht="14.25" customHeight="1">
      <c r="B374" s="358"/>
      <c r="C374" s="358"/>
      <c r="D374" s="358"/>
      <c r="E374" s="358"/>
      <c r="F374" s="358"/>
      <c r="G374" s="358"/>
      <c r="H374" s="358"/>
      <c r="I374" s="358"/>
      <c r="J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Y374" s="358"/>
      <c r="Z374" s="358"/>
    </row>
    <row r="375" spans="2:26" ht="14.25" customHeight="1">
      <c r="B375" s="358"/>
      <c r="C375" s="358"/>
      <c r="D375" s="358"/>
      <c r="E375" s="358"/>
      <c r="F375" s="358"/>
      <c r="G375" s="358"/>
      <c r="H375" s="358"/>
      <c r="I375" s="358"/>
      <c r="J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Y375" s="358"/>
      <c r="Z375" s="358"/>
    </row>
    <row r="376" spans="2:26" ht="14.25" customHeight="1">
      <c r="B376" s="358"/>
      <c r="C376" s="358"/>
      <c r="D376" s="358"/>
      <c r="E376" s="358"/>
      <c r="F376" s="358"/>
      <c r="G376" s="358"/>
      <c r="H376" s="358"/>
      <c r="I376" s="358"/>
      <c r="J376" s="358"/>
      <c r="M376" s="358"/>
      <c r="N376" s="358"/>
      <c r="O376" s="358"/>
      <c r="P376" s="358"/>
      <c r="Q376" s="358"/>
      <c r="R376" s="358"/>
      <c r="S376" s="358"/>
      <c r="T376" s="358"/>
      <c r="U376" s="358"/>
      <c r="V376" s="358"/>
      <c r="Y376" s="358"/>
      <c r="Z376" s="358"/>
    </row>
    <row r="377" spans="2:26" ht="14.25" customHeight="1">
      <c r="B377" s="358"/>
      <c r="C377" s="358"/>
      <c r="D377" s="358"/>
      <c r="E377" s="358"/>
      <c r="F377" s="358"/>
      <c r="G377" s="358"/>
      <c r="H377" s="358"/>
      <c r="I377" s="358"/>
      <c r="J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Y377" s="358"/>
      <c r="Z377" s="358"/>
    </row>
    <row r="378" spans="2:26" ht="14.25" customHeight="1">
      <c r="B378" s="358"/>
      <c r="C378" s="358"/>
      <c r="D378" s="358"/>
      <c r="E378" s="358"/>
      <c r="F378" s="358"/>
      <c r="G378" s="358"/>
      <c r="H378" s="358"/>
      <c r="I378" s="358"/>
      <c r="J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Y378" s="358"/>
      <c r="Z378" s="358"/>
    </row>
    <row r="379" spans="2:26" ht="14.25" customHeight="1">
      <c r="B379" s="358"/>
      <c r="C379" s="358"/>
      <c r="D379" s="358"/>
      <c r="E379" s="358"/>
      <c r="F379" s="358"/>
      <c r="G379" s="358"/>
      <c r="H379" s="358"/>
      <c r="I379" s="358"/>
      <c r="J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Y379" s="358"/>
      <c r="Z379" s="358"/>
    </row>
    <row r="380" spans="2:26" ht="14.25" customHeight="1">
      <c r="B380" s="358"/>
      <c r="C380" s="358"/>
      <c r="D380" s="358"/>
      <c r="E380" s="358"/>
      <c r="F380" s="358"/>
      <c r="G380" s="358"/>
      <c r="H380" s="358"/>
      <c r="I380" s="358"/>
      <c r="J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Y380" s="358"/>
      <c r="Z380" s="358"/>
    </row>
    <row r="381" spans="2:26" ht="14.25" customHeight="1">
      <c r="B381" s="358"/>
      <c r="C381" s="358"/>
      <c r="D381" s="358"/>
      <c r="E381" s="358"/>
      <c r="F381" s="358"/>
      <c r="G381" s="358"/>
      <c r="H381" s="358"/>
      <c r="I381" s="358"/>
      <c r="J381" s="358"/>
      <c r="M381" s="358"/>
      <c r="N381" s="358"/>
      <c r="O381" s="358"/>
      <c r="P381" s="358"/>
      <c r="Q381" s="358"/>
      <c r="R381" s="358"/>
      <c r="S381" s="358"/>
      <c r="T381" s="358"/>
      <c r="U381" s="358"/>
      <c r="V381" s="358"/>
      <c r="Y381" s="358"/>
      <c r="Z381" s="358"/>
    </row>
    <row r="382" spans="2:26" ht="14.25" customHeight="1">
      <c r="B382" s="358"/>
      <c r="C382" s="358"/>
      <c r="D382" s="358"/>
      <c r="E382" s="358"/>
      <c r="F382" s="358"/>
      <c r="G382" s="358"/>
      <c r="H382" s="358"/>
      <c r="I382" s="358"/>
      <c r="J382" s="358"/>
      <c r="M382" s="358"/>
      <c r="N382" s="358"/>
      <c r="O382" s="358"/>
      <c r="P382" s="358"/>
      <c r="Q382" s="358"/>
      <c r="R382" s="358"/>
      <c r="S382" s="358"/>
      <c r="T382" s="358"/>
      <c r="U382" s="358"/>
      <c r="V382" s="358"/>
      <c r="Y382" s="358"/>
      <c r="Z382" s="358"/>
    </row>
    <row r="383" spans="2:26" ht="14.25" customHeight="1">
      <c r="B383" s="358"/>
      <c r="C383" s="358"/>
      <c r="D383" s="358"/>
      <c r="E383" s="358"/>
      <c r="F383" s="358"/>
      <c r="G383" s="358"/>
      <c r="H383" s="358"/>
      <c r="I383" s="358"/>
      <c r="J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Y383" s="358"/>
      <c r="Z383" s="358"/>
    </row>
    <row r="384" spans="2:26" ht="14.25" customHeight="1">
      <c r="B384" s="358"/>
      <c r="C384" s="358"/>
      <c r="D384" s="358"/>
      <c r="E384" s="358"/>
      <c r="F384" s="358"/>
      <c r="G384" s="358"/>
      <c r="H384" s="358"/>
      <c r="I384" s="358"/>
      <c r="J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Y384" s="358"/>
      <c r="Z384" s="358"/>
    </row>
    <row r="385" spans="2:26" ht="14.25" customHeight="1">
      <c r="B385" s="358"/>
      <c r="C385" s="358"/>
      <c r="D385" s="358"/>
      <c r="E385" s="358"/>
      <c r="F385" s="358"/>
      <c r="G385" s="358"/>
      <c r="H385" s="358"/>
      <c r="I385" s="358"/>
      <c r="J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Y385" s="358"/>
      <c r="Z385" s="358"/>
    </row>
    <row r="386" spans="2:26" ht="14.25" customHeight="1">
      <c r="B386" s="358"/>
      <c r="C386" s="358"/>
      <c r="D386" s="358"/>
      <c r="E386" s="358"/>
      <c r="F386" s="358"/>
      <c r="G386" s="358"/>
      <c r="H386" s="358"/>
      <c r="I386" s="358"/>
      <c r="J386" s="358"/>
      <c r="M386" s="358"/>
      <c r="N386" s="358"/>
      <c r="O386" s="358"/>
      <c r="P386" s="358"/>
      <c r="Q386" s="358"/>
      <c r="R386" s="358"/>
      <c r="S386" s="358"/>
      <c r="T386" s="358"/>
      <c r="U386" s="358"/>
      <c r="V386" s="358"/>
      <c r="Y386" s="358"/>
      <c r="Z386" s="358"/>
    </row>
    <row r="387" spans="2:26" ht="14.25" customHeight="1">
      <c r="B387" s="358"/>
      <c r="C387" s="358"/>
      <c r="D387" s="358"/>
      <c r="E387" s="358"/>
      <c r="F387" s="358"/>
      <c r="G387" s="358"/>
      <c r="H387" s="358"/>
      <c r="I387" s="358"/>
      <c r="J387" s="358"/>
      <c r="M387" s="358"/>
      <c r="N387" s="358"/>
      <c r="O387" s="358"/>
      <c r="P387" s="358"/>
      <c r="Q387" s="358"/>
      <c r="R387" s="358"/>
      <c r="S387" s="358"/>
      <c r="T387" s="358"/>
      <c r="U387" s="358"/>
      <c r="V387" s="358"/>
      <c r="Y387" s="358"/>
      <c r="Z387" s="358"/>
    </row>
    <row r="388" spans="2:26" ht="14.25" customHeight="1">
      <c r="B388" s="358"/>
      <c r="C388" s="358"/>
      <c r="D388" s="358"/>
      <c r="E388" s="358"/>
      <c r="F388" s="358"/>
      <c r="G388" s="358"/>
      <c r="H388" s="358"/>
      <c r="I388" s="358"/>
      <c r="J388" s="358"/>
      <c r="M388" s="358"/>
      <c r="N388" s="358"/>
      <c r="O388" s="358"/>
      <c r="P388" s="358"/>
      <c r="Q388" s="358"/>
      <c r="R388" s="358"/>
      <c r="S388" s="358"/>
      <c r="T388" s="358"/>
      <c r="U388" s="358"/>
      <c r="V388" s="358"/>
      <c r="Y388" s="358"/>
      <c r="Z388" s="358"/>
    </row>
    <row r="389" spans="2:26" ht="14.25" customHeight="1">
      <c r="B389" s="358"/>
      <c r="C389" s="358"/>
      <c r="D389" s="358"/>
      <c r="E389" s="358"/>
      <c r="F389" s="358"/>
      <c r="G389" s="358"/>
      <c r="H389" s="358"/>
      <c r="I389" s="358"/>
      <c r="J389" s="358"/>
      <c r="M389" s="358"/>
      <c r="N389" s="358"/>
      <c r="O389" s="358"/>
      <c r="P389" s="358"/>
      <c r="Q389" s="358"/>
      <c r="R389" s="358"/>
      <c r="S389" s="358"/>
      <c r="T389" s="358"/>
      <c r="U389" s="358"/>
      <c r="V389" s="358"/>
      <c r="Y389" s="358"/>
      <c r="Z389" s="358"/>
    </row>
    <row r="390" spans="2:26" ht="14.25" customHeight="1">
      <c r="B390" s="358"/>
      <c r="C390" s="358"/>
      <c r="D390" s="358"/>
      <c r="E390" s="358"/>
      <c r="F390" s="358"/>
      <c r="G390" s="358"/>
      <c r="H390" s="358"/>
      <c r="I390" s="358"/>
      <c r="J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Y390" s="358"/>
      <c r="Z390" s="358"/>
    </row>
    <row r="391" spans="2:26" ht="14.25" customHeight="1">
      <c r="B391" s="358"/>
      <c r="C391" s="358"/>
      <c r="D391" s="358"/>
      <c r="E391" s="358"/>
      <c r="F391" s="358"/>
      <c r="G391" s="358"/>
      <c r="H391" s="358"/>
      <c r="I391" s="358"/>
      <c r="J391" s="358"/>
      <c r="M391" s="358"/>
      <c r="N391" s="358"/>
      <c r="O391" s="358"/>
      <c r="P391" s="358"/>
      <c r="Q391" s="358"/>
      <c r="R391" s="358"/>
      <c r="S391" s="358"/>
      <c r="T391" s="358"/>
      <c r="U391" s="358"/>
      <c r="V391" s="358"/>
      <c r="Y391" s="358"/>
      <c r="Z391" s="358"/>
    </row>
    <row r="392" spans="2:26" ht="14.25" customHeight="1">
      <c r="B392" s="358"/>
      <c r="C392" s="358"/>
      <c r="D392" s="358"/>
      <c r="E392" s="358"/>
      <c r="F392" s="358"/>
      <c r="G392" s="358"/>
      <c r="H392" s="358"/>
      <c r="I392" s="358"/>
      <c r="J392" s="358"/>
      <c r="M392" s="358"/>
      <c r="N392" s="358"/>
      <c r="O392" s="358"/>
      <c r="P392" s="358"/>
      <c r="Q392" s="358"/>
      <c r="R392" s="358"/>
      <c r="S392" s="358"/>
      <c r="T392" s="358"/>
      <c r="U392" s="358"/>
      <c r="V392" s="358"/>
      <c r="Y392" s="358"/>
      <c r="Z392" s="358"/>
    </row>
    <row r="393" spans="2:26" ht="14.25" customHeight="1">
      <c r="B393" s="358"/>
      <c r="C393" s="358"/>
      <c r="D393" s="358"/>
      <c r="E393" s="358"/>
      <c r="F393" s="358"/>
      <c r="G393" s="358"/>
      <c r="H393" s="358"/>
      <c r="I393" s="358"/>
      <c r="J393" s="358"/>
      <c r="M393" s="358"/>
      <c r="N393" s="358"/>
      <c r="O393" s="358"/>
      <c r="P393" s="358"/>
      <c r="Q393" s="358"/>
      <c r="R393" s="358"/>
      <c r="S393" s="358"/>
      <c r="T393" s="358"/>
      <c r="U393" s="358"/>
      <c r="V393" s="358"/>
      <c r="Y393" s="358"/>
      <c r="Z393" s="358"/>
    </row>
    <row r="394" spans="2:26" ht="14.25" customHeight="1">
      <c r="B394" s="358"/>
      <c r="C394" s="358"/>
      <c r="D394" s="358"/>
      <c r="E394" s="358"/>
      <c r="F394" s="358"/>
      <c r="G394" s="358"/>
      <c r="H394" s="358"/>
      <c r="I394" s="358"/>
      <c r="J394" s="358"/>
      <c r="M394" s="358"/>
      <c r="N394" s="358"/>
      <c r="O394" s="358"/>
      <c r="P394" s="358"/>
      <c r="Q394" s="358"/>
      <c r="R394" s="358"/>
      <c r="S394" s="358"/>
      <c r="T394" s="358"/>
      <c r="U394" s="358"/>
      <c r="V394" s="358"/>
      <c r="Y394" s="358"/>
      <c r="Z394" s="358"/>
    </row>
    <row r="395" spans="2:26" ht="14.25" customHeight="1">
      <c r="B395" s="358"/>
      <c r="C395" s="358"/>
      <c r="D395" s="358"/>
      <c r="E395" s="358"/>
      <c r="F395" s="358"/>
      <c r="G395" s="358"/>
      <c r="H395" s="358"/>
      <c r="I395" s="358"/>
      <c r="J395" s="358"/>
      <c r="M395" s="358"/>
      <c r="N395" s="358"/>
      <c r="O395" s="358"/>
      <c r="P395" s="358"/>
      <c r="Q395" s="358"/>
      <c r="R395" s="358"/>
      <c r="S395" s="358"/>
      <c r="T395" s="358"/>
      <c r="U395" s="358"/>
      <c r="V395" s="358"/>
      <c r="Y395" s="358"/>
      <c r="Z395" s="358"/>
    </row>
    <row r="396" spans="2:26" ht="14.25" customHeight="1">
      <c r="B396" s="358"/>
      <c r="C396" s="358"/>
      <c r="D396" s="358"/>
      <c r="E396" s="358"/>
      <c r="F396" s="358"/>
      <c r="G396" s="358"/>
      <c r="H396" s="358"/>
      <c r="I396" s="358"/>
      <c r="J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Y396" s="358"/>
      <c r="Z396" s="358"/>
    </row>
    <row r="397" spans="2:26" ht="14.25" customHeight="1">
      <c r="B397" s="358"/>
      <c r="C397" s="358"/>
      <c r="D397" s="358"/>
      <c r="E397" s="358"/>
      <c r="F397" s="358"/>
      <c r="G397" s="358"/>
      <c r="H397" s="358"/>
      <c r="I397" s="358"/>
      <c r="J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Y397" s="358"/>
      <c r="Z397" s="358"/>
    </row>
  </sheetData>
  <mergeCells count="40">
    <mergeCell ref="C1:J1"/>
    <mergeCell ref="M79:N79"/>
    <mergeCell ref="B2:B6"/>
    <mergeCell ref="A7:A38"/>
    <mergeCell ref="A79:B79"/>
    <mergeCell ref="C41:J41"/>
    <mergeCell ref="B42:B46"/>
    <mergeCell ref="A47:A78"/>
    <mergeCell ref="A39:B39"/>
    <mergeCell ref="M39:N39"/>
    <mergeCell ref="O41:V41"/>
    <mergeCell ref="N42:N46"/>
    <mergeCell ref="M47:M78"/>
    <mergeCell ref="O1:V1"/>
    <mergeCell ref="N2:N6"/>
    <mergeCell ref="M7:M38"/>
    <mergeCell ref="O121:V121"/>
    <mergeCell ref="B122:B126"/>
    <mergeCell ref="N122:N126"/>
    <mergeCell ref="C81:J81"/>
    <mergeCell ref="O81:V81"/>
    <mergeCell ref="B82:B86"/>
    <mergeCell ref="N82:N86"/>
    <mergeCell ref="M127:M158"/>
    <mergeCell ref="A127:A158"/>
    <mergeCell ref="M87:M118"/>
    <mergeCell ref="A87:A118"/>
    <mergeCell ref="A159:B159"/>
    <mergeCell ref="M159:N159"/>
    <mergeCell ref="A119:B119"/>
    <mergeCell ref="M119:N119"/>
    <mergeCell ref="C121:J121"/>
    <mergeCell ref="A199:B199"/>
    <mergeCell ref="M199:N199"/>
    <mergeCell ref="A167:A198"/>
    <mergeCell ref="M167:M198"/>
    <mergeCell ref="O161:V161"/>
    <mergeCell ref="B162:B166"/>
    <mergeCell ref="N162:N166"/>
    <mergeCell ref="C161:J161"/>
  </mergeCells>
  <phoneticPr fontId="2" type="noConversion"/>
  <conditionalFormatting sqref="R93:R104">
    <cfRule type="cellIs" dxfId="251" priority="1" stopIfTrue="1" operator="equal">
      <formula>"blank"</formula>
    </cfRule>
    <cfRule type="cellIs" dxfId="250" priority="2" stopIfTrue="1" operator="equal">
      <formula>"blank"</formula>
    </cfRule>
  </conditionalFormatting>
  <conditionalFormatting sqref="J171:J182">
    <cfRule type="cellIs" dxfId="249" priority="12" stopIfTrue="1" operator="equal">
      <formula>"blank"</formula>
    </cfRule>
  </conditionalFormatting>
  <conditionalFormatting sqref="J185:J186">
    <cfRule type="cellIs" dxfId="248" priority="8" stopIfTrue="1" operator="equal">
      <formula>"blank"</formula>
    </cfRule>
  </conditionalFormatting>
  <conditionalFormatting sqref="I68:I72 E9:E22 U158 U129:U137">
    <cfRule type="cellIs" dxfId="247" priority="251" stopIfTrue="1" operator="equal">
      <formula>"blank"</formula>
    </cfRule>
  </conditionalFormatting>
  <conditionalFormatting sqref="G9:G10">
    <cfRule type="cellIs" dxfId="246" priority="249" stopIfTrue="1" operator="equal">
      <formula>"blank"</formula>
    </cfRule>
  </conditionalFormatting>
  <conditionalFormatting sqref="E7:E8">
    <cfRule type="cellIs" dxfId="245" priority="252" stopIfTrue="1" operator="equal">
      <formula>"blank"</formula>
    </cfRule>
  </conditionalFormatting>
  <conditionalFormatting sqref="G7:G8">
    <cfRule type="cellIs" dxfId="244" priority="247" stopIfTrue="1" operator="equal">
      <formula>"blank"</formula>
    </cfRule>
    <cfRule type="cellIs" dxfId="243" priority="250" stopIfTrue="1" operator="equal">
      <formula>"blank"</formula>
    </cfRule>
  </conditionalFormatting>
  <conditionalFormatting sqref="G11:G22">
    <cfRule type="cellIs" dxfId="242" priority="248" stopIfTrue="1" operator="equal">
      <formula>"blank"</formula>
    </cfRule>
  </conditionalFormatting>
  <conditionalFormatting sqref="G9:G22">
    <cfRule type="cellIs" dxfId="241" priority="246" stopIfTrue="1" operator="equal">
      <formula>"blank"</formula>
    </cfRule>
  </conditionalFormatting>
  <conditionalFormatting sqref="U63:U64">
    <cfRule type="cellIs" dxfId="240" priority="204" stopIfTrue="1" operator="equal">
      <formula>"blank"</formula>
    </cfRule>
    <cfRule type="cellIs" dxfId="239" priority="207" stopIfTrue="1" operator="equal">
      <formula>"blank"</formula>
    </cfRule>
  </conditionalFormatting>
  <conditionalFormatting sqref="U67:U78">
    <cfRule type="cellIs" dxfId="238" priority="205" stopIfTrue="1" operator="equal">
      <formula>"blank"</formula>
    </cfRule>
  </conditionalFormatting>
  <conditionalFormatting sqref="U65:U78">
    <cfRule type="cellIs" dxfId="237" priority="203" stopIfTrue="1" operator="equal">
      <formula>"blank"</formula>
    </cfRule>
  </conditionalFormatting>
  <conditionalFormatting sqref="U27:U38">
    <cfRule type="cellIs" dxfId="236" priority="215" stopIfTrue="1" operator="equal">
      <formula>"blank"</formula>
    </cfRule>
  </conditionalFormatting>
  <conditionalFormatting sqref="U25:U26">
    <cfRule type="cellIs" dxfId="235" priority="216" stopIfTrue="1" operator="equal">
      <formula>"blank"</formula>
    </cfRule>
  </conditionalFormatting>
  <conditionalFormatting sqref="U23:U24">
    <cfRule type="cellIs" dxfId="234" priority="214" stopIfTrue="1" operator="equal">
      <formula>"blank"</formula>
    </cfRule>
    <cfRule type="cellIs" dxfId="233" priority="217" stopIfTrue="1" operator="equal">
      <formula>"blank"</formula>
    </cfRule>
  </conditionalFormatting>
  <conditionalFormatting sqref="U47:U48">
    <cfRule type="cellIs" dxfId="232" priority="209" stopIfTrue="1" operator="equal">
      <formula>"blank"</formula>
    </cfRule>
    <cfRule type="cellIs" dxfId="231" priority="212" stopIfTrue="1" operator="equal">
      <formula>"blank"</formula>
    </cfRule>
  </conditionalFormatting>
  <conditionalFormatting sqref="U25:U38">
    <cfRule type="cellIs" dxfId="230" priority="213" stopIfTrue="1" operator="equal">
      <formula>"blank"</formula>
    </cfRule>
  </conditionalFormatting>
  <conditionalFormatting sqref="U51:U62">
    <cfRule type="cellIs" dxfId="229" priority="210" stopIfTrue="1" operator="equal">
      <formula>"blank"</formula>
    </cfRule>
  </conditionalFormatting>
  <conditionalFormatting sqref="U49:U50">
    <cfRule type="cellIs" dxfId="228" priority="211" stopIfTrue="1" operator="equal">
      <formula>"blank"</formula>
    </cfRule>
  </conditionalFormatting>
  <conditionalFormatting sqref="U49:U62">
    <cfRule type="cellIs" dxfId="227" priority="208" stopIfTrue="1" operator="equal">
      <formula>"blank"</formula>
    </cfRule>
  </conditionalFormatting>
  <conditionalFormatting sqref="U65:U66">
    <cfRule type="cellIs" dxfId="226" priority="206" stopIfTrue="1" operator="equal">
      <formula>"blank"</formula>
    </cfRule>
  </conditionalFormatting>
  <conditionalFormatting sqref="U7:U8">
    <cfRule type="cellIs" dxfId="225" priority="219" stopIfTrue="1" operator="equal">
      <formula>"blank"</formula>
    </cfRule>
    <cfRule type="cellIs" dxfId="224" priority="222" stopIfTrue="1" operator="equal">
      <formula>"blank"</formula>
    </cfRule>
  </conditionalFormatting>
  <conditionalFormatting sqref="U11:U22">
    <cfRule type="cellIs" dxfId="223" priority="220" stopIfTrue="1" operator="equal">
      <formula>"blank"</formula>
    </cfRule>
  </conditionalFormatting>
  <conditionalFormatting sqref="U9:U10">
    <cfRule type="cellIs" dxfId="222" priority="221" stopIfTrue="1" operator="equal">
      <formula>"blank"</formula>
    </cfRule>
  </conditionalFormatting>
  <conditionalFormatting sqref="U9:U22">
    <cfRule type="cellIs" dxfId="221" priority="218" stopIfTrue="1" operator="equal">
      <formula>"blank"</formula>
    </cfRule>
  </conditionalFormatting>
  <conditionalFormatting sqref="I105:I118">
    <cfRule type="cellIs" dxfId="220" priority="168" stopIfTrue="1" operator="equal">
      <formula>"blank"</formula>
    </cfRule>
  </conditionalFormatting>
  <conditionalFormatting sqref="J65:J74">
    <cfRule type="cellIs" dxfId="219" priority="223" stopIfTrue="1" operator="equal">
      <formula>"blank"</formula>
    </cfRule>
  </conditionalFormatting>
  <conditionalFormatting sqref="J64">
    <cfRule type="cellIs" dxfId="218" priority="224" stopIfTrue="1" operator="equal">
      <formula>"blank"</formula>
    </cfRule>
    <cfRule type="cellIs" dxfId="217" priority="227" stopIfTrue="1" operator="equal">
      <formula>"blank"</formula>
    </cfRule>
  </conditionalFormatting>
  <conditionalFormatting sqref="I89:I90">
    <cfRule type="cellIs" dxfId="216" priority="176" stopIfTrue="1" operator="equal">
      <formula>"blank"</formula>
    </cfRule>
  </conditionalFormatting>
  <conditionalFormatting sqref="I89:I102">
    <cfRule type="cellIs" dxfId="215" priority="173" stopIfTrue="1" operator="equal">
      <formula>"blank"</formula>
    </cfRule>
  </conditionalFormatting>
  <conditionalFormatting sqref="I105:I106">
    <cfRule type="cellIs" dxfId="214" priority="171" stopIfTrue="1" operator="equal">
      <formula>"blank"</formula>
    </cfRule>
  </conditionalFormatting>
  <conditionalFormatting sqref="G25:G26">
    <cfRule type="cellIs" dxfId="213" priority="244" stopIfTrue="1" operator="equal">
      <formula>"blank"</formula>
    </cfRule>
  </conditionalFormatting>
  <conditionalFormatting sqref="G23:G24">
    <cfRule type="cellIs" dxfId="212" priority="242" stopIfTrue="1" operator="equal">
      <formula>"blank"</formula>
    </cfRule>
    <cfRule type="cellIs" dxfId="211" priority="245" stopIfTrue="1" operator="equal">
      <formula>"blank"</formula>
    </cfRule>
  </conditionalFormatting>
  <conditionalFormatting sqref="G27:G38">
    <cfRule type="cellIs" dxfId="210" priority="243" stopIfTrue="1" operator="equal">
      <formula>"blank"</formula>
    </cfRule>
  </conditionalFormatting>
  <conditionalFormatting sqref="G25:G38">
    <cfRule type="cellIs" dxfId="209" priority="241" stopIfTrue="1" operator="equal">
      <formula>"blank"</formula>
    </cfRule>
  </conditionalFormatting>
  <conditionalFormatting sqref="I49:I50">
    <cfRule type="cellIs" dxfId="208" priority="239" stopIfTrue="1" operator="equal">
      <formula>"blank"</formula>
    </cfRule>
  </conditionalFormatting>
  <conditionalFormatting sqref="I47:I48">
    <cfRule type="cellIs" dxfId="207" priority="237" stopIfTrue="1" operator="equal">
      <formula>"blank"</formula>
    </cfRule>
    <cfRule type="cellIs" dxfId="206" priority="240" stopIfTrue="1" operator="equal">
      <formula>"blank"</formula>
    </cfRule>
  </conditionalFormatting>
  <conditionalFormatting sqref="I51:I58">
    <cfRule type="cellIs" dxfId="205" priority="238" stopIfTrue="1" operator="equal">
      <formula>"blank"</formula>
    </cfRule>
  </conditionalFormatting>
  <conditionalFormatting sqref="I49:I58">
    <cfRule type="cellIs" dxfId="204" priority="236" stopIfTrue="1" operator="equal">
      <formula>"blank"</formula>
    </cfRule>
  </conditionalFormatting>
  <conditionalFormatting sqref="I65:I66">
    <cfRule type="cellIs" dxfId="203" priority="234" stopIfTrue="1" operator="equal">
      <formula>"blank"</formula>
    </cfRule>
  </conditionalFormatting>
  <conditionalFormatting sqref="I64">
    <cfRule type="cellIs" dxfId="202" priority="232" stopIfTrue="1" operator="equal">
      <formula>"blank"</formula>
    </cfRule>
    <cfRule type="cellIs" dxfId="201" priority="235" stopIfTrue="1" operator="equal">
      <formula>"blank"</formula>
    </cfRule>
  </conditionalFormatting>
  <conditionalFormatting sqref="I67">
    <cfRule type="cellIs" dxfId="200" priority="233" stopIfTrue="1" operator="equal">
      <formula>"blank"</formula>
    </cfRule>
  </conditionalFormatting>
  <conditionalFormatting sqref="I65:I67">
    <cfRule type="cellIs" dxfId="199" priority="231" stopIfTrue="1" operator="equal">
      <formula>"blank"</formula>
    </cfRule>
  </conditionalFormatting>
  <conditionalFormatting sqref="J50">
    <cfRule type="cellIs" dxfId="198" priority="230" stopIfTrue="1" operator="equal">
      <formula>"blank"</formula>
    </cfRule>
  </conditionalFormatting>
  <conditionalFormatting sqref="J50:J58">
    <cfRule type="cellIs" dxfId="197" priority="228" stopIfTrue="1" operator="equal">
      <formula>"blank"</formula>
    </cfRule>
  </conditionalFormatting>
  <conditionalFormatting sqref="J51:J58">
    <cfRule type="cellIs" dxfId="196" priority="229" stopIfTrue="1" operator="equal">
      <formula>"blank"</formula>
    </cfRule>
  </conditionalFormatting>
  <conditionalFormatting sqref="J67:J74">
    <cfRule type="cellIs" dxfId="195" priority="225" stopIfTrue="1" operator="equal">
      <formula>"blank"</formula>
    </cfRule>
  </conditionalFormatting>
  <conditionalFormatting sqref="J65:J66">
    <cfRule type="cellIs" dxfId="194" priority="226" stopIfTrue="1" operator="equal">
      <formula>"blank"</formula>
    </cfRule>
  </conditionalFormatting>
  <conditionalFormatting sqref="R129:R130">
    <cfRule type="cellIs" dxfId="193" priority="68" stopIfTrue="1" operator="equal">
      <formula>"blank"</formula>
    </cfRule>
  </conditionalFormatting>
  <conditionalFormatting sqref="R145:R146">
    <cfRule type="cellIs" dxfId="192" priority="63" stopIfTrue="1" operator="equal">
      <formula>"blank"</formula>
    </cfRule>
  </conditionalFormatting>
  <conditionalFormatting sqref="R131:R142">
    <cfRule type="cellIs" dxfId="191" priority="67" stopIfTrue="1" operator="equal">
      <formula>"blank"</formula>
    </cfRule>
  </conditionalFormatting>
  <conditionalFormatting sqref="E129:F130">
    <cfRule type="cellIs" dxfId="190" priority="165" stopIfTrue="1" operator="equal">
      <formula>"blank"</formula>
    </cfRule>
  </conditionalFormatting>
  <conditionalFormatting sqref="Q97:Q102">
    <cfRule type="cellIs" dxfId="189" priority="89" stopIfTrue="1" operator="equal">
      <formula>"blank"</formula>
    </cfRule>
  </conditionalFormatting>
  <conditionalFormatting sqref="I73:I78">
    <cfRule type="cellIs" dxfId="188" priority="184" stopIfTrue="1" operator="equal">
      <formula>"blank"</formula>
    </cfRule>
    <cfRule type="cellIs" dxfId="187" priority="185" stopIfTrue="1" operator="equal">
      <formula>"blank"</formula>
    </cfRule>
  </conditionalFormatting>
  <conditionalFormatting sqref="T11:T22">
    <cfRule type="cellIs" dxfId="186" priority="143" stopIfTrue="1" operator="equal">
      <formula>"blank"</formula>
    </cfRule>
  </conditionalFormatting>
  <conditionalFormatting sqref="U129:U130">
    <cfRule type="cellIs" dxfId="185" priority="201" stopIfTrue="1" operator="equal">
      <formula>"blank"</formula>
    </cfRule>
  </conditionalFormatting>
  <conditionalFormatting sqref="U127:U128">
    <cfRule type="cellIs" dxfId="184" priority="200" stopIfTrue="1" operator="equal">
      <formula>"blank"</formula>
    </cfRule>
    <cfRule type="cellIs" dxfId="183" priority="202" stopIfTrue="1" operator="equal">
      <formula>"blank"</formula>
    </cfRule>
  </conditionalFormatting>
  <conditionalFormatting sqref="U169:U170">
    <cfRule type="cellIs" dxfId="182" priority="198" stopIfTrue="1" operator="equal">
      <formula>"blank"</formula>
    </cfRule>
  </conditionalFormatting>
  <conditionalFormatting sqref="U167:U168">
    <cfRule type="cellIs" dxfId="181" priority="196" stopIfTrue="1" operator="equal">
      <formula>"blank"</formula>
    </cfRule>
    <cfRule type="cellIs" dxfId="180" priority="199" stopIfTrue="1" operator="equal">
      <formula>"blank"</formula>
    </cfRule>
  </conditionalFormatting>
  <conditionalFormatting sqref="U171:U182">
    <cfRule type="cellIs" dxfId="179" priority="197" stopIfTrue="1" operator="equal">
      <formula>"blank"</formula>
    </cfRule>
  </conditionalFormatting>
  <conditionalFormatting sqref="U169:U182">
    <cfRule type="cellIs" dxfId="178" priority="195" stopIfTrue="1" operator="equal">
      <formula>"blank"</formula>
    </cfRule>
  </conditionalFormatting>
  <conditionalFormatting sqref="U185:U186">
    <cfRule type="cellIs" dxfId="177" priority="193" stopIfTrue="1" operator="equal">
      <formula>"blank"</formula>
    </cfRule>
  </conditionalFormatting>
  <conditionalFormatting sqref="U183:U184">
    <cfRule type="cellIs" dxfId="176" priority="191" stopIfTrue="1" operator="equal">
      <formula>"blank"</formula>
    </cfRule>
    <cfRule type="cellIs" dxfId="175" priority="194" stopIfTrue="1" operator="equal">
      <formula>"blank"</formula>
    </cfRule>
  </conditionalFormatting>
  <conditionalFormatting sqref="U187:U198">
    <cfRule type="cellIs" dxfId="174" priority="192" stopIfTrue="1" operator="equal">
      <formula>"blank"</formula>
    </cfRule>
  </conditionalFormatting>
  <conditionalFormatting sqref="U185:U198">
    <cfRule type="cellIs" dxfId="173" priority="190" stopIfTrue="1" operator="equal">
      <formula>"blank"</formula>
    </cfRule>
  </conditionalFormatting>
  <conditionalFormatting sqref="E47:E48">
    <cfRule type="cellIs" dxfId="172" priority="189" stopIfTrue="1" operator="equal">
      <formula>"blank"</formula>
    </cfRule>
  </conditionalFormatting>
  <conditionalFormatting sqref="E49:E62">
    <cfRule type="cellIs" dxfId="171" priority="188" stopIfTrue="1" operator="equal">
      <formula>"blank"</formula>
    </cfRule>
  </conditionalFormatting>
  <conditionalFormatting sqref="Q11:Q16">
    <cfRule type="cellIs" dxfId="170" priority="158" stopIfTrue="1" operator="equal">
      <formula>"blank"</formula>
    </cfRule>
  </conditionalFormatting>
  <conditionalFormatting sqref="R11:R22">
    <cfRule type="cellIs" dxfId="169" priority="153" stopIfTrue="1" operator="equal">
      <formula>"blank"</formula>
    </cfRule>
  </conditionalFormatting>
  <conditionalFormatting sqref="J47:J49">
    <cfRule type="cellIs" dxfId="168" priority="186" stopIfTrue="1" operator="equal">
      <formula>"blank"</formula>
    </cfRule>
    <cfRule type="cellIs" dxfId="167" priority="187" stopIfTrue="1" operator="equal">
      <formula>"blank"</formula>
    </cfRule>
  </conditionalFormatting>
  <conditionalFormatting sqref="Q169:Q170">
    <cfRule type="cellIs" dxfId="166" priority="48" stopIfTrue="1" operator="equal">
      <formula>"blank"</formula>
    </cfRule>
  </conditionalFormatting>
  <conditionalFormatting sqref="J75:J78">
    <cfRule type="cellIs" dxfId="165" priority="182" stopIfTrue="1" operator="equal">
      <formula>"blank"</formula>
    </cfRule>
    <cfRule type="cellIs" dxfId="164" priority="183" stopIfTrue="1" operator="equal">
      <formula>"blank"</formula>
    </cfRule>
  </conditionalFormatting>
  <conditionalFormatting sqref="I59:I63">
    <cfRule type="cellIs" dxfId="163" priority="180" stopIfTrue="1" operator="equal">
      <formula>"blank"</formula>
    </cfRule>
    <cfRule type="cellIs" dxfId="162" priority="181" stopIfTrue="1" operator="equal">
      <formula>"blank"</formula>
    </cfRule>
  </conditionalFormatting>
  <conditionalFormatting sqref="J59:J63">
    <cfRule type="cellIs" dxfId="161" priority="178" stopIfTrue="1" operator="equal">
      <formula>"blank"</formula>
    </cfRule>
    <cfRule type="cellIs" dxfId="160" priority="179" stopIfTrue="1" operator="equal">
      <formula>"blank"</formula>
    </cfRule>
  </conditionalFormatting>
  <conditionalFormatting sqref="I103:I104">
    <cfRule type="cellIs" dxfId="159" priority="169" stopIfTrue="1" operator="equal">
      <formula>"blank"</formula>
    </cfRule>
    <cfRule type="cellIs" dxfId="158" priority="172" stopIfTrue="1" operator="equal">
      <formula>"blank"</formula>
    </cfRule>
  </conditionalFormatting>
  <conditionalFormatting sqref="I107:I118">
    <cfRule type="cellIs" dxfId="157" priority="170" stopIfTrue="1" operator="equal">
      <formula>"blank"</formula>
    </cfRule>
  </conditionalFormatting>
  <conditionalFormatting sqref="I87:I88">
    <cfRule type="cellIs" dxfId="156" priority="174" stopIfTrue="1" operator="equal">
      <formula>"blank"</formula>
    </cfRule>
    <cfRule type="cellIs" dxfId="155" priority="177" stopIfTrue="1" operator="equal">
      <formula>"blank"</formula>
    </cfRule>
  </conditionalFormatting>
  <conditionalFormatting sqref="I91:I102">
    <cfRule type="cellIs" dxfId="154" priority="175" stopIfTrue="1" operator="equal">
      <formula>"blank"</formula>
    </cfRule>
  </conditionalFormatting>
  <conditionalFormatting sqref="E138:F142 E137">
    <cfRule type="cellIs" dxfId="153" priority="167" stopIfTrue="1" operator="equal">
      <formula>"blank"</formula>
    </cfRule>
  </conditionalFormatting>
  <conditionalFormatting sqref="E131:F136 F137">
    <cfRule type="cellIs" dxfId="152" priority="164" stopIfTrue="1" operator="equal">
      <formula>"blank"</formula>
    </cfRule>
  </conditionalFormatting>
  <conditionalFormatting sqref="E127:F128">
    <cfRule type="cellIs" dxfId="151" priority="163" stopIfTrue="1" operator="equal">
      <formula>"blank"</formula>
    </cfRule>
    <cfRule type="cellIs" dxfId="150" priority="166" stopIfTrue="1" operator="equal">
      <formula>"blank"</formula>
    </cfRule>
  </conditionalFormatting>
  <conditionalFormatting sqref="E129:F136 F137">
    <cfRule type="cellIs" dxfId="149" priority="162" stopIfTrue="1" operator="equal">
      <formula>"blank"</formula>
    </cfRule>
  </conditionalFormatting>
  <conditionalFormatting sqref="R25:R26">
    <cfRule type="cellIs" dxfId="148" priority="149" stopIfTrue="1" operator="equal">
      <formula>"blank"</formula>
    </cfRule>
  </conditionalFormatting>
  <conditionalFormatting sqref="T9:T10">
    <cfRule type="cellIs" dxfId="147" priority="144" stopIfTrue="1" operator="equal">
      <formula>"blank"</formula>
    </cfRule>
  </conditionalFormatting>
  <conditionalFormatting sqref="T25:T26">
    <cfRule type="cellIs" dxfId="146" priority="139" stopIfTrue="1" operator="equal">
      <formula>"blank"</formula>
    </cfRule>
  </conditionalFormatting>
  <conditionalFormatting sqref="T49:T50">
    <cfRule type="cellIs" dxfId="145" priority="134" stopIfTrue="1" operator="equal">
      <formula>"blank"</formula>
    </cfRule>
  </conditionalFormatting>
  <conditionalFormatting sqref="Q17:Q22">
    <cfRule type="cellIs" dxfId="144" priority="161" stopIfTrue="1" operator="equal">
      <formula>"blank"</formula>
    </cfRule>
  </conditionalFormatting>
  <conditionalFormatting sqref="Q9:Q10">
    <cfRule type="cellIs" dxfId="143" priority="159" stopIfTrue="1" operator="equal">
      <formula>"blank"</formula>
    </cfRule>
  </conditionalFormatting>
  <conditionalFormatting sqref="Q7:Q8">
    <cfRule type="cellIs" dxfId="142" priority="157" stopIfTrue="1" operator="equal">
      <formula>"blank"</formula>
    </cfRule>
    <cfRule type="cellIs" dxfId="141" priority="160" stopIfTrue="1" operator="equal">
      <formula>"blank"</formula>
    </cfRule>
  </conditionalFormatting>
  <conditionalFormatting sqref="Q9:Q16">
    <cfRule type="cellIs" dxfId="140" priority="156" stopIfTrue="1" operator="equal">
      <formula>"blank"</formula>
    </cfRule>
  </conditionalFormatting>
  <conditionalFormatting sqref="R25:R38">
    <cfRule type="cellIs" dxfId="139" priority="146" stopIfTrue="1" operator="equal">
      <formula>"blank"</formula>
    </cfRule>
  </conditionalFormatting>
  <conditionalFormatting sqref="R23:R24">
    <cfRule type="cellIs" dxfId="138" priority="147" stopIfTrue="1" operator="equal">
      <formula>"blank"</formula>
    </cfRule>
    <cfRule type="cellIs" dxfId="137" priority="150" stopIfTrue="1" operator="equal">
      <formula>"blank"</formula>
    </cfRule>
  </conditionalFormatting>
  <conditionalFormatting sqref="R27:R38">
    <cfRule type="cellIs" dxfId="136" priority="148" stopIfTrue="1" operator="equal">
      <formula>"blank"</formula>
    </cfRule>
  </conditionalFormatting>
  <conditionalFormatting sqref="R9:R10">
    <cfRule type="cellIs" dxfId="135" priority="154" stopIfTrue="1" operator="equal">
      <formula>"blank"</formula>
    </cfRule>
  </conditionalFormatting>
  <conditionalFormatting sqref="R7:R8">
    <cfRule type="cellIs" dxfId="134" priority="152" stopIfTrue="1" operator="equal">
      <formula>"blank"</formula>
    </cfRule>
    <cfRule type="cellIs" dxfId="133" priority="155" stopIfTrue="1" operator="equal">
      <formula>"blank"</formula>
    </cfRule>
  </conditionalFormatting>
  <conditionalFormatting sqref="R9:R22">
    <cfRule type="cellIs" dxfId="132" priority="151" stopIfTrue="1" operator="equal">
      <formula>"blank"</formula>
    </cfRule>
  </conditionalFormatting>
  <conditionalFormatting sqref="T7:T8">
    <cfRule type="cellIs" dxfId="131" priority="142" stopIfTrue="1" operator="equal">
      <formula>"blank"</formula>
    </cfRule>
    <cfRule type="cellIs" dxfId="130" priority="145" stopIfTrue="1" operator="equal">
      <formula>"blank"</formula>
    </cfRule>
  </conditionalFormatting>
  <conditionalFormatting sqref="T9:T22">
    <cfRule type="cellIs" dxfId="129" priority="141" stopIfTrue="1" operator="equal">
      <formula>"blank"</formula>
    </cfRule>
  </conditionalFormatting>
  <conditionalFormatting sqref="T23:T24">
    <cfRule type="cellIs" dxfId="128" priority="137" stopIfTrue="1" operator="equal">
      <formula>"blank"</formula>
    </cfRule>
    <cfRule type="cellIs" dxfId="127" priority="140" stopIfTrue="1" operator="equal">
      <formula>"blank"</formula>
    </cfRule>
  </conditionalFormatting>
  <conditionalFormatting sqref="T27:T38">
    <cfRule type="cellIs" dxfId="126" priority="138" stopIfTrue="1" operator="equal">
      <formula>"blank"</formula>
    </cfRule>
  </conditionalFormatting>
  <conditionalFormatting sqref="T25:T38">
    <cfRule type="cellIs" dxfId="125" priority="136" stopIfTrue="1" operator="equal">
      <formula>"blank"</formula>
    </cfRule>
  </conditionalFormatting>
  <conditionalFormatting sqref="T47:T48">
    <cfRule type="cellIs" dxfId="124" priority="132" stopIfTrue="1" operator="equal">
      <formula>"blank"</formula>
    </cfRule>
    <cfRule type="cellIs" dxfId="123" priority="135" stopIfTrue="1" operator="equal">
      <formula>"blank"</formula>
    </cfRule>
  </conditionalFormatting>
  <conditionalFormatting sqref="T51:T62">
    <cfRule type="cellIs" dxfId="122" priority="133" stopIfTrue="1" operator="equal">
      <formula>"blank"</formula>
    </cfRule>
  </conditionalFormatting>
  <conditionalFormatting sqref="T49:T62">
    <cfRule type="cellIs" dxfId="121" priority="131" stopIfTrue="1" operator="equal">
      <formula>"blank"</formula>
    </cfRule>
  </conditionalFormatting>
  <conditionalFormatting sqref="T65:T66">
    <cfRule type="cellIs" dxfId="120" priority="129" stopIfTrue="1" operator="equal">
      <formula>"blank"</formula>
    </cfRule>
  </conditionalFormatting>
  <conditionalFormatting sqref="T63:T64">
    <cfRule type="cellIs" dxfId="119" priority="127" stopIfTrue="1" operator="equal">
      <formula>"blank"</formula>
    </cfRule>
    <cfRule type="cellIs" dxfId="118" priority="130" stopIfTrue="1" operator="equal">
      <formula>"blank"</formula>
    </cfRule>
  </conditionalFormatting>
  <conditionalFormatting sqref="T67:T78">
    <cfRule type="cellIs" dxfId="117" priority="128" stopIfTrue="1" operator="equal">
      <formula>"blank"</formula>
    </cfRule>
  </conditionalFormatting>
  <conditionalFormatting sqref="T65:T78">
    <cfRule type="cellIs" dxfId="116" priority="126" stopIfTrue="1" operator="equal">
      <formula>"blank"</formula>
    </cfRule>
  </conditionalFormatting>
  <conditionalFormatting sqref="U89:U90">
    <cfRule type="cellIs" dxfId="115" priority="124" stopIfTrue="1" operator="equal">
      <formula>"blank"</formula>
    </cfRule>
  </conditionalFormatting>
  <conditionalFormatting sqref="U87:U88">
    <cfRule type="cellIs" dxfId="114" priority="122" stopIfTrue="1" operator="equal">
      <formula>"blank"</formula>
    </cfRule>
    <cfRule type="cellIs" dxfId="113" priority="125" stopIfTrue="1" operator="equal">
      <formula>"blank"</formula>
    </cfRule>
  </conditionalFormatting>
  <conditionalFormatting sqref="U91:U102">
    <cfRule type="cellIs" dxfId="112" priority="123" stopIfTrue="1" operator="equal">
      <formula>"blank"</formula>
    </cfRule>
  </conditionalFormatting>
  <conditionalFormatting sqref="U89:U102">
    <cfRule type="cellIs" dxfId="111" priority="121" stopIfTrue="1" operator="equal">
      <formula>"blank"</formula>
    </cfRule>
  </conditionalFormatting>
  <conditionalFormatting sqref="U105:U106">
    <cfRule type="cellIs" dxfId="110" priority="119" stopIfTrue="1" operator="equal">
      <formula>"blank"</formula>
    </cfRule>
  </conditionalFormatting>
  <conditionalFormatting sqref="U103:U104">
    <cfRule type="cellIs" dxfId="109" priority="117" stopIfTrue="1" operator="equal">
      <formula>"blank"</formula>
    </cfRule>
    <cfRule type="cellIs" dxfId="108" priority="120" stopIfTrue="1" operator="equal">
      <formula>"blank"</formula>
    </cfRule>
  </conditionalFormatting>
  <conditionalFormatting sqref="U107:U118">
    <cfRule type="cellIs" dxfId="107" priority="118" stopIfTrue="1" operator="equal">
      <formula>"blank"</formula>
    </cfRule>
  </conditionalFormatting>
  <conditionalFormatting sqref="U105:U118">
    <cfRule type="cellIs" dxfId="106" priority="116" stopIfTrue="1" operator="equal">
      <formula>"blank"</formula>
    </cfRule>
  </conditionalFormatting>
  <conditionalFormatting sqref="V169:V170">
    <cfRule type="cellIs" dxfId="105" priority="114" stopIfTrue="1" operator="equal">
      <formula>"blank"</formula>
    </cfRule>
  </conditionalFormatting>
  <conditionalFormatting sqref="V167:V168">
    <cfRule type="cellIs" dxfId="104" priority="112" stopIfTrue="1" operator="equal">
      <formula>"blank"</formula>
    </cfRule>
    <cfRule type="cellIs" dxfId="103" priority="115" stopIfTrue="1" operator="equal">
      <formula>"blank"</formula>
    </cfRule>
  </conditionalFormatting>
  <conditionalFormatting sqref="V171:V182">
    <cfRule type="cellIs" dxfId="102" priority="113" stopIfTrue="1" operator="equal">
      <formula>"blank"</formula>
    </cfRule>
  </conditionalFormatting>
  <conditionalFormatting sqref="V169:V182">
    <cfRule type="cellIs" dxfId="101" priority="111" stopIfTrue="1" operator="equal">
      <formula>"blank"</formula>
    </cfRule>
  </conditionalFormatting>
  <conditionalFormatting sqref="V185:V186">
    <cfRule type="cellIs" dxfId="100" priority="109" stopIfTrue="1" operator="equal">
      <formula>"blank"</formula>
    </cfRule>
  </conditionalFormatting>
  <conditionalFormatting sqref="V183:V184">
    <cfRule type="cellIs" dxfId="99" priority="107" stopIfTrue="1" operator="equal">
      <formula>"blank"</formula>
    </cfRule>
    <cfRule type="cellIs" dxfId="98" priority="110" stopIfTrue="1" operator="equal">
      <formula>"blank"</formula>
    </cfRule>
  </conditionalFormatting>
  <conditionalFormatting sqref="V187:V198">
    <cfRule type="cellIs" dxfId="97" priority="108" stopIfTrue="1" operator="equal">
      <formula>"blank"</formula>
    </cfRule>
  </conditionalFormatting>
  <conditionalFormatting sqref="V185:V198">
    <cfRule type="cellIs" dxfId="96" priority="106" stopIfTrue="1" operator="equal">
      <formula>"blank"</formula>
    </cfRule>
  </conditionalFormatting>
  <conditionalFormatting sqref="Q57:Q62">
    <cfRule type="cellIs" dxfId="95" priority="105" stopIfTrue="1" operator="equal">
      <formula>"blank"</formula>
    </cfRule>
  </conditionalFormatting>
  <conditionalFormatting sqref="Q49:Q50">
    <cfRule type="cellIs" dxfId="94" priority="103" stopIfTrue="1" operator="equal">
      <formula>"blank"</formula>
    </cfRule>
  </conditionalFormatting>
  <conditionalFormatting sqref="Q47:Q48">
    <cfRule type="cellIs" dxfId="93" priority="101" stopIfTrue="1" operator="equal">
      <formula>"blank"</formula>
    </cfRule>
    <cfRule type="cellIs" dxfId="92" priority="104" stopIfTrue="1" operator="equal">
      <formula>"blank"</formula>
    </cfRule>
  </conditionalFormatting>
  <conditionalFormatting sqref="Q51:Q56">
    <cfRule type="cellIs" dxfId="91" priority="102" stopIfTrue="1" operator="equal">
      <formula>"blank"</formula>
    </cfRule>
  </conditionalFormatting>
  <conditionalFormatting sqref="Q49:Q56">
    <cfRule type="cellIs" dxfId="90" priority="100" stopIfTrue="1" operator="equal">
      <formula>"blank"</formula>
    </cfRule>
  </conditionalFormatting>
  <conditionalFormatting sqref="R49:R50">
    <cfRule type="cellIs" dxfId="89" priority="98" stopIfTrue="1" operator="equal">
      <formula>"blank"</formula>
    </cfRule>
  </conditionalFormatting>
  <conditionalFormatting sqref="R47:R48">
    <cfRule type="cellIs" dxfId="88" priority="96" stopIfTrue="1" operator="equal">
      <formula>"blank"</formula>
    </cfRule>
    <cfRule type="cellIs" dxfId="87" priority="99" stopIfTrue="1" operator="equal">
      <formula>"blank"</formula>
    </cfRule>
  </conditionalFormatting>
  <conditionalFormatting sqref="R51:R62">
    <cfRule type="cellIs" dxfId="86" priority="97" stopIfTrue="1" operator="equal">
      <formula>"blank"</formula>
    </cfRule>
  </conditionalFormatting>
  <conditionalFormatting sqref="R49:R62">
    <cfRule type="cellIs" dxfId="85" priority="95" stopIfTrue="1" operator="equal">
      <formula>"blank"</formula>
    </cfRule>
  </conditionalFormatting>
  <conditionalFormatting sqref="R65:R66">
    <cfRule type="cellIs" dxfId="84" priority="93" stopIfTrue="1" operator="equal">
      <formula>"blank"</formula>
    </cfRule>
  </conditionalFormatting>
  <conditionalFormatting sqref="R63:R64">
    <cfRule type="cellIs" dxfId="83" priority="91" stopIfTrue="1" operator="equal">
      <formula>"blank"</formula>
    </cfRule>
    <cfRule type="cellIs" dxfId="82" priority="94" stopIfTrue="1" operator="equal">
      <formula>"blank"</formula>
    </cfRule>
  </conditionalFormatting>
  <conditionalFormatting sqref="R67:R78">
    <cfRule type="cellIs" dxfId="81" priority="92" stopIfTrue="1" operator="equal">
      <formula>"blank"</formula>
    </cfRule>
  </conditionalFormatting>
  <conditionalFormatting sqref="R65:R78">
    <cfRule type="cellIs" dxfId="80" priority="90" stopIfTrue="1" operator="equal">
      <formula>"blank"</formula>
    </cfRule>
  </conditionalFormatting>
  <conditionalFormatting sqref="Q89:Q90">
    <cfRule type="cellIs" dxfId="79" priority="87" stopIfTrue="1" operator="equal">
      <formula>"blank"</formula>
    </cfRule>
  </conditionalFormatting>
  <conditionalFormatting sqref="Q87:Q88">
    <cfRule type="cellIs" dxfId="78" priority="85" stopIfTrue="1" operator="equal">
      <formula>"blank"</formula>
    </cfRule>
    <cfRule type="cellIs" dxfId="77" priority="88" stopIfTrue="1" operator="equal">
      <formula>"blank"</formula>
    </cfRule>
  </conditionalFormatting>
  <conditionalFormatting sqref="Q91:Q96">
    <cfRule type="cellIs" dxfId="76" priority="86" stopIfTrue="1" operator="equal">
      <formula>"blank"</formula>
    </cfRule>
  </conditionalFormatting>
  <conditionalFormatting sqref="Q89:Q96">
    <cfRule type="cellIs" dxfId="75" priority="84" stopIfTrue="1" operator="equal">
      <formula>"blank"</formula>
    </cfRule>
  </conditionalFormatting>
  <conditionalFormatting sqref="R89:R90">
    <cfRule type="cellIs" dxfId="74" priority="82" stopIfTrue="1" operator="equal">
      <formula>"blank"</formula>
    </cfRule>
  </conditionalFormatting>
  <conditionalFormatting sqref="R87:R88">
    <cfRule type="cellIs" dxfId="73" priority="80" stopIfTrue="1" operator="equal">
      <formula>"blank"</formula>
    </cfRule>
    <cfRule type="cellIs" dxfId="72" priority="83" stopIfTrue="1" operator="equal">
      <formula>"blank"</formula>
    </cfRule>
  </conditionalFormatting>
  <conditionalFormatting sqref="R91:R92">
    <cfRule type="cellIs" dxfId="71" priority="81" stopIfTrue="1" operator="equal">
      <formula>"blank"</formula>
    </cfRule>
  </conditionalFormatting>
  <conditionalFormatting sqref="R89:R92">
    <cfRule type="cellIs" dxfId="70" priority="79" stopIfTrue="1" operator="equal">
      <formula>"blank"</formula>
    </cfRule>
  </conditionalFormatting>
  <conditionalFormatting sqref="R105:R106">
    <cfRule type="cellIs" dxfId="69" priority="78" stopIfTrue="1" operator="equal">
      <formula>"blank"</formula>
    </cfRule>
  </conditionalFormatting>
  <conditionalFormatting sqref="R107:R118">
    <cfRule type="cellIs" dxfId="68" priority="77" stopIfTrue="1" operator="equal">
      <formula>"blank"</formula>
    </cfRule>
  </conditionalFormatting>
  <conditionalFormatting sqref="R105:R118">
    <cfRule type="cellIs" dxfId="67" priority="76" stopIfTrue="1" operator="equal">
      <formula>"blank"</formula>
    </cfRule>
  </conditionalFormatting>
  <conditionalFormatting sqref="Q137:Q142">
    <cfRule type="cellIs" dxfId="66" priority="75" stopIfTrue="1" operator="equal">
      <formula>"blank"</formula>
    </cfRule>
  </conditionalFormatting>
  <conditionalFormatting sqref="Q129:Q130">
    <cfRule type="cellIs" dxfId="65" priority="73" stopIfTrue="1" operator="equal">
      <formula>"blank"</formula>
    </cfRule>
  </conditionalFormatting>
  <conditionalFormatting sqref="Q127:Q128">
    <cfRule type="cellIs" dxfId="64" priority="71" stopIfTrue="1" operator="equal">
      <formula>"blank"</formula>
    </cfRule>
    <cfRule type="cellIs" dxfId="63" priority="74" stopIfTrue="1" operator="equal">
      <formula>"blank"</formula>
    </cfRule>
  </conditionalFormatting>
  <conditionalFormatting sqref="Q131:Q136">
    <cfRule type="cellIs" dxfId="62" priority="72" stopIfTrue="1" operator="equal">
      <formula>"blank"</formula>
    </cfRule>
  </conditionalFormatting>
  <conditionalFormatting sqref="Q129:Q136">
    <cfRule type="cellIs" dxfId="61" priority="70" stopIfTrue="1" operator="equal">
      <formula>"blank"</formula>
    </cfRule>
  </conditionalFormatting>
  <conditionalFormatting sqref="R127:R128">
    <cfRule type="cellIs" dxfId="60" priority="66" stopIfTrue="1" operator="equal">
      <formula>"blank"</formula>
    </cfRule>
    <cfRule type="cellIs" dxfId="59" priority="69" stopIfTrue="1" operator="equal">
      <formula>"blank"</formula>
    </cfRule>
  </conditionalFormatting>
  <conditionalFormatting sqref="R129:R142">
    <cfRule type="cellIs" dxfId="58" priority="65" stopIfTrue="1" operator="equal">
      <formula>"blank"</formula>
    </cfRule>
  </conditionalFormatting>
  <conditionalFormatting sqref="R143:R144">
    <cfRule type="cellIs" dxfId="57" priority="61" stopIfTrue="1" operator="equal">
      <formula>"blank"</formula>
    </cfRule>
    <cfRule type="cellIs" dxfId="56" priority="64" stopIfTrue="1" operator="equal">
      <formula>"blank"</formula>
    </cfRule>
  </conditionalFormatting>
  <conditionalFormatting sqref="R147:R158">
    <cfRule type="cellIs" dxfId="55" priority="62" stopIfTrue="1" operator="equal">
      <formula>"blank"</formula>
    </cfRule>
  </conditionalFormatting>
  <conditionalFormatting sqref="R145:R158">
    <cfRule type="cellIs" dxfId="54" priority="60" stopIfTrue="1" operator="equal">
      <formula>"blank"</formula>
    </cfRule>
  </conditionalFormatting>
  <conditionalFormatting sqref="R187:R198">
    <cfRule type="cellIs" dxfId="53" priority="52" stopIfTrue="1" operator="equal">
      <formula>"blank"</formula>
    </cfRule>
  </conditionalFormatting>
  <conditionalFormatting sqref="R169:R170">
    <cfRule type="cellIs" dxfId="52" priority="58" stopIfTrue="1" operator="equal">
      <formula>"blank"</formula>
    </cfRule>
  </conditionalFormatting>
  <conditionalFormatting sqref="R167:R168">
    <cfRule type="cellIs" dxfId="51" priority="56" stopIfTrue="1" operator="equal">
      <formula>"blank"</formula>
    </cfRule>
    <cfRule type="cellIs" dxfId="50" priority="59" stopIfTrue="1" operator="equal">
      <formula>"blank"</formula>
    </cfRule>
  </conditionalFormatting>
  <conditionalFormatting sqref="R171:R182">
    <cfRule type="cellIs" dxfId="49" priority="57" stopIfTrue="1" operator="equal">
      <formula>"blank"</formula>
    </cfRule>
  </conditionalFormatting>
  <conditionalFormatting sqref="R169:R182">
    <cfRule type="cellIs" dxfId="48" priority="55" stopIfTrue="1" operator="equal">
      <formula>"blank"</formula>
    </cfRule>
  </conditionalFormatting>
  <conditionalFormatting sqref="R185:R186">
    <cfRule type="cellIs" dxfId="47" priority="53" stopIfTrue="1" operator="equal">
      <formula>"blank"</formula>
    </cfRule>
  </conditionalFormatting>
  <conditionalFormatting sqref="R183:R184">
    <cfRule type="cellIs" dxfId="46" priority="51" stopIfTrue="1" operator="equal">
      <formula>"blank"</formula>
    </cfRule>
    <cfRule type="cellIs" dxfId="45" priority="54" stopIfTrue="1" operator="equal">
      <formula>"blank"</formula>
    </cfRule>
  </conditionalFormatting>
  <conditionalFormatting sqref="R185:R198">
    <cfRule type="cellIs" dxfId="44" priority="50" stopIfTrue="1" operator="equal">
      <formula>"blank"</formula>
    </cfRule>
  </conditionalFormatting>
  <conditionalFormatting sqref="Q167:Q168">
    <cfRule type="cellIs" dxfId="43" priority="46" stopIfTrue="1" operator="equal">
      <formula>"blank"</formula>
    </cfRule>
    <cfRule type="cellIs" dxfId="42" priority="49" stopIfTrue="1" operator="equal">
      <formula>"blank"</formula>
    </cfRule>
  </conditionalFormatting>
  <conditionalFormatting sqref="Q171:Q181">
    <cfRule type="cellIs" dxfId="41" priority="47" stopIfTrue="1" operator="equal">
      <formula>"blank"</formula>
    </cfRule>
  </conditionalFormatting>
  <conditionalFormatting sqref="Q169:Q181">
    <cfRule type="cellIs" dxfId="40" priority="45" stopIfTrue="1" operator="equal">
      <formula>"blank"</formula>
    </cfRule>
  </conditionalFormatting>
  <conditionalFormatting sqref="Q182">
    <cfRule type="cellIs" dxfId="39" priority="43" stopIfTrue="1" operator="equal">
      <formula>"blank"</formula>
    </cfRule>
    <cfRule type="cellIs" dxfId="38" priority="44" stopIfTrue="1" operator="equal">
      <formula>"blank"</formula>
    </cfRule>
  </conditionalFormatting>
  <conditionalFormatting sqref="E89:E102">
    <cfRule type="cellIs" dxfId="37" priority="41" stopIfTrue="1" operator="equal">
      <formula>"blank"</formula>
    </cfRule>
  </conditionalFormatting>
  <conditionalFormatting sqref="E87:E88">
    <cfRule type="cellIs" dxfId="36" priority="42" stopIfTrue="1" operator="equal">
      <formula>"blank"</formula>
    </cfRule>
  </conditionalFormatting>
  <conditionalFormatting sqref="J185:J198">
    <cfRule type="cellIs" dxfId="35" priority="5" stopIfTrue="1" operator="equal">
      <formula>"blank"</formula>
    </cfRule>
  </conditionalFormatting>
  <conditionalFormatting sqref="E178:F182 E177">
    <cfRule type="cellIs" dxfId="34" priority="40" stopIfTrue="1" operator="equal">
      <formula>"blank"</formula>
    </cfRule>
  </conditionalFormatting>
  <conditionalFormatting sqref="E171:F176 F177">
    <cfRule type="cellIs" dxfId="33" priority="37" stopIfTrue="1" operator="equal">
      <formula>"blank"</formula>
    </cfRule>
  </conditionalFormatting>
  <conditionalFormatting sqref="E169:F170">
    <cfRule type="cellIs" dxfId="32" priority="38" stopIfTrue="1" operator="equal">
      <formula>"blank"</formula>
    </cfRule>
  </conditionalFormatting>
  <conditionalFormatting sqref="E167:F168">
    <cfRule type="cellIs" dxfId="31" priority="36" stopIfTrue="1" operator="equal">
      <formula>"blank"</formula>
    </cfRule>
    <cfRule type="cellIs" dxfId="30" priority="39" stopIfTrue="1" operator="equal">
      <formula>"blank"</formula>
    </cfRule>
  </conditionalFormatting>
  <conditionalFormatting sqref="E169:F176 F177">
    <cfRule type="cellIs" dxfId="29" priority="35" stopIfTrue="1" operator="equal">
      <formula>"blank"</formula>
    </cfRule>
  </conditionalFormatting>
  <conditionalFormatting sqref="I147:I158">
    <cfRule type="cellIs" dxfId="28" priority="27" stopIfTrue="1" operator="equal">
      <formula>"blank"</formula>
    </cfRule>
  </conditionalFormatting>
  <conditionalFormatting sqref="I145:I158">
    <cfRule type="cellIs" dxfId="27" priority="25" stopIfTrue="1" operator="equal">
      <formula>"blank"</formula>
    </cfRule>
  </conditionalFormatting>
  <conditionalFormatting sqref="I145:I146">
    <cfRule type="cellIs" dxfId="26" priority="28" stopIfTrue="1" operator="equal">
      <formula>"blank"</formula>
    </cfRule>
  </conditionalFormatting>
  <conditionalFormatting sqref="I143:I144">
    <cfRule type="cellIs" dxfId="25" priority="26" stopIfTrue="1" operator="equal">
      <formula>"blank"</formula>
    </cfRule>
    <cfRule type="cellIs" dxfId="24" priority="29" stopIfTrue="1" operator="equal">
      <formula>"blank"</formula>
    </cfRule>
  </conditionalFormatting>
  <conditionalFormatting sqref="I129:I142">
    <cfRule type="cellIs" dxfId="23" priority="30" stopIfTrue="1" operator="equal">
      <formula>"blank"</formula>
    </cfRule>
  </conditionalFormatting>
  <conditionalFormatting sqref="I127:I128">
    <cfRule type="cellIs" dxfId="22" priority="31" stopIfTrue="1" operator="equal">
      <formula>"blank"</formula>
    </cfRule>
    <cfRule type="cellIs" dxfId="21" priority="34" stopIfTrue="1" operator="equal">
      <formula>"blank"</formula>
    </cfRule>
  </conditionalFormatting>
  <conditionalFormatting sqref="I129:I130">
    <cfRule type="cellIs" dxfId="20" priority="33" stopIfTrue="1" operator="equal">
      <formula>"blank"</formula>
    </cfRule>
  </conditionalFormatting>
  <conditionalFormatting sqref="I131:I142">
    <cfRule type="cellIs" dxfId="19" priority="32" stopIfTrue="1" operator="equal">
      <formula>"blank"</formula>
    </cfRule>
  </conditionalFormatting>
  <conditionalFormatting sqref="I169:I170">
    <cfRule type="cellIs" dxfId="18" priority="23" stopIfTrue="1" operator="equal">
      <formula>"blank"</formula>
    </cfRule>
  </conditionalFormatting>
  <conditionalFormatting sqref="I185:I186">
    <cfRule type="cellIs" dxfId="17" priority="18" stopIfTrue="1" operator="equal">
      <formula>"blank"</formula>
    </cfRule>
  </conditionalFormatting>
  <conditionalFormatting sqref="I171:I182">
    <cfRule type="cellIs" dxfId="16" priority="22" stopIfTrue="1" operator="equal">
      <formula>"blank"</formula>
    </cfRule>
  </conditionalFormatting>
  <conditionalFormatting sqref="I167:I168">
    <cfRule type="cellIs" dxfId="15" priority="21" stopIfTrue="1" operator="equal">
      <formula>"blank"</formula>
    </cfRule>
    <cfRule type="cellIs" dxfId="14" priority="24" stopIfTrue="1" operator="equal">
      <formula>"blank"</formula>
    </cfRule>
  </conditionalFormatting>
  <conditionalFormatting sqref="I169:I182">
    <cfRule type="cellIs" dxfId="13" priority="20" stopIfTrue="1" operator="equal">
      <formula>"blank"</formula>
    </cfRule>
  </conditionalFormatting>
  <conditionalFormatting sqref="I183:I184">
    <cfRule type="cellIs" dxfId="12" priority="16" stopIfTrue="1" operator="equal">
      <formula>"blank"</formula>
    </cfRule>
    <cfRule type="cellIs" dxfId="11" priority="19" stopIfTrue="1" operator="equal">
      <formula>"blank"</formula>
    </cfRule>
  </conditionalFormatting>
  <conditionalFormatting sqref="I187:I198">
    <cfRule type="cellIs" dxfId="10" priority="17" stopIfTrue="1" operator="equal">
      <formula>"blank"</formula>
    </cfRule>
  </conditionalFormatting>
  <conditionalFormatting sqref="I185:I198">
    <cfRule type="cellIs" dxfId="9" priority="15" stopIfTrue="1" operator="equal">
      <formula>"blank"</formula>
    </cfRule>
  </conditionalFormatting>
  <conditionalFormatting sqref="J169:J170">
    <cfRule type="cellIs" dxfId="8" priority="13" stopIfTrue="1" operator="equal">
      <formula>"blank"</formula>
    </cfRule>
  </conditionalFormatting>
  <conditionalFormatting sqref="J167:J168">
    <cfRule type="cellIs" dxfId="7" priority="11" stopIfTrue="1" operator="equal">
      <formula>"blank"</formula>
    </cfRule>
    <cfRule type="cellIs" dxfId="6" priority="14" stopIfTrue="1" operator="equal">
      <formula>"blank"</formula>
    </cfRule>
  </conditionalFormatting>
  <conditionalFormatting sqref="J169:J182">
    <cfRule type="cellIs" dxfId="5" priority="10" stopIfTrue="1" operator="equal">
      <formula>"blank"</formula>
    </cfRule>
  </conditionalFormatting>
  <conditionalFormatting sqref="J183:J184">
    <cfRule type="cellIs" dxfId="4" priority="6" stopIfTrue="1" operator="equal">
      <formula>"blank"</formula>
    </cfRule>
    <cfRule type="cellIs" dxfId="3" priority="9" stopIfTrue="1" operator="equal">
      <formula>"blank"</formula>
    </cfRule>
  </conditionalFormatting>
  <conditionalFormatting sqref="J187:J198">
    <cfRule type="cellIs" dxfId="2" priority="7" stopIfTrue="1" operator="equal">
      <formula>"blank"</formula>
    </cfRule>
  </conditionalFormatting>
  <conditionalFormatting sqref="U138:U157">
    <cfRule type="cellIs" dxfId="1" priority="3" stopIfTrue="1" operator="equal">
      <formula>"blank"</formula>
    </cfRule>
    <cfRule type="cellIs" dxfId="0" priority="4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 (2)</vt:lpstr>
      <vt:lpstr>卡件布置图</vt:lpstr>
      <vt:lpstr>卡件IO布置</vt:lpstr>
      <vt:lpstr>Temp1</vt:lpstr>
      <vt:lpstr>Temp2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43900827</dc:creator>
  <cp:lastModifiedBy>Administrator</cp:lastModifiedBy>
  <cp:lastPrinted>2019-09-16T01:23:11Z</cp:lastPrinted>
  <dcterms:created xsi:type="dcterms:W3CDTF">2011-03-16T08:21:00Z</dcterms:created>
  <dcterms:modified xsi:type="dcterms:W3CDTF">2019-10-03T14:37:16Z</dcterms:modified>
</cp:coreProperties>
</file>