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0" yWindow="585" windowWidth="27735" windowHeight="11700" tabRatio="600" firstSheet="0" activeTab="5" autoFilterDateGrouping="1"/>
  </bookViews>
  <sheets>
    <sheet xmlns:r="http://schemas.openxmlformats.org/officeDocument/2006/relationships" name="Sheet0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  <sheet xmlns:r="http://schemas.openxmlformats.org/officeDocument/2006/relationships" name="Sheet3" sheetId="4" state="visible" r:id="rId4"/>
    <sheet xmlns:r="http://schemas.openxmlformats.org/officeDocument/2006/relationships" name="Sheet4" sheetId="5" state="visible" r:id="rId5"/>
    <sheet xmlns:r="http://schemas.openxmlformats.org/officeDocument/2006/relationships" name="Sheet5" sheetId="6" state="visible" r:id="rId6"/>
    <sheet xmlns:r="http://schemas.openxmlformats.org/officeDocument/2006/relationships" name="Sheet11" sheetId="7" state="visible" r:id="rId7"/>
  </sheets>
  <externalReferences>
    <externalReference xmlns:r="http://schemas.openxmlformats.org/officeDocument/2006/relationships" r:id="rId8"/>
    <externalReference xmlns:r="http://schemas.openxmlformats.org/officeDocument/2006/relationships" r:id="rId9"/>
  </externalReference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_-[$€-2]* #,##0.00_-;\-[$€-2]* #,##0.00_-;_-[$€-2]* &quot;-&quot;??_-"/>
  </numFmts>
  <fonts count="25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Arial"/>
      <family val="2"/>
      <sz val="12"/>
    </font>
    <font>
      <name val="Times New Roman"/>
      <family val="1"/>
      <sz val="10"/>
    </font>
    <font>
      <name val="Times New Roman"/>
      <family val="1"/>
      <color indexed="10"/>
      <sz val="10"/>
    </font>
    <font>
      <name val="Times New Roman"/>
      <family val="1"/>
      <b val="1"/>
      <sz val="10"/>
    </font>
    <font>
      <name val="宋体"/>
      <charset val="134"/>
      <family val="3"/>
      <b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color indexed="10"/>
      <sz val="9"/>
    </font>
    <font>
      <name val="Times New Roman"/>
      <family val="1"/>
      <b val="1"/>
      <color rgb="FF00B050"/>
      <sz val="9"/>
    </font>
    <font>
      <name val="Times New Roman"/>
      <family val="1"/>
      <sz val="8"/>
    </font>
    <font>
      <name val="Times New Roman"/>
      <family val="1"/>
      <sz val="6"/>
    </font>
    <font>
      <name val="Times New Roman"/>
      <family val="1"/>
      <color theme="1"/>
      <sz val="10"/>
    </font>
    <font>
      <name val="Times New Roman"/>
      <family val="1"/>
      <color rgb="FFFF0000"/>
      <sz val="10"/>
    </font>
    <font>
      <name val="Times New Roman"/>
      <family val="1"/>
      <color indexed="56"/>
      <sz val="10"/>
    </font>
    <font>
      <name val="宋体"/>
      <charset val="134"/>
      <family val="3"/>
      <sz val="12"/>
    </font>
    <font>
      <name val="Times New Roman"/>
      <family val="1"/>
      <sz val="11"/>
    </font>
    <font>
      <name val="Arial"/>
      <family val="2"/>
      <sz val="10"/>
    </font>
    <font>
      <name val="宋体"/>
      <charset val="134"/>
      <family val="3"/>
      <color theme="1"/>
      <sz val="11"/>
    </font>
    <font>
      <name val="宋体"/>
      <charset val="134"/>
      <family val="3"/>
      <sz val="10"/>
    </font>
    <font>
      <name val="宋体"/>
      <charset val="134"/>
      <family val="3"/>
      <sz val="11"/>
    </font>
    <font>
      <name val="Arial"/>
      <family val="2"/>
      <color theme="1"/>
      <sz val="10"/>
    </font>
    <font>
      <name val="Comic Sans MS"/>
      <family val="4"/>
      <sz val="10"/>
    </font>
    <font>
      <b val="1"/>
    </font>
  </fonts>
  <fills count="9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/>
      <right style="thin"/>
      <top style="thin"/>
      <bottom style="thin"/>
      <diagonal/>
    </border>
  </borders>
  <cellStyleXfs count="7">
    <xf numFmtId="0" fontId="0" fillId="0" borderId="0"/>
    <xf numFmtId="0" fontId="2" fillId="0" borderId="0"/>
    <xf numFmtId="0" fontId="7" fillId="0" borderId="0"/>
    <xf numFmtId="0" fontId="16" fillId="0" borderId="0"/>
    <xf numFmtId="0" fontId="16" fillId="0" borderId="0"/>
    <xf numFmtId="0" fontId="23" fillId="0" borderId="0"/>
    <xf numFmtId="165" fontId="23" fillId="0" borderId="0"/>
  </cellStyleXfs>
  <cellXfs count="109">
    <xf numFmtId="0" fontId="0" fillId="0" borderId="0" pivotButton="0" quotePrefix="0" xfId="0"/>
    <xf numFmtId="0" fontId="3" fillId="0" borderId="2" applyProtection="1" pivotButton="0" quotePrefix="0" xfId="1">
      <protection locked="0" hidden="0"/>
    </xf>
    <xf numFmtId="0" fontId="3" fillId="0" borderId="3" applyAlignment="1" applyProtection="1" pivotButton="0" quotePrefix="0" xfId="1">
      <alignment horizontal="left"/>
      <protection locked="0" hidden="0"/>
    </xf>
    <xf numFmtId="0" fontId="4" fillId="0" borderId="3" applyAlignment="1" applyProtection="1" pivotButton="0" quotePrefix="0" xfId="1">
      <alignment horizontal="left"/>
      <protection locked="0" hidden="0"/>
    </xf>
    <xf numFmtId="0" fontId="3" fillId="0" borderId="4" applyProtection="1" pivotButton="0" quotePrefix="0" xfId="1">
      <protection locked="0" hidden="0"/>
    </xf>
    <xf numFmtId="0" fontId="3" fillId="0" borderId="3" applyAlignment="1" applyProtection="1" pivotButton="0" quotePrefix="0" xfId="2">
      <alignment horizontal="center"/>
      <protection locked="0" hidden="0"/>
    </xf>
    <xf numFmtId="0" fontId="3" fillId="0" borderId="6" applyAlignment="1" applyProtection="1" pivotButton="0" quotePrefix="0" xfId="1">
      <alignment horizontal="center"/>
      <protection locked="0" hidden="0"/>
    </xf>
    <xf numFmtId="0" fontId="3" fillId="0" borderId="16" applyProtection="1" pivotButton="0" quotePrefix="0" xfId="1">
      <protection locked="0" hidden="0"/>
    </xf>
    <xf numFmtId="0" fontId="3" fillId="0" borderId="19" applyProtection="1" pivotButton="0" quotePrefix="0" xfId="1">
      <protection locked="0" hidden="0"/>
    </xf>
    <xf numFmtId="0" fontId="3" fillId="2" borderId="20" applyProtection="1" pivotButton="0" quotePrefix="0" xfId="1">
      <protection locked="0" hidden="0"/>
    </xf>
    <xf numFmtId="0" fontId="3" fillId="2" borderId="13" applyProtection="1" pivotButton="0" quotePrefix="0" xfId="1">
      <protection locked="0" hidden="0"/>
    </xf>
    <xf numFmtId="0" fontId="3" fillId="2" borderId="14" applyProtection="1" pivotButton="0" quotePrefix="0" xfId="1">
      <protection locked="0" hidden="0"/>
    </xf>
    <xf numFmtId="0" fontId="3" fillId="0" borderId="18" applyAlignment="1" applyProtection="1" pivotButton="0" quotePrefix="0" xfId="1">
      <alignment horizontal="center"/>
      <protection locked="0" hidden="0"/>
    </xf>
    <xf numFmtId="0" fontId="7" fillId="0" borderId="18" applyAlignment="1" applyProtection="1" pivotButton="0" quotePrefix="0" xfId="3">
      <alignment horizontal="right" vertical="center"/>
      <protection locked="0" hidden="0"/>
    </xf>
    <xf numFmtId="0" fontId="3" fillId="0" borderId="18" applyAlignment="1" applyProtection="1" pivotButton="0" quotePrefix="0" xfId="3">
      <alignment horizontal="center" vertical="center"/>
      <protection locked="0" hidden="0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3" fillId="0" borderId="0" applyAlignment="1" applyProtection="1" pivotButton="0" quotePrefix="0" xfId="2">
      <alignment horizontal="center"/>
      <protection locked="0" hidden="0"/>
    </xf>
    <xf numFmtId="0" fontId="12" fillId="0" borderId="0" applyAlignment="1" applyProtection="1" pivotButton="0" quotePrefix="0" xfId="2">
      <alignment vertical="top"/>
      <protection locked="0" hidden="0"/>
    </xf>
    <xf numFmtId="0" fontId="5" fillId="0" borderId="0" applyAlignment="1" applyProtection="1" pivotButton="0" quotePrefix="0" xfId="1">
      <alignment vertical="top"/>
      <protection locked="0" hidden="0"/>
    </xf>
    <xf numFmtId="0" fontId="11" fillId="0" borderId="0" applyProtection="1" pivotButton="0" quotePrefix="0" xfId="1">
      <protection locked="0" hidden="0"/>
    </xf>
    <xf numFmtId="0" fontId="3" fillId="0" borderId="6" applyProtection="1" pivotButton="0" quotePrefix="0" xfId="1">
      <protection locked="0" hidden="0"/>
    </xf>
    <xf numFmtId="0" fontId="3" fillId="0" borderId="0" applyProtection="1" pivotButton="0" quotePrefix="0" xfId="1">
      <protection locked="0" hidden="0"/>
    </xf>
    <xf numFmtId="0" fontId="3" fillId="0" borderId="5" applyProtection="1" pivotButton="0" quotePrefix="0" xfId="1">
      <protection locked="0" hidden="0"/>
    </xf>
    <xf numFmtId="0" fontId="15" fillId="0" borderId="5" applyProtection="1" pivotButton="0" quotePrefix="0" xfId="1">
      <protection locked="0" hidden="0"/>
    </xf>
    <xf numFmtId="0" fontId="11" fillId="0" borderId="0" applyAlignment="1" applyProtection="1" pivotButton="0" quotePrefix="0" xfId="1">
      <alignment vertical="top"/>
      <protection locked="0" hidden="0"/>
    </xf>
    <xf numFmtId="0" fontId="3" fillId="0" borderId="0" applyProtection="1" pivotButton="0" quotePrefix="0" xfId="2">
      <protection locked="0" hidden="0"/>
    </xf>
    <xf numFmtId="0" fontId="3" fillId="0" borderId="7" applyProtection="1" pivotButton="0" quotePrefix="0" xfId="1">
      <protection locked="0" hidden="0"/>
    </xf>
    <xf numFmtId="0" fontId="3" fillId="0" borderId="15" applyProtection="1" pivotButton="0" quotePrefix="0" xfId="1">
      <protection locked="0" hidden="0"/>
    </xf>
    <xf numFmtId="0" fontId="3" fillId="0" borderId="17" applyProtection="1" pivotButton="0" quotePrefix="0" xfId="1">
      <protection locked="0" hidden="0"/>
    </xf>
    <xf numFmtId="0" fontId="3" fillId="0" borderId="18" applyProtection="1" pivotButton="0" quotePrefix="0" xfId="1">
      <protection locked="0" hidden="0"/>
    </xf>
    <xf numFmtId="0" fontId="3" fillId="0" borderId="3" applyProtection="1" pivotButton="0" quotePrefix="0" xfId="1">
      <protection locked="0" hidden="0"/>
    </xf>
    <xf numFmtId="0" fontId="3" fillId="0" borderId="0" applyAlignment="1" applyProtection="1" pivotButton="0" quotePrefix="0" xfId="1">
      <alignment horizontal="right"/>
      <protection locked="0" hidden="0"/>
    </xf>
    <xf numFmtId="0" fontId="5" fillId="0" borderId="0" applyAlignment="1" applyProtection="1" pivotButton="0" quotePrefix="0" xfId="1">
      <alignment horizontal="left"/>
      <protection locked="0" hidden="0"/>
    </xf>
    <xf numFmtId="0" fontId="3" fillId="0" borderId="0" applyAlignment="1" applyProtection="1" pivotButton="0" quotePrefix="0" xfId="1">
      <alignment horizontal="left"/>
      <protection locked="0" hidden="0"/>
    </xf>
    <xf numFmtId="0" fontId="4" fillId="0" borderId="0" applyAlignment="1" applyProtection="1" pivotButton="0" quotePrefix="0" xfId="1">
      <alignment horizontal="left"/>
      <protection locked="0" hidden="0"/>
    </xf>
    <xf numFmtId="0" fontId="4" fillId="0" borderId="0" applyProtection="1" pivotButton="0" quotePrefix="0" xfId="1">
      <protection locked="0" hidden="0"/>
    </xf>
    <xf numFmtId="0" fontId="6" fillId="0" borderId="0" applyAlignment="1" applyProtection="1" pivotButton="0" quotePrefix="0" xfId="1">
      <alignment horizontal="left"/>
      <protection locked="0" hidden="0"/>
    </xf>
    <xf numFmtId="0" fontId="5" fillId="0" borderId="0" applyProtection="1" pivotButton="0" quotePrefix="1" xfId="1">
      <protection locked="0" hidden="0"/>
    </xf>
    <xf numFmtId="0" fontId="3" fillId="3" borderId="0" applyProtection="1" pivotButton="0" quotePrefix="0" xfId="1">
      <protection locked="0" hidden="0"/>
    </xf>
    <xf numFmtId="0" fontId="13" fillId="0" borderId="0" applyProtection="1" pivotButton="0" quotePrefix="0" xfId="1">
      <protection locked="0" hidden="0"/>
    </xf>
    <xf numFmtId="0" fontId="3" fillId="0" borderId="0" pivotButton="0" quotePrefix="0" xfId="1"/>
    <xf numFmtId="0" fontId="14" fillId="0" borderId="0" applyProtection="1" pivotButton="0" quotePrefix="0" xfId="1">
      <protection locked="0" hidden="0"/>
    </xf>
    <xf numFmtId="10" fontId="3" fillId="0" borderId="0" applyProtection="1" pivotButton="0" quotePrefix="0" xfId="1">
      <protection locked="0" hidden="0"/>
    </xf>
    <xf numFmtId="0" fontId="12" fillId="0" borderId="18" applyAlignment="1" applyProtection="1" pivotButton="0" quotePrefix="0" xfId="3">
      <alignment vertical="center"/>
      <protection locked="0" hidden="0"/>
    </xf>
    <xf numFmtId="0" fontId="12" fillId="0" borderId="0" applyProtection="1" pivotButton="0" quotePrefix="0" xfId="2">
      <protection locked="0" hidden="0"/>
    </xf>
    <xf numFmtId="0" fontId="4" fillId="0" borderId="0" applyProtection="1" pivotButton="0" quotePrefix="0" xfId="2">
      <protection locked="0" hidden="0"/>
    </xf>
    <xf numFmtId="0" fontId="11" fillId="0" borderId="0" applyAlignment="1" pivotButton="0" quotePrefix="0" xfId="1">
      <alignment vertical="top"/>
    </xf>
    <xf numFmtId="0" fontId="12" fillId="0" borderId="0" applyAlignment="1" applyProtection="1" pivotButton="0" quotePrefix="0" xfId="1">
      <alignment vertical="top"/>
      <protection locked="0" hidden="0"/>
    </xf>
    <xf numFmtId="0" fontId="18" fillId="0" borderId="0" applyAlignment="1" pivotButton="0" quotePrefix="0" xfId="4">
      <alignment horizontal="left" vertical="center"/>
    </xf>
    <xf numFmtId="0" fontId="19" fillId="4" borderId="1" applyAlignment="1" pivotButton="0" quotePrefix="0" xfId="0">
      <alignment horizontal="left" vertical="top"/>
    </xf>
    <xf numFmtId="0" fontId="18" fillId="0" borderId="0" applyAlignment="1" pivotButton="0" quotePrefix="0" xfId="4">
      <alignment vertical="center"/>
    </xf>
    <xf numFmtId="0" fontId="18" fillId="5" borderId="0" applyAlignment="1" pivotButton="0" quotePrefix="0" xfId="4">
      <alignment vertical="center"/>
    </xf>
    <xf numFmtId="0" fontId="19" fillId="6" borderId="1" applyAlignment="1" pivotButton="0" quotePrefix="0" xfId="0">
      <alignment horizontal="left" vertical="top"/>
    </xf>
    <xf numFmtId="0" fontId="20" fillId="5" borderId="0" applyAlignment="1" pivotButton="0" quotePrefix="0" xfId="4">
      <alignment vertical="center"/>
    </xf>
    <xf numFmtId="0" fontId="18" fillId="7" borderId="0" applyAlignment="1" pivotButton="0" quotePrefix="0" xfId="4">
      <alignment vertical="center"/>
    </xf>
    <xf numFmtId="0" fontId="18" fillId="0" borderId="0" applyAlignment="1" pivotButton="0" quotePrefix="0" xfId="4">
      <alignment horizontal="center" vertical="center"/>
    </xf>
    <xf numFmtId="49" fontId="21" fillId="8" borderId="1" applyAlignment="1" pivotButton="0" quotePrefix="0" xfId="0">
      <alignment horizontal="left" vertical="top"/>
    </xf>
    <xf numFmtId="0" fontId="21" fillId="8" borderId="1" applyAlignment="1" pivotButton="0" quotePrefix="0" xfId="0">
      <alignment horizontal="left" vertical="top"/>
    </xf>
    <xf numFmtId="0" fontId="22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8" fillId="0" borderId="0" applyAlignment="1" applyProtection="1" pivotButton="0" quotePrefix="0" xfId="0">
      <alignment vertical="center"/>
      <protection locked="0" hidden="0"/>
    </xf>
    <xf numFmtId="0" fontId="18" fillId="0" borderId="0" applyAlignment="1" pivotButton="0" quotePrefix="0" xfId="5">
      <alignment vertical="center"/>
    </xf>
    <xf numFmtId="49" fontId="18" fillId="0" borderId="0" applyAlignment="1" pivotButton="0" quotePrefix="0" xfId="5">
      <alignment vertical="center"/>
    </xf>
    <xf numFmtId="0" fontId="22" fillId="0" borderId="0" applyAlignment="1" pivotButton="0" quotePrefix="0" xfId="0">
      <alignment horizontal="left" vertical="center"/>
    </xf>
    <xf numFmtId="0" fontId="18" fillId="0" borderId="0" applyAlignment="1" pivotButton="0" quotePrefix="0" xfId="5">
      <alignment horizontal="center" vertical="center"/>
    </xf>
    <xf numFmtId="0" fontId="18" fillId="0" borderId="0" applyAlignment="1" pivotButton="0" quotePrefix="0" xfId="6">
      <alignment vertical="center"/>
    </xf>
    <xf numFmtId="0" fontId="22" fillId="3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2" fillId="6" borderId="0" applyAlignment="1" pivotButton="0" quotePrefix="0" xfId="0">
      <alignment vertical="center"/>
    </xf>
    <xf numFmtId="0" fontId="0" fillId="0" borderId="0" pivotButton="0" quotePrefix="0" xfId="0"/>
    <xf numFmtId="0" fontId="3" fillId="0" borderId="0" applyAlignment="1" applyProtection="1" pivotButton="0" quotePrefix="0" xfId="1">
      <alignment horizontal="center"/>
      <protection locked="0" hidden="0"/>
    </xf>
    <xf numFmtId="0" fontId="3" fillId="0" borderId="0" applyAlignment="1" applyProtection="1" pivotButton="0" quotePrefix="0" xfId="1">
      <alignment horizontal="center" vertical="center"/>
      <protection locked="0" hidden="0"/>
    </xf>
    <xf numFmtId="164" fontId="18" fillId="5" borderId="0" applyAlignment="1" pivotButton="0" quotePrefix="0" xfId="4">
      <alignment horizontal="left" vertical="center"/>
    </xf>
    <xf numFmtId="164" fontId="18" fillId="0" borderId="0" applyAlignment="1" pivotButton="0" quotePrefix="0" xfId="4">
      <alignment horizontal="left" vertical="center"/>
    </xf>
    <xf numFmtId="164" fontId="18" fillId="0" borderId="0" applyAlignment="1" pivotButton="0" quotePrefix="0" xfId="5">
      <alignment horizontal="left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0" fontId="0" fillId="0" borderId="0" pivotButton="0" quotePrefix="0" xfId="0"/>
    <xf numFmtId="0" fontId="8" fillId="0" borderId="21" applyAlignment="1" applyProtection="1" pivotButton="0" quotePrefix="0" xfId="1">
      <alignment horizontal="center" textRotation="90"/>
      <protection locked="0" hidden="0"/>
    </xf>
    <xf numFmtId="0" fontId="0" fillId="0" borderId="22" pivotButton="0" quotePrefix="0" xfId="0"/>
    <xf numFmtId="0" fontId="0" fillId="0" borderId="23" pivotButton="0" quotePrefix="0" xfId="0"/>
    <xf numFmtId="0" fontId="10" fillId="0" borderId="21" applyAlignment="1" applyProtection="1" pivotButton="0" quotePrefix="0" xfId="1">
      <alignment horizontal="center" textRotation="90"/>
      <protection locked="0" hidden="0"/>
    </xf>
    <xf numFmtId="0" fontId="8" fillId="0" borderId="21" applyAlignment="1" applyProtection="1" pivotButton="0" quotePrefix="0" xfId="2">
      <alignment horizontal="center" textRotation="90"/>
      <protection locked="0" hidden="0"/>
    </xf>
    <xf numFmtId="0" fontId="9" fillId="0" borderId="21" applyAlignment="1" applyProtection="1" pivotButton="0" quotePrefix="0" xfId="2">
      <alignment horizontal="center" vertical="center" textRotation="90"/>
      <protection locked="0" hidden="0"/>
    </xf>
    <xf numFmtId="0" fontId="9" fillId="0" borderId="7" applyAlignment="1" applyProtection="1" pivotButton="0" quotePrefix="0" xfId="2">
      <alignment horizontal="center" vertical="center" textRotation="90"/>
      <protection locked="0" hidden="0"/>
    </xf>
    <xf numFmtId="0" fontId="0" fillId="0" borderId="9" pivotButton="0" quotePrefix="0" xfId="0"/>
    <xf numFmtId="0" fontId="0" fillId="0" borderId="11" pivotButton="0" quotePrefix="0" xfId="0"/>
    <xf numFmtId="0" fontId="5" fillId="2" borderId="21" applyAlignment="1" applyProtection="1" pivotButton="0" quotePrefix="0" xfId="1">
      <alignment horizontal="center" vertical="center" textRotation="90"/>
      <protection locked="0" hidden="0"/>
    </xf>
    <xf numFmtId="0" fontId="3" fillId="0" borderId="0" applyAlignment="1" applyProtection="1" pivotButton="0" quotePrefix="0" xfId="1">
      <alignment horizontal="center"/>
      <protection locked="0" hidden="0"/>
    </xf>
    <xf numFmtId="0" fontId="17" fillId="0" borderId="19" applyAlignment="1" applyProtection="1" pivotButton="0" quotePrefix="0" xfId="3">
      <alignment horizontal="center" vertical="center"/>
      <protection locked="0" hidden="0"/>
    </xf>
    <xf numFmtId="0" fontId="0" fillId="0" borderId="19" pivotButton="0" quotePrefix="0" xfId="0"/>
    <xf numFmtId="10" fontId="3" fillId="0" borderId="0" applyAlignment="1" applyProtection="1" pivotButton="0" quotePrefix="0" xfId="1">
      <alignment horizontal="center"/>
      <protection locked="0" hidden="0"/>
    </xf>
    <xf numFmtId="0" fontId="3" fillId="0" borderId="12" applyAlignment="1" applyProtection="1" pivotButton="0" quotePrefix="0" xfId="1">
      <alignment horizontal="center"/>
      <protection locked="0" hidden="0"/>
    </xf>
    <xf numFmtId="0" fontId="0" fillId="0" borderId="13" pivotButton="0" quotePrefix="0" xfId="0"/>
    <xf numFmtId="0" fontId="0" fillId="0" borderId="14" pivotButton="0" quotePrefix="0" xfId="0"/>
    <xf numFmtId="0" fontId="17" fillId="0" borderId="18" applyAlignment="1" applyProtection="1" pivotButton="0" quotePrefix="0" xfId="3">
      <alignment horizontal="center" vertical="center"/>
      <protection locked="0" hidden="0"/>
    </xf>
    <xf numFmtId="0" fontId="0" fillId="0" borderId="18" pivotButton="0" quotePrefix="0" xfId="0"/>
    <xf numFmtId="0" fontId="8" fillId="0" borderId="1" applyAlignment="1" applyProtection="1" pivotButton="0" quotePrefix="0" xfId="1">
      <alignment horizontal="center" textRotation="90"/>
      <protection locked="0" hidden="0"/>
    </xf>
    <xf numFmtId="0" fontId="0" fillId="0" borderId="8" pivotButton="0" quotePrefix="0" xfId="0"/>
    <xf numFmtId="0" fontId="0" fillId="0" borderId="10" pivotButton="0" quotePrefix="0" xfId="0"/>
    <xf numFmtId="0" fontId="8" fillId="0" borderId="1" applyAlignment="1" applyProtection="1" pivotButton="0" quotePrefix="0" xfId="2">
      <alignment horizontal="center" textRotation="90"/>
      <protection locked="0" hidden="0"/>
    </xf>
    <xf numFmtId="0" fontId="9" fillId="0" borderId="1" applyAlignment="1" applyProtection="1" pivotButton="0" quotePrefix="0" xfId="2">
      <alignment horizontal="center" vertical="center" textRotation="90"/>
      <protection locked="0" hidden="0"/>
    </xf>
    <xf numFmtId="0" fontId="5" fillId="2" borderId="1" applyAlignment="1" applyProtection="1" pivotButton="0" quotePrefix="0" xfId="1">
      <alignment horizontal="center" vertical="center" textRotation="90"/>
      <protection locked="0" hidden="0"/>
    </xf>
    <xf numFmtId="0" fontId="10" fillId="0" borderId="1" applyAlignment="1" applyProtection="1" pivotButton="0" quotePrefix="0" xfId="1">
      <alignment horizontal="center" textRotation="90"/>
      <protection locked="0" hidden="0"/>
    </xf>
    <xf numFmtId="164" fontId="18" fillId="5" borderId="0" applyAlignment="1" pivotButton="0" quotePrefix="0" xfId="4">
      <alignment horizontal="left" vertical="center"/>
    </xf>
    <xf numFmtId="164" fontId="18" fillId="0" borderId="0" applyAlignment="1" pivotButton="0" quotePrefix="0" xfId="4">
      <alignment horizontal="left" vertical="center"/>
    </xf>
    <xf numFmtId="164" fontId="18" fillId="0" borderId="0" applyAlignment="1" pivotButton="0" quotePrefix="0" xfId="5">
      <alignment horizontal="left" vertical="center"/>
    </xf>
    <xf numFmtId="0" fontId="24" fillId="0" borderId="25" applyAlignment="1" pivotButton="0" quotePrefix="0" xfId="0">
      <alignment horizontal="center" vertical="top"/>
    </xf>
  </cellXfs>
  <cellStyles count="7">
    <cellStyle name="常规" xfId="0" builtinId="0"/>
    <cellStyle name="常规_附件2-7（2007-7-16）" xfId="1"/>
    <cellStyle name="常规_FCR065控制机柜布置" xfId="2"/>
    <cellStyle name="常规_IO List(AIO Rev.0)" xfId="3"/>
    <cellStyle name="常规_T07042-800EA03_Rev 0(20080630) 仪表索引" xfId="4"/>
    <cellStyle name="Normal_liste instrum 000" xfId="5"/>
    <cellStyle name="Normal_liste instrum 100 2" xfId="6"/>
  </cellStyles>
  <dxfs count="4">
    <dxf>
      <fill>
        <patternFill patternType="solid">
          <bgColor theme="9" tint="0.5999633777886288"/>
        </patternFill>
      </fill>
    </dxf>
    <dxf>
      <fill>
        <patternFill patternType="solid">
          <bgColor theme="9" tint="0.399914548173467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externalLink" Target="/xl/externalLinks/externalLink2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omments/comment1.xml><?xml version="1.0" encoding="utf-8"?>
<comments xmlns="http://schemas.openxmlformats.org/spreadsheetml/2006/main">
  <authors>
    <author>a</author>
  </authors>
  <commentList>
    <comment ref="B1" authorId="0" shapeId="0">
      <text>
        <t xml:space="preserve">a:
带“-”
</t>
      </text>
    </comment>
    <comment ref="F1" authorId="0" shapeId="0">
      <text>
        <t>a:
YGET使用
带“-”</t>
      </text>
    </comment>
    <comment ref="S1" authorId="0" shapeId="0">
      <text>
        <t>a:
现场接线箱电缆名称
（参考设计资料）</t>
      </text>
    </comment>
    <comment ref="T1" authorId="0" shapeId="0">
      <text>
        <t>a:
现场接线箱名称
（参考设计资料）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&#20911;&#36229;&#37038;&#20214;/&#22825;&#27941;&#28196;&#21270;&#39033;&#30446;PP&#35013;&#32622;&#26426;&#26588;&#24067;&#32622;&#22270;-Rev0%200%2020190909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Administrator/Documents/python/4.NodePlan/Other/&#22825;&#27941;&#28196;&#21270;&#39033;&#30446;PP&#35013;&#32622;&#26426;&#26588;&#24067;&#32622;&#22270;-Rev0%200%2020190909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evision List"/>
      <sheetName val="A"/>
      <sheetName val="B"/>
      <sheetName val="C"/>
      <sheetName val="D"/>
      <sheetName val="E"/>
      <sheetName val="F"/>
      <sheetName val="HYBH IO modules"/>
      <sheetName val="卡件下标例"/>
      <sheetName val="变更记录"/>
      <sheetName val="统计"/>
    </sheetNames>
    <sheetDataSet>
      <sheetData sheetId="0">
        <row r="24">
          <cell r="X24">
            <v>32</v>
          </cell>
        </row>
      </sheetData>
      <sheetData sheetId="1">
        <row r="22">
          <cell r="K22">
            <v>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evision List"/>
      <sheetName val="A"/>
      <sheetName val="B"/>
      <sheetName val="C"/>
      <sheetName val="D"/>
      <sheetName val="E"/>
      <sheetName val="F"/>
      <sheetName val="HYBH IO modules"/>
      <sheetName val="卡件下标例"/>
      <sheetName val="变更记录"/>
      <sheetName val="统计"/>
    </sheetNames>
    <sheetDataSet>
      <sheetData sheetId="0">
        <row r="24">
          <cell r="X24">
            <v>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0"/>
  <sheetViews>
    <sheetView workbookViewId="0">
      <selection activeCell="C16" sqref="C16"/>
    </sheetView>
  </sheetViews>
  <sheetFormatPr baseColWidth="8" defaultRowHeight="13.5"/>
  <cols>
    <col width="9.75" bestFit="1" customWidth="1" style="16" min="1" max="1"/>
    <col width="10.375" bestFit="1" customWidth="1" style="16" min="2" max="2"/>
    <col width="26.5" bestFit="1" customWidth="1" style="15" min="3" max="3"/>
    <col width="37.125" bestFit="1" customWidth="1" style="15" min="4" max="4"/>
    <col width="12.875" bestFit="1" customWidth="1" style="15" min="5" max="5"/>
    <col width="8.5" bestFit="1" customWidth="1" style="15" min="6" max="6"/>
    <col width="8.875" bestFit="1" customWidth="1" style="15" min="7" max="7"/>
    <col width="8" bestFit="1" customWidth="1" style="15" min="8" max="8"/>
    <col width="12.125" bestFit="1" customWidth="1" style="15" min="9" max="9"/>
    <col width="7.625" bestFit="1" customWidth="1" style="15" min="10" max="10"/>
    <col width="5.75" bestFit="1" customWidth="1" style="15" min="11" max="11"/>
    <col width="4.75" bestFit="1" customWidth="1" style="15" min="12" max="12"/>
    <col width="11.125" bestFit="1" customWidth="1" style="15" min="13" max="13"/>
    <col width="10.625" bestFit="1" customWidth="1" style="15" min="14" max="14"/>
    <col width="9.125" bestFit="1" customWidth="1" style="15" min="15" max="15"/>
    <col width="13" bestFit="1" customWidth="1" style="15" min="16" max="16"/>
    <col width="9.625" bestFit="1" customWidth="1" style="15" min="17" max="17"/>
    <col width="4.375" bestFit="1" customWidth="1" style="15" min="18" max="18"/>
    <col width="13.875" bestFit="1" customWidth="1" style="15" min="19" max="19"/>
    <col width="11.5" bestFit="1" customWidth="1" style="15" min="20" max="20"/>
    <col width="8.375" bestFit="1" customWidth="1" style="15" min="21" max="21"/>
    <col width="8.875" bestFit="1" customWidth="1" style="15" min="22" max="22"/>
    <col width="4.5" bestFit="1" customWidth="1" style="15" min="23" max="24"/>
    <col width="7.5" bestFit="1" customWidth="1" style="15" min="25" max="25"/>
    <col width="13.875" bestFit="1" customWidth="1" style="15" min="26" max="26"/>
    <col width="2.5" bestFit="1" customWidth="1" style="15" min="27" max="27"/>
    <col width="2.375" bestFit="1" customWidth="1" style="15" min="28" max="28"/>
    <col width="2" bestFit="1" customWidth="1" style="15" min="29" max="29"/>
  </cols>
  <sheetData>
    <row r="1">
      <c r="A1" s="49" t="inlineStr">
        <is>
          <t>LOOP NO1</t>
        </is>
      </c>
      <c r="B1" s="50" t="inlineStr">
        <is>
          <t>PID_TAG</t>
        </is>
      </c>
      <c r="C1" s="51" t="inlineStr">
        <is>
          <t>INSTRUMENT TYPE</t>
        </is>
      </c>
      <c r="D1" s="52" t="inlineStr">
        <is>
          <t>COMMENT</t>
        </is>
      </c>
      <c r="E1" s="51" t="inlineStr">
        <is>
          <t>P&amp;IDNO</t>
        </is>
      </c>
      <c r="F1" s="53" t="inlineStr">
        <is>
          <t>DCSTAG1</t>
        </is>
      </c>
      <c r="G1" s="54" t="inlineStr">
        <is>
          <t>信号类型1</t>
        </is>
      </c>
      <c r="H1" s="52" t="inlineStr">
        <is>
          <t>REDUN1</t>
        </is>
      </c>
      <c r="I1" s="55" t="inlineStr">
        <is>
          <t>SIGNAL1</t>
        </is>
      </c>
      <c r="J1" s="105" t="inlineStr">
        <is>
          <t>SIGNAL</t>
        </is>
      </c>
      <c r="K1" s="106" t="inlineStr">
        <is>
          <t>Unnamed: 10</t>
        </is>
      </c>
      <c r="L1" s="56" t="inlineStr">
        <is>
          <t>QTY</t>
        </is>
      </c>
      <c r="M1" s="51" t="inlineStr">
        <is>
          <t>Signal_Detail</t>
        </is>
      </c>
      <c r="N1" s="52" t="inlineStr">
        <is>
          <t>IS-BARRIER</t>
        </is>
      </c>
      <c r="O1" s="52" t="inlineStr">
        <is>
          <t>IS_Non_IS</t>
        </is>
      </c>
      <c r="P1" s="51" t="inlineStr">
        <is>
          <t>CARD#/RACK#</t>
        </is>
      </c>
      <c r="Q1" s="51" t="inlineStr">
        <is>
          <t>REMARKS</t>
        </is>
      </c>
      <c r="R1" s="51" t="inlineStr">
        <is>
          <t>Unnamed: 17</t>
        </is>
      </c>
      <c r="S1" s="57" t="inlineStr">
        <is>
          <t>JB_CABLE_NM1</t>
        </is>
      </c>
      <c r="T1" s="58" t="inlineStr">
        <is>
          <t>J.B.NAME1</t>
        </is>
      </c>
      <c r="U1" s="59" t="inlineStr">
        <is>
          <t>CardTpye</t>
        </is>
      </c>
      <c r="V1" s="49" t="inlineStr">
        <is>
          <t>LOOP NO</t>
        </is>
      </c>
      <c r="W1" s="59" t="inlineStr">
        <is>
          <t>Unnamed: 22</t>
        </is>
      </c>
      <c r="X1" s="59" t="inlineStr">
        <is>
          <t>Unnamed: 23</t>
        </is>
      </c>
      <c r="Y1" s="59" t="inlineStr">
        <is>
          <t>Unnamed: 24</t>
        </is>
      </c>
      <c r="Z1" s="59" t="inlineStr">
        <is>
          <t>DCSTAG1.1</t>
        </is>
      </c>
      <c r="AA1" s="59" t="inlineStr">
        <is>
          <t>Unnamed: 26</t>
        </is>
      </c>
      <c r="AB1" s="59" t="inlineStr">
        <is>
          <t>Unnamed: 27</t>
        </is>
      </c>
      <c r="AC1" s="59" t="inlineStr">
        <is>
          <t>Unnamed: 28</t>
        </is>
      </c>
    </row>
    <row r="2">
      <c r="A2" s="49" t="n">
        <v>1840</v>
      </c>
      <c r="B2" s="60" t="inlineStr">
        <is>
          <t>18-TT-61110</t>
        </is>
      </c>
      <c r="C2" s="61" t="inlineStr">
        <is>
          <t>Integral Temperature Transmitter</t>
        </is>
      </c>
      <c r="D2" s="60" t="inlineStr">
        <is>
          <t>HCS FROM TA-6101 BOTTOM TEMP. INDIC.</t>
        </is>
      </c>
      <c r="E2" s="60" t="inlineStr">
        <is>
          <t>1840-PS07-611</t>
        </is>
      </c>
      <c r="F2" s="62" t="inlineStr">
        <is>
          <t>TI</t>
        </is>
      </c>
      <c r="G2" s="60" t="inlineStr">
        <is>
          <t>DCS-AI</t>
        </is>
      </c>
      <c r="H2" s="62" t="inlineStr">
        <is>
          <t>-</t>
        </is>
      </c>
      <c r="I2" s="63" t="inlineStr">
        <is>
          <t>4~20mA_x000D_
HART</t>
        </is>
      </c>
      <c r="J2" s="64" t="inlineStr">
        <is>
          <t>4~20mA</t>
        </is>
      </c>
      <c r="K2" s="107" t="inlineStr">
        <is>
          <t>HART</t>
        </is>
      </c>
      <c r="L2" s="65" t="n">
        <v>1</v>
      </c>
      <c r="M2" s="62" t="inlineStr">
        <is>
          <t>-</t>
        </is>
      </c>
      <c r="N2" s="62" t="inlineStr">
        <is>
          <t>Yes</t>
        </is>
      </c>
      <c r="O2" s="62" t="inlineStr">
        <is>
          <t>Y</t>
        </is>
      </c>
      <c r="P2" s="62" t="inlineStr">
        <is>
          <t>-</t>
        </is>
      </c>
      <c r="Q2" s="66" t="inlineStr">
        <is>
          <t>-</t>
        </is>
      </c>
      <c r="R2" s="51" t="inlineStr">
        <is>
          <t>C01</t>
        </is>
      </c>
      <c r="S2" s="59" t="inlineStr">
        <is>
          <t>18-40-002-iSC</t>
        </is>
      </c>
      <c r="T2" s="59" t="inlineStr">
        <is>
          <t>18-IJB-40-002</t>
        </is>
      </c>
      <c r="U2" s="67" t="inlineStr">
        <is>
          <t>AI-IS</t>
        </is>
      </c>
      <c r="V2" s="49" t="n">
        <v>1840</v>
      </c>
      <c r="W2" s="68" t="inlineStr">
        <is>
          <t>18-</t>
        </is>
      </c>
      <c r="X2" s="69" t="inlineStr">
        <is>
          <t>TI</t>
        </is>
      </c>
      <c r="Y2" s="69" t="n">
        <v>-61110</v>
      </c>
      <c r="Z2" s="69" t="inlineStr">
        <is>
          <t>18-TI-61110</t>
        </is>
      </c>
      <c r="AA2" s="69" t="inlineStr">
        <is>
          <t>-</t>
        </is>
      </c>
      <c r="AB2" s="59" t="n">
        <v>6</v>
      </c>
      <c r="AC2" s="59" t="inlineStr">
        <is>
          <t>-</t>
        </is>
      </c>
    </row>
    <row r="3">
      <c r="A3" s="49" t="n">
        <v>1840</v>
      </c>
      <c r="B3" s="60" t="inlineStr">
        <is>
          <t>18-TT-61102</t>
        </is>
      </c>
      <c r="C3" s="61" t="inlineStr">
        <is>
          <t>Integral Temperature Transmitter</t>
        </is>
      </c>
      <c r="D3" s="60" t="inlineStr">
        <is>
          <t>GC TO TA-6101 TEMP. INDIC.</t>
        </is>
      </c>
      <c r="E3" s="60" t="inlineStr">
        <is>
          <t>1840-PS07-611</t>
        </is>
      </c>
      <c r="F3" s="62" t="inlineStr">
        <is>
          <t>TI</t>
        </is>
      </c>
      <c r="G3" s="60" t="inlineStr">
        <is>
          <t>DCS-AI</t>
        </is>
      </c>
      <c r="H3" s="62" t="inlineStr">
        <is>
          <t>-</t>
        </is>
      </c>
      <c r="I3" s="63" t="inlineStr">
        <is>
          <t>4~20mA_x000D_
HART</t>
        </is>
      </c>
      <c r="J3" s="64" t="inlineStr">
        <is>
          <t>4~20mA</t>
        </is>
      </c>
      <c r="K3" s="107" t="inlineStr">
        <is>
          <t>HART</t>
        </is>
      </c>
      <c r="L3" s="65" t="n">
        <v>1</v>
      </c>
      <c r="M3" s="62" t="inlineStr">
        <is>
          <t>-</t>
        </is>
      </c>
      <c r="N3" s="62" t="inlineStr">
        <is>
          <t>Yes</t>
        </is>
      </c>
      <c r="O3" s="62" t="inlineStr">
        <is>
          <t>Y</t>
        </is>
      </c>
      <c r="P3" s="51" t="inlineStr">
        <is>
          <t>-</t>
        </is>
      </c>
      <c r="Q3" s="66" t="inlineStr">
        <is>
          <t>-</t>
        </is>
      </c>
      <c r="R3" s="51" t="inlineStr">
        <is>
          <t>C01</t>
        </is>
      </c>
      <c r="S3" s="59" t="inlineStr">
        <is>
          <t>18-40-005-iSC</t>
        </is>
      </c>
      <c r="T3" s="59" t="inlineStr">
        <is>
          <t>18-IJB-40-005</t>
        </is>
      </c>
      <c r="U3" s="67" t="inlineStr">
        <is>
          <t>AI-IS</t>
        </is>
      </c>
      <c r="V3" s="49" t="n">
        <v>1840</v>
      </c>
      <c r="W3" s="68" t="inlineStr">
        <is>
          <t>18-</t>
        </is>
      </c>
      <c r="X3" s="69" t="inlineStr">
        <is>
          <t>TI</t>
        </is>
      </c>
      <c r="Y3" s="69" t="n">
        <v>-61102</v>
      </c>
      <c r="Z3" s="69" t="inlineStr">
        <is>
          <t>18-TI-61102</t>
        </is>
      </c>
      <c r="AA3" s="69" t="inlineStr">
        <is>
          <t>-</t>
        </is>
      </c>
      <c r="AB3" s="59" t="n">
        <v>6</v>
      </c>
      <c r="AC3" s="59" t="inlineStr">
        <is>
          <t>-</t>
        </is>
      </c>
    </row>
    <row r="4">
      <c r="A4" s="49" t="n">
        <v>1840</v>
      </c>
      <c r="B4" s="60" t="inlineStr">
        <is>
          <t>18-TT-61109</t>
        </is>
      </c>
      <c r="C4" s="61" t="inlineStr">
        <is>
          <t>Integral Temperature Transmitter</t>
        </is>
      </c>
      <c r="D4" s="60" t="inlineStr">
        <is>
          <t>GC FROM ET-6101 TEMP. INDIC.</t>
        </is>
      </c>
      <c r="E4" s="60" t="inlineStr">
        <is>
          <t>1840-PS07-611</t>
        </is>
      </c>
      <c r="F4" s="62" t="inlineStr">
        <is>
          <t>TI</t>
        </is>
      </c>
      <c r="G4" s="60" t="inlineStr">
        <is>
          <t>DCS-AI</t>
        </is>
      </c>
      <c r="H4" s="62" t="inlineStr">
        <is>
          <t>-</t>
        </is>
      </c>
      <c r="I4" s="63" t="inlineStr">
        <is>
          <t>4~20mA_x000D_
HART</t>
        </is>
      </c>
      <c r="J4" s="64" t="inlineStr">
        <is>
          <t>4~20mA</t>
        </is>
      </c>
      <c r="K4" s="107" t="inlineStr">
        <is>
          <t>HART</t>
        </is>
      </c>
      <c r="L4" s="65" t="n">
        <v>1</v>
      </c>
      <c r="M4" s="62" t="inlineStr">
        <is>
          <t>-</t>
        </is>
      </c>
      <c r="N4" s="62" t="inlineStr">
        <is>
          <t>Yes</t>
        </is>
      </c>
      <c r="O4" s="62" t="inlineStr">
        <is>
          <t>Y</t>
        </is>
      </c>
      <c r="P4" s="62" t="inlineStr">
        <is>
          <t>-</t>
        </is>
      </c>
      <c r="Q4" s="66" t="inlineStr">
        <is>
          <t>-</t>
        </is>
      </c>
      <c r="R4" s="51" t="inlineStr">
        <is>
          <t>C01</t>
        </is>
      </c>
      <c r="S4" s="59" t="inlineStr">
        <is>
          <t>18-40-005-iSC</t>
        </is>
      </c>
      <c r="T4" s="59" t="inlineStr">
        <is>
          <t>18-IJB-40-005</t>
        </is>
      </c>
      <c r="U4" s="67" t="inlineStr">
        <is>
          <t>AI-IS</t>
        </is>
      </c>
      <c r="V4" s="49" t="n">
        <v>1840</v>
      </c>
      <c r="W4" s="68" t="inlineStr">
        <is>
          <t>18-</t>
        </is>
      </c>
      <c r="X4" s="69" t="inlineStr">
        <is>
          <t>TI</t>
        </is>
      </c>
      <c r="Y4" s="69" t="n">
        <v>-61109</v>
      </c>
      <c r="Z4" s="69" t="inlineStr">
        <is>
          <t>18-TI-61109</t>
        </is>
      </c>
      <c r="AA4" s="69" t="inlineStr">
        <is>
          <t>-</t>
        </is>
      </c>
      <c r="AB4" s="59" t="n">
        <v>6</v>
      </c>
      <c r="AC4" s="59" t="inlineStr">
        <is>
          <t>-</t>
        </is>
      </c>
    </row>
    <row r="5">
      <c r="A5" s="49" t="n">
        <v>1840</v>
      </c>
      <c r="B5" s="60" t="inlineStr">
        <is>
          <t>18-TT-61107</t>
        </is>
      </c>
      <c r="C5" s="61" t="inlineStr">
        <is>
          <t>Integral Temperature Transmitter</t>
        </is>
      </c>
      <c r="D5" s="60" t="inlineStr">
        <is>
          <t>TA-6101 TEMP. INDIC.</t>
        </is>
      </c>
      <c r="E5" s="60" t="inlineStr">
        <is>
          <t>1840-PS07-611</t>
        </is>
      </c>
      <c r="F5" s="62" t="inlineStr">
        <is>
          <t>TI</t>
        </is>
      </c>
      <c r="G5" s="60" t="inlineStr">
        <is>
          <t>DCS-AI</t>
        </is>
      </c>
      <c r="H5" s="62" t="inlineStr">
        <is>
          <t>-</t>
        </is>
      </c>
      <c r="I5" s="63" t="inlineStr">
        <is>
          <t>4~20mA_x000D_
HART</t>
        </is>
      </c>
      <c r="J5" s="64" t="inlineStr">
        <is>
          <t>4~20mA</t>
        </is>
      </c>
      <c r="K5" s="107" t="inlineStr">
        <is>
          <t>HART</t>
        </is>
      </c>
      <c r="L5" s="65" t="n">
        <v>1</v>
      </c>
      <c r="M5" s="62" t="inlineStr">
        <is>
          <t>-</t>
        </is>
      </c>
      <c r="N5" s="62" t="inlineStr">
        <is>
          <t>Yes</t>
        </is>
      </c>
      <c r="O5" s="62" t="inlineStr">
        <is>
          <t>Y</t>
        </is>
      </c>
      <c r="P5" s="62" t="inlineStr">
        <is>
          <t>-</t>
        </is>
      </c>
      <c r="Q5" s="66" t="inlineStr">
        <is>
          <t>-</t>
        </is>
      </c>
      <c r="R5" s="51" t="inlineStr">
        <is>
          <t>C01</t>
        </is>
      </c>
      <c r="S5" s="59" t="inlineStr">
        <is>
          <t>18-40-011-iSC</t>
        </is>
      </c>
      <c r="T5" s="59" t="inlineStr">
        <is>
          <t>18-IJB-40-011</t>
        </is>
      </c>
      <c r="U5" s="70" t="inlineStr">
        <is>
          <t>AI-IS</t>
        </is>
      </c>
      <c r="V5" s="49" t="n">
        <v>1840</v>
      </c>
      <c r="W5" s="68" t="inlineStr">
        <is>
          <t>18-</t>
        </is>
      </c>
      <c r="X5" s="69" t="inlineStr">
        <is>
          <t>TI</t>
        </is>
      </c>
      <c r="Y5" s="69" t="n">
        <v>-61107</v>
      </c>
      <c r="Z5" s="69" t="inlineStr">
        <is>
          <t>18-TI-61107</t>
        </is>
      </c>
      <c r="AA5" s="69" t="inlineStr">
        <is>
          <t>-</t>
        </is>
      </c>
      <c r="AB5" s="59" t="n">
        <v>6</v>
      </c>
      <c r="AC5" s="59" t="inlineStr">
        <is>
          <t>-</t>
        </is>
      </c>
    </row>
    <row r="6">
      <c r="A6" s="49" t="n">
        <v>1840</v>
      </c>
      <c r="B6" s="60" t="inlineStr">
        <is>
          <t>18-TT-61108</t>
        </is>
      </c>
      <c r="C6" s="61" t="inlineStr">
        <is>
          <t>Integral Temperature Transmitter</t>
        </is>
      </c>
      <c r="D6" s="60" t="inlineStr">
        <is>
          <t>TA-6101 TEMP. INDIC.</t>
        </is>
      </c>
      <c r="E6" s="60" t="inlineStr">
        <is>
          <t>1840-PS07-611</t>
        </is>
      </c>
      <c r="F6" s="62" t="inlineStr">
        <is>
          <t>TI</t>
        </is>
      </c>
      <c r="G6" s="60" t="inlineStr">
        <is>
          <t>DCS-AI</t>
        </is>
      </c>
      <c r="H6" s="62" t="inlineStr">
        <is>
          <t>-</t>
        </is>
      </c>
      <c r="I6" s="63" t="inlineStr">
        <is>
          <t>4~20mA_x000D_
HART</t>
        </is>
      </c>
      <c r="J6" s="64" t="inlineStr">
        <is>
          <t>4~20mA</t>
        </is>
      </c>
      <c r="K6" s="107" t="inlineStr">
        <is>
          <t>HART</t>
        </is>
      </c>
      <c r="L6" s="65" t="n">
        <v>1</v>
      </c>
      <c r="M6" s="62" t="inlineStr">
        <is>
          <t>-</t>
        </is>
      </c>
      <c r="N6" s="62" t="inlineStr">
        <is>
          <t>Yes</t>
        </is>
      </c>
      <c r="O6" s="62" t="inlineStr">
        <is>
          <t>Y</t>
        </is>
      </c>
      <c r="P6" s="62" t="inlineStr">
        <is>
          <t>-</t>
        </is>
      </c>
      <c r="Q6" s="66" t="inlineStr">
        <is>
          <t>-</t>
        </is>
      </c>
      <c r="R6" s="51" t="inlineStr">
        <is>
          <t>C01</t>
        </is>
      </c>
      <c r="S6" s="59" t="inlineStr">
        <is>
          <t>18-40-011-iSC</t>
        </is>
      </c>
      <c r="T6" s="59" t="inlineStr">
        <is>
          <t>18-IJB-40-011</t>
        </is>
      </c>
      <c r="U6" s="67" t="inlineStr">
        <is>
          <t>AI-IS</t>
        </is>
      </c>
      <c r="V6" s="49" t="n">
        <v>1840</v>
      </c>
      <c r="W6" s="68" t="inlineStr">
        <is>
          <t>18-</t>
        </is>
      </c>
      <c r="X6" s="69" t="inlineStr">
        <is>
          <t>TI</t>
        </is>
      </c>
      <c r="Y6" s="69" t="n">
        <v>-61108</v>
      </c>
      <c r="Z6" s="69" t="inlineStr">
        <is>
          <t>18-TI-61108</t>
        </is>
      </c>
      <c r="AA6" s="69" t="inlineStr">
        <is>
          <t>-</t>
        </is>
      </c>
      <c r="AB6" s="59" t="n">
        <v>6</v>
      </c>
      <c r="AC6" s="59" t="inlineStr">
        <is>
          <t>-</t>
        </is>
      </c>
    </row>
    <row r="7">
      <c r="A7" s="49" t="n">
        <v>1840</v>
      </c>
      <c r="B7" s="60" t="inlineStr">
        <is>
          <t>18-TT-61104</t>
        </is>
      </c>
      <c r="C7" s="61" t="inlineStr">
        <is>
          <t>Integral Temperature Transmitter</t>
        </is>
      </c>
      <c r="D7" s="60" t="inlineStr">
        <is>
          <t>TA-6101 TEMP. INDIC.</t>
        </is>
      </c>
      <c r="E7" s="60" t="inlineStr">
        <is>
          <t>1840-PS07-611</t>
        </is>
      </c>
      <c r="F7" s="62" t="inlineStr">
        <is>
          <t>TI</t>
        </is>
      </c>
      <c r="G7" s="60" t="inlineStr">
        <is>
          <t>DCS-AI</t>
        </is>
      </c>
      <c r="H7" s="62" t="inlineStr">
        <is>
          <t>-</t>
        </is>
      </c>
      <c r="I7" s="63" t="inlineStr">
        <is>
          <t>4~20mA_x000D_
HART</t>
        </is>
      </c>
      <c r="J7" s="64" t="inlineStr">
        <is>
          <t>4~20mA</t>
        </is>
      </c>
      <c r="K7" s="107" t="inlineStr">
        <is>
          <t>HART</t>
        </is>
      </c>
      <c r="L7" s="65" t="n">
        <v>1</v>
      </c>
      <c r="M7" s="62" t="inlineStr">
        <is>
          <t>-</t>
        </is>
      </c>
      <c r="N7" s="62" t="inlineStr">
        <is>
          <t>Yes</t>
        </is>
      </c>
      <c r="O7" s="62" t="inlineStr">
        <is>
          <t>Y</t>
        </is>
      </c>
      <c r="P7" s="62" t="inlineStr">
        <is>
          <t>-</t>
        </is>
      </c>
      <c r="Q7" s="66" t="inlineStr">
        <is>
          <t>-</t>
        </is>
      </c>
      <c r="R7" s="51" t="inlineStr">
        <is>
          <t>C01</t>
        </is>
      </c>
      <c r="S7" s="59" t="inlineStr">
        <is>
          <t>18-40-015-iSC</t>
        </is>
      </c>
      <c r="T7" s="59" t="inlineStr">
        <is>
          <t>18-IJB-40-015</t>
        </is>
      </c>
      <c r="U7" s="67" t="inlineStr">
        <is>
          <t>AI-IS</t>
        </is>
      </c>
      <c r="V7" s="49" t="n">
        <v>1840</v>
      </c>
      <c r="W7" s="68" t="inlineStr">
        <is>
          <t>18-</t>
        </is>
      </c>
      <c r="X7" s="69" t="inlineStr">
        <is>
          <t>TI</t>
        </is>
      </c>
      <c r="Y7" s="69" t="n">
        <v>-61104</v>
      </c>
      <c r="Z7" s="69" t="inlineStr">
        <is>
          <t>18-TI-61104</t>
        </is>
      </c>
      <c r="AA7" s="69" t="inlineStr">
        <is>
          <t>-</t>
        </is>
      </c>
      <c r="AB7" s="59" t="n">
        <v>6</v>
      </c>
      <c r="AC7" s="59" t="inlineStr">
        <is>
          <t>-</t>
        </is>
      </c>
    </row>
    <row r="8">
      <c r="A8" s="49" t="n">
        <v>1840</v>
      </c>
      <c r="B8" s="60" t="inlineStr">
        <is>
          <t>18-TT-61106</t>
        </is>
      </c>
      <c r="C8" s="61" t="inlineStr">
        <is>
          <t>Integral Temperature Transmitter</t>
        </is>
      </c>
      <c r="D8" s="60" t="inlineStr">
        <is>
          <t>TA-6101 TEMP. INDIC.</t>
        </is>
      </c>
      <c r="E8" s="60" t="inlineStr">
        <is>
          <t>1840-PS07-611</t>
        </is>
      </c>
      <c r="F8" s="62" t="inlineStr">
        <is>
          <t>TI</t>
        </is>
      </c>
      <c r="G8" s="60" t="inlineStr">
        <is>
          <t>DCS-AI</t>
        </is>
      </c>
      <c r="H8" s="62" t="inlineStr">
        <is>
          <t>-</t>
        </is>
      </c>
      <c r="I8" s="63" t="inlineStr">
        <is>
          <t>4~20mA_x000D_
HART</t>
        </is>
      </c>
      <c r="J8" s="64" t="inlineStr">
        <is>
          <t>4~20mA</t>
        </is>
      </c>
      <c r="K8" s="107" t="inlineStr">
        <is>
          <t>HART</t>
        </is>
      </c>
      <c r="L8" s="65" t="n">
        <v>1</v>
      </c>
      <c r="M8" s="62" t="inlineStr">
        <is>
          <t>-</t>
        </is>
      </c>
      <c r="N8" s="62" t="inlineStr">
        <is>
          <t>Yes</t>
        </is>
      </c>
      <c r="O8" s="62" t="inlineStr">
        <is>
          <t>Y</t>
        </is>
      </c>
      <c r="P8" s="62" t="inlineStr">
        <is>
          <t>-</t>
        </is>
      </c>
      <c r="Q8" s="66" t="inlineStr">
        <is>
          <t>-</t>
        </is>
      </c>
      <c r="R8" s="51" t="inlineStr">
        <is>
          <t>C01</t>
        </is>
      </c>
      <c r="S8" s="59" t="inlineStr">
        <is>
          <t>18-40-015-iSC</t>
        </is>
      </c>
      <c r="T8" s="59" t="inlineStr">
        <is>
          <t>18-IJB-40-015</t>
        </is>
      </c>
      <c r="U8" s="67" t="inlineStr">
        <is>
          <t>AI-IS</t>
        </is>
      </c>
      <c r="V8" s="49" t="n">
        <v>1840</v>
      </c>
      <c r="W8" s="68" t="inlineStr">
        <is>
          <t>18-</t>
        </is>
      </c>
      <c r="X8" s="69" t="inlineStr">
        <is>
          <t>TI</t>
        </is>
      </c>
      <c r="Y8" s="69" t="n">
        <v>-61106</v>
      </c>
      <c r="Z8" s="69" t="inlineStr">
        <is>
          <t>18-TI-61106</t>
        </is>
      </c>
      <c r="AA8" s="69" t="inlineStr">
        <is>
          <t>-</t>
        </is>
      </c>
      <c r="AB8" s="59" t="n">
        <v>6</v>
      </c>
      <c r="AC8" s="59" t="inlineStr">
        <is>
          <t>-</t>
        </is>
      </c>
    </row>
    <row r="9">
      <c r="A9" s="49" t="n">
        <v>1840</v>
      </c>
      <c r="B9" s="60" t="inlineStr">
        <is>
          <t>18-TT-61105</t>
        </is>
      </c>
      <c r="C9" s="61" t="inlineStr">
        <is>
          <t>Integral Temperature Transmitter</t>
        </is>
      </c>
      <c r="D9" s="60" t="inlineStr">
        <is>
          <t>TA-6101 TEMP. INDIC., CONTR.</t>
        </is>
      </c>
      <c r="E9" s="60" t="inlineStr">
        <is>
          <t>1840-PS07-611</t>
        </is>
      </c>
      <c r="F9" s="62" t="inlineStr">
        <is>
          <t>TIC</t>
        </is>
      </c>
      <c r="G9" s="60" t="inlineStr">
        <is>
          <t>DCS-AI</t>
        </is>
      </c>
      <c r="H9" s="62" t="inlineStr">
        <is>
          <t>Yes</t>
        </is>
      </c>
      <c r="I9" s="63" t="inlineStr">
        <is>
          <t>4~20mA_x000D_
HART</t>
        </is>
      </c>
      <c r="J9" s="64" t="inlineStr">
        <is>
          <t>4~20mA</t>
        </is>
      </c>
      <c r="K9" s="107" t="inlineStr">
        <is>
          <t>HART</t>
        </is>
      </c>
      <c r="L9" s="65" t="n">
        <v>1</v>
      </c>
      <c r="M9" s="62" t="inlineStr">
        <is>
          <t>-</t>
        </is>
      </c>
      <c r="N9" s="62" t="inlineStr">
        <is>
          <t>Yes</t>
        </is>
      </c>
      <c r="O9" s="62" t="inlineStr">
        <is>
          <t>Y</t>
        </is>
      </c>
      <c r="P9" s="62" t="inlineStr">
        <is>
          <t>-</t>
        </is>
      </c>
      <c r="Q9" s="66" t="inlineStr">
        <is>
          <t>-</t>
        </is>
      </c>
      <c r="R9" s="51" t="inlineStr">
        <is>
          <t>C01</t>
        </is>
      </c>
      <c r="S9" s="59" t="inlineStr">
        <is>
          <t>18-40-015-iSC</t>
        </is>
      </c>
      <c r="T9" s="59" t="inlineStr">
        <is>
          <t>18-IJB-40-015</t>
        </is>
      </c>
      <c r="U9" s="67" t="inlineStr">
        <is>
          <t>AIR-IS</t>
        </is>
      </c>
      <c r="V9" s="49" t="n">
        <v>1840</v>
      </c>
      <c r="W9" s="68" t="inlineStr">
        <is>
          <t>18-</t>
        </is>
      </c>
      <c r="X9" s="69" t="inlineStr">
        <is>
          <t>TIC</t>
        </is>
      </c>
      <c r="Y9" s="69" t="n">
        <v>-61105</v>
      </c>
      <c r="Z9" s="69" t="inlineStr">
        <is>
          <t>18-TIC-61105</t>
        </is>
      </c>
      <c r="AA9" s="69" t="inlineStr">
        <is>
          <t>-</t>
        </is>
      </c>
      <c r="AB9" s="59" t="n">
        <v>6</v>
      </c>
      <c r="AC9" s="59" t="inlineStr">
        <is>
          <t>-</t>
        </is>
      </c>
    </row>
    <row r="10">
      <c r="A10" s="49" t="n">
        <v>1840</v>
      </c>
      <c r="B10" s="60" t="inlineStr">
        <is>
          <t>18-TT-61103</t>
        </is>
      </c>
      <c r="C10" s="61" t="inlineStr">
        <is>
          <t>Integral Temperature Transmitter</t>
        </is>
      </c>
      <c r="D10" s="60" t="inlineStr">
        <is>
          <t>GC FROM TA-6101 TOP TEMP. INDIC.</t>
        </is>
      </c>
      <c r="E10" s="60" t="inlineStr">
        <is>
          <t>1840-PS07-611</t>
        </is>
      </c>
      <c r="F10" s="62" t="inlineStr">
        <is>
          <t>TI</t>
        </is>
      </c>
      <c r="G10" s="60" t="inlineStr">
        <is>
          <t>DCS-AI</t>
        </is>
      </c>
      <c r="H10" s="62" t="inlineStr">
        <is>
          <t>-</t>
        </is>
      </c>
      <c r="I10" s="63" t="inlineStr">
        <is>
          <t>4~20mA_x000D_
HART</t>
        </is>
      </c>
      <c r="J10" s="64" t="inlineStr">
        <is>
          <t>4~20mA</t>
        </is>
      </c>
      <c r="K10" s="107" t="inlineStr">
        <is>
          <t>HART</t>
        </is>
      </c>
      <c r="L10" s="65" t="n">
        <v>1</v>
      </c>
      <c r="M10" s="62" t="inlineStr">
        <is>
          <t>-</t>
        </is>
      </c>
      <c r="N10" s="62" t="inlineStr">
        <is>
          <t>Yes</t>
        </is>
      </c>
      <c r="O10" s="62" t="inlineStr">
        <is>
          <t>Y</t>
        </is>
      </c>
      <c r="P10" s="62" t="inlineStr">
        <is>
          <t>-</t>
        </is>
      </c>
      <c r="Q10" s="66" t="inlineStr">
        <is>
          <t>-</t>
        </is>
      </c>
      <c r="R10" s="51" t="inlineStr">
        <is>
          <t>C01</t>
        </is>
      </c>
      <c r="S10" s="59" t="inlineStr">
        <is>
          <t>18-40-016-iSC</t>
        </is>
      </c>
      <c r="T10" s="59" t="inlineStr">
        <is>
          <t>18-IJB-40-016</t>
        </is>
      </c>
      <c r="U10" s="67" t="inlineStr">
        <is>
          <t>AI-IS</t>
        </is>
      </c>
      <c r="V10" s="49" t="n">
        <v>1840</v>
      </c>
      <c r="W10" s="68" t="inlineStr">
        <is>
          <t>18-</t>
        </is>
      </c>
      <c r="X10" s="69" t="inlineStr">
        <is>
          <t>TI</t>
        </is>
      </c>
      <c r="Y10" s="69" t="n">
        <v>-61103</v>
      </c>
      <c r="Z10" s="69" t="inlineStr">
        <is>
          <t>18-TI-61103</t>
        </is>
      </c>
      <c r="AA10" s="69" t="inlineStr">
        <is>
          <t>-</t>
        </is>
      </c>
      <c r="AB10" s="59" t="n">
        <v>6</v>
      </c>
      <c r="AC10" s="59" t="inlineStr">
        <is>
          <t>-</t>
        </is>
      </c>
    </row>
  </sheetData>
  <conditionalFormatting sqref="B1">
    <cfRule type="duplicateValues" priority="1" dxfId="2"/>
    <cfRule type="duplicateValues" priority="2" dxfId="2"/>
    <cfRule type="duplicateValues" priority="3" dxfId="1" stopIfTrue="1"/>
    <cfRule type="duplicateValues" priority="4" dxfId="0" stopIfTrue="1"/>
  </conditionalFormatting>
  <dataValidations count="1">
    <dataValidation sqref="C7:D7 C2:C6 C8:C10" showErrorMessage="1" showInputMessage="1" allowBlank="0" imeMode="off"/>
  </dataValidation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D36"/>
  <sheetViews>
    <sheetView workbookViewId="0">
      <selection activeCell="T10" sqref="T10"/>
    </sheetView>
  </sheetViews>
  <sheetFormatPr baseColWidth="8" defaultRowHeight="13.5"/>
  <cols>
    <col width="2.5" customWidth="1" style="78" min="1" max="56"/>
  </cols>
  <sheetData>
    <row r="1" ht="14.25" customHeight="1" s="78">
      <c r="A1" s="1" t="inlineStr">
        <is>
          <t>LOCAL</t>
        </is>
      </c>
      <c r="B1" s="2" t="n"/>
      <c r="C1" s="2" t="n"/>
      <c r="D1" s="31" t="n"/>
      <c r="E1" s="31" t="n"/>
      <c r="F1" s="3" t="n"/>
      <c r="G1" s="3" t="n"/>
      <c r="H1" s="3" t="n"/>
      <c r="I1" s="31" t="n"/>
      <c r="J1" s="31" t="n"/>
      <c r="K1" s="31" t="n"/>
      <c r="L1" s="31" t="n"/>
      <c r="M1" s="31" t="n"/>
      <c r="N1" s="31" t="n"/>
      <c r="O1" s="31" t="n"/>
      <c r="P1" s="31" t="n"/>
      <c r="Q1" s="3" t="n"/>
      <c r="R1" s="3" t="n"/>
      <c r="S1" s="3" t="n"/>
      <c r="T1" s="3" t="n"/>
      <c r="U1" s="31" t="n"/>
      <c r="V1" s="31" t="n"/>
      <c r="W1" s="31" t="n"/>
      <c r="X1" s="31" t="n"/>
      <c r="Y1" s="31" t="n"/>
      <c r="Z1" s="31" t="n"/>
      <c r="AA1" s="31" t="n"/>
      <c r="AB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N1" s="31" t="n"/>
      <c r="AO1" s="31" t="n"/>
      <c r="AP1" s="31" t="n"/>
      <c r="AQ1" s="31" t="n"/>
      <c r="AR1" s="31" t="n"/>
      <c r="AS1" s="31" t="n"/>
      <c r="AT1" s="31" t="n"/>
      <c r="AU1" s="31" t="n"/>
      <c r="AV1" s="31" t="n"/>
      <c r="AW1" s="31" t="n"/>
      <c r="AX1" s="31" t="n"/>
      <c r="AY1" s="31" t="n"/>
      <c r="AZ1" s="31" t="n"/>
      <c r="BA1" s="31" t="n"/>
      <c r="BB1" s="31" t="n"/>
      <c r="BC1" s="31" t="n"/>
      <c r="BD1" s="4" t="n"/>
    </row>
    <row r="2" ht="14.25" customHeight="1" s="78">
      <c r="A2" s="23" t="n"/>
      <c r="B2" s="22" t="n"/>
      <c r="C2" s="22" t="n"/>
      <c r="D2" s="22" t="n"/>
      <c r="E2" s="22" t="n"/>
      <c r="F2" s="32" t="inlineStr">
        <is>
          <t>Job Name.:</t>
        </is>
      </c>
      <c r="G2" s="22" t="n"/>
      <c r="H2" s="33" t="inlineStr">
        <is>
          <t>天津渤化发展“两化”搬迁改造项目一期工程</t>
        </is>
      </c>
      <c r="I2" s="34" t="n"/>
      <c r="J2" s="22" t="n"/>
      <c r="K2" s="22" t="n"/>
      <c r="L2" s="34" t="n"/>
      <c r="M2" s="35" t="n"/>
      <c r="N2" s="34" t="n"/>
      <c r="O2" s="22" t="n"/>
      <c r="P2" s="22" t="n"/>
      <c r="Q2" s="22" t="n"/>
      <c r="R2" s="22" t="n"/>
      <c r="S2" s="35" t="n"/>
      <c r="T2" s="35" t="n"/>
      <c r="U2" s="22" t="n"/>
      <c r="V2" s="22" t="n"/>
      <c r="W2" s="22" t="n"/>
      <c r="X2" s="36" t="n"/>
      <c r="Y2" s="36" t="n"/>
      <c r="Z2" s="36" t="n"/>
      <c r="AA2" s="36" t="n"/>
      <c r="AB2" s="36" t="n"/>
      <c r="AC2" s="22" t="n"/>
      <c r="AD2" s="22" t="n"/>
      <c r="AE2" s="22" t="n"/>
      <c r="AF2" s="22" t="n"/>
      <c r="AG2" s="22" t="n"/>
      <c r="AH2" s="22" t="n"/>
      <c r="AI2" s="22" t="n"/>
      <c r="AJ2" s="22" t="n"/>
      <c r="AK2" s="22" t="n"/>
      <c r="AL2" s="22" t="n"/>
      <c r="AM2" s="22" t="n"/>
      <c r="AN2" s="22" t="n"/>
      <c r="AO2" s="22" t="n"/>
      <c r="AP2" s="22" t="n"/>
      <c r="AQ2" s="22" t="n"/>
      <c r="AR2" s="22" t="n"/>
      <c r="AS2" s="22" t="n"/>
      <c r="AT2" s="22" t="n"/>
      <c r="AU2" s="22" t="n"/>
      <c r="AV2" s="22" t="n"/>
      <c r="AW2" s="22" t="n"/>
      <c r="AX2" s="22" t="n"/>
      <c r="AY2" s="22" t="n"/>
      <c r="AZ2" s="22" t="n"/>
      <c r="BA2" s="22" t="n"/>
      <c r="BB2" s="22" t="n"/>
      <c r="BC2" s="22" t="n"/>
      <c r="BD2" s="21" t="n"/>
    </row>
    <row r="3" ht="14.25" customHeight="1" s="78">
      <c r="A3" s="23" t="n"/>
      <c r="B3" s="22" t="n"/>
      <c r="C3" s="22" t="n"/>
      <c r="D3" s="22" t="n"/>
      <c r="E3" s="22" t="n"/>
      <c r="F3" s="32" t="inlineStr">
        <is>
          <t>Process:</t>
        </is>
      </c>
      <c r="G3" s="22" t="n"/>
      <c r="H3" s="37" t="inlineStr">
        <is>
          <t>PP</t>
        </is>
      </c>
      <c r="I3" s="22" t="n"/>
      <c r="J3" s="22" t="n"/>
      <c r="K3" s="22" t="n"/>
      <c r="L3" s="22" t="n"/>
      <c r="M3" s="22" t="n"/>
      <c r="N3" s="22" t="n"/>
      <c r="O3" s="22" t="n"/>
      <c r="P3" s="22" t="n"/>
      <c r="Q3" s="22" t="n"/>
      <c r="R3" s="35" t="n"/>
      <c r="S3" s="35" t="n"/>
      <c r="T3" s="22" t="n"/>
      <c r="U3" s="22" t="n"/>
      <c r="V3" s="22" t="n"/>
      <c r="W3" s="22" t="n"/>
      <c r="X3" s="22" t="n"/>
      <c r="Y3" s="22" t="n"/>
      <c r="Z3" s="22" t="n"/>
      <c r="AA3" s="22" t="n"/>
      <c r="AB3" s="22" t="n"/>
      <c r="AC3" s="22" t="n"/>
      <c r="AD3" s="22" t="n"/>
      <c r="AE3" s="22" t="n"/>
      <c r="AF3" s="22" t="n"/>
      <c r="AG3" s="22" t="n"/>
      <c r="AH3" s="22" t="n"/>
      <c r="AI3" s="22" t="n"/>
      <c r="AJ3" s="22" t="n"/>
      <c r="AK3" s="22" t="n"/>
      <c r="AL3" s="22" t="n"/>
      <c r="AM3" s="22" t="n"/>
      <c r="AN3" s="22" t="n"/>
      <c r="AO3" s="22" t="n"/>
      <c r="AP3" s="22" t="n"/>
      <c r="AQ3" s="22" t="n"/>
      <c r="AR3" s="22" t="n"/>
      <c r="AS3" s="22" t="n"/>
      <c r="AT3" s="22" t="n"/>
      <c r="AU3" s="22" t="n"/>
      <c r="AV3" s="22" t="n"/>
      <c r="AW3" s="22" t="n"/>
      <c r="AX3" s="22" t="n"/>
      <c r="AY3" s="22" t="n"/>
      <c r="AZ3" s="22" t="n"/>
      <c r="BA3" s="22" t="n"/>
      <c r="BB3" s="22" t="n"/>
      <c r="BC3" s="22" t="n"/>
      <c r="BD3" s="21" t="n"/>
    </row>
    <row r="4" ht="15" customHeight="1" s="78" thickBot="1">
      <c r="A4" s="23" t="n"/>
      <c r="B4" s="22" t="n"/>
      <c r="C4" s="22" t="n"/>
      <c r="D4" s="34" t="n"/>
      <c r="E4" s="22" t="n"/>
      <c r="F4" s="32" t="inlineStr">
        <is>
          <t>Control Name:</t>
        </is>
      </c>
      <c r="G4" s="22" t="n"/>
      <c r="H4" s="33" t="inlineStr">
        <is>
          <t>FCS0301</t>
        </is>
      </c>
      <c r="I4" s="22" t="n"/>
      <c r="J4" s="22" t="n"/>
      <c r="K4" s="22" t="n"/>
      <c r="L4" s="22" t="n"/>
      <c r="M4" s="22" t="n"/>
      <c r="N4" s="22" t="n"/>
      <c r="O4" s="22" t="n"/>
      <c r="P4" s="89" t="n"/>
      <c r="Q4" s="22" t="n"/>
      <c r="R4" s="22" t="n"/>
      <c r="S4" s="22" t="n"/>
      <c r="T4" s="22" t="n"/>
      <c r="U4" s="22" t="n"/>
      <c r="V4" s="22" t="n"/>
      <c r="W4" s="22" t="n"/>
      <c r="X4" s="77" t="inlineStr">
        <is>
          <t>Front</t>
        </is>
      </c>
      <c r="AL4" s="77" t="n"/>
      <c r="AM4" s="77" t="n"/>
      <c r="AN4" s="89" t="n"/>
      <c r="AO4" s="89" t="n"/>
      <c r="AP4" s="77" t="inlineStr">
        <is>
          <t>Rear</t>
        </is>
      </c>
      <c r="BD4" s="21" t="n"/>
    </row>
    <row r="5" ht="14.25" customHeight="1" s="78">
      <c r="A5" s="23" t="n"/>
      <c r="B5" s="22" t="n"/>
      <c r="C5" s="22" t="n"/>
      <c r="D5" s="22" t="n"/>
      <c r="E5" s="22" t="n"/>
      <c r="F5" s="32" t="inlineStr">
        <is>
          <t>Station Address:</t>
        </is>
      </c>
      <c r="G5" s="22" t="n"/>
      <c r="H5" s="38" t="inlineStr">
        <is>
          <t>03.01</t>
        </is>
      </c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  <c r="T5" s="22" t="n"/>
      <c r="U5" s="22" t="n"/>
      <c r="V5" s="22" t="n"/>
      <c r="W5" s="22" t="n"/>
      <c r="X5" s="1" t="n"/>
      <c r="Y5" s="5" t="n">
        <v>1</v>
      </c>
      <c r="Z5" s="5" t="n">
        <v>2</v>
      </c>
      <c r="AA5" s="5" t="n">
        <v>3</v>
      </c>
      <c r="AB5" s="5" t="n">
        <v>4</v>
      </c>
      <c r="AC5" s="5" t="n">
        <v>5</v>
      </c>
      <c r="AD5" s="5" t="n">
        <v>6</v>
      </c>
      <c r="AE5" s="5" t="n">
        <v>7</v>
      </c>
      <c r="AF5" s="5" t="n">
        <v>8</v>
      </c>
      <c r="AG5" s="31" t="n"/>
      <c r="AH5" s="31" t="n"/>
      <c r="AI5" s="31" t="n"/>
      <c r="AJ5" s="31" t="n"/>
      <c r="AK5" s="4" t="n"/>
      <c r="AL5" s="22" t="n"/>
      <c r="AM5" s="22" t="n"/>
      <c r="AN5" s="89" t="n"/>
      <c r="AO5" s="89" t="n"/>
      <c r="AP5" s="1" t="n"/>
      <c r="AQ5" s="5" t="n">
        <v>1</v>
      </c>
      <c r="AR5" s="5" t="n">
        <v>2</v>
      </c>
      <c r="AS5" s="5" t="n">
        <v>3</v>
      </c>
      <c r="AT5" s="5" t="n">
        <v>4</v>
      </c>
      <c r="AU5" s="5" t="n">
        <v>5</v>
      </c>
      <c r="AV5" s="5" t="n">
        <v>6</v>
      </c>
      <c r="AW5" s="5" t="n">
        <v>7</v>
      </c>
      <c r="AX5" s="5" t="n">
        <v>8</v>
      </c>
      <c r="AY5" s="31" t="n"/>
      <c r="AZ5" s="31" t="n"/>
      <c r="BA5" s="31" t="n"/>
      <c r="BB5" s="31" t="n"/>
      <c r="BC5" s="4" t="n"/>
      <c r="BD5" s="21" t="n"/>
    </row>
    <row r="6" ht="14.25" customHeight="1" s="78">
      <c r="A6" s="23" t="n"/>
      <c r="B6" s="22" t="n"/>
      <c r="C6" s="22" t="n"/>
      <c r="D6" s="22" t="n"/>
      <c r="E6" s="22" t="n"/>
      <c r="F6" s="32" t="inlineStr">
        <is>
          <t>Cabinet No.:</t>
        </is>
      </c>
      <c r="G6" s="22" t="n"/>
      <c r="H6" s="22" t="n"/>
      <c r="I6" s="22" t="n"/>
      <c r="J6" s="22" t="n"/>
      <c r="K6" s="22" t="n"/>
      <c r="L6" s="22" t="n"/>
      <c r="M6" s="22" t="n"/>
      <c r="N6" s="22" t="n"/>
      <c r="O6" s="22" t="n"/>
      <c r="P6" s="22" t="n"/>
      <c r="Q6" s="22" t="n"/>
      <c r="R6" s="22" t="n"/>
      <c r="S6" s="22" t="n"/>
      <c r="T6" s="22" t="n"/>
      <c r="U6" s="22" t="n"/>
      <c r="V6" s="22" t="n"/>
      <c r="W6" s="22" t="n"/>
      <c r="X6" s="23" t="n"/>
      <c r="Y6" s="22" t="n"/>
      <c r="Z6" s="22" t="n"/>
      <c r="AA6" s="22" t="n"/>
      <c r="AB6" s="22" t="n"/>
      <c r="AC6" s="22" t="n"/>
      <c r="AD6" s="22" t="n"/>
      <c r="AE6" s="22" t="n"/>
      <c r="AF6" s="22" t="n"/>
      <c r="AG6" s="89" t="n"/>
      <c r="AH6" s="89" t="n"/>
      <c r="AI6" s="89" t="n"/>
      <c r="AJ6" s="89" t="n"/>
      <c r="AK6" s="6" t="n"/>
      <c r="AL6" s="89" t="n"/>
      <c r="AM6" s="89" t="n"/>
      <c r="AN6" s="89" t="n"/>
      <c r="AO6" s="89" t="n"/>
      <c r="AP6" s="23" t="n"/>
      <c r="AQ6" s="22" t="n"/>
      <c r="AR6" s="22" t="n"/>
      <c r="AS6" s="17" t="n"/>
      <c r="AT6" s="17" t="n"/>
      <c r="AU6" s="22" t="n"/>
      <c r="AV6" s="22" t="n"/>
      <c r="AW6" s="22" t="n"/>
      <c r="AX6" s="22" t="n"/>
      <c r="AY6" s="89" t="n"/>
      <c r="AZ6" s="89" t="n"/>
      <c r="BA6" s="89" t="n"/>
      <c r="BB6" s="89" t="n"/>
      <c r="BC6" s="6" t="n"/>
      <c r="BD6" s="21" t="n"/>
    </row>
    <row r="7" ht="14.25" customHeight="1" s="78">
      <c r="A7" s="23" t="n"/>
      <c r="B7" s="22" t="n"/>
      <c r="C7" s="22" t="n"/>
      <c r="D7" s="22" t="n"/>
      <c r="E7" s="22" t="n"/>
      <c r="F7" s="22" t="n"/>
      <c r="G7" s="22" t="n"/>
      <c r="H7" s="22" t="n"/>
      <c r="I7" s="22" t="n"/>
      <c r="J7" s="22" t="n"/>
      <c r="K7" s="22" t="n"/>
      <c r="L7" s="22" t="n"/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  <c r="V7" s="22" t="n"/>
      <c r="W7" s="22" t="n"/>
      <c r="X7" s="23" t="n"/>
      <c r="Y7" s="79" t="inlineStr">
        <is>
          <t>AAI143/R</t>
        </is>
      </c>
      <c r="Z7" s="79" t="inlineStr">
        <is>
          <t>AAI143/R</t>
        </is>
      </c>
      <c r="AA7" s="82" t="inlineStr">
        <is>
          <t>ADCV01</t>
        </is>
      </c>
      <c r="AB7" s="82" t="inlineStr">
        <is>
          <t>ADCV01</t>
        </is>
      </c>
      <c r="AC7" s="83" t="inlineStr">
        <is>
          <t>ADV151/R</t>
        </is>
      </c>
      <c r="AD7" s="83" t="inlineStr">
        <is>
          <t>ADV151/R</t>
        </is>
      </c>
      <c r="AE7" s="84" t="inlineStr">
        <is>
          <t>EC401</t>
        </is>
      </c>
      <c r="AF7" s="85" t="inlineStr">
        <is>
          <t>EC401</t>
        </is>
      </c>
      <c r="AG7" s="88" t="inlineStr">
        <is>
          <t>CPU</t>
        </is>
      </c>
      <c r="AH7" s="88" t="inlineStr">
        <is>
          <t>CPU</t>
        </is>
      </c>
      <c r="AI7" s="88" t="inlineStr">
        <is>
          <t>Power</t>
        </is>
      </c>
      <c r="AJ7" s="88" t="inlineStr">
        <is>
          <t>Power</t>
        </is>
      </c>
      <c r="AK7" s="21" t="n"/>
      <c r="AL7" s="22" t="n"/>
      <c r="AM7" s="22" t="n"/>
      <c r="AN7" s="89" t="n"/>
      <c r="AO7" s="89" t="n"/>
      <c r="AP7" s="23" t="n"/>
      <c r="AQ7" s="79" t="inlineStr">
        <is>
          <t>AAI143/R</t>
        </is>
      </c>
      <c r="AR7" s="79" t="inlineStr">
        <is>
          <t>AAI143/R</t>
        </is>
      </c>
      <c r="AS7" s="79" t="inlineStr">
        <is>
          <t>AAI543/R</t>
        </is>
      </c>
      <c r="AT7" s="79" t="inlineStr">
        <is>
          <t>AAI543/R</t>
        </is>
      </c>
      <c r="AU7" s="79" t="inlineStr">
        <is>
          <t>AAI143</t>
        </is>
      </c>
      <c r="AV7" s="82" t="inlineStr">
        <is>
          <t>ADCV01</t>
        </is>
      </c>
      <c r="AW7" s="82" t="inlineStr">
        <is>
          <t>ADCV01</t>
        </is>
      </c>
      <c r="AX7" s="82" t="inlineStr">
        <is>
          <t>ADCV01</t>
        </is>
      </c>
      <c r="AY7" s="88" t="inlineStr">
        <is>
          <t>ESB bus</t>
        </is>
      </c>
      <c r="AZ7" s="88" t="inlineStr">
        <is>
          <t>ESB bus</t>
        </is>
      </c>
      <c r="BA7" s="88" t="inlineStr">
        <is>
          <t>Power</t>
        </is>
      </c>
      <c r="BB7" s="88" t="inlineStr">
        <is>
          <t>Power</t>
        </is>
      </c>
      <c r="BC7" s="21" t="n"/>
      <c r="BD7" s="21" t="n"/>
    </row>
    <row r="8" ht="14.25" customHeight="1" s="78">
      <c r="A8" s="23" t="n"/>
      <c r="B8" s="22" t="n"/>
      <c r="C8" s="22" t="n"/>
      <c r="D8" s="22" t="n"/>
      <c r="E8" s="22" t="n"/>
      <c r="F8" s="22" t="n"/>
      <c r="G8" s="22" t="n"/>
      <c r="H8" s="22" t="n"/>
      <c r="I8" s="22" t="n"/>
      <c r="J8" s="22" t="n"/>
      <c r="K8" s="22" t="n"/>
      <c r="L8" s="22" t="n"/>
      <c r="M8" s="22" t="n"/>
      <c r="N8" s="22" t="n"/>
      <c r="O8" s="22" t="n"/>
      <c r="P8" s="89" t="n"/>
      <c r="Q8" s="22" t="inlineStr">
        <is>
          <t>Qty.</t>
        </is>
      </c>
      <c r="R8" s="22" t="n"/>
      <c r="S8" s="22" t="n"/>
      <c r="T8" s="22" t="n"/>
      <c r="U8" s="22" t="n"/>
      <c r="V8" s="89" t="inlineStr">
        <is>
          <t>F1</t>
        </is>
      </c>
      <c r="W8" s="22" t="n"/>
      <c r="X8" s="23" t="n"/>
      <c r="Y8" s="80" t="n"/>
      <c r="Z8" s="80" t="n"/>
      <c r="AA8" s="80" t="n"/>
      <c r="AB8" s="80" t="n"/>
      <c r="AC8" s="80" t="n"/>
      <c r="AD8" s="80" t="n"/>
      <c r="AE8" s="80" t="n"/>
      <c r="AF8" s="86" t="n"/>
      <c r="AG8" s="80" t="n"/>
      <c r="AH8" s="80" t="n"/>
      <c r="AI8" s="80" t="n"/>
      <c r="AJ8" s="80" t="n"/>
      <c r="AK8" s="21" t="n"/>
      <c r="AL8" s="22" t="n"/>
      <c r="AM8" s="22" t="n"/>
      <c r="AN8" s="89" t="inlineStr">
        <is>
          <t>R1</t>
        </is>
      </c>
      <c r="AO8" s="89" t="n"/>
      <c r="AP8" s="23" t="n"/>
      <c r="AQ8" s="80" t="n"/>
      <c r="AR8" s="80" t="n"/>
      <c r="AS8" s="80" t="n"/>
      <c r="AT8" s="80" t="n"/>
      <c r="AU8" s="80" t="n"/>
      <c r="AV8" s="80" t="n"/>
      <c r="AW8" s="80" t="n"/>
      <c r="AX8" s="80" t="n"/>
      <c r="AY8" s="80" t="n"/>
      <c r="AZ8" s="80" t="n"/>
      <c r="BA8" s="80" t="n"/>
      <c r="BB8" s="80" t="n"/>
      <c r="BC8" s="21" t="n"/>
      <c r="BD8" s="21" t="n"/>
    </row>
    <row r="9" ht="14.25" customHeight="1" s="78">
      <c r="A9" s="23" t="n"/>
      <c r="B9" s="22" t="n"/>
      <c r="C9" s="22" t="n"/>
      <c r="D9" s="22" t="n"/>
      <c r="E9" s="22" t="n"/>
      <c r="F9" s="32" t="inlineStr">
        <is>
          <t>FCS Model:</t>
        </is>
      </c>
      <c r="G9" s="22" t="n"/>
      <c r="H9" s="34" t="inlineStr">
        <is>
          <t>AFV30D</t>
        </is>
      </c>
      <c r="I9" s="22" t="n"/>
      <c r="J9" s="22" t="n"/>
      <c r="K9" s="22" t="n"/>
      <c r="L9" s="22" t="n"/>
      <c r="M9" s="22" t="n"/>
      <c r="N9" s="22" t="n"/>
      <c r="O9" s="22" t="n"/>
      <c r="P9" s="32" t="n"/>
      <c r="Q9" s="41" t="n">
        <v>1</v>
      </c>
      <c r="R9" s="22" t="n"/>
      <c r="S9" s="22" t="n"/>
      <c r="T9" s="22" t="n"/>
      <c r="U9" s="22" t="n"/>
      <c r="V9" s="22" t="n"/>
      <c r="W9" s="22" t="n"/>
      <c r="X9" s="23" t="n"/>
      <c r="Y9" s="81" t="n"/>
      <c r="Z9" s="81" t="n"/>
      <c r="AA9" s="81" t="n"/>
      <c r="AB9" s="81" t="n"/>
      <c r="AC9" s="81" t="n"/>
      <c r="AD9" s="81" t="n"/>
      <c r="AE9" s="81" t="n"/>
      <c r="AF9" s="87" t="n"/>
      <c r="AG9" s="80" t="n"/>
      <c r="AH9" s="80" t="n"/>
      <c r="AI9" s="80" t="n"/>
      <c r="AJ9" s="80" t="n"/>
      <c r="AK9" s="21" t="n"/>
      <c r="AL9" s="22" t="n"/>
      <c r="AM9" s="22" t="n"/>
      <c r="AN9" s="89" t="n"/>
      <c r="AO9" s="89" t="n"/>
      <c r="AP9" s="23" t="n"/>
      <c r="AQ9" s="81" t="n"/>
      <c r="AR9" s="81" t="n"/>
      <c r="AS9" s="81" t="n"/>
      <c r="AT9" s="81" t="n"/>
      <c r="AU9" s="81" t="n"/>
      <c r="AV9" s="81" t="n"/>
      <c r="AW9" s="81" t="n"/>
      <c r="AX9" s="81" t="n"/>
      <c r="AY9" s="81" t="n"/>
      <c r="AZ9" s="81" t="n"/>
      <c r="BA9" s="80" t="n"/>
      <c r="BB9" s="80" t="n"/>
      <c r="BC9" s="21" t="n"/>
      <c r="BD9" s="21" t="n"/>
    </row>
    <row r="10" ht="14.25" customHeight="1" s="78">
      <c r="A10" s="23" t="n"/>
      <c r="B10" s="22" t="n"/>
      <c r="C10" s="22" t="n"/>
      <c r="D10" s="22" t="n"/>
      <c r="E10" s="22" t="n"/>
      <c r="F10" s="32" t="inlineStr">
        <is>
          <t>I/O Node Model:</t>
        </is>
      </c>
      <c r="G10" s="22" t="n"/>
      <c r="H10" s="34" t="inlineStr">
        <is>
          <t>ANB10D-425/CU2N</t>
        </is>
      </c>
      <c r="I10" s="22" t="n"/>
      <c r="J10" s="22" t="n"/>
      <c r="K10" s="22" t="n"/>
      <c r="L10" s="22" t="n"/>
      <c r="M10" s="22" t="n"/>
      <c r="N10" s="22" t="n"/>
      <c r="O10" s="22" t="n"/>
      <c r="P10" s="32" t="n"/>
      <c r="Q10" s="41" t="n">
        <v>8</v>
      </c>
      <c r="R10" s="22" t="n"/>
      <c r="S10" s="22" t="n"/>
      <c r="T10" s="22" t="n"/>
      <c r="U10" s="22" t="n"/>
      <c r="V10" s="22" t="n"/>
      <c r="W10" s="22" t="n"/>
      <c r="X10" s="23" t="n"/>
      <c r="Y10" s="25" t="inlineStr">
        <is>
          <t>IS</t>
        </is>
      </c>
      <c r="Z10" s="25" t="inlineStr">
        <is>
          <t>IS</t>
        </is>
      </c>
      <c r="AA10" s="25" t="inlineStr">
        <is>
          <t>IS</t>
        </is>
      </c>
      <c r="AB10" s="25" t="inlineStr">
        <is>
          <t>IS</t>
        </is>
      </c>
      <c r="AC10" s="25" t="inlineStr">
        <is>
          <t>MI</t>
        </is>
      </c>
      <c r="AD10" s="25" t="inlineStr">
        <is>
          <t>MI</t>
        </is>
      </c>
      <c r="AE10" s="18" t="n"/>
      <c r="AF10" s="18" t="n"/>
      <c r="AG10" s="81" t="n"/>
      <c r="AH10" s="81" t="n"/>
      <c r="AI10" s="81" t="n"/>
      <c r="AJ10" s="81" t="n"/>
      <c r="AK10" s="21" t="n"/>
      <c r="AL10" s="22" t="n"/>
      <c r="AM10" s="22" t="n"/>
      <c r="AN10" s="89" t="n"/>
      <c r="AO10" s="89" t="n"/>
      <c r="AP10" s="23" t="n"/>
      <c r="AQ10" s="25" t="inlineStr">
        <is>
          <t>NIS</t>
        </is>
      </c>
      <c r="AR10" s="25" t="inlineStr">
        <is>
          <t>NIS</t>
        </is>
      </c>
      <c r="AS10" s="25" t="inlineStr">
        <is>
          <t>NIS</t>
        </is>
      </c>
      <c r="AT10" s="25" t="inlineStr">
        <is>
          <t>NIS</t>
        </is>
      </c>
      <c r="AU10" s="25" t="inlineStr">
        <is>
          <t>NIS</t>
        </is>
      </c>
      <c r="AV10" s="25" t="n"/>
      <c r="AW10" s="25" t="n"/>
      <c r="AX10" s="25" t="n"/>
      <c r="AY10" s="19" t="n"/>
      <c r="AZ10" s="19" t="n"/>
      <c r="BA10" s="81" t="n"/>
      <c r="BB10" s="81" t="n"/>
      <c r="BC10" s="21" t="n"/>
      <c r="BD10" s="21" t="n"/>
    </row>
    <row r="11" ht="14.25" customHeight="1" s="78">
      <c r="A11" s="23" t="n"/>
      <c r="B11" s="22" t="n"/>
      <c r="C11" s="22" t="n"/>
      <c r="D11" s="22" t="n"/>
      <c r="E11" s="22" t="n"/>
      <c r="F11" s="22" t="n"/>
      <c r="G11" s="22" t="n"/>
      <c r="H11" s="22" t="inlineStr">
        <is>
          <t>ANB10D-425/CU2T</t>
        </is>
      </c>
      <c r="I11" s="34" t="n"/>
      <c r="J11" s="22" t="n"/>
      <c r="K11" s="22" t="n"/>
      <c r="L11" s="34" t="n"/>
      <c r="M11" s="35" t="n"/>
      <c r="N11" s="34" t="n"/>
      <c r="O11" s="32" t="n"/>
      <c r="P11" s="32" t="n"/>
      <c r="Q11" s="41" t="n">
        <v>1</v>
      </c>
      <c r="R11" s="22" t="n"/>
      <c r="S11" s="22" t="n"/>
      <c r="T11" s="22" t="n"/>
      <c r="U11" s="22" t="n"/>
      <c r="V11" s="22" t="n"/>
      <c r="W11" s="22" t="n"/>
      <c r="X11" s="23" t="n"/>
      <c r="Y11" s="26" t="n"/>
      <c r="Z11" s="26" t="n"/>
      <c r="AA11" s="26" t="n"/>
      <c r="AB11" s="26" t="n"/>
      <c r="AC11" s="26" t="n"/>
      <c r="AD11" s="26" t="n"/>
      <c r="AE11" s="26" t="n"/>
      <c r="AF11" s="26" t="n"/>
      <c r="AG11" s="20" t="inlineStr">
        <is>
          <t>YCB301-C100</t>
        </is>
      </c>
      <c r="AH11" s="22" t="n"/>
      <c r="AI11" s="22" t="n"/>
      <c r="AJ11" s="22" t="n"/>
      <c r="AK11" s="21" t="n"/>
      <c r="AL11" s="22" t="n"/>
      <c r="AM11" s="22" t="n"/>
      <c r="AN11" s="89" t="n"/>
      <c r="AO11" s="89" t="n"/>
      <c r="AP11" s="23" t="n"/>
      <c r="AQ11" s="17" t="n"/>
      <c r="AR11" s="17" t="n"/>
      <c r="AS11" s="26" t="n"/>
      <c r="AT11" s="26" t="n"/>
      <c r="AU11" s="26" t="n"/>
      <c r="AV11" s="26" t="n"/>
      <c r="AW11" s="26" t="n"/>
      <c r="AX11" s="26" t="n"/>
      <c r="AY11" s="20" t="inlineStr">
        <is>
          <t>YCB301-C020</t>
        </is>
      </c>
      <c r="AZ11" s="26" t="n"/>
      <c r="BA11" s="26" t="n"/>
      <c r="BB11" s="26" t="n"/>
      <c r="BC11" s="21" t="n"/>
      <c r="BD11" s="21" t="n"/>
    </row>
    <row r="12" ht="14.25" customHeight="1" s="78">
      <c r="A12" s="23" t="n"/>
      <c r="B12" s="22" t="n"/>
      <c r="C12" s="34" t="n"/>
      <c r="D12" s="34" t="n"/>
      <c r="E12" s="22" t="n"/>
      <c r="F12" s="22" t="n"/>
      <c r="G12" s="22" t="n"/>
      <c r="H12" s="22" t="inlineStr">
        <is>
          <t>ANB11D-425//BU2A</t>
        </is>
      </c>
      <c r="I12" s="34" t="n"/>
      <c r="J12" s="22" t="n"/>
      <c r="K12" s="22" t="n"/>
      <c r="L12" s="34" t="n"/>
      <c r="M12" s="35" t="n"/>
      <c r="N12" s="34" t="n"/>
      <c r="O12" s="32" t="n"/>
      <c r="P12" s="32" t="n"/>
      <c r="Q12" s="41" t="n">
        <v>0</v>
      </c>
      <c r="R12" s="22" t="n"/>
      <c r="S12" s="22" t="n"/>
      <c r="T12" s="22" t="n"/>
      <c r="U12" s="22" t="n"/>
      <c r="V12" s="22" t="n"/>
      <c r="W12" s="22" t="n"/>
      <c r="X12" s="23" t="n"/>
      <c r="Y12" s="79" t="inlineStr">
        <is>
          <t>AAI143/R</t>
        </is>
      </c>
      <c r="Z12" s="79" t="inlineStr">
        <is>
          <t>AAI143/R</t>
        </is>
      </c>
      <c r="AA12" s="79" t="inlineStr">
        <is>
          <t>AAI543/R</t>
        </is>
      </c>
      <c r="AB12" s="79" t="inlineStr">
        <is>
          <t>AAI543/R</t>
        </is>
      </c>
      <c r="AC12" s="82" t="inlineStr">
        <is>
          <t>ADCV01</t>
        </is>
      </c>
      <c r="AD12" s="83" t="inlineStr">
        <is>
          <t>ADV151</t>
        </is>
      </c>
      <c r="AE12" s="83" t="inlineStr">
        <is>
          <t>ADV151</t>
        </is>
      </c>
      <c r="AF12" s="83" t="inlineStr">
        <is>
          <t>ADV151</t>
        </is>
      </c>
      <c r="AG12" s="88" t="inlineStr">
        <is>
          <t>ESB bus</t>
        </is>
      </c>
      <c r="AH12" s="88" t="inlineStr">
        <is>
          <t>ESB bus</t>
        </is>
      </c>
      <c r="AI12" s="88" t="inlineStr">
        <is>
          <t>Power</t>
        </is>
      </c>
      <c r="AJ12" s="88" t="inlineStr">
        <is>
          <t>Power</t>
        </is>
      </c>
      <c r="AK12" s="21" t="n"/>
      <c r="AL12" s="22" t="n"/>
      <c r="AM12" s="22" t="n"/>
      <c r="AN12" s="89" t="n"/>
      <c r="AO12" s="89" t="n"/>
      <c r="AP12" s="23" t="n"/>
      <c r="AQ12" s="79" t="inlineStr">
        <is>
          <t>AAI143</t>
        </is>
      </c>
      <c r="AR12" s="79" t="inlineStr">
        <is>
          <t>AAI143</t>
        </is>
      </c>
      <c r="AS12" s="79" t="inlineStr">
        <is>
          <t>AAI143</t>
        </is>
      </c>
      <c r="AT12" s="79" t="inlineStr">
        <is>
          <t>AAI143</t>
        </is>
      </c>
      <c r="AU12" s="82" t="inlineStr">
        <is>
          <t>ADCV01</t>
        </is>
      </c>
      <c r="AV12" s="82" t="inlineStr">
        <is>
          <t>ADCV01</t>
        </is>
      </c>
      <c r="AW12" s="79" t="inlineStr">
        <is>
          <t>ADV551</t>
        </is>
      </c>
      <c r="AX12" s="79" t="inlineStr">
        <is>
          <t>ADV551</t>
        </is>
      </c>
      <c r="AY12" s="88" t="inlineStr">
        <is>
          <t>ESB bus</t>
        </is>
      </c>
      <c r="AZ12" s="88" t="inlineStr">
        <is>
          <t>ESB bus</t>
        </is>
      </c>
      <c r="BA12" s="88" t="inlineStr">
        <is>
          <t>Power</t>
        </is>
      </c>
      <c r="BB12" s="88" t="inlineStr">
        <is>
          <t>Power</t>
        </is>
      </c>
      <c r="BC12" s="21" t="n"/>
      <c r="BD12" s="21" t="n"/>
    </row>
    <row r="13" ht="15.75" customHeight="1" s="78">
      <c r="A13" s="23" t="n"/>
      <c r="B13" s="22" t="n"/>
      <c r="C13" s="22" t="n"/>
      <c r="D13" s="22" t="n"/>
      <c r="E13" s="22" t="n"/>
      <c r="F13" s="22" t="n"/>
      <c r="G13" s="22" t="n"/>
      <c r="H13" s="22" t="inlineStr">
        <is>
          <t>ANB11D-425//BU2B</t>
        </is>
      </c>
      <c r="I13" s="22" t="n"/>
      <c r="J13" s="22" t="n"/>
      <c r="K13" s="22" t="n"/>
      <c r="L13" s="22" t="n"/>
      <c r="M13" s="22" t="n"/>
      <c r="N13" s="22" t="n"/>
      <c r="O13" s="32" t="n"/>
      <c r="P13" s="32" t="n"/>
      <c r="Q13" s="41" t="n">
        <v>0</v>
      </c>
      <c r="R13" s="22" t="n"/>
      <c r="S13" s="22" t="n"/>
      <c r="T13" s="89" t="n"/>
      <c r="V13" s="89" t="inlineStr">
        <is>
          <t>F2</t>
        </is>
      </c>
      <c r="W13" s="22" t="n"/>
      <c r="X13" s="23" t="n"/>
      <c r="Y13" s="80" t="n"/>
      <c r="Z13" s="80" t="n"/>
      <c r="AA13" s="80" t="n"/>
      <c r="AB13" s="80" t="n"/>
      <c r="AC13" s="80" t="n"/>
      <c r="AD13" s="80" t="n"/>
      <c r="AE13" s="80" t="n"/>
      <c r="AF13" s="80" t="n"/>
      <c r="AG13" s="80" t="n"/>
      <c r="AH13" s="80" t="n"/>
      <c r="AI13" s="80" t="n"/>
      <c r="AJ13" s="80" t="n"/>
      <c r="AK13" s="21" t="n"/>
      <c r="AL13" s="22" t="n"/>
      <c r="AM13" s="22" t="n"/>
      <c r="AN13" s="89" t="inlineStr">
        <is>
          <t>R2</t>
        </is>
      </c>
      <c r="AO13" s="89" t="n"/>
      <c r="AP13" s="23" t="n"/>
      <c r="AQ13" s="80" t="n"/>
      <c r="AR13" s="80" t="n"/>
      <c r="AS13" s="80" t="n"/>
      <c r="AT13" s="80" t="n"/>
      <c r="AU13" s="80" t="n"/>
      <c r="AV13" s="80" t="n"/>
      <c r="AW13" s="80" t="n"/>
      <c r="AX13" s="80" t="n"/>
      <c r="AY13" s="80" t="n"/>
      <c r="AZ13" s="80" t="n"/>
      <c r="BA13" s="80" t="n"/>
      <c r="BB13" s="80" t="n"/>
      <c r="BC13" s="21" t="n"/>
      <c r="BD13" s="21" t="n"/>
    </row>
    <row r="14" ht="15.75" customHeight="1" s="78">
      <c r="A14" s="23" t="n"/>
      <c r="B14" s="22" t="n"/>
      <c r="C14" s="22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89" t="n"/>
      <c r="Q14" s="22" t="n"/>
      <c r="R14" s="22" t="n"/>
      <c r="S14" s="22" t="n"/>
      <c r="T14" s="89" t="n"/>
      <c r="V14" s="22" t="n"/>
      <c r="W14" s="22" t="n"/>
      <c r="X14" s="23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0" t="n"/>
      <c r="AJ14" s="80" t="n"/>
      <c r="AK14" s="21" t="n"/>
      <c r="AL14" s="22" t="n"/>
      <c r="AM14" s="22" t="n"/>
      <c r="AN14" s="89" t="n"/>
      <c r="AO14" s="89" t="n"/>
      <c r="AP14" s="23" t="n"/>
      <c r="AQ14" s="81" t="n"/>
      <c r="AR14" s="81" t="n"/>
      <c r="AS14" s="81" t="n"/>
      <c r="AT14" s="81" t="n"/>
      <c r="AU14" s="81" t="n"/>
      <c r="AV14" s="81" t="n"/>
      <c r="AW14" s="81" t="n"/>
      <c r="AX14" s="81" t="n"/>
      <c r="AY14" s="81" t="n"/>
      <c r="AZ14" s="81" t="n"/>
      <c r="BA14" s="80" t="n"/>
      <c r="BB14" s="80" t="n"/>
      <c r="BC14" s="21" t="n"/>
      <c r="BD14" s="21" t="n"/>
    </row>
    <row r="15" ht="15.75" customHeight="1" s="78">
      <c r="A15" s="23" t="n"/>
      <c r="B15" s="22" t="n"/>
      <c r="C15" s="22" t="n"/>
      <c r="D15" s="22" t="n"/>
      <c r="E15" s="22" t="n"/>
      <c r="F15" s="22" t="n"/>
      <c r="G15" s="22" t="n"/>
      <c r="H15" s="22" t="n"/>
      <c r="I15" s="22" t="n"/>
      <c r="J15" s="22" t="n"/>
      <c r="K15" s="22" t="n"/>
      <c r="L15" s="22" t="n"/>
      <c r="M15" s="22" t="n"/>
      <c r="N15" s="22" t="n"/>
      <c r="O15" s="39" t="inlineStr">
        <is>
          <t>S</t>
        </is>
      </c>
      <c r="P15" s="89" t="inlineStr">
        <is>
          <t>R</t>
        </is>
      </c>
      <c r="Q15" s="22" t="n"/>
      <c r="R15" s="22" t="n"/>
      <c r="S15" s="22" t="n"/>
      <c r="T15" s="89" t="n"/>
      <c r="V15" s="22" t="n"/>
      <c r="W15" s="22" t="n"/>
      <c r="X15" s="23" t="n"/>
      <c r="Y15" s="25" t="inlineStr">
        <is>
          <t>IS</t>
        </is>
      </c>
      <c r="Z15" s="25" t="inlineStr">
        <is>
          <t>IS</t>
        </is>
      </c>
      <c r="AA15" s="25" t="inlineStr">
        <is>
          <t>IS</t>
        </is>
      </c>
      <c r="AB15" s="25" t="inlineStr">
        <is>
          <t>IS</t>
        </is>
      </c>
      <c r="AC15" s="25" t="n"/>
      <c r="AD15" s="25" t="inlineStr">
        <is>
          <t>MI</t>
        </is>
      </c>
      <c r="AE15" s="25" t="inlineStr">
        <is>
          <t>MI</t>
        </is>
      </c>
      <c r="AF15" s="25" t="inlineStr">
        <is>
          <t>MI</t>
        </is>
      </c>
      <c r="AG15" s="19" t="n"/>
      <c r="AH15" s="19" t="n"/>
      <c r="AI15" s="81" t="n"/>
      <c r="AJ15" s="81" t="n"/>
      <c r="AK15" s="21" t="n"/>
      <c r="AL15" s="22" t="n"/>
      <c r="AM15" s="22" t="n"/>
      <c r="AN15" s="89" t="n"/>
      <c r="AO15" s="89" t="n"/>
      <c r="AP15" s="23" t="n"/>
      <c r="AQ15" s="25" t="inlineStr">
        <is>
          <t>IS</t>
        </is>
      </c>
      <c r="AR15" s="25" t="inlineStr">
        <is>
          <t>IS</t>
        </is>
      </c>
      <c r="AS15" s="25" t="inlineStr">
        <is>
          <t>IS</t>
        </is>
      </c>
      <c r="AT15" s="25" t="inlineStr">
        <is>
          <t>NIS</t>
        </is>
      </c>
      <c r="AU15" s="25" t="n"/>
      <c r="AV15" s="25" t="n"/>
      <c r="AW15" s="25" t="inlineStr">
        <is>
          <t>dry</t>
        </is>
      </c>
      <c r="AX15" s="25" t="inlineStr">
        <is>
          <t>dry</t>
        </is>
      </c>
      <c r="AY15" s="19" t="n"/>
      <c r="AZ15" s="19" t="n"/>
      <c r="BA15" s="81" t="n"/>
      <c r="BB15" s="81" t="n"/>
      <c r="BC15" s="21" t="n"/>
      <c r="BD15" s="21" t="n"/>
    </row>
    <row r="16" ht="15.75" customHeight="1" s="78">
      <c r="A16" s="23" t="n"/>
      <c r="B16" s="22" t="n"/>
      <c r="C16" s="22" t="n"/>
      <c r="D16" s="22" t="n"/>
      <c r="E16" s="22" t="n"/>
      <c r="F16" s="32" t="inlineStr">
        <is>
          <t>I/O Module Model:</t>
        </is>
      </c>
      <c r="G16" s="22" t="n"/>
      <c r="H16" s="22" t="inlineStr">
        <is>
          <t>AAI143</t>
        </is>
      </c>
      <c r="I16" s="22" t="n"/>
      <c r="J16" s="22" t="n"/>
      <c r="K16" s="22" t="n"/>
      <c r="L16" s="40" t="n"/>
      <c r="M16" s="22" t="n"/>
      <c r="N16" s="22" t="n"/>
      <c r="O16" s="41">
        <f>COUNTIF(X5:BB30,H16)</f>
        <v/>
      </c>
      <c r="P16" s="41">
        <f>COUNTIF(X5:BB30,H16&amp;"/R")</f>
        <v/>
      </c>
      <c r="Q16" s="41">
        <f>SUM(O16:P16)</f>
        <v/>
      </c>
      <c r="R16" s="22" t="n"/>
      <c r="S16" s="22" t="n"/>
      <c r="T16" s="89" t="n"/>
      <c r="V16" s="22" t="n"/>
      <c r="W16" s="22" t="n"/>
      <c r="X16" s="23" t="n"/>
      <c r="Y16" s="26" t="n"/>
      <c r="Z16" s="26" t="n"/>
      <c r="AA16" s="26" t="n"/>
      <c r="AB16" s="26" t="n"/>
      <c r="AC16" s="26" t="n"/>
      <c r="AD16" s="26" t="n"/>
      <c r="AE16" s="26" t="n"/>
      <c r="AF16" s="26" t="n"/>
      <c r="AG16" s="20" t="inlineStr">
        <is>
          <t>YCB301-C020</t>
        </is>
      </c>
      <c r="AH16" s="22" t="n"/>
      <c r="AI16" s="22" t="n"/>
      <c r="AJ16" s="22" t="n"/>
      <c r="AK16" s="21" t="n"/>
      <c r="AL16" s="22" t="n"/>
      <c r="AM16" s="22" t="n"/>
      <c r="AN16" s="89" t="n"/>
      <c r="AO16" s="89" t="n"/>
      <c r="AP16" s="23" t="n"/>
      <c r="AQ16" s="26" t="n"/>
      <c r="AR16" s="26" t="n"/>
      <c r="AS16" s="22" t="n"/>
      <c r="AT16" s="22" t="n"/>
      <c r="AU16" s="26" t="n"/>
      <c r="AV16" s="26" t="n"/>
      <c r="AW16" s="26" t="n"/>
      <c r="AX16" s="26" t="n"/>
      <c r="AY16" s="20" t="inlineStr">
        <is>
          <t>YCB301-C100</t>
        </is>
      </c>
      <c r="AZ16" s="26" t="n"/>
      <c r="BA16" s="26" t="n"/>
      <c r="BB16" s="26" t="n"/>
      <c r="BC16" s="21" t="n"/>
      <c r="BD16" s="21" t="n"/>
    </row>
    <row r="17" ht="14.25" customHeight="1" s="78">
      <c r="A17" s="23" t="n"/>
      <c r="B17" s="22" t="n"/>
      <c r="C17" s="22" t="n"/>
      <c r="D17" s="22" t="n"/>
      <c r="E17" s="22" t="n"/>
      <c r="F17" s="22" t="n"/>
      <c r="G17" s="22" t="n"/>
      <c r="H17" s="22" t="inlineStr">
        <is>
          <t>AAI543</t>
        </is>
      </c>
      <c r="I17" s="22" t="n"/>
      <c r="J17" s="22" t="n"/>
      <c r="K17" s="22" t="n"/>
      <c r="L17" s="40" t="n"/>
      <c r="M17" s="22" t="n"/>
      <c r="N17" s="22" t="n"/>
      <c r="O17" s="41">
        <f>COUNTIF(X5:BB30,H17)</f>
        <v/>
      </c>
      <c r="P17" s="41">
        <f>COUNTIF(X5:BB30,H17&amp;"/R")</f>
        <v/>
      </c>
      <c r="Q17" s="41">
        <f>SUM(O17:P17)</f>
        <v/>
      </c>
      <c r="R17" s="22" t="n"/>
      <c r="S17" s="22" t="n"/>
      <c r="T17" s="89" t="n"/>
      <c r="V17" s="22" t="n"/>
      <c r="W17" s="22" t="n"/>
      <c r="X17" s="23" t="n"/>
      <c r="Y17" s="79" t="inlineStr">
        <is>
          <t>AAI143/R</t>
        </is>
      </c>
      <c r="Z17" s="79" t="inlineStr">
        <is>
          <t>AAI143/R</t>
        </is>
      </c>
      <c r="AA17" s="79" t="inlineStr">
        <is>
          <t>AAI543/R</t>
        </is>
      </c>
      <c r="AB17" s="79" t="inlineStr">
        <is>
          <t>AAI543/R</t>
        </is>
      </c>
      <c r="AC17" s="82" t="inlineStr">
        <is>
          <t>ADCV01</t>
        </is>
      </c>
      <c r="AD17" s="82" t="inlineStr">
        <is>
          <t>ADCV01</t>
        </is>
      </c>
      <c r="AE17" s="83" t="inlineStr">
        <is>
          <t>ADV151</t>
        </is>
      </c>
      <c r="AF17" s="83" t="inlineStr">
        <is>
          <t>ADV151</t>
        </is>
      </c>
      <c r="AG17" s="88" t="inlineStr">
        <is>
          <t>ESB bus</t>
        </is>
      </c>
      <c r="AH17" s="88" t="inlineStr">
        <is>
          <t>ESB bus</t>
        </is>
      </c>
      <c r="AI17" s="88" t="inlineStr">
        <is>
          <t>Power</t>
        </is>
      </c>
      <c r="AJ17" s="88" t="inlineStr">
        <is>
          <t>Power</t>
        </is>
      </c>
      <c r="AK17" s="21" t="n"/>
      <c r="AL17" s="22" t="n"/>
      <c r="AM17" s="22" t="n"/>
      <c r="AN17" s="89" t="n"/>
      <c r="AO17" s="89" t="n"/>
      <c r="AP17" s="23" t="n"/>
      <c r="AQ17" s="79" t="inlineStr">
        <is>
          <t>AAI143</t>
        </is>
      </c>
      <c r="AR17" s="79" t="inlineStr">
        <is>
          <t>AAI143</t>
        </is>
      </c>
      <c r="AS17" s="79" t="inlineStr">
        <is>
          <t>AAI143</t>
        </is>
      </c>
      <c r="AT17" s="79" t="inlineStr">
        <is>
          <t>AAI143</t>
        </is>
      </c>
      <c r="AU17" s="82" t="inlineStr">
        <is>
          <t>ADCV01</t>
        </is>
      </c>
      <c r="AV17" s="82" t="inlineStr">
        <is>
          <t>ADCV01</t>
        </is>
      </c>
      <c r="AW17" s="79" t="inlineStr">
        <is>
          <t>ADV551/R</t>
        </is>
      </c>
      <c r="AX17" s="79" t="inlineStr">
        <is>
          <t>ADV551/R</t>
        </is>
      </c>
      <c r="AY17" s="88" t="inlineStr">
        <is>
          <t>ESB bus</t>
        </is>
      </c>
      <c r="AZ17" s="88" t="inlineStr">
        <is>
          <t>ESB bus</t>
        </is>
      </c>
      <c r="BA17" s="88" t="inlineStr">
        <is>
          <t>Power</t>
        </is>
      </c>
      <c r="BB17" s="88" t="inlineStr">
        <is>
          <t>Power</t>
        </is>
      </c>
      <c r="BC17" s="21" t="n"/>
      <c r="BD17" s="21" t="n"/>
    </row>
    <row r="18" ht="15.75" customHeight="1" s="78">
      <c r="A18" s="23" t="n"/>
      <c r="B18" s="22" t="n"/>
      <c r="C18" s="22" t="n"/>
      <c r="D18" s="22" t="n"/>
      <c r="E18" s="22" t="n"/>
      <c r="F18" s="22" t="n"/>
      <c r="G18" s="22" t="n"/>
      <c r="H18" s="22" t="inlineStr">
        <is>
          <t>ADV151</t>
        </is>
      </c>
      <c r="I18" s="22" t="n"/>
      <c r="J18" s="22" t="n"/>
      <c r="K18" s="22" t="n"/>
      <c r="L18" s="40" t="n"/>
      <c r="M18" s="22" t="n"/>
      <c r="N18" s="22" t="n"/>
      <c r="O18" s="41">
        <f>COUNTIF(X5:BB30,H18)</f>
        <v/>
      </c>
      <c r="P18" s="41">
        <f>COUNTIF(X5:BB30,H18&amp;"/R")</f>
        <v/>
      </c>
      <c r="Q18" s="41">
        <f>SUM(O18:P18)</f>
        <v/>
      </c>
      <c r="R18" s="22" t="n"/>
      <c r="S18" s="22" t="n"/>
      <c r="T18" s="89" t="n"/>
      <c r="V18" s="89" t="inlineStr">
        <is>
          <t>F3</t>
        </is>
      </c>
      <c r="W18" s="22" t="n"/>
      <c r="X18" s="23" t="n"/>
      <c r="Y18" s="80" t="n"/>
      <c r="Z18" s="80" t="n"/>
      <c r="AA18" s="80" t="n"/>
      <c r="AB18" s="80" t="n"/>
      <c r="AC18" s="80" t="n"/>
      <c r="AD18" s="80" t="n"/>
      <c r="AE18" s="80" t="n"/>
      <c r="AF18" s="80" t="n"/>
      <c r="AG18" s="80" t="n"/>
      <c r="AH18" s="80" t="n"/>
      <c r="AI18" s="80" t="n"/>
      <c r="AJ18" s="80" t="n"/>
      <c r="AK18" s="21" t="n"/>
      <c r="AL18" s="22" t="n"/>
      <c r="AM18" s="22" t="n"/>
      <c r="AN18" s="89" t="inlineStr">
        <is>
          <t>R3</t>
        </is>
      </c>
      <c r="AO18" s="89" t="n"/>
      <c r="AP18" s="23" t="n"/>
      <c r="AQ18" s="80" t="n"/>
      <c r="AR18" s="80" t="n"/>
      <c r="AS18" s="80" t="n"/>
      <c r="AT18" s="80" t="n"/>
      <c r="AU18" s="80" t="n"/>
      <c r="AV18" s="80" t="n"/>
      <c r="AW18" s="80" t="n"/>
      <c r="AX18" s="80" t="n"/>
      <c r="AY18" s="80" t="n"/>
      <c r="AZ18" s="80" t="n"/>
      <c r="BA18" s="80" t="n"/>
      <c r="BB18" s="80" t="n"/>
      <c r="BC18" s="21" t="n"/>
      <c r="BD18" s="21" t="n"/>
    </row>
    <row r="19" ht="15.75" customHeight="1" s="78">
      <c r="A19" s="23" t="n"/>
      <c r="B19" s="22" t="n"/>
      <c r="C19" s="22" t="n"/>
      <c r="D19" s="22" t="n"/>
      <c r="E19" s="22" t="n"/>
      <c r="F19" s="22" t="n"/>
      <c r="G19" s="22" t="n"/>
      <c r="H19" s="22" t="inlineStr">
        <is>
          <t>ADV551</t>
        </is>
      </c>
      <c r="I19" s="22" t="n"/>
      <c r="J19" s="22" t="n"/>
      <c r="K19" s="22" t="n"/>
      <c r="L19" s="40" t="n"/>
      <c r="M19" s="22" t="n"/>
      <c r="N19" s="22" t="n"/>
      <c r="O19" s="41">
        <f>COUNTIF(X5:BB30,H19)</f>
        <v/>
      </c>
      <c r="P19" s="41">
        <f>COUNTIF(X5:BB30,H19&amp;"/R")</f>
        <v/>
      </c>
      <c r="Q19" s="41">
        <f>SUM(O19:P19)</f>
        <v/>
      </c>
      <c r="R19" s="22" t="n"/>
      <c r="S19" s="22" t="n"/>
      <c r="T19" s="89" t="n"/>
      <c r="V19" s="22" t="n"/>
      <c r="W19" s="22" t="n"/>
      <c r="X19" s="23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0" t="n"/>
      <c r="AJ19" s="80" t="n"/>
      <c r="AK19" s="21" t="n"/>
      <c r="AL19" s="22" t="n"/>
      <c r="AM19" s="22" t="n"/>
      <c r="AN19" s="89" t="n"/>
      <c r="AO19" s="89" t="n"/>
      <c r="AP19" s="23" t="n"/>
      <c r="AQ19" s="81" t="n"/>
      <c r="AR19" s="81" t="n"/>
      <c r="AS19" s="81" t="n"/>
      <c r="AT19" s="81" t="n"/>
      <c r="AU19" s="81" t="n"/>
      <c r="AV19" s="81" t="n"/>
      <c r="AW19" s="81" t="n"/>
      <c r="AX19" s="81" t="n"/>
      <c r="AY19" s="81" t="n"/>
      <c r="AZ19" s="81" t="n"/>
      <c r="BA19" s="80" t="n"/>
      <c r="BB19" s="80" t="n"/>
      <c r="BC19" s="21" t="n"/>
      <c r="BD19" s="21" t="n"/>
    </row>
    <row r="20" ht="15.75" customHeight="1" s="78">
      <c r="A20" s="23" t="n"/>
      <c r="B20" s="22" t="n"/>
      <c r="C20" s="22" t="n"/>
      <c r="D20" s="22" t="n"/>
      <c r="E20" s="22" t="n"/>
      <c r="F20" s="22" t="n"/>
      <c r="G20" s="22" t="n"/>
      <c r="H20" s="22" t="inlineStr">
        <is>
          <t>AAP135</t>
        </is>
      </c>
      <c r="I20" s="22" t="n"/>
      <c r="J20" s="22" t="n"/>
      <c r="K20" s="22" t="n"/>
      <c r="L20" s="22" t="n"/>
      <c r="M20" s="22" t="n"/>
      <c r="N20" s="22" t="n"/>
      <c r="O20" s="41">
        <f>COUNTIF(X5:BB30,H20)</f>
        <v/>
      </c>
      <c r="P20" s="41">
        <f>COUNTIF(X5:BB30,H20&amp;"/R")</f>
        <v/>
      </c>
      <c r="Q20" s="41">
        <f>SUM(O20:P20)</f>
        <v/>
      </c>
      <c r="R20" s="22" t="n"/>
      <c r="S20" s="22" t="n"/>
      <c r="T20" s="89" t="n"/>
      <c r="V20" s="22" t="n"/>
      <c r="W20" s="22" t="n"/>
      <c r="X20" s="23" t="n"/>
      <c r="Y20" s="25" t="inlineStr">
        <is>
          <t>IS</t>
        </is>
      </c>
      <c r="Z20" s="25" t="inlineStr">
        <is>
          <t>IS</t>
        </is>
      </c>
      <c r="AA20" s="25" t="inlineStr">
        <is>
          <t>IS</t>
        </is>
      </c>
      <c r="AB20" s="25" t="inlineStr">
        <is>
          <t>IS</t>
        </is>
      </c>
      <c r="AC20" s="25" t="n"/>
      <c r="AD20" s="25" t="n"/>
      <c r="AE20" s="25" t="inlineStr">
        <is>
          <t>RE</t>
        </is>
      </c>
      <c r="AF20" s="25" t="inlineStr">
        <is>
          <t>RE</t>
        </is>
      </c>
      <c r="AG20" s="19" t="n"/>
      <c r="AH20" s="19" t="n"/>
      <c r="AI20" s="81" t="n"/>
      <c r="AJ20" s="81" t="n"/>
      <c r="AK20" s="21" t="n"/>
      <c r="AL20" s="22" t="n"/>
      <c r="AM20" s="22" t="n"/>
      <c r="AN20" s="89" t="n"/>
      <c r="AO20" s="89" t="n"/>
      <c r="AP20" s="23" t="n"/>
      <c r="AQ20" s="25" t="inlineStr">
        <is>
          <t>IS</t>
        </is>
      </c>
      <c r="AR20" s="25" t="inlineStr">
        <is>
          <t>IS</t>
        </is>
      </c>
      <c r="AS20" s="25" t="inlineStr">
        <is>
          <t>IS</t>
        </is>
      </c>
      <c r="AT20" s="25" t="inlineStr">
        <is>
          <t>NIS</t>
        </is>
      </c>
      <c r="AU20" s="47" t="n"/>
      <c r="AV20" s="47" t="n"/>
      <c r="AW20" s="25" t="inlineStr">
        <is>
          <t>dry</t>
        </is>
      </c>
      <c r="AX20" s="25" t="inlineStr">
        <is>
          <t>dry</t>
        </is>
      </c>
      <c r="AY20" s="19" t="n"/>
      <c r="AZ20" s="19" t="n"/>
      <c r="BA20" s="81" t="n"/>
      <c r="BB20" s="81" t="n"/>
      <c r="BC20" s="21" t="n"/>
      <c r="BD20" s="21" t="n"/>
    </row>
    <row r="21" ht="15.75" customHeight="1" s="78">
      <c r="A21" s="23" t="n"/>
      <c r="B21" s="22" t="n"/>
      <c r="C21" s="22" t="n"/>
      <c r="D21" s="22" t="n"/>
      <c r="E21" s="22" t="n"/>
      <c r="F21" s="22" t="n"/>
      <c r="G21" s="22" t="n"/>
      <c r="H21" s="22" t="inlineStr">
        <is>
          <t>ALP121</t>
        </is>
      </c>
      <c r="I21" s="22" t="n"/>
      <c r="J21" s="22" t="n"/>
      <c r="K21" s="22" t="n"/>
      <c r="L21" s="40" t="n"/>
      <c r="M21" s="22" t="n"/>
      <c r="N21" s="22" t="n"/>
      <c r="O21" s="41">
        <f>COUNTIF(X5:BB30,H21)</f>
        <v/>
      </c>
      <c r="P21" s="41">
        <f>COUNTIF(X5:BB30,H21&amp;"/R")</f>
        <v/>
      </c>
      <c r="Q21" s="41">
        <f>SUM(O21:P21)</f>
        <v/>
      </c>
      <c r="R21" s="22" t="n"/>
      <c r="S21" s="22" t="n"/>
      <c r="T21" s="89" t="n"/>
      <c r="V21" s="22" t="n"/>
      <c r="W21" s="22" t="n"/>
      <c r="X21" s="23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20" t="inlineStr">
        <is>
          <t>YCB301-C100</t>
        </is>
      </c>
      <c r="AH21" s="22" t="n"/>
      <c r="AI21" s="22" t="n"/>
      <c r="AJ21" s="22" t="n"/>
      <c r="AK21" s="21" t="n"/>
      <c r="AL21" s="22" t="n"/>
      <c r="AM21" s="22" t="n"/>
      <c r="AN21" s="89" t="n"/>
      <c r="AO21" s="89" t="n"/>
      <c r="AP21" s="23" t="n"/>
      <c r="AQ21" s="22" t="n"/>
      <c r="AR21" s="22" t="n"/>
      <c r="AS21" s="22" t="n"/>
      <c r="AT21" s="22" t="n"/>
      <c r="AU21" s="22" t="n"/>
      <c r="AV21" s="22" t="n"/>
      <c r="AW21" s="26" t="n"/>
      <c r="AX21" s="26" t="n"/>
      <c r="AY21" s="20" t="inlineStr">
        <is>
          <t>YCB301-C020</t>
        </is>
      </c>
      <c r="AZ21" s="22" t="n"/>
      <c r="BA21" s="22" t="n"/>
      <c r="BB21" s="22" t="n"/>
      <c r="BC21" s="21" t="n"/>
      <c r="BD21" s="21" t="n"/>
    </row>
    <row r="22" ht="14.25" customHeight="1" s="78">
      <c r="A22" s="23" t="n"/>
      <c r="B22" s="22" t="n"/>
      <c r="C22" s="22" t="n"/>
      <c r="D22" s="22" t="n"/>
      <c r="E22" s="22" t="n"/>
      <c r="F22" s="22" t="n"/>
      <c r="G22" s="22" t="n"/>
      <c r="H22" s="22" t="inlineStr">
        <is>
          <t>ALR121</t>
        </is>
      </c>
      <c r="I22" s="42" t="n"/>
      <c r="J22" s="42" t="n"/>
      <c r="K22" s="42" t="n"/>
      <c r="L22" s="40" t="n"/>
      <c r="M22" s="42" t="n"/>
      <c r="N22" s="42" t="n"/>
      <c r="O22" s="41">
        <f>COUNTIF(X5:BB30,H22)</f>
        <v/>
      </c>
      <c r="P22" s="41">
        <f>COUNTIF(X5:BB30,H22&amp;"/R")</f>
        <v/>
      </c>
      <c r="Q22" s="41">
        <f>SUM(O22:P22)</f>
        <v/>
      </c>
      <c r="R22" s="22" t="n"/>
      <c r="S22" s="22" t="n"/>
      <c r="T22" s="22" t="n"/>
      <c r="U22" s="22" t="n"/>
      <c r="V22" s="22" t="n"/>
      <c r="W22" s="22" t="n"/>
      <c r="X22" s="23" t="n"/>
      <c r="Y22" s="79" t="inlineStr">
        <is>
          <t>AAI143/R</t>
        </is>
      </c>
      <c r="Z22" s="79" t="inlineStr">
        <is>
          <t>AAI143/R</t>
        </is>
      </c>
      <c r="AA22" s="79" t="inlineStr">
        <is>
          <t>AAI543/R</t>
        </is>
      </c>
      <c r="AB22" s="79" t="inlineStr">
        <is>
          <t>AAI543/R</t>
        </is>
      </c>
      <c r="AC22" s="82" t="inlineStr">
        <is>
          <t>ADCV01</t>
        </is>
      </c>
      <c r="AD22" s="82" t="inlineStr">
        <is>
          <t>ADCV01</t>
        </is>
      </c>
      <c r="AE22" s="83" t="inlineStr">
        <is>
          <t>ADV151</t>
        </is>
      </c>
      <c r="AF22" s="83" t="inlineStr">
        <is>
          <t>ADV151</t>
        </is>
      </c>
      <c r="AG22" s="88" t="inlineStr">
        <is>
          <t>ESB bus</t>
        </is>
      </c>
      <c r="AH22" s="88" t="inlineStr">
        <is>
          <t>ESB bus</t>
        </is>
      </c>
      <c r="AI22" s="88" t="inlineStr">
        <is>
          <t>Power</t>
        </is>
      </c>
      <c r="AJ22" s="88" t="inlineStr">
        <is>
          <t>Power</t>
        </is>
      </c>
      <c r="AK22" s="21" t="n"/>
      <c r="AL22" s="22" t="n"/>
      <c r="AM22" s="22" t="n"/>
      <c r="AN22" s="89" t="n"/>
      <c r="AO22" s="89" t="n"/>
      <c r="AP22" s="23" t="n"/>
      <c r="AQ22" s="79" t="inlineStr">
        <is>
          <t>AAI143</t>
        </is>
      </c>
      <c r="AR22" s="79" t="inlineStr">
        <is>
          <t>AAI143</t>
        </is>
      </c>
      <c r="AS22" s="79" t="inlineStr">
        <is>
          <t>AAI143</t>
        </is>
      </c>
      <c r="AT22" s="79" t="inlineStr">
        <is>
          <t>AAI143</t>
        </is>
      </c>
      <c r="AU22" s="82" t="inlineStr">
        <is>
          <t>ADCV01</t>
        </is>
      </c>
      <c r="AV22" s="82" t="inlineStr">
        <is>
          <t>ADCV01</t>
        </is>
      </c>
      <c r="AW22" s="79" t="inlineStr">
        <is>
          <t>ADV551/R</t>
        </is>
      </c>
      <c r="AX22" s="79" t="inlineStr">
        <is>
          <t>ADV551/R</t>
        </is>
      </c>
      <c r="AY22" s="88" t="inlineStr">
        <is>
          <t>ESB bus</t>
        </is>
      </c>
      <c r="AZ22" s="88" t="inlineStr">
        <is>
          <t>ESB bus</t>
        </is>
      </c>
      <c r="BA22" s="88" t="inlineStr">
        <is>
          <t>Power</t>
        </is>
      </c>
      <c r="BB22" s="88" t="inlineStr">
        <is>
          <t>Power</t>
        </is>
      </c>
      <c r="BC22" s="21" t="n"/>
      <c r="BD22" s="21" t="n"/>
    </row>
    <row r="23" ht="14.25" customHeight="1" s="78">
      <c r="A23" s="23" t="n"/>
      <c r="B23" s="22" t="n"/>
      <c r="C23" s="22" t="n"/>
      <c r="D23" s="22" t="n"/>
      <c r="E23" s="22" t="n"/>
      <c r="F23" s="22" t="n"/>
      <c r="G23" s="22" t="n"/>
      <c r="H23" s="22" t="inlineStr">
        <is>
          <t>ALE111</t>
        </is>
      </c>
      <c r="I23" s="22" t="n"/>
      <c r="J23" s="22" t="n"/>
      <c r="K23" s="22" t="n"/>
      <c r="L23" s="22" t="n"/>
      <c r="M23" s="22" t="n"/>
      <c r="N23" s="22" t="n"/>
      <c r="O23" s="41">
        <f>COUNTIF(X5:BB30,H23)</f>
        <v/>
      </c>
      <c r="P23" s="41">
        <f>COUNTIF(X5:BB30,H23&amp;"/R")</f>
        <v/>
      </c>
      <c r="Q23" s="41">
        <f>SUM(O23:P23)</f>
        <v/>
      </c>
      <c r="R23" s="22" t="n"/>
      <c r="S23" s="22" t="n"/>
      <c r="T23" s="22" t="n"/>
      <c r="U23" s="22" t="n"/>
      <c r="V23" s="89" t="inlineStr">
        <is>
          <t>F4</t>
        </is>
      </c>
      <c r="W23" s="22" t="n"/>
      <c r="X23" s="23" t="n"/>
      <c r="Y23" s="80" t="n"/>
      <c r="Z23" s="80" t="n"/>
      <c r="AA23" s="80" t="n"/>
      <c r="AB23" s="80" t="n"/>
      <c r="AC23" s="80" t="n"/>
      <c r="AD23" s="80" t="n"/>
      <c r="AE23" s="80" t="n"/>
      <c r="AF23" s="80" t="n"/>
      <c r="AG23" s="80" t="n"/>
      <c r="AH23" s="80" t="n"/>
      <c r="AI23" s="80" t="n"/>
      <c r="AJ23" s="80" t="n"/>
      <c r="AK23" s="21" t="n"/>
      <c r="AL23" s="22" t="n"/>
      <c r="AM23" s="22" t="n"/>
      <c r="AN23" s="89" t="inlineStr">
        <is>
          <t>R4</t>
        </is>
      </c>
      <c r="AO23" s="89" t="n"/>
      <c r="AP23" s="23" t="n"/>
      <c r="AQ23" s="80" t="n"/>
      <c r="AR23" s="80" t="n"/>
      <c r="AS23" s="80" t="n"/>
      <c r="AT23" s="80" t="n"/>
      <c r="AU23" s="80" t="n"/>
      <c r="AV23" s="80" t="n"/>
      <c r="AW23" s="80" t="n"/>
      <c r="AX23" s="80" t="n"/>
      <c r="AY23" s="80" t="n"/>
      <c r="AZ23" s="80" t="n"/>
      <c r="BA23" s="80" t="n"/>
      <c r="BB23" s="80" t="n"/>
      <c r="BC23" s="21" t="n"/>
      <c r="BD23" s="21" t="n"/>
    </row>
    <row r="24" ht="14.25" customHeight="1" s="78">
      <c r="A24" s="23" t="n"/>
      <c r="B24" s="22" t="n"/>
      <c r="C24" s="22" t="n"/>
      <c r="D24" s="22" t="n"/>
      <c r="E24" s="22" t="n"/>
      <c r="F24" s="22" t="n"/>
      <c r="G24" s="22" t="n"/>
      <c r="H24" s="22" t="inlineStr">
        <is>
          <t>ADCV01</t>
        </is>
      </c>
      <c r="I24" s="22" t="n"/>
      <c r="J24" s="22" t="n"/>
      <c r="K24" s="22" t="n"/>
      <c r="L24" s="40" t="n"/>
      <c r="M24" s="22" t="n"/>
      <c r="N24" s="22" t="n"/>
      <c r="O24" s="41">
        <f>COUNTIF(X5:BB30,H24)</f>
        <v/>
      </c>
      <c r="P24" s="41">
        <f>COUNTIF(X5:BB30,H24&amp;"/R")</f>
        <v/>
      </c>
      <c r="Q24" s="41">
        <f>SUM(O24:P24)</f>
        <v/>
      </c>
      <c r="R24" s="22" t="n"/>
      <c r="S24" s="22" t="n"/>
      <c r="T24" s="22" t="n"/>
      <c r="U24" s="22" t="n"/>
      <c r="V24" s="22" t="n"/>
      <c r="W24" s="22" t="n"/>
      <c r="X24" s="23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0" t="n"/>
      <c r="AJ24" s="80" t="n"/>
      <c r="AK24" s="21" t="n"/>
      <c r="AL24" s="22" t="n"/>
      <c r="AM24" s="22" t="n"/>
      <c r="AN24" s="89" t="n"/>
      <c r="AO24" s="89" t="n"/>
      <c r="AP24" s="23" t="n"/>
      <c r="AQ24" s="81" t="n"/>
      <c r="AR24" s="81" t="n"/>
      <c r="AS24" s="81" t="n"/>
      <c r="AT24" s="81" t="n"/>
      <c r="AU24" s="81" t="n"/>
      <c r="AV24" s="81" t="n"/>
      <c r="AW24" s="81" t="n"/>
      <c r="AX24" s="81" t="n"/>
      <c r="AY24" s="81" t="n"/>
      <c r="AZ24" s="81" t="n"/>
      <c r="BA24" s="80" t="n"/>
      <c r="BB24" s="80" t="n"/>
      <c r="BC24" s="21" t="n"/>
      <c r="BD24" s="21" t="n"/>
    </row>
    <row r="25" ht="14.25" customHeight="1" s="78">
      <c r="A25" s="23" t="n"/>
      <c r="B25" s="22" t="n"/>
      <c r="C25" s="22" t="n"/>
      <c r="D25" s="22" t="n"/>
      <c r="E25" s="22" t="n"/>
      <c r="F25" s="22" t="n"/>
      <c r="G25" s="22" t="n"/>
      <c r="H25" s="22" t="inlineStr">
        <is>
          <t>YCB301-C020</t>
        </is>
      </c>
      <c r="I25" s="22" t="n"/>
      <c r="J25" s="22" t="n"/>
      <c r="K25" s="22" t="n"/>
      <c r="L25" s="22" t="n"/>
      <c r="M25" s="22" t="n"/>
      <c r="N25" s="22" t="n"/>
      <c r="O25" s="22" t="n"/>
      <c r="P25" s="89" t="n"/>
      <c r="Q25" s="41">
        <f>COUNTIF(Y5:BC33,H25)</f>
        <v/>
      </c>
      <c r="R25" s="22" t="n"/>
      <c r="S25" s="22" t="n"/>
      <c r="T25" s="22" t="n"/>
      <c r="U25" s="22" t="n"/>
      <c r="V25" s="22" t="n"/>
      <c r="W25" s="22" t="n"/>
      <c r="X25" s="23" t="n"/>
      <c r="Y25" s="25" t="inlineStr">
        <is>
          <t>IS</t>
        </is>
      </c>
      <c r="Z25" s="25" t="inlineStr">
        <is>
          <t>IS</t>
        </is>
      </c>
      <c r="AA25" s="25" t="inlineStr">
        <is>
          <t>IS</t>
        </is>
      </c>
      <c r="AB25" s="25" t="inlineStr">
        <is>
          <t>IS</t>
        </is>
      </c>
      <c r="AC25" s="25" t="n"/>
      <c r="AD25" s="25" t="n"/>
      <c r="AE25" s="25" t="inlineStr">
        <is>
          <t>RE</t>
        </is>
      </c>
      <c r="AF25" s="25" t="inlineStr">
        <is>
          <t>RE</t>
        </is>
      </c>
      <c r="AG25" s="19" t="n"/>
      <c r="AH25" s="19" t="n"/>
      <c r="AI25" s="81" t="n"/>
      <c r="AJ25" s="81" t="n"/>
      <c r="AK25" s="21" t="n"/>
      <c r="AL25" s="22" t="n"/>
      <c r="AM25" s="22" t="n"/>
      <c r="AN25" s="89" t="n"/>
      <c r="AO25" s="89" t="n"/>
      <c r="AP25" s="23" t="n"/>
      <c r="AQ25" s="25" t="inlineStr">
        <is>
          <t>IS</t>
        </is>
      </c>
      <c r="AR25" s="25" t="inlineStr">
        <is>
          <t>IS</t>
        </is>
      </c>
      <c r="AS25" s="25" t="inlineStr">
        <is>
          <t>IS</t>
        </is>
      </c>
      <c r="AT25" s="25" t="inlineStr">
        <is>
          <t>NIS</t>
        </is>
      </c>
      <c r="AU25" s="25" t="n"/>
      <c r="AV25" s="25" t="n"/>
      <c r="AW25" s="47" t="inlineStr">
        <is>
          <t>24v</t>
        </is>
      </c>
      <c r="AX25" s="47" t="inlineStr">
        <is>
          <t>24v</t>
        </is>
      </c>
      <c r="AY25" s="19" t="n"/>
      <c r="AZ25" s="19" t="n"/>
      <c r="BA25" s="81" t="n"/>
      <c r="BB25" s="81" t="n"/>
      <c r="BC25" s="21" t="n"/>
      <c r="BD25" s="21" t="n"/>
    </row>
    <row r="26" ht="14.25" customHeight="1" s="78">
      <c r="A26" s="23" t="n"/>
      <c r="B26" s="22" t="n"/>
      <c r="C26" s="22" t="n"/>
      <c r="D26" s="22" t="n"/>
      <c r="E26" s="22" t="n"/>
      <c r="F26" s="22" t="n"/>
      <c r="G26" s="22" t="n"/>
      <c r="H26" s="22" t="inlineStr">
        <is>
          <t>YCB301-C100</t>
        </is>
      </c>
      <c r="I26" s="22" t="n"/>
      <c r="J26" s="22" t="n"/>
      <c r="K26" s="22" t="n"/>
      <c r="L26" s="22" t="n"/>
      <c r="M26" s="22" t="n"/>
      <c r="N26" s="22" t="n"/>
      <c r="O26" s="22" t="n"/>
      <c r="P26" s="89" t="n"/>
      <c r="Q26" s="41">
        <f>COUNTIF(Y5:BC33,H26)</f>
        <v/>
      </c>
      <c r="R26" s="22" t="n"/>
      <c r="S26" s="22" t="n"/>
      <c r="T26" s="22" t="n"/>
      <c r="U26" s="22" t="n"/>
      <c r="V26" s="22" t="n"/>
      <c r="W26" s="22" t="n"/>
      <c r="X26" s="23" t="n"/>
      <c r="Y26" s="17" t="n"/>
      <c r="Z26" s="17" t="n"/>
      <c r="AA26" s="17" t="n"/>
      <c r="AB26" s="17" t="n"/>
      <c r="AC26" s="26" t="n"/>
      <c r="AD26" s="26" t="n"/>
      <c r="AE26" s="26" t="n"/>
      <c r="AF26" s="26" t="n"/>
      <c r="AG26" s="20" t="inlineStr">
        <is>
          <t>YCB301-C020</t>
        </is>
      </c>
      <c r="AH26" s="22" t="n"/>
      <c r="AI26" s="22" t="n"/>
      <c r="AJ26" s="22" t="n"/>
      <c r="AK26" s="21" t="n"/>
      <c r="AL26" s="22" t="n"/>
      <c r="AM26" s="22" t="n"/>
      <c r="AN26" s="89" t="n"/>
      <c r="AO26" s="89" t="n"/>
      <c r="AP26" s="23" t="n"/>
      <c r="AQ26" s="26" t="n"/>
      <c r="AR26" s="26" t="n"/>
      <c r="AS26" s="26" t="n"/>
      <c r="AT26" s="26" t="n"/>
      <c r="AU26" s="26" t="n"/>
      <c r="AV26" s="26" t="n"/>
      <c r="AW26" s="26" t="n"/>
      <c r="AX26" s="26" t="n"/>
      <c r="AY26" s="20" t="inlineStr">
        <is>
          <t>YCB301-C100</t>
        </is>
      </c>
      <c r="AZ26" s="26" t="n"/>
      <c r="BA26" s="26" t="n"/>
      <c r="BB26" s="26" t="n"/>
      <c r="BC26" s="21" t="n"/>
      <c r="BD26" s="21" t="n"/>
    </row>
    <row r="27" ht="14.25" customHeight="1" s="78">
      <c r="A27" s="23" t="n"/>
      <c r="B27" s="22" t="n"/>
      <c r="C27" s="22" t="n"/>
      <c r="D27" s="22" t="n"/>
      <c r="E27" s="22" t="n"/>
      <c r="F27" s="32" t="n"/>
      <c r="G27" s="22" t="n"/>
      <c r="H27" s="22" t="inlineStr">
        <is>
          <t>YCB301-C200</t>
        </is>
      </c>
      <c r="I27" s="22" t="n"/>
      <c r="J27" s="22" t="n"/>
      <c r="K27" s="22" t="n"/>
      <c r="L27" s="22" t="n"/>
      <c r="M27" s="22" t="n"/>
      <c r="N27" s="22" t="n"/>
      <c r="O27" s="22" t="n"/>
      <c r="P27" s="89" t="n"/>
      <c r="Q27" s="41">
        <f>COUNTIF(Y5:BC33,H27)</f>
        <v/>
      </c>
      <c r="R27" s="22" t="n"/>
      <c r="S27" s="22" t="n"/>
      <c r="T27" s="22" t="n"/>
      <c r="U27" s="22" t="n"/>
      <c r="V27" s="22" t="n"/>
      <c r="W27" s="22" t="n"/>
      <c r="X27" s="23" t="n"/>
      <c r="Y27" s="79" t="inlineStr">
        <is>
          <t>AAI143/R</t>
        </is>
      </c>
      <c r="Z27" s="79" t="inlineStr">
        <is>
          <t>AAI143/R</t>
        </is>
      </c>
      <c r="AA27" s="79" t="inlineStr">
        <is>
          <t>AAI543/R</t>
        </is>
      </c>
      <c r="AB27" s="79" t="inlineStr">
        <is>
          <t>AAI543/R</t>
        </is>
      </c>
      <c r="AC27" s="82" t="inlineStr">
        <is>
          <t>ADCV01</t>
        </is>
      </c>
      <c r="AD27" s="82" t="inlineStr">
        <is>
          <t>ADCV01</t>
        </is>
      </c>
      <c r="AE27" s="83" t="inlineStr">
        <is>
          <t>ADV151</t>
        </is>
      </c>
      <c r="AF27" s="83" t="inlineStr">
        <is>
          <t>ADV151</t>
        </is>
      </c>
      <c r="AG27" s="88" t="inlineStr">
        <is>
          <t>ESB bus</t>
        </is>
      </c>
      <c r="AH27" s="88" t="inlineStr">
        <is>
          <t>ESB bus</t>
        </is>
      </c>
      <c r="AI27" s="88" t="inlineStr">
        <is>
          <t>Power</t>
        </is>
      </c>
      <c r="AJ27" s="88" t="inlineStr">
        <is>
          <t>Power</t>
        </is>
      </c>
      <c r="AK27" s="21" t="n"/>
      <c r="AL27" s="22" t="n"/>
      <c r="AM27" s="22" t="n"/>
      <c r="AN27" s="89" t="n"/>
      <c r="AO27" s="89" t="n"/>
      <c r="AP27" s="24" t="n"/>
      <c r="AQ27" s="79" t="inlineStr">
        <is>
          <t>AAI143</t>
        </is>
      </c>
      <c r="AR27" s="79" t="inlineStr">
        <is>
          <t>AAI143</t>
        </is>
      </c>
      <c r="AS27" s="79" t="inlineStr">
        <is>
          <t>AAI143</t>
        </is>
      </c>
      <c r="AT27" s="79" t="inlineStr">
        <is>
          <t>AAI143</t>
        </is>
      </c>
      <c r="AU27" s="79" t="inlineStr">
        <is>
          <t>ALE111</t>
        </is>
      </c>
      <c r="AV27" s="82" t="inlineStr">
        <is>
          <t>ADCV01</t>
        </is>
      </c>
      <c r="AW27" s="82" t="inlineStr">
        <is>
          <t>ADCV01</t>
        </is>
      </c>
      <c r="AX27" s="79" t="inlineStr">
        <is>
          <t>ADV551</t>
        </is>
      </c>
      <c r="AY27" s="88" t="inlineStr">
        <is>
          <t>ESB bus</t>
        </is>
      </c>
      <c r="AZ27" s="88" t="inlineStr">
        <is>
          <t>ESB bus</t>
        </is>
      </c>
      <c r="BA27" s="88" t="inlineStr">
        <is>
          <t>Power</t>
        </is>
      </c>
      <c r="BB27" s="88" t="inlineStr">
        <is>
          <t>Power</t>
        </is>
      </c>
      <c r="BC27" s="21" t="n"/>
      <c r="BD27" s="21" t="n"/>
    </row>
    <row r="28" ht="14.25" customHeight="1" s="78">
      <c r="A28" s="23" t="n"/>
      <c r="B28" s="22" t="n"/>
      <c r="C28" s="22" t="n"/>
      <c r="D28" s="22" t="n"/>
      <c r="E28" s="22" t="n"/>
      <c r="F28" s="32" t="n"/>
      <c r="G28" s="22" t="n"/>
      <c r="H28" s="22" t="n"/>
      <c r="I28" s="22" t="n"/>
      <c r="J28" s="22" t="n"/>
      <c r="K28" s="22" t="n"/>
      <c r="L28" s="22" t="n"/>
      <c r="M28" s="22" t="n"/>
      <c r="N28" s="22" t="n"/>
      <c r="O28" s="22" t="n"/>
      <c r="P28" s="89" t="n"/>
      <c r="Q28" s="22" t="n"/>
      <c r="R28" s="22" t="n"/>
      <c r="S28" s="22" t="n"/>
      <c r="T28" s="22" t="n"/>
      <c r="U28" s="22" t="n"/>
      <c r="V28" s="89" t="inlineStr">
        <is>
          <t>F5</t>
        </is>
      </c>
      <c r="W28" s="22" t="n"/>
      <c r="X28" s="23" t="n"/>
      <c r="Y28" s="80" t="n"/>
      <c r="Z28" s="80" t="n"/>
      <c r="AA28" s="80" t="n"/>
      <c r="AB28" s="80" t="n"/>
      <c r="AC28" s="80" t="n"/>
      <c r="AD28" s="80" t="n"/>
      <c r="AE28" s="80" t="n"/>
      <c r="AF28" s="80" t="n"/>
      <c r="AG28" s="80" t="n"/>
      <c r="AH28" s="80" t="n"/>
      <c r="AI28" s="80" t="n"/>
      <c r="AJ28" s="80" t="n"/>
      <c r="AK28" s="21" t="n"/>
      <c r="AL28" s="22" t="n"/>
      <c r="AM28" s="22" t="n"/>
      <c r="AN28" s="89" t="inlineStr">
        <is>
          <t>R5</t>
        </is>
      </c>
      <c r="AO28" s="89" t="n"/>
      <c r="AP28" s="24" t="n"/>
      <c r="AQ28" s="80" t="n"/>
      <c r="AR28" s="80" t="n"/>
      <c r="AS28" s="80" t="n"/>
      <c r="AT28" s="80" t="n"/>
      <c r="AU28" s="80" t="n"/>
      <c r="AV28" s="80" t="n"/>
      <c r="AW28" s="80" t="n"/>
      <c r="AX28" s="80" t="n"/>
      <c r="AY28" s="80" t="n"/>
      <c r="AZ28" s="80" t="n"/>
      <c r="BA28" s="80" t="n"/>
      <c r="BB28" s="80" t="n"/>
      <c r="BC28" s="21" t="n"/>
      <c r="BD28" s="21" t="n"/>
    </row>
    <row r="29" ht="14.25" customHeight="1" s="78">
      <c r="A29" s="23" t="n"/>
      <c r="B29" s="22" t="n"/>
      <c r="C29" s="22" t="n"/>
      <c r="D29" s="22" t="n"/>
      <c r="E29" s="22" t="n"/>
      <c r="F29" s="32" t="n"/>
      <c r="G29" s="43" t="n"/>
      <c r="H29" s="92" t="n"/>
      <c r="K29" s="22" t="n"/>
      <c r="L29" s="22" t="n"/>
      <c r="M29" s="22" t="n"/>
      <c r="N29" s="22" t="n"/>
      <c r="O29" s="22" t="n"/>
      <c r="P29" s="89" t="n"/>
      <c r="Q29" s="22" t="n"/>
      <c r="R29" s="22" t="n"/>
      <c r="S29" s="22" t="n"/>
      <c r="T29" s="22" t="n"/>
      <c r="U29" s="22" t="n"/>
      <c r="V29" s="22" t="n"/>
      <c r="W29" s="22" t="n"/>
      <c r="X29" s="23" t="n"/>
      <c r="Y29" s="81" t="n"/>
      <c r="Z29" s="81" t="n"/>
      <c r="AA29" s="81" t="n"/>
      <c r="AB29" s="81" t="n"/>
      <c r="AC29" s="81" t="n"/>
      <c r="AD29" s="81" t="n"/>
      <c r="AE29" s="81" t="n"/>
      <c r="AF29" s="81" t="n"/>
      <c r="AG29" s="81" t="n"/>
      <c r="AH29" s="81" t="n"/>
      <c r="AI29" s="80" t="n"/>
      <c r="AJ29" s="80" t="n"/>
      <c r="AK29" s="21" t="n"/>
      <c r="AL29" s="22" t="n"/>
      <c r="AM29" s="22" t="n"/>
      <c r="AN29" s="89" t="n"/>
      <c r="AO29" s="89" t="n"/>
      <c r="AP29" s="24" t="n"/>
      <c r="AQ29" s="81" t="n"/>
      <c r="AR29" s="81" t="n"/>
      <c r="AS29" s="81" t="n"/>
      <c r="AT29" s="81" t="n"/>
      <c r="AU29" s="81" t="n"/>
      <c r="AV29" s="81" t="n"/>
      <c r="AW29" s="81" t="n"/>
      <c r="AX29" s="81" t="n"/>
      <c r="AY29" s="81" t="n"/>
      <c r="AZ29" s="81" t="n"/>
      <c r="BA29" s="80" t="n"/>
      <c r="BB29" s="80" t="n"/>
      <c r="BC29" s="21" t="n"/>
      <c r="BD29" s="21" t="n"/>
    </row>
    <row r="30" ht="14.25" customHeight="1" s="78">
      <c r="A30" s="23" t="n"/>
      <c r="B30" s="22" t="n"/>
      <c r="C30" s="22" t="n"/>
      <c r="D30" s="22" t="n"/>
      <c r="E30" s="22" t="n"/>
      <c r="F30" s="32" t="inlineStr">
        <is>
          <t>Single:</t>
        </is>
      </c>
      <c r="G30" s="22" t="n"/>
      <c r="H30" s="39" t="inlineStr">
        <is>
          <t>S</t>
        </is>
      </c>
      <c r="I30" s="22" t="n"/>
      <c r="J30" s="22" t="n"/>
      <c r="K30" s="22" t="n"/>
      <c r="L30" s="22" t="n"/>
      <c r="M30" s="22" t="n"/>
      <c r="N30" s="22" t="n"/>
      <c r="O30" s="22" t="n"/>
      <c r="P30" s="89" t="n"/>
      <c r="Q30" s="22" t="n"/>
      <c r="R30" s="22" t="n"/>
      <c r="S30" s="22" t="n"/>
      <c r="T30" s="22" t="n"/>
      <c r="U30" s="22" t="n"/>
      <c r="V30" s="22" t="n"/>
      <c r="W30" s="22" t="n"/>
      <c r="X30" s="23" t="n"/>
      <c r="Y30" s="25" t="inlineStr">
        <is>
          <t>IS</t>
        </is>
      </c>
      <c r="Z30" s="25" t="inlineStr">
        <is>
          <t>IS</t>
        </is>
      </c>
      <c r="AA30" s="25" t="inlineStr">
        <is>
          <t>IS</t>
        </is>
      </c>
      <c r="AB30" s="25" t="inlineStr">
        <is>
          <t>IS</t>
        </is>
      </c>
      <c r="AC30" s="25" t="n"/>
      <c r="AD30" s="25" t="n"/>
      <c r="AE30" s="25" t="inlineStr">
        <is>
          <t>RE</t>
        </is>
      </c>
      <c r="AF30" s="25" t="inlineStr">
        <is>
          <t>RE</t>
        </is>
      </c>
      <c r="AG30" s="19" t="n"/>
      <c r="AH30" s="19" t="n"/>
      <c r="AI30" s="81" t="n"/>
      <c r="AJ30" s="81" t="n"/>
      <c r="AK30" s="21" t="n"/>
      <c r="AL30" s="22" t="n"/>
      <c r="AM30" s="22" t="n"/>
      <c r="AN30" s="89" t="n"/>
      <c r="AO30" s="89" t="n"/>
      <c r="AP30" s="23" t="n"/>
      <c r="AQ30" s="25" t="inlineStr">
        <is>
          <t>IS</t>
        </is>
      </c>
      <c r="AR30" s="25" t="inlineStr">
        <is>
          <t>IS</t>
        </is>
      </c>
      <c r="AS30" s="25" t="inlineStr">
        <is>
          <t>NIS</t>
        </is>
      </c>
      <c r="AT30" s="25" t="inlineStr">
        <is>
          <t>NIS</t>
        </is>
      </c>
      <c r="AU30" s="25" t="n"/>
      <c r="AV30" s="25" t="n"/>
      <c r="AW30" s="25" t="n"/>
      <c r="AX30" s="25" t="inlineStr">
        <is>
          <t>dry</t>
        </is>
      </c>
      <c r="AY30" s="19" t="n"/>
      <c r="AZ30" s="19" t="n"/>
      <c r="BA30" s="81" t="n"/>
      <c r="BB30" s="81" t="n"/>
      <c r="BC30" s="21" t="n"/>
      <c r="BD30" s="21" t="n"/>
    </row>
    <row r="31" ht="15" customHeight="1" s="78" thickBot="1">
      <c r="A31" s="23" t="n"/>
      <c r="B31" s="22" t="n"/>
      <c r="C31" s="22" t="n"/>
      <c r="D31" s="22" t="n"/>
      <c r="E31" s="22" t="n"/>
      <c r="F31" s="32" t="inlineStr">
        <is>
          <t>Redundant:</t>
        </is>
      </c>
      <c r="G31" s="22" t="n"/>
      <c r="H31" s="22" t="inlineStr">
        <is>
          <t>R</t>
        </is>
      </c>
      <c r="I31" s="22" t="n"/>
      <c r="J31" s="22" t="n"/>
      <c r="K31" s="22" t="n"/>
      <c r="L31" s="22" t="n"/>
      <c r="M31" s="22" t="n"/>
      <c r="N31" s="22" t="n"/>
      <c r="O31" s="22" t="n"/>
      <c r="P31" s="89" t="n"/>
      <c r="Q31" s="22" t="n"/>
      <c r="R31" s="22" t="n"/>
      <c r="S31" s="22" t="n"/>
      <c r="T31" s="22" t="n"/>
      <c r="U31" s="22" t="n"/>
      <c r="V31" s="22" t="n"/>
      <c r="W31" s="22" t="n"/>
      <c r="X31" s="23" t="n"/>
      <c r="Y31" s="22" t="n"/>
      <c r="Z31" s="22" t="n"/>
      <c r="AA31" s="22" t="n"/>
      <c r="AB31" s="22" t="n"/>
      <c r="AC31" s="22" t="n"/>
      <c r="AD31" s="22" t="n"/>
      <c r="AE31" s="22" t="n"/>
      <c r="AF31" s="22" t="n"/>
      <c r="AG31" s="20" t="inlineStr">
        <is>
          <t>YCB301-C200</t>
        </is>
      </c>
      <c r="AH31" s="22" t="n"/>
      <c r="AI31" s="22" t="n"/>
      <c r="AJ31" s="22" t="n"/>
      <c r="AK31" s="21" t="n"/>
      <c r="AL31" s="22" t="n"/>
      <c r="AM31" s="22" t="n"/>
      <c r="AN31" s="89" t="n"/>
      <c r="AO31" s="89" t="n"/>
      <c r="AP31" s="23" t="n"/>
      <c r="AQ31" s="26" t="n"/>
      <c r="AR31" s="26" t="n"/>
      <c r="AS31" s="26" t="n"/>
      <c r="AT31" s="26" t="n"/>
      <c r="AU31" s="26" t="n"/>
      <c r="AV31" s="26" t="n"/>
      <c r="AW31" s="26" t="n"/>
      <c r="AX31" s="26" t="n"/>
      <c r="AY31" s="26" t="n"/>
      <c r="AZ31" s="26" t="n"/>
      <c r="BA31" s="26" t="n"/>
      <c r="BB31" s="26" t="n"/>
      <c r="BC31" s="21" t="n"/>
      <c r="BD31" s="21" t="n"/>
    </row>
    <row r="32" ht="15" customHeight="1" s="78" thickBot="1">
      <c r="A32" s="23" t="n"/>
      <c r="B32" s="22" t="n"/>
      <c r="C32" s="22" t="n"/>
      <c r="D32" s="22" t="n"/>
      <c r="E32" s="22" t="n"/>
      <c r="F32" s="22" t="n"/>
      <c r="G32" s="22" t="n"/>
      <c r="H32" s="22" t="n"/>
      <c r="I32" s="22" t="n"/>
      <c r="J32" s="22" t="n"/>
      <c r="K32" s="22" t="n"/>
      <c r="L32" s="22" t="n"/>
      <c r="M32" s="22" t="n"/>
      <c r="N32" s="22" t="n"/>
      <c r="O32" s="22" t="n"/>
      <c r="P32" s="89" t="n"/>
      <c r="Q32" s="22" t="n"/>
      <c r="R32" s="22" t="n"/>
      <c r="S32" s="22" t="n"/>
      <c r="T32" s="22" t="n"/>
      <c r="U32" s="22" t="n"/>
      <c r="V32" s="22" t="n"/>
      <c r="W32" s="22" t="n"/>
      <c r="X32" s="23" t="n"/>
      <c r="Y32" s="93" t="n"/>
      <c r="Z32" s="94" t="n"/>
      <c r="AA32" s="94" t="n"/>
      <c r="AB32" s="94" t="n"/>
      <c r="AC32" s="94" t="n"/>
      <c r="AD32" s="94" t="n"/>
      <c r="AE32" s="94" t="n"/>
      <c r="AF32" s="94" t="n"/>
      <c r="AG32" s="94" t="n"/>
      <c r="AH32" s="94" t="n"/>
      <c r="AI32" s="94" t="n"/>
      <c r="AJ32" s="95" t="n"/>
      <c r="AK32" s="21" t="n"/>
      <c r="AL32" s="22" t="n"/>
      <c r="AM32" s="22" t="n"/>
      <c r="AN32" s="89" t="n"/>
      <c r="AO32" s="89" t="n"/>
      <c r="AP32" s="23" t="n"/>
      <c r="AQ32" s="27" t="n"/>
      <c r="AR32" s="28" t="n"/>
      <c r="AS32" s="28" t="n"/>
      <c r="AT32" s="28" t="n"/>
      <c r="AU32" s="28" t="n"/>
      <c r="AV32" s="28" t="n"/>
      <c r="AW32" s="28" t="n"/>
      <c r="AX32" s="28" t="n"/>
      <c r="AY32" s="28" t="n"/>
      <c r="AZ32" s="28" t="n"/>
      <c r="BA32" s="28" t="n"/>
      <c r="BB32" s="7" t="n"/>
      <c r="BC32" s="21" t="n"/>
      <c r="BD32" s="21" t="n"/>
    </row>
    <row r="33" ht="15" customHeight="1" s="78" thickBot="1">
      <c r="A33" s="23" t="n"/>
      <c r="B33" s="22" t="n"/>
      <c r="C33" s="22" t="n"/>
      <c r="D33" s="22" t="n"/>
      <c r="E33" s="22" t="n"/>
      <c r="F33" s="22" t="n"/>
      <c r="G33" s="22" t="n"/>
      <c r="H33" s="22" t="n"/>
      <c r="I33" s="22" t="n"/>
      <c r="J33" s="22" t="n"/>
      <c r="K33" s="22" t="n"/>
      <c r="L33" s="22" t="n"/>
      <c r="M33" s="22" t="n"/>
      <c r="N33" s="22" t="n"/>
      <c r="O33" s="22" t="n"/>
      <c r="P33" s="89" t="n"/>
      <c r="Q33" s="22" t="n"/>
      <c r="R33" s="22" t="n"/>
      <c r="S33" s="22" t="n"/>
      <c r="T33" s="22" t="n"/>
      <c r="U33" s="22" t="n"/>
      <c r="V33" s="22" t="n"/>
      <c r="W33" s="22" t="n"/>
      <c r="X33" s="29" t="n"/>
      <c r="Y33" s="30" t="n"/>
      <c r="Z33" s="30" t="n"/>
      <c r="AA33" s="30" t="n"/>
      <c r="AB33" s="30" t="n"/>
      <c r="AC33" s="30" t="n"/>
      <c r="AD33" s="30" t="n"/>
      <c r="AE33" s="30" t="n"/>
      <c r="AF33" s="30" t="n"/>
      <c r="AG33" s="30" t="n"/>
      <c r="AH33" s="30" t="n"/>
      <c r="AI33" s="30" t="n"/>
      <c r="AJ33" s="30" t="n"/>
      <c r="AK33" s="8" t="n"/>
      <c r="AL33" s="22" t="n"/>
      <c r="AM33" s="22" t="n"/>
      <c r="AN33" s="89" t="n"/>
      <c r="AO33" s="89" t="n"/>
      <c r="AP33" s="29" t="n"/>
      <c r="AQ33" s="30" t="n"/>
      <c r="AR33" s="30" t="n"/>
      <c r="AS33" s="30" t="n"/>
      <c r="AT33" s="30" t="n"/>
      <c r="AU33" s="30" t="n"/>
      <c r="AV33" s="30" t="n"/>
      <c r="AW33" s="30" t="n"/>
      <c r="AX33" s="30" t="n"/>
      <c r="AY33" s="30" t="n"/>
      <c r="AZ33" s="30" t="n"/>
      <c r="BA33" s="30" t="n"/>
      <c r="BB33" s="30" t="n"/>
      <c r="BC33" s="8" t="n"/>
      <c r="BD33" s="21" t="n"/>
    </row>
    <row r="34" ht="15" customHeight="1" s="78" thickBot="1">
      <c r="A34" s="23" t="n"/>
      <c r="B34" s="22" t="n"/>
      <c r="C34" s="22" t="n"/>
      <c r="D34" s="22" t="n"/>
      <c r="E34" s="22" t="n"/>
      <c r="F34" s="22" t="n"/>
      <c r="G34" s="22" t="n"/>
      <c r="H34" s="22" t="n"/>
      <c r="I34" s="22" t="n"/>
      <c r="J34" s="22" t="n"/>
      <c r="K34" s="22" t="n"/>
      <c r="L34" s="22" t="n"/>
      <c r="M34" s="22" t="n"/>
      <c r="N34" s="22" t="n"/>
      <c r="O34" s="22" t="n"/>
      <c r="P34" s="89" t="n"/>
      <c r="Q34" s="22" t="n"/>
      <c r="R34" s="22" t="n"/>
      <c r="S34" s="22" t="n"/>
      <c r="T34" s="22" t="n"/>
      <c r="U34" s="22" t="n"/>
      <c r="V34" s="22" t="n"/>
      <c r="W34" s="22" t="n"/>
      <c r="X34" s="22" t="n"/>
      <c r="Y34" s="9" t="n"/>
      <c r="Z34" s="10" t="n"/>
      <c r="AA34" s="10" t="n"/>
      <c r="AB34" s="10" t="n"/>
      <c r="AC34" s="10" t="n"/>
      <c r="AD34" s="10" t="n"/>
      <c r="AE34" s="10" t="n"/>
      <c r="AF34" s="10" t="n"/>
      <c r="AG34" s="10" t="n"/>
      <c r="AH34" s="10" t="n"/>
      <c r="AI34" s="10" t="n"/>
      <c r="AJ34" s="11" t="n"/>
      <c r="AK34" s="22" t="n"/>
      <c r="AL34" s="22" t="n"/>
      <c r="AM34" s="22" t="n"/>
      <c r="AN34" s="89" t="n"/>
      <c r="AO34" s="89" t="n"/>
      <c r="AP34" s="22" t="n"/>
      <c r="AQ34" s="9" t="n"/>
      <c r="AR34" s="10" t="n"/>
      <c r="AS34" s="10" t="n"/>
      <c r="AT34" s="10" t="n"/>
      <c r="AU34" s="10" t="n"/>
      <c r="AV34" s="10" t="n"/>
      <c r="AW34" s="10" t="n"/>
      <c r="AX34" s="10" t="n"/>
      <c r="AY34" s="10" t="n"/>
      <c r="AZ34" s="10" t="n"/>
      <c r="BA34" s="10" t="n"/>
      <c r="BB34" s="11" t="n"/>
      <c r="BC34" s="22" t="n"/>
      <c r="BD34" s="21" t="n"/>
    </row>
    <row r="35" ht="14.25" customHeight="1" s="78">
      <c r="A35" s="23" t="n"/>
      <c r="B35" s="22" t="n"/>
      <c r="C35" s="22" t="n"/>
      <c r="D35" s="22" t="n"/>
      <c r="E35" s="22" t="n"/>
      <c r="F35" s="22" t="n"/>
      <c r="G35" s="22" t="n"/>
      <c r="H35" s="22" t="n"/>
      <c r="I35" s="22" t="n"/>
      <c r="J35" s="22" t="n"/>
      <c r="K35" s="22" t="n"/>
      <c r="L35" s="22" t="n"/>
      <c r="M35" s="22" t="n"/>
      <c r="N35" s="22" t="n"/>
      <c r="O35" s="22" t="n"/>
      <c r="P35" s="89" t="n"/>
      <c r="Q35" s="22" t="n"/>
      <c r="R35" s="22" t="n"/>
      <c r="S35" s="22" t="n"/>
      <c r="T35" s="22" t="n"/>
      <c r="U35" s="22" t="n"/>
      <c r="V35" s="22" t="n"/>
      <c r="W35" s="22" t="n"/>
      <c r="X35" s="22" t="n"/>
      <c r="Y35" s="22" t="n"/>
      <c r="Z35" s="22" t="n"/>
      <c r="AA35" s="22" t="n"/>
      <c r="AB35" s="22" t="n"/>
      <c r="AC35" s="22" t="n"/>
      <c r="AD35" s="22" t="n"/>
      <c r="AE35" s="22" t="n"/>
      <c r="AF35" s="22" t="n"/>
      <c r="AG35" s="22" t="n"/>
      <c r="AH35" s="22" t="n"/>
      <c r="AI35" s="22" t="n"/>
      <c r="AJ35" s="22" t="n"/>
      <c r="AK35" s="22" t="n"/>
      <c r="AL35" s="22" t="n"/>
      <c r="AM35" s="22" t="n"/>
      <c r="AN35" s="22" t="n"/>
      <c r="AO35" s="22" t="n"/>
      <c r="AP35" s="22" t="n"/>
      <c r="AQ35" s="22" t="n"/>
      <c r="AR35" s="22" t="n"/>
      <c r="AS35" s="22" t="n"/>
      <c r="AT35" s="22" t="n"/>
      <c r="AU35" s="22" t="n"/>
      <c r="AV35" s="22" t="n"/>
      <c r="AW35" s="22" t="n"/>
      <c r="AX35" s="22" t="n"/>
      <c r="AY35" s="22" t="n"/>
      <c r="AZ35" s="22" t="n"/>
      <c r="BA35" s="22" t="n"/>
      <c r="BB35" s="22" t="n"/>
      <c r="BC35" s="22" t="n"/>
      <c r="BD35" s="21" t="n"/>
    </row>
    <row r="36" ht="16.5" customHeight="1" s="78" thickBot="1">
      <c r="A36" s="29" t="n"/>
      <c r="B36" s="30" t="n"/>
      <c r="C36" s="30" t="n"/>
      <c r="D36" s="30" t="n"/>
      <c r="E36" s="30" t="n"/>
      <c r="F36" s="30" t="n"/>
      <c r="G36" s="30" t="n"/>
      <c r="H36" s="30" t="n"/>
      <c r="I36" s="30" t="n"/>
      <c r="J36" s="30" t="n"/>
      <c r="K36" s="30" t="n"/>
      <c r="L36" s="30" t="n"/>
      <c r="M36" s="30" t="n"/>
      <c r="N36" s="30" t="n"/>
      <c r="O36" s="30" t="n"/>
      <c r="P36" s="12" t="n"/>
      <c r="Q36" s="30" t="n"/>
      <c r="R36" s="30" t="n"/>
      <c r="S36" s="30" t="n"/>
      <c r="T36" s="30" t="n"/>
      <c r="U36" s="30" t="n"/>
      <c r="V36" s="30" t="n"/>
      <c r="W36" s="30" t="n"/>
      <c r="X36" s="30" t="n"/>
      <c r="Y36" s="30" t="n"/>
      <c r="Z36" s="30" t="n"/>
      <c r="AA36" s="30" t="n"/>
      <c r="AB36" s="30" t="n"/>
      <c r="AC36" s="30" t="n"/>
      <c r="AD36" s="30" t="n"/>
      <c r="AE36" s="30" t="n"/>
      <c r="AF36" s="30" t="n"/>
      <c r="AG36" s="30" t="n"/>
      <c r="AH36" s="30" t="n"/>
      <c r="AI36" s="30" t="n"/>
      <c r="AJ36" s="30" t="n"/>
      <c r="AK36" s="30" t="n"/>
      <c r="AL36" s="30" t="n"/>
      <c r="AM36" s="30" t="n"/>
      <c r="AN36" s="30" t="n"/>
      <c r="AO36" s="30" t="n"/>
      <c r="AP36" s="30" t="n"/>
      <c r="AQ36" s="30" t="n"/>
      <c r="AR36" s="30" t="n"/>
      <c r="AS36" s="30" t="n"/>
      <c r="AT36" s="30" t="n"/>
      <c r="AU36" s="30" t="n"/>
      <c r="AV36" s="30" t="n"/>
      <c r="AW36" s="44" t="n"/>
      <c r="AX36" s="44" t="n"/>
      <c r="AY36" s="13" t="inlineStr">
        <is>
          <t>Page：</t>
        </is>
      </c>
      <c r="AZ36" s="96">
        <f>'[1]Revision List'!K22+1</f>
        <v/>
      </c>
      <c r="BA36" s="97" t="n"/>
      <c r="BB36" s="14" t="inlineStr">
        <is>
          <t>/</t>
        </is>
      </c>
      <c r="BC36" s="90">
        <f>[1]Cover!$X$24</f>
        <v/>
      </c>
      <c r="BD36" s="91" t="n"/>
    </row>
  </sheetData>
  <mergeCells count="135">
    <mergeCell ref="BC36:BD36"/>
    <mergeCell ref="AZ27:AZ29"/>
    <mergeCell ref="BA27:BA30"/>
    <mergeCell ref="BB27:BB30"/>
    <mergeCell ref="H29:J29"/>
    <mergeCell ref="Y32:AJ32"/>
    <mergeCell ref="AZ36:BA36"/>
    <mergeCell ref="AT27:AT29"/>
    <mergeCell ref="AU27:AU29"/>
    <mergeCell ref="AV27:AV29"/>
    <mergeCell ref="AW27:AW29"/>
    <mergeCell ref="AX27:AX29"/>
    <mergeCell ref="AY27:AY29"/>
    <mergeCell ref="AH27:AH29"/>
    <mergeCell ref="AI27:AI30"/>
    <mergeCell ref="AJ27:AJ30"/>
    <mergeCell ref="AQ27:AQ29"/>
    <mergeCell ref="AR27:AR29"/>
    <mergeCell ref="AS27:AS29"/>
    <mergeCell ref="BB22:BB25"/>
    <mergeCell ref="Y27:Y29"/>
    <mergeCell ref="Z27:Z29"/>
    <mergeCell ref="AA27:AA29"/>
    <mergeCell ref="AB27:AB29"/>
    <mergeCell ref="AC27:AC29"/>
    <mergeCell ref="AD27:AD29"/>
    <mergeCell ref="AE27:AE29"/>
    <mergeCell ref="AF27:AF29"/>
    <mergeCell ref="AG27:AG29"/>
    <mergeCell ref="AV22:AV24"/>
    <mergeCell ref="AW22:AW24"/>
    <mergeCell ref="AX22:AX24"/>
    <mergeCell ref="AY22:AY24"/>
    <mergeCell ref="AZ22:AZ24"/>
    <mergeCell ref="BA22:BA25"/>
    <mergeCell ref="AJ22:AJ25"/>
    <mergeCell ref="AQ22:AQ24"/>
    <mergeCell ref="AR22:AR24"/>
    <mergeCell ref="AS22:AS24"/>
    <mergeCell ref="AT22:AT24"/>
    <mergeCell ref="AU22:AU24"/>
    <mergeCell ref="AD22:AD24"/>
    <mergeCell ref="AE22:AE24"/>
    <mergeCell ref="AF22:AF24"/>
    <mergeCell ref="AG22:AG24"/>
    <mergeCell ref="AH22:AH24"/>
    <mergeCell ref="AI22:AI25"/>
    <mergeCell ref="T21:U21"/>
    <mergeCell ref="Y22:Y24"/>
    <mergeCell ref="Z22:Z24"/>
    <mergeCell ref="AA22:AA24"/>
    <mergeCell ref="AB22:AB24"/>
    <mergeCell ref="AC22:AC24"/>
    <mergeCell ref="AX17:AX19"/>
    <mergeCell ref="AY17:AY19"/>
    <mergeCell ref="AZ17:AZ19"/>
    <mergeCell ref="BA17:BA20"/>
    <mergeCell ref="BB17:BB20"/>
    <mergeCell ref="T18:U18"/>
    <mergeCell ref="T19:U19"/>
    <mergeCell ref="T20:U20"/>
    <mergeCell ref="AR17:AR19"/>
    <mergeCell ref="AS17:AS19"/>
    <mergeCell ref="AT17:AT19"/>
    <mergeCell ref="AU17:AU19"/>
    <mergeCell ref="AV17:AV19"/>
    <mergeCell ref="AW17:AW19"/>
    <mergeCell ref="AF17:AF19"/>
    <mergeCell ref="AG17:AG19"/>
    <mergeCell ref="AH17:AH19"/>
    <mergeCell ref="AI17:AI20"/>
    <mergeCell ref="AJ17:AJ20"/>
    <mergeCell ref="AQ17:AQ19"/>
    <mergeCell ref="Z17:Z19"/>
    <mergeCell ref="AA17:AA19"/>
    <mergeCell ref="AB17:AB19"/>
    <mergeCell ref="AC17:AC19"/>
    <mergeCell ref="AD17:AD19"/>
    <mergeCell ref="AE17:AE19"/>
    <mergeCell ref="T13:U13"/>
    <mergeCell ref="T14:U14"/>
    <mergeCell ref="T15:U15"/>
    <mergeCell ref="T16:U16"/>
    <mergeCell ref="T17:U17"/>
    <mergeCell ref="Y17:Y19"/>
    <mergeCell ref="AW12:AW14"/>
    <mergeCell ref="AE12:AE14"/>
    <mergeCell ref="AF12:AF14"/>
    <mergeCell ref="AG12:AG14"/>
    <mergeCell ref="AH12:AH14"/>
    <mergeCell ref="AI12:AI15"/>
    <mergeCell ref="AJ12:AJ15"/>
    <mergeCell ref="Y12:Y14"/>
    <mergeCell ref="Z12:Z14"/>
    <mergeCell ref="AA12:AA14"/>
    <mergeCell ref="AB12:AB14"/>
    <mergeCell ref="AC12:AC14"/>
    <mergeCell ref="AD12:AD14"/>
    <mergeCell ref="AQ7:AQ9"/>
    <mergeCell ref="AR7:AR9"/>
    <mergeCell ref="AX12:AX14"/>
    <mergeCell ref="AY12:AY14"/>
    <mergeCell ref="AZ12:AZ14"/>
    <mergeCell ref="BA12:BA15"/>
    <mergeCell ref="BB12:BB15"/>
    <mergeCell ref="AQ12:AQ14"/>
    <mergeCell ref="AR12:AR14"/>
    <mergeCell ref="AS12:AS14"/>
    <mergeCell ref="AT12:AT14"/>
    <mergeCell ref="AU12:AU14"/>
    <mergeCell ref="AV12:AV14"/>
    <mergeCell ref="X4:AK4"/>
    <mergeCell ref="AP4:BC4"/>
    <mergeCell ref="Y7:Y9"/>
    <mergeCell ref="Z7:Z9"/>
    <mergeCell ref="AA7:AA9"/>
    <mergeCell ref="AB7:AB9"/>
    <mergeCell ref="AC7:AC9"/>
    <mergeCell ref="AD7:AD9"/>
    <mergeCell ref="AE7:AE9"/>
    <mergeCell ref="AF7:AF9"/>
    <mergeCell ref="AY7:AY9"/>
    <mergeCell ref="AZ7:AZ9"/>
    <mergeCell ref="BA7:BA10"/>
    <mergeCell ref="BB7:BB10"/>
    <mergeCell ref="AV7:AV9"/>
    <mergeCell ref="AW7:AW9"/>
    <mergeCell ref="AX7:AX9"/>
    <mergeCell ref="AS7:AS9"/>
    <mergeCell ref="AT7:AT9"/>
    <mergeCell ref="AU7:AU9"/>
    <mergeCell ref="AG7:AG10"/>
    <mergeCell ref="AH7:AH10"/>
    <mergeCell ref="AI7:AI10"/>
    <mergeCell ref="AJ7:AJ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D36"/>
  <sheetViews>
    <sheetView workbookViewId="0">
      <selection activeCell="A1" sqref="A1:BD36"/>
    </sheetView>
  </sheetViews>
  <sheetFormatPr baseColWidth="8" defaultRowHeight="13.5"/>
  <cols>
    <col width="2" customWidth="1" style="78" min="1" max="56"/>
  </cols>
  <sheetData>
    <row r="1" ht="14.25" customHeight="1" s="78">
      <c r="A1" s="1" t="inlineStr">
        <is>
          <t>LOCAL</t>
        </is>
      </c>
      <c r="B1" s="2" t="n"/>
      <c r="C1" s="2" t="n"/>
      <c r="D1" s="31" t="n"/>
      <c r="E1" s="31" t="n"/>
      <c r="F1" s="3" t="n"/>
      <c r="G1" s="3" t="n"/>
      <c r="H1" s="3" t="n"/>
      <c r="I1" s="31" t="n"/>
      <c r="J1" s="31" t="n"/>
      <c r="K1" s="31" t="n"/>
      <c r="L1" s="31" t="n"/>
      <c r="M1" s="31" t="n"/>
      <c r="N1" s="31" t="n"/>
      <c r="O1" s="31" t="n"/>
      <c r="P1" s="31" t="n"/>
      <c r="Q1" s="3" t="n"/>
      <c r="R1" s="3" t="n"/>
      <c r="S1" s="3" t="n"/>
      <c r="T1" s="3" t="n"/>
      <c r="U1" s="31" t="n"/>
      <c r="V1" s="31" t="n"/>
      <c r="W1" s="31" t="n"/>
      <c r="X1" s="31" t="n"/>
      <c r="Y1" s="31" t="n"/>
      <c r="Z1" s="31" t="n"/>
      <c r="AA1" s="31" t="n"/>
      <c r="AB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N1" s="31" t="n"/>
      <c r="AO1" s="31" t="n"/>
      <c r="AP1" s="31" t="n"/>
      <c r="AQ1" s="31" t="n"/>
      <c r="AR1" s="31" t="n"/>
      <c r="AS1" s="31" t="n"/>
      <c r="AT1" s="31" t="n"/>
      <c r="AU1" s="31" t="n"/>
      <c r="AV1" s="31" t="n"/>
      <c r="AW1" s="31" t="n"/>
      <c r="AX1" s="31" t="n"/>
      <c r="AY1" s="31" t="n"/>
      <c r="AZ1" s="31" t="n"/>
      <c r="BA1" s="31" t="n"/>
      <c r="BB1" s="31" t="n"/>
      <c r="BC1" s="31" t="n"/>
      <c r="BD1" s="4" t="n"/>
    </row>
    <row r="2" ht="14.25" customHeight="1" s="78">
      <c r="A2" s="23" t="n"/>
      <c r="B2" s="22" t="n"/>
      <c r="C2" s="22" t="n"/>
      <c r="D2" s="22" t="n"/>
      <c r="E2" s="22" t="n"/>
      <c r="F2" s="32" t="inlineStr">
        <is>
          <t>Job Name.:</t>
        </is>
      </c>
      <c r="G2" s="22" t="n"/>
      <c r="H2" s="33" t="inlineStr">
        <is>
          <t>天津渤化发展“两化”搬迁改造项目一期工程</t>
        </is>
      </c>
      <c r="I2" s="34" t="n"/>
      <c r="J2" s="22" t="n"/>
      <c r="K2" s="22" t="n"/>
      <c r="L2" s="34" t="n"/>
      <c r="M2" s="35" t="n"/>
      <c r="N2" s="34" t="n"/>
      <c r="O2" s="22" t="n"/>
      <c r="P2" s="22" t="n"/>
      <c r="Q2" s="22" t="n"/>
      <c r="R2" s="22" t="n"/>
      <c r="S2" s="35" t="n"/>
      <c r="T2" s="35" t="n"/>
      <c r="U2" s="22" t="n"/>
      <c r="V2" s="22" t="n"/>
      <c r="W2" s="22" t="n"/>
      <c r="X2" s="36" t="n"/>
      <c r="Y2" s="36" t="n"/>
      <c r="Z2" s="36" t="n"/>
      <c r="AA2" s="36" t="n"/>
      <c r="AB2" s="36" t="n"/>
      <c r="AC2" s="22" t="n"/>
      <c r="AD2" s="22" t="n"/>
      <c r="AE2" s="22" t="n"/>
      <c r="AF2" s="22" t="n"/>
      <c r="AG2" s="22" t="n"/>
      <c r="AH2" s="22" t="n"/>
      <c r="AI2" s="22" t="n"/>
      <c r="AJ2" s="22" t="n"/>
      <c r="AK2" s="22" t="n"/>
      <c r="AL2" s="22" t="n"/>
      <c r="AM2" s="22" t="n"/>
      <c r="AN2" s="22" t="n"/>
      <c r="AO2" s="22" t="n"/>
      <c r="AP2" s="22" t="n"/>
      <c r="AQ2" s="22" t="n"/>
      <c r="AR2" s="22" t="n"/>
      <c r="AS2" s="22" t="n"/>
      <c r="AT2" s="22" t="n"/>
      <c r="AU2" s="22" t="n"/>
      <c r="AV2" s="22" t="n"/>
      <c r="AW2" s="22" t="n"/>
      <c r="AX2" s="22" t="n"/>
      <c r="AY2" s="22" t="n"/>
      <c r="AZ2" s="22" t="n"/>
      <c r="BA2" s="22" t="n"/>
      <c r="BB2" s="22" t="n"/>
      <c r="BC2" s="22" t="n"/>
      <c r="BD2" s="21" t="n"/>
    </row>
    <row r="3" ht="14.25" customHeight="1" s="78">
      <c r="A3" s="23" t="n"/>
      <c r="B3" s="22" t="n"/>
      <c r="C3" s="22" t="n"/>
      <c r="D3" s="22" t="n"/>
      <c r="E3" s="22" t="n"/>
      <c r="F3" s="32" t="inlineStr">
        <is>
          <t>Process:</t>
        </is>
      </c>
      <c r="G3" s="22" t="n"/>
      <c r="H3" s="37" t="inlineStr">
        <is>
          <t>PP</t>
        </is>
      </c>
      <c r="I3" s="22" t="n"/>
      <c r="J3" s="22" t="n"/>
      <c r="K3" s="22" t="n"/>
      <c r="L3" s="22" t="n"/>
      <c r="M3" s="22" t="n"/>
      <c r="N3" s="22" t="n"/>
      <c r="O3" s="22" t="n"/>
      <c r="P3" s="22" t="n"/>
      <c r="Q3" s="22" t="n"/>
      <c r="R3" s="35" t="n"/>
      <c r="S3" s="35" t="n"/>
      <c r="T3" s="22" t="n"/>
      <c r="U3" s="22" t="n"/>
      <c r="V3" s="22" t="n"/>
      <c r="W3" s="22" t="n"/>
      <c r="X3" s="22" t="n"/>
      <c r="Y3" s="22" t="n"/>
      <c r="Z3" s="22" t="n"/>
      <c r="AA3" s="22" t="n"/>
      <c r="AB3" s="22" t="n"/>
      <c r="AC3" s="22" t="n"/>
      <c r="AD3" s="22" t="n"/>
      <c r="AE3" s="22" t="n"/>
      <c r="AF3" s="22" t="n"/>
      <c r="AG3" s="22" t="n"/>
      <c r="AH3" s="22" t="n"/>
      <c r="AI3" s="22" t="n"/>
      <c r="AJ3" s="22" t="n"/>
      <c r="AK3" s="22" t="n"/>
      <c r="AL3" s="22" t="n"/>
      <c r="AM3" s="22" t="n"/>
      <c r="AN3" s="22" t="n"/>
      <c r="AO3" s="22" t="n"/>
      <c r="AP3" s="22" t="n"/>
      <c r="AQ3" s="22" t="n"/>
      <c r="AR3" s="22" t="n"/>
      <c r="AS3" s="22" t="n"/>
      <c r="AT3" s="22" t="n"/>
      <c r="AU3" s="22" t="n"/>
      <c r="AV3" s="22" t="n"/>
      <c r="AW3" s="22" t="n"/>
      <c r="AX3" s="22" t="n"/>
      <c r="AY3" s="22" t="n"/>
      <c r="AZ3" s="22" t="n"/>
      <c r="BA3" s="22" t="n"/>
      <c r="BB3" s="22" t="n"/>
      <c r="BC3" s="22" t="n"/>
      <c r="BD3" s="21" t="n"/>
    </row>
    <row r="4" ht="15" customHeight="1" s="78" thickBot="1">
      <c r="A4" s="23" t="n"/>
      <c r="B4" s="22" t="n"/>
      <c r="C4" s="22" t="n"/>
      <c r="D4" s="34" t="n"/>
      <c r="E4" s="22" t="n"/>
      <c r="F4" s="32" t="inlineStr">
        <is>
          <t>Control Name:</t>
        </is>
      </c>
      <c r="G4" s="22" t="n"/>
      <c r="H4" s="33" t="inlineStr">
        <is>
          <t>FCS0302</t>
        </is>
      </c>
      <c r="I4" s="22" t="n"/>
      <c r="J4" s="22" t="n"/>
      <c r="K4" s="22" t="n"/>
      <c r="L4" s="22" t="n"/>
      <c r="M4" s="22" t="n"/>
      <c r="N4" s="22" t="n"/>
      <c r="O4" s="22" t="n"/>
      <c r="P4" s="89" t="n"/>
      <c r="Q4" s="22" t="n"/>
      <c r="R4" s="22" t="n"/>
      <c r="S4" s="22" t="n"/>
      <c r="T4" s="22" t="n"/>
      <c r="U4" s="22" t="n"/>
      <c r="V4" s="22" t="n"/>
      <c r="W4" s="22" t="n"/>
      <c r="X4" s="77" t="inlineStr">
        <is>
          <t>Front</t>
        </is>
      </c>
      <c r="AL4" s="77" t="n"/>
      <c r="AM4" s="77" t="n"/>
      <c r="AN4" s="89" t="n"/>
      <c r="AO4" s="89" t="n"/>
      <c r="AP4" s="77" t="inlineStr">
        <is>
          <t>Rear</t>
        </is>
      </c>
      <c r="BD4" s="21" t="n"/>
    </row>
    <row r="5" ht="14.25" customHeight="1" s="78">
      <c r="A5" s="23" t="n"/>
      <c r="B5" s="22" t="n"/>
      <c r="C5" s="22" t="n"/>
      <c r="D5" s="22" t="n"/>
      <c r="E5" s="22" t="n"/>
      <c r="F5" s="32" t="inlineStr">
        <is>
          <t>Station Address:</t>
        </is>
      </c>
      <c r="G5" s="22" t="n"/>
      <c r="H5" s="38" t="inlineStr">
        <is>
          <t>03.02</t>
        </is>
      </c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  <c r="T5" s="22" t="n"/>
      <c r="U5" s="22" t="n"/>
      <c r="V5" s="22" t="n"/>
      <c r="W5" s="22" t="n"/>
      <c r="X5" s="1" t="n"/>
      <c r="Y5" s="5" t="n">
        <v>1</v>
      </c>
      <c r="Z5" s="5" t="n">
        <v>2</v>
      </c>
      <c r="AA5" s="5" t="n">
        <v>3</v>
      </c>
      <c r="AB5" s="5" t="n">
        <v>4</v>
      </c>
      <c r="AC5" s="5" t="n">
        <v>5</v>
      </c>
      <c r="AD5" s="5" t="n">
        <v>6</v>
      </c>
      <c r="AE5" s="5" t="n">
        <v>7</v>
      </c>
      <c r="AF5" s="5" t="n">
        <v>8</v>
      </c>
      <c r="AG5" s="31" t="n"/>
      <c r="AH5" s="31" t="n"/>
      <c r="AI5" s="31" t="n"/>
      <c r="AJ5" s="31" t="n"/>
      <c r="AK5" s="4" t="n"/>
      <c r="AL5" s="22" t="n"/>
      <c r="AM5" s="22" t="n"/>
      <c r="AN5" s="89" t="n"/>
      <c r="AO5" s="89" t="n"/>
      <c r="AP5" s="1" t="n"/>
      <c r="AQ5" s="5" t="n">
        <v>1</v>
      </c>
      <c r="AR5" s="5" t="n">
        <v>2</v>
      </c>
      <c r="AS5" s="5" t="n">
        <v>3</v>
      </c>
      <c r="AT5" s="5" t="n">
        <v>4</v>
      </c>
      <c r="AU5" s="5" t="n">
        <v>5</v>
      </c>
      <c r="AV5" s="5" t="n">
        <v>6</v>
      </c>
      <c r="AW5" s="5" t="n">
        <v>7</v>
      </c>
      <c r="AX5" s="5" t="n">
        <v>8</v>
      </c>
      <c r="AY5" s="31" t="n"/>
      <c r="AZ5" s="31" t="n"/>
      <c r="BA5" s="31" t="n"/>
      <c r="BB5" s="31" t="n"/>
      <c r="BC5" s="4" t="n"/>
      <c r="BD5" s="21" t="n"/>
    </row>
    <row r="6" ht="14.25" customHeight="1" s="78">
      <c r="A6" s="23" t="n"/>
      <c r="B6" s="22" t="n"/>
      <c r="C6" s="22" t="n"/>
      <c r="D6" s="22" t="n"/>
      <c r="E6" s="22" t="n"/>
      <c r="F6" s="32" t="inlineStr">
        <is>
          <t>Cabinet No.:</t>
        </is>
      </c>
      <c r="G6" s="22" t="n"/>
      <c r="H6" s="22" t="n"/>
      <c r="I6" s="22" t="n"/>
      <c r="J6" s="22" t="n"/>
      <c r="K6" s="22" t="n"/>
      <c r="L6" s="22" t="n"/>
      <c r="M6" s="22" t="n"/>
      <c r="N6" s="22" t="n"/>
      <c r="O6" s="22" t="n"/>
      <c r="P6" s="22" t="n"/>
      <c r="Q6" s="22" t="n"/>
      <c r="R6" s="22" t="n"/>
      <c r="S6" s="22" t="n"/>
      <c r="T6" s="22" t="n"/>
      <c r="U6" s="22" t="n"/>
      <c r="V6" s="22" t="n"/>
      <c r="W6" s="22" t="n"/>
      <c r="X6" s="23" t="n"/>
      <c r="Y6" s="22" t="n"/>
      <c r="Z6" s="22" t="n"/>
      <c r="AA6" s="22" t="n"/>
      <c r="AB6" s="22" t="n"/>
      <c r="AC6" s="26" t="n"/>
      <c r="AD6" s="26" t="n"/>
      <c r="AE6" s="22" t="n"/>
      <c r="AF6" s="22" t="n"/>
      <c r="AG6" s="89" t="n"/>
      <c r="AH6" s="89" t="n"/>
      <c r="AI6" s="89" t="n"/>
      <c r="AJ6" s="89" t="n"/>
      <c r="AK6" s="6" t="n"/>
      <c r="AL6" s="22" t="n"/>
      <c r="AM6" s="89" t="n"/>
      <c r="AN6" s="89" t="n"/>
      <c r="AO6" s="89" t="n"/>
      <c r="AP6" s="23" t="n"/>
      <c r="AQ6" s="26" t="n"/>
      <c r="AR6" s="26" t="n"/>
      <c r="AS6" s="22" t="n"/>
      <c r="AT6" s="22" t="n"/>
      <c r="AU6" s="22" t="n"/>
      <c r="AV6" s="22" t="n"/>
      <c r="AW6" s="26" t="n"/>
      <c r="AX6" s="26" t="n"/>
      <c r="AY6" s="89" t="n"/>
      <c r="AZ6" s="89" t="n"/>
      <c r="BA6" s="89" t="n"/>
      <c r="BB6" s="89" t="n"/>
      <c r="BC6" s="6" t="n"/>
      <c r="BD6" s="21" t="n"/>
    </row>
    <row r="7" ht="14.25" customHeight="1" s="78">
      <c r="A7" s="23" t="n"/>
      <c r="B7" s="22" t="n"/>
      <c r="C7" s="22" t="n"/>
      <c r="D7" s="22" t="n"/>
      <c r="E7" s="22" t="n"/>
      <c r="F7" s="22" t="n"/>
      <c r="G7" s="22" t="n"/>
      <c r="H7" s="22" t="n"/>
      <c r="I7" s="22" t="n"/>
      <c r="J7" s="22" t="n"/>
      <c r="K7" s="22" t="n"/>
      <c r="L7" s="22" t="n"/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  <c r="V7" s="22" t="n"/>
      <c r="W7" s="22" t="n"/>
      <c r="X7" s="23" t="n"/>
      <c r="Y7" s="79" t="inlineStr">
        <is>
          <t>AAI143/R</t>
        </is>
      </c>
      <c r="Z7" s="79" t="inlineStr">
        <is>
          <t>AAI143/R</t>
        </is>
      </c>
      <c r="AA7" s="79" t="inlineStr">
        <is>
          <t>AAI543/R</t>
        </is>
      </c>
      <c r="AB7" s="79" t="inlineStr">
        <is>
          <t>AAI543/R</t>
        </is>
      </c>
      <c r="AC7" s="83" t="inlineStr">
        <is>
          <t>ADV151/R</t>
        </is>
      </c>
      <c r="AD7" s="83" t="inlineStr">
        <is>
          <t>ADV151/R</t>
        </is>
      </c>
      <c r="AE7" s="84" t="inlineStr">
        <is>
          <t>EC401</t>
        </is>
      </c>
      <c r="AF7" s="85" t="inlineStr">
        <is>
          <t>EC401</t>
        </is>
      </c>
      <c r="AG7" s="88" t="inlineStr">
        <is>
          <t>CPU</t>
        </is>
      </c>
      <c r="AH7" s="88" t="inlineStr">
        <is>
          <t>CPU</t>
        </is>
      </c>
      <c r="AI7" s="88" t="inlineStr">
        <is>
          <t>Power</t>
        </is>
      </c>
      <c r="AJ7" s="88" t="inlineStr">
        <is>
          <t>Power</t>
        </is>
      </c>
      <c r="AK7" s="21" t="n"/>
      <c r="AL7" s="89" t="n"/>
      <c r="AM7" s="22" t="n"/>
      <c r="AN7" s="89" t="n"/>
      <c r="AO7" s="89" t="n"/>
      <c r="AP7" s="23" t="n"/>
      <c r="AQ7" s="79" t="inlineStr">
        <is>
          <t>AAI143/R</t>
        </is>
      </c>
      <c r="AR7" s="79" t="inlineStr">
        <is>
          <t>AAI143/R</t>
        </is>
      </c>
      <c r="AS7" s="79" t="inlineStr">
        <is>
          <t>AAI143</t>
        </is>
      </c>
      <c r="AT7" s="79" t="inlineStr">
        <is>
          <t>AAI143</t>
        </is>
      </c>
      <c r="AU7" s="79" t="inlineStr">
        <is>
          <t>AAI143</t>
        </is>
      </c>
      <c r="AV7" s="79" t="inlineStr">
        <is>
          <t>ADV551</t>
        </is>
      </c>
      <c r="AW7" s="79" t="inlineStr">
        <is>
          <t>ADV551/R</t>
        </is>
      </c>
      <c r="AX7" s="79" t="inlineStr">
        <is>
          <t>ADV551/R</t>
        </is>
      </c>
      <c r="AY7" s="88" t="inlineStr">
        <is>
          <t>ESB bus</t>
        </is>
      </c>
      <c r="AZ7" s="88" t="inlineStr">
        <is>
          <t>ESB bus</t>
        </is>
      </c>
      <c r="BA7" s="88" t="inlineStr">
        <is>
          <t>Power</t>
        </is>
      </c>
      <c r="BB7" s="88" t="inlineStr">
        <is>
          <t>Power</t>
        </is>
      </c>
      <c r="BC7" s="21" t="n"/>
      <c r="BD7" s="21" t="n"/>
    </row>
    <row r="8" ht="14.25" customHeight="1" s="78">
      <c r="A8" s="23" t="n"/>
      <c r="B8" s="22" t="n"/>
      <c r="C8" s="22" t="n"/>
      <c r="D8" s="22" t="n"/>
      <c r="E8" s="22" t="n"/>
      <c r="F8" s="22" t="n"/>
      <c r="G8" s="22" t="n"/>
      <c r="H8" s="22" t="n"/>
      <c r="I8" s="22" t="n"/>
      <c r="J8" s="22" t="n"/>
      <c r="K8" s="22" t="n"/>
      <c r="L8" s="22" t="n"/>
      <c r="M8" s="22" t="n"/>
      <c r="N8" s="22" t="n"/>
      <c r="O8" s="22" t="n"/>
      <c r="P8" s="89" t="n"/>
      <c r="Q8" s="22" t="inlineStr">
        <is>
          <t>Qty.</t>
        </is>
      </c>
      <c r="R8" s="22" t="n"/>
      <c r="S8" s="22" t="n"/>
      <c r="T8" s="22" t="n"/>
      <c r="U8" s="22" t="n"/>
      <c r="V8" s="89" t="inlineStr">
        <is>
          <t>F1</t>
        </is>
      </c>
      <c r="W8" s="22" t="n"/>
      <c r="X8" s="23" t="n"/>
      <c r="Y8" s="80" t="n"/>
      <c r="Z8" s="80" t="n"/>
      <c r="AA8" s="80" t="n"/>
      <c r="AB8" s="80" t="n"/>
      <c r="AC8" s="80" t="n"/>
      <c r="AD8" s="80" t="n"/>
      <c r="AE8" s="80" t="n"/>
      <c r="AF8" s="86" t="n"/>
      <c r="AG8" s="80" t="n"/>
      <c r="AH8" s="80" t="n"/>
      <c r="AI8" s="80" t="n"/>
      <c r="AJ8" s="80" t="n"/>
      <c r="AK8" s="21" t="n"/>
      <c r="AL8" s="22" t="n"/>
      <c r="AM8" s="22" t="n"/>
      <c r="AN8" s="89" t="inlineStr">
        <is>
          <t>R1</t>
        </is>
      </c>
      <c r="AO8" s="89" t="n"/>
      <c r="AP8" s="23" t="n"/>
      <c r="AQ8" s="80" t="n"/>
      <c r="AR8" s="80" t="n"/>
      <c r="AS8" s="80" t="n"/>
      <c r="AT8" s="80" t="n"/>
      <c r="AU8" s="80" t="n"/>
      <c r="AV8" s="80" t="n"/>
      <c r="AW8" s="80" t="n"/>
      <c r="AX8" s="80" t="n"/>
      <c r="AY8" s="80" t="n"/>
      <c r="AZ8" s="80" t="n"/>
      <c r="BA8" s="80" t="n"/>
      <c r="BB8" s="80" t="n"/>
      <c r="BC8" s="21" t="n"/>
      <c r="BD8" s="21" t="n"/>
    </row>
    <row r="9" ht="14.25" customHeight="1" s="78">
      <c r="A9" s="23" t="n"/>
      <c r="B9" s="22" t="n"/>
      <c r="C9" s="22" t="n"/>
      <c r="D9" s="22" t="n"/>
      <c r="E9" s="22" t="n"/>
      <c r="F9" s="32" t="inlineStr">
        <is>
          <t>FCS Model:</t>
        </is>
      </c>
      <c r="G9" s="22" t="n"/>
      <c r="H9" s="34" t="inlineStr">
        <is>
          <t>AFV30D</t>
        </is>
      </c>
      <c r="I9" s="22" t="n"/>
      <c r="J9" s="22" t="n"/>
      <c r="K9" s="22" t="n"/>
      <c r="L9" s="22" t="n"/>
      <c r="M9" s="22" t="n"/>
      <c r="N9" s="22" t="n"/>
      <c r="O9" s="22" t="n"/>
      <c r="P9" s="32" t="n"/>
      <c r="Q9" s="41" t="n">
        <v>1</v>
      </c>
      <c r="R9" s="22" t="n"/>
      <c r="S9" s="22" t="n"/>
      <c r="T9" s="22" t="n"/>
      <c r="U9" s="22" t="n"/>
      <c r="V9" s="22" t="n"/>
      <c r="W9" s="22" t="n"/>
      <c r="X9" s="23" t="n"/>
      <c r="Y9" s="81" t="n"/>
      <c r="Z9" s="81" t="n"/>
      <c r="AA9" s="81" t="n"/>
      <c r="AB9" s="81" t="n"/>
      <c r="AC9" s="81" t="n"/>
      <c r="AD9" s="81" t="n"/>
      <c r="AE9" s="81" t="n"/>
      <c r="AF9" s="87" t="n"/>
      <c r="AG9" s="80" t="n"/>
      <c r="AH9" s="80" t="n"/>
      <c r="AI9" s="80" t="n"/>
      <c r="AJ9" s="80" t="n"/>
      <c r="AK9" s="21" t="n"/>
      <c r="AL9" s="22" t="n"/>
      <c r="AM9" s="22" t="n"/>
      <c r="AN9" s="89" t="n"/>
      <c r="AO9" s="89" t="n"/>
      <c r="AP9" s="23" t="n"/>
      <c r="AQ9" s="81" t="n"/>
      <c r="AR9" s="81" t="n"/>
      <c r="AS9" s="81" t="n"/>
      <c r="AT9" s="81" t="n"/>
      <c r="AU9" s="81" t="n"/>
      <c r="AV9" s="81" t="n"/>
      <c r="AW9" s="81" t="n"/>
      <c r="AX9" s="81" t="n"/>
      <c r="AY9" s="81" t="n"/>
      <c r="AZ9" s="81" t="n"/>
      <c r="BA9" s="80" t="n"/>
      <c r="BB9" s="80" t="n"/>
      <c r="BC9" s="21" t="n"/>
      <c r="BD9" s="21" t="n"/>
    </row>
    <row r="10" ht="14.25" customHeight="1" s="78">
      <c r="A10" s="23" t="n"/>
      <c r="B10" s="22" t="n"/>
      <c r="C10" s="22" t="n"/>
      <c r="D10" s="22" t="n"/>
      <c r="E10" s="22" t="n"/>
      <c r="F10" s="32" t="inlineStr">
        <is>
          <t>I/O Node Model:</t>
        </is>
      </c>
      <c r="G10" s="22" t="n"/>
      <c r="H10" s="34" t="inlineStr">
        <is>
          <t>ANB10D-425/CU2N</t>
        </is>
      </c>
      <c r="I10" s="22" t="n"/>
      <c r="J10" s="22" t="n"/>
      <c r="K10" s="22" t="n"/>
      <c r="L10" s="22" t="n"/>
      <c r="M10" s="22" t="n"/>
      <c r="N10" s="22" t="n"/>
      <c r="O10" s="22" t="n"/>
      <c r="P10" s="32" t="n"/>
      <c r="Q10" s="41" t="n">
        <v>8</v>
      </c>
      <c r="R10" s="22" t="n"/>
      <c r="S10" s="22" t="n"/>
      <c r="T10" s="22" t="n"/>
      <c r="U10" s="22" t="n"/>
      <c r="V10" s="22" t="n"/>
      <c r="W10" s="22" t="n"/>
      <c r="X10" s="23" t="n"/>
      <c r="Y10" s="25" t="inlineStr">
        <is>
          <t>IS</t>
        </is>
      </c>
      <c r="Z10" s="25" t="inlineStr">
        <is>
          <t>IS</t>
        </is>
      </c>
      <c r="AA10" s="25" t="inlineStr">
        <is>
          <t>IS</t>
        </is>
      </c>
      <c r="AB10" s="25" t="inlineStr">
        <is>
          <t>IS</t>
        </is>
      </c>
      <c r="AC10" s="25" t="inlineStr">
        <is>
          <t>MI</t>
        </is>
      </c>
      <c r="AD10" s="25" t="inlineStr">
        <is>
          <t>MI</t>
        </is>
      </c>
      <c r="AE10" s="45" t="n"/>
      <c r="AF10" s="45" t="n"/>
      <c r="AG10" s="81" t="n"/>
      <c r="AH10" s="81" t="n"/>
      <c r="AI10" s="81" t="n"/>
      <c r="AJ10" s="81" t="n"/>
      <c r="AK10" s="21" t="n"/>
      <c r="AL10" s="89" t="n"/>
      <c r="AM10" s="22" t="n"/>
      <c r="AN10" s="89" t="n"/>
      <c r="AO10" s="89" t="n"/>
      <c r="AP10" s="23" t="n"/>
      <c r="AQ10" s="25" t="inlineStr">
        <is>
          <t>IS</t>
        </is>
      </c>
      <c r="AR10" s="25" t="inlineStr">
        <is>
          <t>IS</t>
        </is>
      </c>
      <c r="AS10" s="25" t="inlineStr">
        <is>
          <t>IS</t>
        </is>
      </c>
      <c r="AT10" s="25" t="inlineStr">
        <is>
          <t>IS</t>
        </is>
      </c>
      <c r="AU10" s="25" t="inlineStr">
        <is>
          <t>IS</t>
        </is>
      </c>
      <c r="AV10" s="25" t="inlineStr">
        <is>
          <t>dry</t>
        </is>
      </c>
      <c r="AW10" s="25" t="inlineStr">
        <is>
          <t>dry</t>
        </is>
      </c>
      <c r="AX10" s="25" t="inlineStr">
        <is>
          <t>dry</t>
        </is>
      </c>
      <c r="AY10" s="19" t="n"/>
      <c r="AZ10" s="19" t="n"/>
      <c r="BA10" s="81" t="n"/>
      <c r="BB10" s="81" t="n"/>
      <c r="BC10" s="21" t="n"/>
      <c r="BD10" s="21" t="n"/>
    </row>
    <row r="11" ht="14.25" customHeight="1" s="78">
      <c r="A11" s="23" t="n"/>
      <c r="B11" s="22" t="n"/>
      <c r="C11" s="22" t="n"/>
      <c r="D11" s="22" t="n"/>
      <c r="E11" s="22" t="n"/>
      <c r="F11" s="22" t="n"/>
      <c r="G11" s="22" t="n"/>
      <c r="H11" s="22" t="inlineStr">
        <is>
          <t>ANB10D-425/CU2T</t>
        </is>
      </c>
      <c r="I11" s="34" t="n"/>
      <c r="J11" s="22" t="n"/>
      <c r="K11" s="22" t="n"/>
      <c r="L11" s="34" t="n"/>
      <c r="M11" s="35" t="n"/>
      <c r="N11" s="34" t="n"/>
      <c r="O11" s="32" t="n"/>
      <c r="P11" s="32" t="n"/>
      <c r="Q11" s="41" t="n">
        <v>1</v>
      </c>
      <c r="R11" s="22" t="n"/>
      <c r="S11" s="22" t="n"/>
      <c r="T11" s="22" t="n"/>
      <c r="U11" s="22" t="n"/>
      <c r="V11" s="22" t="n"/>
      <c r="W11" s="22" t="n"/>
      <c r="X11" s="23" t="n"/>
      <c r="Y11" s="26" t="n"/>
      <c r="Z11" s="46" t="n"/>
      <c r="AA11" s="26" t="n"/>
      <c r="AB11" s="26" t="n"/>
      <c r="AC11" s="26" t="n"/>
      <c r="AD11" s="26" t="n"/>
      <c r="AE11" s="26" t="n"/>
      <c r="AF11" s="26" t="n"/>
      <c r="AG11" s="20" t="inlineStr">
        <is>
          <t>YCB301-C100</t>
        </is>
      </c>
      <c r="AH11" s="22" t="n"/>
      <c r="AI11" s="22" t="n"/>
      <c r="AJ11" s="22" t="n"/>
      <c r="AK11" s="21" t="n"/>
      <c r="AL11" s="22" t="n"/>
      <c r="AM11" s="22" t="n"/>
      <c r="AN11" s="89" t="n"/>
      <c r="AO11" s="89" t="n"/>
      <c r="AP11" s="23" t="n"/>
      <c r="AQ11" s="26" t="n"/>
      <c r="AR11" s="26" t="n"/>
      <c r="AS11" s="26" t="n"/>
      <c r="AT11" s="26" t="n"/>
      <c r="AU11" s="26" t="n"/>
      <c r="AV11" s="22" t="n"/>
      <c r="AW11" s="26" t="n"/>
      <c r="AX11" s="26" t="n"/>
      <c r="AY11" s="20" t="inlineStr">
        <is>
          <t>YCB301-C020</t>
        </is>
      </c>
      <c r="AZ11" s="26" t="n"/>
      <c r="BA11" s="26" t="n"/>
      <c r="BB11" s="26" t="n"/>
      <c r="BC11" s="21" t="n"/>
      <c r="BD11" s="21" t="n"/>
    </row>
    <row r="12" ht="14.25" customHeight="1" s="78">
      <c r="A12" s="23" t="n"/>
      <c r="B12" s="22" t="n"/>
      <c r="C12" s="34" t="n"/>
      <c r="D12" s="34" t="n"/>
      <c r="E12" s="22" t="n"/>
      <c r="F12" s="22" t="n"/>
      <c r="G12" s="22" t="n"/>
      <c r="H12" s="22" t="inlineStr">
        <is>
          <t>ANB11D-425//BU2A</t>
        </is>
      </c>
      <c r="I12" s="34" t="n"/>
      <c r="J12" s="22" t="n"/>
      <c r="K12" s="22" t="n"/>
      <c r="L12" s="34" t="n"/>
      <c r="M12" s="35" t="n"/>
      <c r="N12" s="34" t="n"/>
      <c r="O12" s="32" t="n"/>
      <c r="P12" s="32" t="n"/>
      <c r="Q12" s="41" t="n">
        <v>0</v>
      </c>
      <c r="R12" s="22" t="n"/>
      <c r="S12" s="22" t="n"/>
      <c r="T12" s="22" t="n"/>
      <c r="U12" s="22" t="n"/>
      <c r="V12" s="22" t="n"/>
      <c r="W12" s="22" t="n"/>
      <c r="X12" s="23" t="n"/>
      <c r="Y12" s="79" t="inlineStr">
        <is>
          <t>AAI143/R</t>
        </is>
      </c>
      <c r="Z12" s="79" t="inlineStr">
        <is>
          <t>AAI143/R</t>
        </is>
      </c>
      <c r="AA12" s="79" t="inlineStr">
        <is>
          <t>AAI543/R</t>
        </is>
      </c>
      <c r="AB12" s="79" t="inlineStr">
        <is>
          <t>AAI543/R</t>
        </is>
      </c>
      <c r="AC12" s="82" t="inlineStr">
        <is>
          <t>ADCV01</t>
        </is>
      </c>
      <c r="AD12" s="83" t="inlineStr">
        <is>
          <t>ADV151</t>
        </is>
      </c>
      <c r="AE12" s="83" t="inlineStr">
        <is>
          <t>ADV151</t>
        </is>
      </c>
      <c r="AF12" s="83" t="inlineStr">
        <is>
          <t>ADV151</t>
        </is>
      </c>
      <c r="AG12" s="88" t="inlineStr">
        <is>
          <t>ESB bus</t>
        </is>
      </c>
      <c r="AH12" s="88" t="inlineStr">
        <is>
          <t>ESB bus</t>
        </is>
      </c>
      <c r="AI12" s="88" t="inlineStr">
        <is>
          <t>Power</t>
        </is>
      </c>
      <c r="AJ12" s="88" t="inlineStr">
        <is>
          <t>Power</t>
        </is>
      </c>
      <c r="AK12" s="21" t="n"/>
      <c r="AL12" s="22" t="n"/>
      <c r="AM12" s="22" t="n"/>
      <c r="AN12" s="89" t="n"/>
      <c r="AO12" s="89" t="n"/>
      <c r="AP12" s="23" t="n"/>
      <c r="AQ12" s="79" t="inlineStr">
        <is>
          <t>AAI143/R</t>
        </is>
      </c>
      <c r="AR12" s="79" t="inlineStr">
        <is>
          <t>AAI143/R</t>
        </is>
      </c>
      <c r="AS12" s="79" t="inlineStr">
        <is>
          <t>AAI143</t>
        </is>
      </c>
      <c r="AT12" s="79" t="inlineStr">
        <is>
          <t>AAI143</t>
        </is>
      </c>
      <c r="AU12" s="79" t="inlineStr">
        <is>
          <t>AAI143</t>
        </is>
      </c>
      <c r="AV12" s="79" t="inlineStr">
        <is>
          <t>ADV551</t>
        </is>
      </c>
      <c r="AW12" s="79" t="inlineStr">
        <is>
          <t>ADV551/R</t>
        </is>
      </c>
      <c r="AX12" s="79" t="inlineStr">
        <is>
          <t>ADV551/R</t>
        </is>
      </c>
      <c r="AY12" s="88" t="inlineStr">
        <is>
          <t>ESB bus</t>
        </is>
      </c>
      <c r="AZ12" s="88" t="inlineStr">
        <is>
          <t>ESB bus</t>
        </is>
      </c>
      <c r="BA12" s="88" t="inlineStr">
        <is>
          <t>Power</t>
        </is>
      </c>
      <c r="BB12" s="88" t="inlineStr">
        <is>
          <t>Power</t>
        </is>
      </c>
      <c r="BC12" s="21" t="n"/>
      <c r="BD12" s="21" t="n"/>
    </row>
    <row r="13" ht="15.75" customHeight="1" s="78">
      <c r="A13" s="23" t="n"/>
      <c r="B13" s="22" t="n"/>
      <c r="C13" s="22" t="n"/>
      <c r="D13" s="22" t="n"/>
      <c r="E13" s="22" t="n"/>
      <c r="F13" s="22" t="n"/>
      <c r="G13" s="22" t="n"/>
      <c r="H13" s="22" t="inlineStr">
        <is>
          <t>ANB11D-425//BU2B</t>
        </is>
      </c>
      <c r="I13" s="22" t="n"/>
      <c r="J13" s="22" t="n"/>
      <c r="K13" s="22" t="n"/>
      <c r="L13" s="22" t="n"/>
      <c r="M13" s="22" t="n"/>
      <c r="N13" s="22" t="n"/>
      <c r="O13" s="32" t="n"/>
      <c r="P13" s="32" t="n"/>
      <c r="Q13" s="41" t="n">
        <v>0</v>
      </c>
      <c r="R13" s="22" t="n"/>
      <c r="S13" s="22" t="n"/>
      <c r="T13" s="89" t="n"/>
      <c r="V13" s="89" t="inlineStr">
        <is>
          <t>F2</t>
        </is>
      </c>
      <c r="W13" s="22" t="n"/>
      <c r="X13" s="23" t="n"/>
      <c r="Y13" s="80" t="n"/>
      <c r="Z13" s="80" t="n"/>
      <c r="AA13" s="80" t="n"/>
      <c r="AB13" s="80" t="n"/>
      <c r="AC13" s="80" t="n"/>
      <c r="AD13" s="80" t="n"/>
      <c r="AE13" s="80" t="n"/>
      <c r="AF13" s="80" t="n"/>
      <c r="AG13" s="80" t="n"/>
      <c r="AH13" s="80" t="n"/>
      <c r="AI13" s="80" t="n"/>
      <c r="AJ13" s="80" t="n"/>
      <c r="AK13" s="21" t="n"/>
      <c r="AL13" s="22" t="n"/>
      <c r="AM13" s="22" t="n"/>
      <c r="AN13" s="89" t="inlineStr">
        <is>
          <t>R2</t>
        </is>
      </c>
      <c r="AO13" s="89" t="n"/>
      <c r="AP13" s="23" t="n"/>
      <c r="AQ13" s="80" t="n"/>
      <c r="AR13" s="80" t="n"/>
      <c r="AS13" s="80" t="n"/>
      <c r="AT13" s="80" t="n"/>
      <c r="AU13" s="80" t="n"/>
      <c r="AV13" s="80" t="n"/>
      <c r="AW13" s="80" t="n"/>
      <c r="AX13" s="80" t="n"/>
      <c r="AY13" s="80" t="n"/>
      <c r="AZ13" s="80" t="n"/>
      <c r="BA13" s="80" t="n"/>
      <c r="BB13" s="80" t="n"/>
      <c r="BC13" s="21" t="n"/>
      <c r="BD13" s="21" t="n"/>
    </row>
    <row r="14" ht="15.75" customHeight="1" s="78">
      <c r="A14" s="23" t="n"/>
      <c r="B14" s="22" t="n"/>
      <c r="C14" s="22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89" t="n"/>
      <c r="Q14" s="22" t="n"/>
      <c r="R14" s="22" t="n"/>
      <c r="S14" s="22" t="n"/>
      <c r="T14" s="89" t="n"/>
      <c r="V14" s="22" t="n"/>
      <c r="W14" s="22" t="n"/>
      <c r="X14" s="23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0" t="n"/>
      <c r="AJ14" s="80" t="n"/>
      <c r="AK14" s="21" t="n"/>
      <c r="AL14" s="22" t="n"/>
      <c r="AM14" s="22" t="n"/>
      <c r="AN14" s="89" t="n"/>
      <c r="AO14" s="89" t="n"/>
      <c r="AP14" s="23" t="n"/>
      <c r="AQ14" s="81" t="n"/>
      <c r="AR14" s="81" t="n"/>
      <c r="AS14" s="81" t="n"/>
      <c r="AT14" s="81" t="n"/>
      <c r="AU14" s="81" t="n"/>
      <c r="AV14" s="81" t="n"/>
      <c r="AW14" s="81" t="n"/>
      <c r="AX14" s="81" t="n"/>
      <c r="AY14" s="81" t="n"/>
      <c r="AZ14" s="81" t="n"/>
      <c r="BA14" s="80" t="n"/>
      <c r="BB14" s="80" t="n"/>
      <c r="BC14" s="21" t="n"/>
      <c r="BD14" s="21" t="n"/>
    </row>
    <row r="15" ht="15.75" customHeight="1" s="78">
      <c r="A15" s="23" t="n"/>
      <c r="B15" s="22" t="n"/>
      <c r="C15" s="22" t="n"/>
      <c r="D15" s="22" t="n"/>
      <c r="E15" s="22" t="n"/>
      <c r="F15" s="22" t="n"/>
      <c r="G15" s="22" t="n"/>
      <c r="H15" s="22" t="n"/>
      <c r="I15" s="22" t="n"/>
      <c r="J15" s="22" t="n"/>
      <c r="K15" s="22" t="n"/>
      <c r="L15" s="22" t="n"/>
      <c r="M15" s="22" t="n"/>
      <c r="N15" s="22" t="n"/>
      <c r="O15" s="39" t="inlineStr">
        <is>
          <t>S</t>
        </is>
      </c>
      <c r="P15" s="89" t="inlineStr">
        <is>
          <t>R</t>
        </is>
      </c>
      <c r="Q15" s="22" t="n"/>
      <c r="R15" s="22" t="n"/>
      <c r="S15" s="22" t="n"/>
      <c r="T15" s="89" t="n"/>
      <c r="V15" s="22" t="n"/>
      <c r="W15" s="22" t="n"/>
      <c r="X15" s="23" t="n"/>
      <c r="Y15" s="25" t="inlineStr">
        <is>
          <t>IS</t>
        </is>
      </c>
      <c r="Z15" s="25" t="inlineStr">
        <is>
          <t>IS</t>
        </is>
      </c>
      <c r="AA15" s="25" t="inlineStr">
        <is>
          <t>IS</t>
        </is>
      </c>
      <c r="AB15" s="25" t="inlineStr">
        <is>
          <t>IS</t>
        </is>
      </c>
      <c r="AC15" s="47" t="n"/>
      <c r="AD15" s="25" t="inlineStr">
        <is>
          <t>MI</t>
        </is>
      </c>
      <c r="AE15" s="25" t="inlineStr">
        <is>
          <t>MI</t>
        </is>
      </c>
      <c r="AF15" s="25" t="inlineStr">
        <is>
          <t>MI</t>
        </is>
      </c>
      <c r="AG15" s="19" t="n"/>
      <c r="AH15" s="19" t="n"/>
      <c r="AI15" s="81" t="n"/>
      <c r="AJ15" s="81" t="n"/>
      <c r="AK15" s="21" t="n"/>
      <c r="AL15" s="22" t="n"/>
      <c r="AM15" s="22" t="n"/>
      <c r="AN15" s="89" t="n"/>
      <c r="AO15" s="89" t="n"/>
      <c r="AP15" s="23" t="n"/>
      <c r="AQ15" s="25" t="inlineStr">
        <is>
          <t>IS</t>
        </is>
      </c>
      <c r="AR15" s="25" t="inlineStr">
        <is>
          <t>IS</t>
        </is>
      </c>
      <c r="AS15" s="25" t="inlineStr">
        <is>
          <t>IS</t>
        </is>
      </c>
      <c r="AT15" s="25" t="inlineStr">
        <is>
          <t>IS</t>
        </is>
      </c>
      <c r="AU15" s="25" t="inlineStr">
        <is>
          <t>NIS</t>
        </is>
      </c>
      <c r="AV15" s="47" t="inlineStr">
        <is>
          <t>24v</t>
        </is>
      </c>
      <c r="AW15" s="25" t="inlineStr">
        <is>
          <t>dry</t>
        </is>
      </c>
      <c r="AX15" s="25" t="inlineStr">
        <is>
          <t>dry</t>
        </is>
      </c>
      <c r="AY15" s="25" t="n"/>
      <c r="AZ15" s="19" t="n"/>
      <c r="BA15" s="81" t="n"/>
      <c r="BB15" s="81" t="n"/>
      <c r="BC15" s="21" t="n"/>
      <c r="BD15" s="21" t="n"/>
    </row>
    <row r="16" ht="15.75" customHeight="1" s="78">
      <c r="A16" s="23" t="n"/>
      <c r="B16" s="22" t="n"/>
      <c r="C16" s="22" t="n"/>
      <c r="D16" s="22" t="n"/>
      <c r="E16" s="22" t="n"/>
      <c r="F16" s="32" t="inlineStr">
        <is>
          <t>I/O Module Model:</t>
        </is>
      </c>
      <c r="G16" s="22" t="n"/>
      <c r="H16" s="22" t="inlineStr">
        <is>
          <t>AAI143</t>
        </is>
      </c>
      <c r="I16" s="22" t="n"/>
      <c r="J16" s="22" t="n"/>
      <c r="K16" s="22" t="n"/>
      <c r="L16" s="40" t="n"/>
      <c r="M16" s="22" t="n"/>
      <c r="N16" s="22" t="n"/>
      <c r="O16" s="41">
        <f>COUNTIF(X5:BB30,H16)</f>
        <v/>
      </c>
      <c r="P16" s="41">
        <f>COUNTIF(X5:BB30,H16&amp;"/R")</f>
        <v/>
      </c>
      <c r="Q16" s="41">
        <f>SUM(O16:P16)</f>
        <v/>
      </c>
      <c r="R16" s="22" t="n"/>
      <c r="S16" s="22" t="n"/>
      <c r="T16" s="89" t="n"/>
      <c r="V16" s="22" t="n"/>
      <c r="W16" s="22" t="n"/>
      <c r="X16" s="23" t="n"/>
      <c r="Y16" s="26" t="n"/>
      <c r="Z16" s="26" t="n"/>
      <c r="AA16" s="26" t="n"/>
      <c r="AB16" s="26" t="n"/>
      <c r="AC16" s="26" t="n"/>
      <c r="AD16" s="26" t="n"/>
      <c r="AE16" s="26" t="n"/>
      <c r="AF16" s="26" t="n"/>
      <c r="AG16" s="20" t="inlineStr">
        <is>
          <t>YCB301-C020</t>
        </is>
      </c>
      <c r="AH16" s="22" t="n"/>
      <c r="AI16" s="22" t="n"/>
      <c r="AJ16" s="22" t="n"/>
      <c r="AK16" s="21" t="n"/>
      <c r="AL16" s="22" t="n"/>
      <c r="AM16" s="22" t="n"/>
      <c r="AN16" s="89" t="n"/>
      <c r="AO16" s="89" t="n"/>
      <c r="AP16" s="23" t="n"/>
      <c r="AQ16" s="17" t="n"/>
      <c r="AR16" s="17" t="n"/>
      <c r="AS16" s="26" t="n"/>
      <c r="AT16" s="26" t="n"/>
      <c r="AU16" s="26" t="n"/>
      <c r="AV16" s="26" t="n"/>
      <c r="AW16" s="26" t="n"/>
      <c r="AX16" s="26" t="n"/>
      <c r="AY16" s="20" t="inlineStr">
        <is>
          <t>YCB301-C100</t>
        </is>
      </c>
      <c r="AZ16" s="26" t="n"/>
      <c r="BA16" s="26" t="n"/>
      <c r="BB16" s="26" t="n"/>
      <c r="BC16" s="21" t="n"/>
      <c r="BD16" s="21" t="n"/>
    </row>
    <row r="17" ht="14.25" customHeight="1" s="78">
      <c r="A17" s="23" t="n"/>
      <c r="B17" s="22" t="n"/>
      <c r="C17" s="22" t="n"/>
      <c r="D17" s="22" t="n"/>
      <c r="E17" s="22" t="n"/>
      <c r="F17" s="22" t="n"/>
      <c r="G17" s="22" t="n"/>
      <c r="H17" s="22" t="inlineStr">
        <is>
          <t>AAI543</t>
        </is>
      </c>
      <c r="I17" s="22" t="n"/>
      <c r="J17" s="22" t="n"/>
      <c r="K17" s="22" t="n"/>
      <c r="L17" s="40" t="n"/>
      <c r="M17" s="22" t="n"/>
      <c r="N17" s="22" t="n"/>
      <c r="O17" s="41">
        <f>COUNTIF(X5:BB30,H17)</f>
        <v/>
      </c>
      <c r="P17" s="41">
        <f>COUNTIF(X5:BB30,H17&amp;"/R")</f>
        <v/>
      </c>
      <c r="Q17" s="41">
        <f>SUM(O17:P17)</f>
        <v/>
      </c>
      <c r="R17" s="22" t="n"/>
      <c r="S17" s="22" t="n"/>
      <c r="T17" s="89" t="n"/>
      <c r="V17" s="22" t="n"/>
      <c r="W17" s="22" t="n"/>
      <c r="X17" s="23" t="n"/>
      <c r="Y17" s="79" t="inlineStr">
        <is>
          <t>AAI143/R</t>
        </is>
      </c>
      <c r="Z17" s="79" t="inlineStr">
        <is>
          <t>AAI143/R</t>
        </is>
      </c>
      <c r="AA17" s="79" t="inlineStr">
        <is>
          <t>AAI543/R</t>
        </is>
      </c>
      <c r="AB17" s="79" t="inlineStr">
        <is>
          <t>AAI543/R</t>
        </is>
      </c>
      <c r="AC17" s="82" t="inlineStr">
        <is>
          <t>ADCV01</t>
        </is>
      </c>
      <c r="AD17" s="83" t="inlineStr">
        <is>
          <t>ADV151</t>
        </is>
      </c>
      <c r="AE17" s="83" t="inlineStr">
        <is>
          <t>ADV151</t>
        </is>
      </c>
      <c r="AF17" s="83" t="inlineStr">
        <is>
          <t>ADV151</t>
        </is>
      </c>
      <c r="AG17" s="88" t="inlineStr">
        <is>
          <t>ESB bus</t>
        </is>
      </c>
      <c r="AH17" s="88" t="inlineStr">
        <is>
          <t>ESB bus</t>
        </is>
      </c>
      <c r="AI17" s="88" t="inlineStr">
        <is>
          <t>Power</t>
        </is>
      </c>
      <c r="AJ17" s="88" t="inlineStr">
        <is>
          <t>Power</t>
        </is>
      </c>
      <c r="AK17" s="21" t="n"/>
      <c r="AL17" s="22" t="n"/>
      <c r="AM17" s="22" t="n"/>
      <c r="AN17" s="89" t="n"/>
      <c r="AO17" s="89" t="n"/>
      <c r="AP17" s="23" t="n"/>
      <c r="AQ17" s="79" t="n">
        <v>1</v>
      </c>
      <c r="AR17" s="79" t="inlineStr">
        <is>
          <t>AAI143/R</t>
        </is>
      </c>
      <c r="AS17" s="79" t="inlineStr">
        <is>
          <t>AAI143/R</t>
        </is>
      </c>
      <c r="AT17" s="79" t="inlineStr">
        <is>
          <t>AAI143/R</t>
        </is>
      </c>
      <c r="AU17" s="82" t="inlineStr">
        <is>
          <t>ADCV01</t>
        </is>
      </c>
      <c r="AV17" s="82" t="inlineStr">
        <is>
          <t>ADCV01</t>
        </is>
      </c>
      <c r="AW17" s="79" t="inlineStr">
        <is>
          <t>ADV551/R</t>
        </is>
      </c>
      <c r="AX17" s="79" t="inlineStr">
        <is>
          <t>ADV551/R</t>
        </is>
      </c>
      <c r="AY17" s="88" t="inlineStr">
        <is>
          <t>ESB bus</t>
        </is>
      </c>
      <c r="AZ17" s="88" t="inlineStr">
        <is>
          <t>ESB bus</t>
        </is>
      </c>
      <c r="BA17" s="88" t="inlineStr">
        <is>
          <t>Power</t>
        </is>
      </c>
      <c r="BB17" s="88" t="inlineStr">
        <is>
          <t>Power</t>
        </is>
      </c>
      <c r="BC17" s="21" t="n"/>
      <c r="BD17" s="21" t="n"/>
    </row>
    <row r="18" ht="15.75" customHeight="1" s="78">
      <c r="A18" s="23" t="n"/>
      <c r="B18" s="22" t="n"/>
      <c r="C18" s="22" t="n"/>
      <c r="D18" s="22" t="n"/>
      <c r="E18" s="22" t="n"/>
      <c r="F18" s="22" t="n"/>
      <c r="G18" s="22" t="n"/>
      <c r="H18" s="22" t="inlineStr">
        <is>
          <t>ADV151</t>
        </is>
      </c>
      <c r="I18" s="22" t="n"/>
      <c r="J18" s="22" t="n"/>
      <c r="K18" s="22" t="n"/>
      <c r="L18" s="40" t="n"/>
      <c r="M18" s="22" t="n"/>
      <c r="N18" s="22" t="n"/>
      <c r="O18" s="41">
        <f>COUNTIF(X5:BB30,H18)</f>
        <v/>
      </c>
      <c r="P18" s="41">
        <f>COUNTIF(X5:BB30,H18&amp;"/R")</f>
        <v/>
      </c>
      <c r="Q18" s="41">
        <f>SUM(O18:P18)</f>
        <v/>
      </c>
      <c r="R18" s="22" t="n"/>
      <c r="S18" s="22" t="n"/>
      <c r="T18" s="89" t="n"/>
      <c r="V18" s="89" t="inlineStr">
        <is>
          <t>F3</t>
        </is>
      </c>
      <c r="W18" s="22" t="n"/>
      <c r="X18" s="23" t="n"/>
      <c r="Y18" s="80" t="n"/>
      <c r="Z18" s="80" t="n"/>
      <c r="AA18" s="80" t="n"/>
      <c r="AB18" s="80" t="n"/>
      <c r="AC18" s="80" t="n"/>
      <c r="AD18" s="80" t="n"/>
      <c r="AE18" s="80" t="n"/>
      <c r="AF18" s="80" t="n"/>
      <c r="AG18" s="80" t="n"/>
      <c r="AH18" s="80" t="n"/>
      <c r="AI18" s="80" t="n"/>
      <c r="AJ18" s="80" t="n"/>
      <c r="AK18" s="21" t="n"/>
      <c r="AL18" s="22" t="n"/>
      <c r="AM18" s="22" t="n"/>
      <c r="AN18" s="89" t="inlineStr">
        <is>
          <t>R3</t>
        </is>
      </c>
      <c r="AO18" s="89" t="n"/>
      <c r="AP18" s="23" t="n"/>
      <c r="AQ18" s="80" t="n"/>
      <c r="AR18" s="80" t="n"/>
      <c r="AS18" s="80" t="n"/>
      <c r="AT18" s="80" t="n"/>
      <c r="AU18" s="80" t="n"/>
      <c r="AV18" s="80" t="n"/>
      <c r="AW18" s="80" t="n"/>
      <c r="AX18" s="80" t="n"/>
      <c r="AY18" s="80" t="n"/>
      <c r="AZ18" s="80" t="n"/>
      <c r="BA18" s="80" t="n"/>
      <c r="BB18" s="80" t="n"/>
      <c r="BC18" s="21" t="n"/>
      <c r="BD18" s="21" t="n"/>
    </row>
    <row r="19" ht="15.75" customHeight="1" s="78">
      <c r="A19" s="23" t="n"/>
      <c r="B19" s="22" t="n"/>
      <c r="C19" s="22" t="n"/>
      <c r="D19" s="22" t="n"/>
      <c r="E19" s="22" t="n"/>
      <c r="F19" s="22" t="n"/>
      <c r="G19" s="22" t="n"/>
      <c r="H19" s="22" t="inlineStr">
        <is>
          <t>ADV551</t>
        </is>
      </c>
      <c r="I19" s="22" t="n"/>
      <c r="J19" s="22" t="n"/>
      <c r="K19" s="22" t="n"/>
      <c r="L19" s="40" t="n"/>
      <c r="M19" s="22" t="n"/>
      <c r="N19" s="22" t="n"/>
      <c r="O19" s="41">
        <f>COUNTIF(X5:BB30,H19)</f>
        <v/>
      </c>
      <c r="P19" s="41">
        <f>COUNTIF(X5:BB30,H19&amp;"/R")</f>
        <v/>
      </c>
      <c r="Q19" s="41">
        <f>SUM(O19:P19)</f>
        <v/>
      </c>
      <c r="R19" s="22" t="n"/>
      <c r="S19" s="22" t="n"/>
      <c r="T19" s="89" t="n"/>
      <c r="V19" s="22" t="n"/>
      <c r="W19" s="22" t="n"/>
      <c r="X19" s="23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0" t="n"/>
      <c r="AJ19" s="80" t="n"/>
      <c r="AK19" s="21" t="n"/>
      <c r="AL19" s="22" t="n"/>
      <c r="AM19" s="22" t="n"/>
      <c r="AN19" s="89" t="n"/>
      <c r="AO19" s="89" t="n"/>
      <c r="AP19" s="23" t="n"/>
      <c r="AQ19" s="81" t="n"/>
      <c r="AR19" s="81" t="n"/>
      <c r="AS19" s="81" t="n"/>
      <c r="AT19" s="81" t="n"/>
      <c r="AU19" s="81" t="n"/>
      <c r="AV19" s="81" t="n"/>
      <c r="AW19" s="81" t="n"/>
      <c r="AX19" s="81" t="n"/>
      <c r="AY19" s="81" t="n"/>
      <c r="AZ19" s="81" t="n"/>
      <c r="BA19" s="80" t="n"/>
      <c r="BB19" s="80" t="n"/>
      <c r="BC19" s="21" t="n"/>
      <c r="BD19" s="21" t="n"/>
    </row>
    <row r="20" ht="15.75" customHeight="1" s="78">
      <c r="A20" s="23" t="n"/>
      <c r="B20" s="22" t="n"/>
      <c r="C20" s="22" t="n"/>
      <c r="D20" s="22" t="n"/>
      <c r="E20" s="22" t="n"/>
      <c r="F20" s="22" t="n"/>
      <c r="G20" s="22" t="n"/>
      <c r="H20" s="22" t="inlineStr">
        <is>
          <t>AAP135</t>
        </is>
      </c>
      <c r="I20" s="22" t="n"/>
      <c r="J20" s="22" t="n"/>
      <c r="K20" s="22" t="n"/>
      <c r="L20" s="22" t="n"/>
      <c r="M20" s="22" t="n"/>
      <c r="N20" s="22" t="n"/>
      <c r="O20" s="41">
        <f>COUNTIF(X5:BB30,H20)</f>
        <v/>
      </c>
      <c r="P20" s="41">
        <f>COUNTIF(X5:BB30,H20&amp;"/R")</f>
        <v/>
      </c>
      <c r="Q20" s="41">
        <f>SUM(O20:P20)</f>
        <v/>
      </c>
      <c r="R20" s="22" t="n"/>
      <c r="S20" s="22" t="n"/>
      <c r="T20" s="89" t="n"/>
      <c r="V20" s="22" t="n"/>
      <c r="W20" s="22" t="n"/>
      <c r="X20" s="23" t="n"/>
      <c r="Y20" s="25" t="inlineStr">
        <is>
          <t>IS</t>
        </is>
      </c>
      <c r="Z20" s="25" t="inlineStr">
        <is>
          <t>IS</t>
        </is>
      </c>
      <c r="AA20" s="25" t="inlineStr">
        <is>
          <t>IS</t>
        </is>
      </c>
      <c r="AB20" s="25" t="inlineStr">
        <is>
          <t>IS</t>
        </is>
      </c>
      <c r="AC20" s="25" t="n"/>
      <c r="AD20" s="25" t="inlineStr">
        <is>
          <t>RE</t>
        </is>
      </c>
      <c r="AE20" s="25" t="inlineStr">
        <is>
          <t>MI</t>
        </is>
      </c>
      <c r="AF20" s="25" t="inlineStr">
        <is>
          <t>MI</t>
        </is>
      </c>
      <c r="AG20" s="19" t="n"/>
      <c r="AH20" s="19" t="n"/>
      <c r="AI20" s="81" t="n"/>
      <c r="AJ20" s="81" t="n"/>
      <c r="AK20" s="21" t="n"/>
      <c r="AL20" s="22" t="n"/>
      <c r="AM20" s="22" t="n"/>
      <c r="AN20" s="89" t="n"/>
      <c r="AO20" s="89" t="n"/>
      <c r="AP20" s="23" t="n"/>
      <c r="AQ20" s="25" t="inlineStr">
        <is>
          <t>IS</t>
        </is>
      </c>
      <c r="AR20" s="25" t="inlineStr">
        <is>
          <t>IS</t>
        </is>
      </c>
      <c r="AS20" s="25" t="inlineStr">
        <is>
          <t>NIS</t>
        </is>
      </c>
      <c r="AT20" s="25" t="inlineStr">
        <is>
          <t>NIS</t>
        </is>
      </c>
      <c r="AU20" s="25" t="n"/>
      <c r="AV20" s="25" t="n"/>
      <c r="AW20" s="25" t="inlineStr">
        <is>
          <t>dry</t>
        </is>
      </c>
      <c r="AX20" s="25" t="inlineStr">
        <is>
          <t>dry</t>
        </is>
      </c>
      <c r="AY20" s="19" t="n"/>
      <c r="AZ20" s="19" t="n"/>
      <c r="BA20" s="81" t="n"/>
      <c r="BB20" s="81" t="n"/>
      <c r="BC20" s="21" t="n"/>
      <c r="BD20" s="21" t="n"/>
    </row>
    <row r="21" ht="15.75" customHeight="1" s="78">
      <c r="A21" s="23" t="n"/>
      <c r="B21" s="22" t="n"/>
      <c r="C21" s="22" t="n"/>
      <c r="D21" s="22" t="n"/>
      <c r="E21" s="22" t="n"/>
      <c r="F21" s="22" t="n"/>
      <c r="G21" s="22" t="n"/>
      <c r="H21" s="22" t="inlineStr">
        <is>
          <t>ALP121</t>
        </is>
      </c>
      <c r="I21" s="22" t="n"/>
      <c r="J21" s="22" t="n"/>
      <c r="K21" s="22" t="n"/>
      <c r="L21" s="40" t="n"/>
      <c r="M21" s="22" t="n"/>
      <c r="N21" s="22" t="n"/>
      <c r="O21" s="41">
        <f>COUNTIF(X5:BB30,H21)</f>
        <v/>
      </c>
      <c r="P21" s="41">
        <f>COUNTIF(X5:BB30,H21&amp;"/R")</f>
        <v/>
      </c>
      <c r="Q21" s="41">
        <f>SUM(O21:P21)</f>
        <v/>
      </c>
      <c r="R21" s="22" t="n"/>
      <c r="S21" s="22" t="n"/>
      <c r="T21" s="89" t="n"/>
      <c r="V21" s="22" t="n"/>
      <c r="W21" s="22" t="n"/>
      <c r="X21" s="23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20" t="inlineStr">
        <is>
          <t>YCB301-C100</t>
        </is>
      </c>
      <c r="AH21" s="22" t="n"/>
      <c r="AI21" s="22" t="n"/>
      <c r="AJ21" s="22" t="n"/>
      <c r="AK21" s="21" t="n"/>
      <c r="AL21" s="22" t="n"/>
      <c r="AM21" s="22" t="n"/>
      <c r="AN21" s="89" t="n"/>
      <c r="AO21" s="89" t="n"/>
      <c r="AP21" s="23" t="n"/>
      <c r="AQ21" s="22" t="n"/>
      <c r="AR21" s="22" t="n"/>
      <c r="AS21" s="22" t="n"/>
      <c r="AT21" s="22" t="n"/>
      <c r="AU21" s="22" t="n"/>
      <c r="AV21" s="22" t="n"/>
      <c r="AW21" s="26" t="n"/>
      <c r="AX21" s="26" t="n"/>
      <c r="AY21" s="20" t="inlineStr">
        <is>
          <t>YCB301-C020</t>
        </is>
      </c>
      <c r="AZ21" s="22" t="n"/>
      <c r="BA21" s="22" t="n"/>
      <c r="BB21" s="22" t="n"/>
      <c r="BC21" s="21" t="n"/>
      <c r="BD21" s="21" t="n"/>
    </row>
    <row r="22" ht="14.25" customHeight="1" s="78">
      <c r="A22" s="23" t="n"/>
      <c r="B22" s="22" t="n"/>
      <c r="C22" s="22" t="n"/>
      <c r="D22" s="22" t="n"/>
      <c r="E22" s="22" t="n"/>
      <c r="F22" s="22" t="n"/>
      <c r="G22" s="22" t="n"/>
      <c r="H22" s="22" t="inlineStr">
        <is>
          <t>ALR121</t>
        </is>
      </c>
      <c r="I22" s="42" t="n"/>
      <c r="J22" s="42" t="n"/>
      <c r="K22" s="42" t="n"/>
      <c r="L22" s="40" t="n"/>
      <c r="M22" s="42" t="n"/>
      <c r="N22" s="42" t="n"/>
      <c r="O22" s="41">
        <f>COUNTIF(X5:BB30,H22)</f>
        <v/>
      </c>
      <c r="P22" s="41">
        <f>COUNTIF(X5:BB30,H22&amp;"/R")</f>
        <v/>
      </c>
      <c r="Q22" s="41">
        <f>SUM(O22:P22)</f>
        <v/>
      </c>
      <c r="R22" s="22" t="n"/>
      <c r="S22" s="22" t="n"/>
      <c r="T22" s="22" t="n"/>
      <c r="U22" s="22" t="n"/>
      <c r="V22" s="22" t="n"/>
      <c r="W22" s="22" t="n"/>
      <c r="X22" s="23" t="n"/>
      <c r="Y22" s="79" t="inlineStr">
        <is>
          <t>AAI143/R</t>
        </is>
      </c>
      <c r="Z22" s="79" t="inlineStr">
        <is>
          <t>AAI143/R</t>
        </is>
      </c>
      <c r="AA22" s="79" t="inlineStr">
        <is>
          <t>AAI543/R</t>
        </is>
      </c>
      <c r="AB22" s="79" t="inlineStr">
        <is>
          <t>AAI543/R</t>
        </is>
      </c>
      <c r="AC22" s="82" t="inlineStr">
        <is>
          <t>ADCV01</t>
        </is>
      </c>
      <c r="AD22" s="83" t="inlineStr">
        <is>
          <t>ADV151</t>
        </is>
      </c>
      <c r="AE22" s="83" t="inlineStr">
        <is>
          <t>ADV151/R</t>
        </is>
      </c>
      <c r="AF22" s="83" t="inlineStr">
        <is>
          <t>ADV151/R</t>
        </is>
      </c>
      <c r="AG22" s="88" t="inlineStr">
        <is>
          <t>ESB bus</t>
        </is>
      </c>
      <c r="AH22" s="88" t="inlineStr">
        <is>
          <t>ESB bus</t>
        </is>
      </c>
      <c r="AI22" s="88" t="inlineStr">
        <is>
          <t>Power</t>
        </is>
      </c>
      <c r="AJ22" s="88" t="inlineStr">
        <is>
          <t>Power</t>
        </is>
      </c>
      <c r="AK22" s="21" t="n"/>
      <c r="AL22" s="22" t="n"/>
      <c r="AM22" s="22" t="n"/>
      <c r="AN22" s="89" t="n"/>
      <c r="AO22" s="89" t="n"/>
      <c r="AP22" s="23" t="n"/>
      <c r="AQ22" s="79" t="inlineStr">
        <is>
          <t>AAI143/R</t>
        </is>
      </c>
      <c r="AR22" s="79" t="inlineStr">
        <is>
          <t>AAI143/R</t>
        </is>
      </c>
      <c r="AS22" s="79" t="inlineStr">
        <is>
          <t>AAI143</t>
        </is>
      </c>
      <c r="AT22" s="79" t="inlineStr">
        <is>
          <t>AAI143</t>
        </is>
      </c>
      <c r="AU22" s="82" t="inlineStr">
        <is>
          <t>ADCV01</t>
        </is>
      </c>
      <c r="AV22" s="82" t="inlineStr">
        <is>
          <t>ADCV01</t>
        </is>
      </c>
      <c r="AW22" s="79" t="inlineStr">
        <is>
          <t>ADV551/R</t>
        </is>
      </c>
      <c r="AX22" s="79" t="inlineStr">
        <is>
          <t>ADV551/R</t>
        </is>
      </c>
      <c r="AY22" s="88" t="inlineStr">
        <is>
          <t>ESB bus</t>
        </is>
      </c>
      <c r="AZ22" s="88" t="inlineStr">
        <is>
          <t>ESB bus</t>
        </is>
      </c>
      <c r="BA22" s="88" t="inlineStr">
        <is>
          <t>Power</t>
        </is>
      </c>
      <c r="BB22" s="88" t="inlineStr">
        <is>
          <t>Power</t>
        </is>
      </c>
      <c r="BC22" s="21" t="n"/>
      <c r="BD22" s="21" t="n"/>
    </row>
    <row r="23" ht="14.25" customHeight="1" s="78">
      <c r="A23" s="23" t="n"/>
      <c r="B23" s="22" t="n"/>
      <c r="C23" s="22" t="n"/>
      <c r="D23" s="22" t="n"/>
      <c r="E23" s="22" t="n"/>
      <c r="F23" s="22" t="n"/>
      <c r="G23" s="22" t="n"/>
      <c r="H23" s="22" t="inlineStr">
        <is>
          <t>ALE111</t>
        </is>
      </c>
      <c r="I23" s="22" t="n"/>
      <c r="J23" s="22" t="n"/>
      <c r="K23" s="22" t="n"/>
      <c r="L23" s="22" t="n"/>
      <c r="M23" s="22" t="n"/>
      <c r="N23" s="22" t="n"/>
      <c r="O23" s="41">
        <f>COUNTIF(X5:BB30,H23)</f>
        <v/>
      </c>
      <c r="P23" s="41">
        <f>COUNTIF(X5:BB30,H23&amp;"/R")</f>
        <v/>
      </c>
      <c r="Q23" s="41">
        <f>SUM(O23:P23)</f>
        <v/>
      </c>
      <c r="R23" s="22" t="n"/>
      <c r="S23" s="22" t="n"/>
      <c r="T23" s="22" t="n"/>
      <c r="U23" s="22" t="n"/>
      <c r="V23" s="89" t="inlineStr">
        <is>
          <t>F4</t>
        </is>
      </c>
      <c r="W23" s="22" t="n"/>
      <c r="X23" s="23" t="n"/>
      <c r="Y23" s="80" t="n"/>
      <c r="Z23" s="80" t="n"/>
      <c r="AA23" s="80" t="n"/>
      <c r="AB23" s="80" t="n"/>
      <c r="AC23" s="80" t="n"/>
      <c r="AD23" s="80" t="n"/>
      <c r="AE23" s="80" t="n"/>
      <c r="AF23" s="80" t="n"/>
      <c r="AG23" s="80" t="n"/>
      <c r="AH23" s="80" t="n"/>
      <c r="AI23" s="80" t="n"/>
      <c r="AJ23" s="80" t="n"/>
      <c r="AK23" s="21" t="n"/>
      <c r="AL23" s="22" t="n"/>
      <c r="AM23" s="22" t="n"/>
      <c r="AN23" s="89" t="inlineStr">
        <is>
          <t>R4</t>
        </is>
      </c>
      <c r="AO23" s="89" t="n"/>
      <c r="AP23" s="23" t="n"/>
      <c r="AQ23" s="80" t="n"/>
      <c r="AR23" s="80" t="n"/>
      <c r="AS23" s="80" t="n"/>
      <c r="AT23" s="80" t="n"/>
      <c r="AU23" s="80" t="n"/>
      <c r="AV23" s="80" t="n"/>
      <c r="AW23" s="80" t="n"/>
      <c r="AX23" s="80" t="n"/>
      <c r="AY23" s="80" t="n"/>
      <c r="AZ23" s="80" t="n"/>
      <c r="BA23" s="80" t="n"/>
      <c r="BB23" s="80" t="n"/>
      <c r="BC23" s="21" t="n"/>
      <c r="BD23" s="21" t="n"/>
    </row>
    <row r="24" ht="14.25" customHeight="1" s="78">
      <c r="A24" s="23" t="n"/>
      <c r="B24" s="22" t="n"/>
      <c r="C24" s="22" t="n"/>
      <c r="D24" s="22" t="n"/>
      <c r="E24" s="22" t="n"/>
      <c r="F24" s="22" t="n"/>
      <c r="G24" s="22" t="n"/>
      <c r="H24" s="22" t="inlineStr">
        <is>
          <t>ADCV01</t>
        </is>
      </c>
      <c r="I24" s="22" t="n"/>
      <c r="J24" s="22" t="n"/>
      <c r="K24" s="22" t="n"/>
      <c r="L24" s="40" t="n"/>
      <c r="M24" s="22" t="n"/>
      <c r="N24" s="22" t="n"/>
      <c r="O24" s="41">
        <f>COUNTIF(X5:BB30,H24)</f>
        <v/>
      </c>
      <c r="P24" s="41">
        <f>COUNTIF(X5:BB30,H24&amp;"/R")</f>
        <v/>
      </c>
      <c r="Q24" s="41">
        <f>SUM(O24:P24)</f>
        <v/>
      </c>
      <c r="R24" s="22" t="n"/>
      <c r="S24" s="22" t="n"/>
      <c r="T24" s="22" t="n"/>
      <c r="U24" s="22" t="n"/>
      <c r="V24" s="22" t="n"/>
      <c r="W24" s="22" t="n"/>
      <c r="X24" s="23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0" t="n"/>
      <c r="AJ24" s="80" t="n"/>
      <c r="AK24" s="21" t="n"/>
      <c r="AL24" s="22" t="n"/>
      <c r="AM24" s="22" t="n"/>
      <c r="AN24" s="89" t="n"/>
      <c r="AO24" s="89" t="n"/>
      <c r="AP24" s="23" t="n"/>
      <c r="AQ24" s="81" t="n"/>
      <c r="AR24" s="81" t="n"/>
      <c r="AS24" s="81" t="n"/>
      <c r="AT24" s="81" t="n"/>
      <c r="AU24" s="81" t="n"/>
      <c r="AV24" s="81" t="n"/>
      <c r="AW24" s="81" t="n"/>
      <c r="AX24" s="81" t="n"/>
      <c r="AY24" s="81" t="n"/>
      <c r="AZ24" s="81" t="n"/>
      <c r="BA24" s="80" t="n"/>
      <c r="BB24" s="80" t="n"/>
      <c r="BC24" s="21" t="n"/>
      <c r="BD24" s="21" t="n"/>
    </row>
    <row r="25" ht="14.25" customHeight="1" s="78">
      <c r="A25" s="23" t="n"/>
      <c r="B25" s="22" t="n"/>
      <c r="C25" s="22" t="n"/>
      <c r="D25" s="22" t="n"/>
      <c r="E25" s="22" t="n"/>
      <c r="F25" s="22" t="n"/>
      <c r="G25" s="22" t="n"/>
      <c r="H25" s="22" t="inlineStr">
        <is>
          <t>YCB301-C020</t>
        </is>
      </c>
      <c r="I25" s="22" t="n"/>
      <c r="J25" s="22" t="n"/>
      <c r="K25" s="22" t="n"/>
      <c r="L25" s="22" t="n"/>
      <c r="M25" s="22" t="n"/>
      <c r="N25" s="22" t="n"/>
      <c r="O25" s="22" t="n"/>
      <c r="P25" s="89" t="n"/>
      <c r="Q25" s="41">
        <f>COUNTIF(Y5:BC33,H25)</f>
        <v/>
      </c>
      <c r="R25" s="22" t="n"/>
      <c r="S25" s="22" t="n"/>
      <c r="T25" s="22" t="n"/>
      <c r="U25" s="22" t="n"/>
      <c r="V25" s="22" t="n"/>
      <c r="W25" s="22" t="n"/>
      <c r="X25" s="23" t="n"/>
      <c r="Y25" s="25" t="inlineStr">
        <is>
          <t>IS</t>
        </is>
      </c>
      <c r="Z25" s="25" t="inlineStr">
        <is>
          <t>IS</t>
        </is>
      </c>
      <c r="AA25" s="25" t="inlineStr">
        <is>
          <t>IS</t>
        </is>
      </c>
      <c r="AB25" s="25" t="inlineStr">
        <is>
          <t>IS</t>
        </is>
      </c>
      <c r="AC25" s="25" t="n"/>
      <c r="AD25" s="25" t="inlineStr">
        <is>
          <t>RE</t>
        </is>
      </c>
      <c r="AE25" s="25" t="inlineStr">
        <is>
          <t>IS</t>
        </is>
      </c>
      <c r="AF25" s="25" t="inlineStr">
        <is>
          <t>IS</t>
        </is>
      </c>
      <c r="AG25" s="19" t="n"/>
      <c r="AH25" s="19" t="n"/>
      <c r="AI25" s="81" t="n"/>
      <c r="AJ25" s="81" t="n"/>
      <c r="AK25" s="21" t="n"/>
      <c r="AL25" s="22" t="n"/>
      <c r="AM25" s="22" t="n"/>
      <c r="AN25" s="89" t="n"/>
      <c r="AO25" s="89" t="n"/>
      <c r="AP25" s="23" t="n"/>
      <c r="AQ25" s="25" t="inlineStr">
        <is>
          <t>NIS</t>
        </is>
      </c>
      <c r="AR25" s="25" t="inlineStr">
        <is>
          <t>NIS</t>
        </is>
      </c>
      <c r="AS25" s="25" t="inlineStr">
        <is>
          <t>NIS</t>
        </is>
      </c>
      <c r="AT25" s="25" t="inlineStr">
        <is>
          <t>NIS</t>
        </is>
      </c>
      <c r="AU25" s="25" t="n"/>
      <c r="AV25" s="47" t="n"/>
      <c r="AW25" s="47" t="inlineStr">
        <is>
          <t>24v</t>
        </is>
      </c>
      <c r="AX25" s="47" t="inlineStr">
        <is>
          <t>24v</t>
        </is>
      </c>
      <c r="AY25" s="19" t="n"/>
      <c r="AZ25" s="19" t="n"/>
      <c r="BA25" s="81" t="n"/>
      <c r="BB25" s="81" t="n"/>
      <c r="BC25" s="21" t="n"/>
      <c r="BD25" s="21" t="n"/>
    </row>
    <row r="26" ht="14.25" customHeight="1" s="78">
      <c r="A26" s="23" t="n"/>
      <c r="B26" s="22" t="n"/>
      <c r="C26" s="22" t="n"/>
      <c r="D26" s="22" t="n"/>
      <c r="E26" s="22" t="n"/>
      <c r="F26" s="22" t="n"/>
      <c r="G26" s="22" t="n"/>
      <c r="H26" s="22" t="inlineStr">
        <is>
          <t>YCB301-C100</t>
        </is>
      </c>
      <c r="I26" s="22" t="n"/>
      <c r="J26" s="22" t="n"/>
      <c r="K26" s="22" t="n"/>
      <c r="L26" s="22" t="n"/>
      <c r="M26" s="22" t="n"/>
      <c r="N26" s="22" t="n"/>
      <c r="O26" s="22" t="n"/>
      <c r="P26" s="89" t="n"/>
      <c r="Q26" s="41">
        <f>COUNTIF(Y5:BC33,H26)</f>
        <v/>
      </c>
      <c r="R26" s="22" t="n"/>
      <c r="S26" s="22" t="n"/>
      <c r="T26" s="22" t="n"/>
      <c r="U26" s="22" t="n"/>
      <c r="V26" s="22" t="n"/>
      <c r="W26" s="22" t="n"/>
      <c r="X26" s="23" t="n"/>
      <c r="Y26" s="17" t="n"/>
      <c r="Z26" s="17" t="n"/>
      <c r="AA26" s="17" t="n"/>
      <c r="AB26" s="17" t="n"/>
      <c r="AC26" s="26" t="n"/>
      <c r="AD26" s="26" t="n"/>
      <c r="AE26" s="26" t="n"/>
      <c r="AF26" s="26" t="n"/>
      <c r="AG26" s="20" t="inlineStr">
        <is>
          <t>YCB301-C020</t>
        </is>
      </c>
      <c r="AH26" s="22" t="n"/>
      <c r="AI26" s="22" t="n"/>
      <c r="AJ26" s="22" t="n"/>
      <c r="AK26" s="21" t="n"/>
      <c r="AL26" s="22" t="n"/>
      <c r="AM26" s="22" t="n"/>
      <c r="AN26" s="89" t="n"/>
      <c r="AO26" s="89" t="n"/>
      <c r="AP26" s="23" t="n"/>
      <c r="AQ26" s="26" t="n"/>
      <c r="AR26" s="26" t="n"/>
      <c r="AS26" s="22" t="n"/>
      <c r="AT26" s="22" t="n"/>
      <c r="AU26" s="26" t="n"/>
      <c r="AV26" s="26" t="n"/>
      <c r="AW26" s="26" t="n"/>
      <c r="AX26" s="26" t="n"/>
      <c r="AY26" s="20" t="inlineStr">
        <is>
          <t>YCB301-C100</t>
        </is>
      </c>
      <c r="AZ26" s="26" t="n"/>
      <c r="BA26" s="26" t="n"/>
      <c r="BB26" s="26" t="n"/>
      <c r="BC26" s="21" t="n"/>
      <c r="BD26" s="21" t="n"/>
    </row>
    <row r="27" ht="14.25" customHeight="1" s="78">
      <c r="A27" s="23" t="n"/>
      <c r="B27" s="22" t="n"/>
      <c r="C27" s="22" t="n"/>
      <c r="D27" s="22" t="n"/>
      <c r="E27" s="22" t="n"/>
      <c r="F27" s="32" t="n"/>
      <c r="G27" s="22" t="n"/>
      <c r="H27" s="22" t="inlineStr">
        <is>
          <t>YCB301-C200</t>
        </is>
      </c>
      <c r="I27" s="22" t="n"/>
      <c r="J27" s="22" t="n"/>
      <c r="K27" s="22" t="n"/>
      <c r="L27" s="22" t="n"/>
      <c r="M27" s="22" t="n"/>
      <c r="N27" s="22" t="n"/>
      <c r="O27" s="22" t="n"/>
      <c r="P27" s="89" t="n"/>
      <c r="Q27" s="41">
        <f>COUNTIF(Y5:BC33,H27)</f>
        <v/>
      </c>
      <c r="R27" s="22" t="n"/>
      <c r="S27" s="22" t="n"/>
      <c r="T27" s="22" t="n"/>
      <c r="U27" s="22" t="n"/>
      <c r="V27" s="22" t="n"/>
      <c r="W27" s="22" t="n"/>
      <c r="X27" s="23" t="n"/>
      <c r="Y27" s="79" t="inlineStr">
        <is>
          <t>AAI143/R</t>
        </is>
      </c>
      <c r="Z27" s="79" t="inlineStr">
        <is>
          <t>AAI143/R</t>
        </is>
      </c>
      <c r="AA27" s="79" t="inlineStr">
        <is>
          <t>AAI543/R</t>
        </is>
      </c>
      <c r="AB27" s="79" t="inlineStr">
        <is>
          <t>AAI543/R</t>
        </is>
      </c>
      <c r="AC27" s="82" t="inlineStr">
        <is>
          <t>ADCV01</t>
        </is>
      </c>
      <c r="AD27" s="83" t="inlineStr">
        <is>
          <t>ADV151</t>
        </is>
      </c>
      <c r="AE27" s="83" t="inlineStr">
        <is>
          <t>ADV151/R</t>
        </is>
      </c>
      <c r="AF27" s="83" t="inlineStr">
        <is>
          <t>ADV151/R</t>
        </is>
      </c>
      <c r="AG27" s="88" t="inlineStr">
        <is>
          <t>ESB bus</t>
        </is>
      </c>
      <c r="AH27" s="88" t="inlineStr">
        <is>
          <t>ESB bus</t>
        </is>
      </c>
      <c r="AI27" s="88" t="inlineStr">
        <is>
          <t>Power</t>
        </is>
      </c>
      <c r="AJ27" s="88" t="inlineStr">
        <is>
          <t>Power</t>
        </is>
      </c>
      <c r="AK27" s="21" t="n"/>
      <c r="AL27" s="22" t="n"/>
      <c r="AM27" s="22" t="n"/>
      <c r="AN27" s="89" t="n"/>
      <c r="AO27" s="89" t="n"/>
      <c r="AP27" s="24" t="n"/>
      <c r="AQ27" s="79" t="inlineStr">
        <is>
          <t>AAI143/R</t>
        </is>
      </c>
      <c r="AR27" s="79" t="inlineStr">
        <is>
          <t>AAI143/R</t>
        </is>
      </c>
      <c r="AS27" s="79" t="inlineStr">
        <is>
          <t>AAI143</t>
        </is>
      </c>
      <c r="AT27" s="79" t="inlineStr">
        <is>
          <t>AAI143</t>
        </is>
      </c>
      <c r="AU27" s="82" t="inlineStr">
        <is>
          <t>ADCV01</t>
        </is>
      </c>
      <c r="AV27" s="82" t="inlineStr">
        <is>
          <t>ADCV01</t>
        </is>
      </c>
      <c r="AW27" s="79" t="inlineStr">
        <is>
          <t>ADV551/R</t>
        </is>
      </c>
      <c r="AX27" s="79" t="inlineStr">
        <is>
          <t>ADV551/R</t>
        </is>
      </c>
      <c r="AY27" s="88" t="inlineStr">
        <is>
          <t>ESB bus</t>
        </is>
      </c>
      <c r="AZ27" s="88" t="inlineStr">
        <is>
          <t>ESB bus</t>
        </is>
      </c>
      <c r="BA27" s="88" t="inlineStr">
        <is>
          <t>Power</t>
        </is>
      </c>
      <c r="BB27" s="88" t="inlineStr">
        <is>
          <t>Power</t>
        </is>
      </c>
      <c r="BC27" s="21" t="n"/>
      <c r="BD27" s="21" t="n"/>
    </row>
    <row r="28" ht="14.25" customHeight="1" s="78">
      <c r="A28" s="23" t="n"/>
      <c r="B28" s="22" t="n"/>
      <c r="C28" s="22" t="n"/>
      <c r="D28" s="22" t="n"/>
      <c r="E28" s="22" t="n"/>
      <c r="F28" s="32" t="n"/>
      <c r="G28" s="22" t="n"/>
      <c r="H28" s="22" t="n"/>
      <c r="I28" s="22" t="n"/>
      <c r="J28" s="22" t="n"/>
      <c r="K28" s="22" t="n"/>
      <c r="L28" s="22" t="n"/>
      <c r="M28" s="22" t="n"/>
      <c r="N28" s="22" t="n"/>
      <c r="O28" s="22" t="n"/>
      <c r="P28" s="89" t="n"/>
      <c r="Q28" s="22" t="n"/>
      <c r="R28" s="22" t="n"/>
      <c r="S28" s="22" t="n"/>
      <c r="T28" s="22" t="n"/>
      <c r="U28" s="22" t="n"/>
      <c r="V28" s="89" t="inlineStr">
        <is>
          <t>F5</t>
        </is>
      </c>
      <c r="W28" s="22" t="n"/>
      <c r="X28" s="23" t="n"/>
      <c r="Y28" s="80" t="n"/>
      <c r="Z28" s="80" t="n"/>
      <c r="AA28" s="80" t="n"/>
      <c r="AB28" s="80" t="n"/>
      <c r="AC28" s="80" t="n"/>
      <c r="AD28" s="80" t="n"/>
      <c r="AE28" s="80" t="n"/>
      <c r="AF28" s="80" t="n"/>
      <c r="AG28" s="80" t="n"/>
      <c r="AH28" s="80" t="n"/>
      <c r="AI28" s="80" t="n"/>
      <c r="AJ28" s="80" t="n"/>
      <c r="AK28" s="21" t="n"/>
      <c r="AL28" s="22" t="n"/>
      <c r="AM28" s="22" t="n"/>
      <c r="AN28" s="89" t="inlineStr">
        <is>
          <t>R5</t>
        </is>
      </c>
      <c r="AO28" s="89" t="n"/>
      <c r="AP28" s="24" t="n"/>
      <c r="AQ28" s="80" t="n"/>
      <c r="AR28" s="80" t="n"/>
      <c r="AS28" s="80" t="n"/>
      <c r="AT28" s="80" t="n"/>
      <c r="AU28" s="80" t="n"/>
      <c r="AV28" s="80" t="n"/>
      <c r="AW28" s="80" t="n"/>
      <c r="AX28" s="80" t="n"/>
      <c r="AY28" s="80" t="n"/>
      <c r="AZ28" s="80" t="n"/>
      <c r="BA28" s="80" t="n"/>
      <c r="BB28" s="80" t="n"/>
      <c r="BC28" s="21" t="n"/>
      <c r="BD28" s="21" t="n"/>
    </row>
    <row r="29" ht="14.25" customHeight="1" s="78">
      <c r="A29" s="23" t="n"/>
      <c r="B29" s="22" t="n"/>
      <c r="C29" s="22" t="n"/>
      <c r="D29" s="22" t="n"/>
      <c r="E29" s="22" t="n"/>
      <c r="F29" s="32" t="n"/>
      <c r="G29" s="43" t="n"/>
      <c r="H29" s="92" t="n"/>
      <c r="K29" s="22" t="n"/>
      <c r="L29" s="22" t="n"/>
      <c r="M29" s="22" t="n"/>
      <c r="N29" s="22" t="n"/>
      <c r="O29" s="22" t="n"/>
      <c r="P29" s="89" t="n"/>
      <c r="Q29" s="22" t="n"/>
      <c r="R29" s="22" t="n"/>
      <c r="S29" s="22" t="n"/>
      <c r="T29" s="22" t="n"/>
      <c r="U29" s="22" t="n"/>
      <c r="V29" s="22" t="n"/>
      <c r="W29" s="22" t="n"/>
      <c r="X29" s="23" t="n"/>
      <c r="Y29" s="81" t="n"/>
      <c r="Z29" s="81" t="n"/>
      <c r="AA29" s="81" t="n"/>
      <c r="AB29" s="81" t="n"/>
      <c r="AC29" s="81" t="n"/>
      <c r="AD29" s="81" t="n"/>
      <c r="AE29" s="81" t="n"/>
      <c r="AF29" s="81" t="n"/>
      <c r="AG29" s="81" t="n"/>
      <c r="AH29" s="81" t="n"/>
      <c r="AI29" s="80" t="n"/>
      <c r="AJ29" s="80" t="n"/>
      <c r="AK29" s="21" t="n"/>
      <c r="AL29" s="22" t="n"/>
      <c r="AM29" s="22" t="n"/>
      <c r="AN29" s="89" t="n"/>
      <c r="AO29" s="89" t="n"/>
      <c r="AP29" s="24" t="n"/>
      <c r="AQ29" s="81" t="n"/>
      <c r="AR29" s="81" t="n"/>
      <c r="AS29" s="81" t="n"/>
      <c r="AT29" s="81" t="n"/>
      <c r="AU29" s="81" t="n"/>
      <c r="AV29" s="81" t="n"/>
      <c r="AW29" s="81" t="n"/>
      <c r="AX29" s="81" t="n"/>
      <c r="AY29" s="81" t="n"/>
      <c r="AZ29" s="81" t="n"/>
      <c r="BA29" s="80" t="n"/>
      <c r="BB29" s="80" t="n"/>
      <c r="BC29" s="21" t="n"/>
      <c r="BD29" s="21" t="n"/>
    </row>
    <row r="30" ht="14.25" customHeight="1" s="78">
      <c r="A30" s="23" t="n"/>
      <c r="B30" s="22" t="n"/>
      <c r="C30" s="22" t="n"/>
      <c r="D30" s="22" t="n"/>
      <c r="E30" s="22" t="n"/>
      <c r="F30" s="32" t="inlineStr">
        <is>
          <t>Single:</t>
        </is>
      </c>
      <c r="G30" s="22" t="n"/>
      <c r="H30" s="39" t="inlineStr">
        <is>
          <t>S</t>
        </is>
      </c>
      <c r="I30" s="22" t="n"/>
      <c r="J30" s="22" t="n"/>
      <c r="K30" s="22" t="n"/>
      <c r="L30" s="22" t="n"/>
      <c r="M30" s="22" t="n"/>
      <c r="N30" s="22" t="n"/>
      <c r="O30" s="22" t="n"/>
      <c r="P30" s="89" t="n"/>
      <c r="Q30" s="22" t="n"/>
      <c r="R30" s="22" t="n"/>
      <c r="S30" s="22" t="n"/>
      <c r="T30" s="22" t="n"/>
      <c r="U30" s="22" t="n"/>
      <c r="V30" s="22" t="n"/>
      <c r="W30" s="22" t="n"/>
      <c r="X30" s="23" t="n"/>
      <c r="Y30" s="25" t="inlineStr">
        <is>
          <t>IS</t>
        </is>
      </c>
      <c r="Z30" s="25" t="inlineStr">
        <is>
          <t>IS</t>
        </is>
      </c>
      <c r="AA30" s="25" t="inlineStr">
        <is>
          <t>NIS</t>
        </is>
      </c>
      <c r="AB30" s="25" t="inlineStr">
        <is>
          <t>NIS</t>
        </is>
      </c>
      <c r="AC30" s="25" t="n"/>
      <c r="AD30" s="25" t="inlineStr">
        <is>
          <t>RE</t>
        </is>
      </c>
      <c r="AE30" s="25" t="inlineStr">
        <is>
          <t>RE</t>
        </is>
      </c>
      <c r="AF30" s="25" t="inlineStr">
        <is>
          <t>RE</t>
        </is>
      </c>
      <c r="AG30" s="19" t="n"/>
      <c r="AH30" s="19" t="n"/>
      <c r="AI30" s="81" t="n"/>
      <c r="AJ30" s="81" t="n"/>
      <c r="AK30" s="21" t="n"/>
      <c r="AL30" s="22" t="n"/>
      <c r="AM30" s="22" t="n"/>
      <c r="AN30" s="89" t="n"/>
      <c r="AO30" s="89" t="n"/>
      <c r="AP30" s="23" t="n"/>
      <c r="AQ30" s="25" t="inlineStr">
        <is>
          <t>NIS</t>
        </is>
      </c>
      <c r="AR30" s="25" t="inlineStr">
        <is>
          <t>NIS</t>
        </is>
      </c>
      <c r="AS30" s="25" t="inlineStr">
        <is>
          <t>NIS</t>
        </is>
      </c>
      <c r="AT30" s="25" t="inlineStr">
        <is>
          <t>NIS</t>
        </is>
      </c>
      <c r="AU30" s="25" t="n"/>
      <c r="AV30" s="47" t="n"/>
      <c r="AW30" s="47" t="inlineStr">
        <is>
          <t>24v</t>
        </is>
      </c>
      <c r="AX30" s="47" t="inlineStr">
        <is>
          <t>24v</t>
        </is>
      </c>
      <c r="AY30" s="19" t="n"/>
      <c r="AZ30" s="19" t="n"/>
      <c r="BA30" s="81" t="n"/>
      <c r="BB30" s="81" t="n"/>
      <c r="BC30" s="21" t="n"/>
      <c r="BD30" s="21" t="n"/>
    </row>
    <row r="31" ht="15" customHeight="1" s="78" thickBot="1">
      <c r="A31" s="23" t="n"/>
      <c r="B31" s="22" t="n"/>
      <c r="C31" s="22" t="n"/>
      <c r="D31" s="22" t="n"/>
      <c r="E31" s="22" t="n"/>
      <c r="F31" s="32" t="inlineStr">
        <is>
          <t>Redundant:</t>
        </is>
      </c>
      <c r="G31" s="22" t="n"/>
      <c r="H31" s="22" t="inlineStr">
        <is>
          <t>R</t>
        </is>
      </c>
      <c r="I31" s="22" t="n"/>
      <c r="J31" s="22" t="n"/>
      <c r="K31" s="22" t="n"/>
      <c r="L31" s="22" t="n"/>
      <c r="M31" s="22" t="n"/>
      <c r="N31" s="22" t="n"/>
      <c r="O31" s="22" t="n"/>
      <c r="P31" s="89" t="n"/>
      <c r="Q31" s="22" t="n"/>
      <c r="R31" s="22" t="n"/>
      <c r="S31" s="22" t="n"/>
      <c r="T31" s="22" t="n"/>
      <c r="U31" s="22" t="n"/>
      <c r="V31" s="22" t="n"/>
      <c r="W31" s="22" t="n"/>
      <c r="X31" s="23" t="n"/>
      <c r="Y31" s="22" t="n"/>
      <c r="Z31" s="22" t="n"/>
      <c r="AA31" s="22" t="n"/>
      <c r="AB31" s="22" t="n"/>
      <c r="AC31" s="22" t="n"/>
      <c r="AD31" s="22" t="n"/>
      <c r="AE31" s="22" t="n"/>
      <c r="AF31" s="22" t="n"/>
      <c r="AG31" s="20" t="inlineStr">
        <is>
          <t>YCB301-C200</t>
        </is>
      </c>
      <c r="AH31" s="22" t="n"/>
      <c r="AI31" s="22" t="n"/>
      <c r="AJ31" s="22" t="n"/>
      <c r="AK31" s="21" t="n"/>
      <c r="AL31" s="22" t="n"/>
      <c r="AM31" s="22" t="n"/>
      <c r="AN31" s="89" t="n"/>
      <c r="AO31" s="89" t="n"/>
      <c r="AP31" s="23" t="n"/>
      <c r="AQ31" s="26" t="n"/>
      <c r="AR31" s="26" t="n"/>
      <c r="AS31" s="26" t="n"/>
      <c r="AT31" s="26" t="n"/>
      <c r="AU31" s="26" t="n"/>
      <c r="AV31" s="26" t="n"/>
      <c r="AW31" s="26" t="n"/>
      <c r="AX31" s="26" t="n"/>
      <c r="AY31" s="26" t="n"/>
      <c r="AZ31" s="26" t="n"/>
      <c r="BA31" s="26" t="n"/>
      <c r="BB31" s="26" t="n"/>
      <c r="BC31" s="21" t="n"/>
      <c r="BD31" s="21" t="n"/>
    </row>
    <row r="32" ht="15" customHeight="1" s="78" thickBot="1">
      <c r="A32" s="23" t="n"/>
      <c r="B32" s="22" t="n"/>
      <c r="C32" s="22" t="n"/>
      <c r="D32" s="22" t="n"/>
      <c r="E32" s="22" t="n"/>
      <c r="F32" s="22" t="n"/>
      <c r="G32" s="22" t="n"/>
      <c r="H32" s="22" t="n"/>
      <c r="I32" s="22" t="n"/>
      <c r="J32" s="22" t="n"/>
      <c r="K32" s="22" t="n"/>
      <c r="L32" s="22" t="n"/>
      <c r="M32" s="22" t="n"/>
      <c r="N32" s="22" t="n"/>
      <c r="O32" s="22" t="n"/>
      <c r="P32" s="89" t="n"/>
      <c r="Q32" s="22" t="n"/>
      <c r="R32" s="22" t="n"/>
      <c r="S32" s="22" t="n"/>
      <c r="T32" s="22" t="n"/>
      <c r="U32" s="22" t="n"/>
      <c r="V32" s="22" t="n"/>
      <c r="W32" s="22" t="n"/>
      <c r="X32" s="23" t="n"/>
      <c r="Y32" s="93" t="n"/>
      <c r="Z32" s="94" t="n"/>
      <c r="AA32" s="94" t="n"/>
      <c r="AB32" s="94" t="n"/>
      <c r="AC32" s="94" t="n"/>
      <c r="AD32" s="94" t="n"/>
      <c r="AE32" s="94" t="n"/>
      <c r="AF32" s="94" t="n"/>
      <c r="AG32" s="94" t="n"/>
      <c r="AH32" s="94" t="n"/>
      <c r="AI32" s="94" t="n"/>
      <c r="AJ32" s="95" t="n"/>
      <c r="AK32" s="21" t="n"/>
      <c r="AL32" s="22" t="n"/>
      <c r="AM32" s="22" t="n"/>
      <c r="AN32" s="89" t="n"/>
      <c r="AO32" s="89" t="n"/>
      <c r="AP32" s="23" t="n"/>
      <c r="AQ32" s="27" t="n"/>
      <c r="AR32" s="28" t="n"/>
      <c r="AS32" s="28" t="n"/>
      <c r="AT32" s="28" t="n"/>
      <c r="AU32" s="28" t="n"/>
      <c r="AV32" s="28" t="n"/>
      <c r="AW32" s="28" t="n"/>
      <c r="AX32" s="28" t="n"/>
      <c r="AY32" s="28" t="n"/>
      <c r="AZ32" s="28" t="n"/>
      <c r="BA32" s="28" t="n"/>
      <c r="BB32" s="7" t="n"/>
      <c r="BC32" s="21" t="n"/>
      <c r="BD32" s="21" t="n"/>
    </row>
    <row r="33" ht="15" customHeight="1" s="78" thickBot="1">
      <c r="A33" s="23" t="n"/>
      <c r="B33" s="22" t="n"/>
      <c r="C33" s="22" t="n"/>
      <c r="D33" s="22" t="n"/>
      <c r="E33" s="22" t="n"/>
      <c r="F33" s="22" t="n"/>
      <c r="G33" s="22" t="n"/>
      <c r="H33" s="22" t="n"/>
      <c r="I33" s="22" t="n"/>
      <c r="J33" s="22" t="n"/>
      <c r="K33" s="22" t="n"/>
      <c r="L33" s="22" t="n"/>
      <c r="M33" s="22" t="n"/>
      <c r="N33" s="22" t="n"/>
      <c r="O33" s="22" t="n"/>
      <c r="P33" s="89" t="n"/>
      <c r="Q33" s="22" t="n"/>
      <c r="R33" s="22" t="n"/>
      <c r="S33" s="22" t="n"/>
      <c r="T33" s="22" t="n"/>
      <c r="U33" s="22" t="n"/>
      <c r="V33" s="22" t="n"/>
      <c r="W33" s="22" t="n"/>
      <c r="X33" s="29" t="n"/>
      <c r="Y33" s="30" t="n"/>
      <c r="Z33" s="30" t="n"/>
      <c r="AA33" s="30" t="n"/>
      <c r="AB33" s="30" t="n"/>
      <c r="AC33" s="30" t="n"/>
      <c r="AD33" s="30" t="n"/>
      <c r="AE33" s="30" t="n"/>
      <c r="AF33" s="30" t="n"/>
      <c r="AG33" s="30" t="n"/>
      <c r="AH33" s="30" t="n"/>
      <c r="AI33" s="30" t="n"/>
      <c r="AJ33" s="30" t="n"/>
      <c r="AK33" s="8" t="n"/>
      <c r="AL33" s="22" t="n"/>
      <c r="AM33" s="22" t="n"/>
      <c r="AN33" s="89" t="n"/>
      <c r="AO33" s="89" t="n"/>
      <c r="AP33" s="29" t="n"/>
      <c r="AQ33" s="30" t="n"/>
      <c r="AR33" s="30" t="n"/>
      <c r="AS33" s="30" t="n"/>
      <c r="AT33" s="30" t="n"/>
      <c r="AU33" s="30" t="n"/>
      <c r="AV33" s="30" t="n"/>
      <c r="AW33" s="30" t="n"/>
      <c r="AX33" s="30" t="n"/>
      <c r="AY33" s="30" t="n"/>
      <c r="AZ33" s="30" t="n"/>
      <c r="BA33" s="30" t="n"/>
      <c r="BB33" s="30" t="n"/>
      <c r="BC33" s="8" t="n"/>
      <c r="BD33" s="21" t="n"/>
    </row>
    <row r="34" ht="15" customHeight="1" s="78" thickBot="1">
      <c r="A34" s="23" t="n"/>
      <c r="B34" s="22" t="n"/>
      <c r="C34" s="22" t="n"/>
      <c r="D34" s="22" t="n"/>
      <c r="E34" s="22" t="n"/>
      <c r="F34" s="22" t="n"/>
      <c r="G34" s="22" t="n"/>
      <c r="H34" s="22" t="n"/>
      <c r="I34" s="22" t="n"/>
      <c r="J34" s="22" t="n"/>
      <c r="K34" s="22" t="n"/>
      <c r="L34" s="22" t="n"/>
      <c r="M34" s="22" t="n"/>
      <c r="N34" s="22" t="n"/>
      <c r="O34" s="22" t="n"/>
      <c r="P34" s="89" t="n"/>
      <c r="Q34" s="22" t="n"/>
      <c r="R34" s="22" t="n"/>
      <c r="S34" s="22" t="n"/>
      <c r="T34" s="22" t="n"/>
      <c r="U34" s="22" t="n"/>
      <c r="V34" s="22" t="n"/>
      <c r="W34" s="22" t="n"/>
      <c r="X34" s="22" t="n"/>
      <c r="Y34" s="9" t="n"/>
      <c r="Z34" s="10" t="n"/>
      <c r="AA34" s="10" t="n"/>
      <c r="AB34" s="10" t="n"/>
      <c r="AC34" s="10" t="n"/>
      <c r="AD34" s="10" t="n"/>
      <c r="AE34" s="10" t="n"/>
      <c r="AF34" s="10" t="n"/>
      <c r="AG34" s="10" t="n"/>
      <c r="AH34" s="10" t="n"/>
      <c r="AI34" s="10" t="n"/>
      <c r="AJ34" s="11" t="n"/>
      <c r="AK34" s="22" t="n"/>
      <c r="AL34" s="22" t="n"/>
      <c r="AM34" s="22" t="n"/>
      <c r="AN34" s="89" t="n"/>
      <c r="AO34" s="89" t="n"/>
      <c r="AP34" s="22" t="n"/>
      <c r="AQ34" s="9" t="n"/>
      <c r="AR34" s="10" t="n"/>
      <c r="AS34" s="10" t="n"/>
      <c r="AT34" s="10" t="n"/>
      <c r="AU34" s="10" t="n"/>
      <c r="AV34" s="10" t="n"/>
      <c r="AW34" s="10" t="n"/>
      <c r="AX34" s="10" t="n"/>
      <c r="AY34" s="10" t="n"/>
      <c r="AZ34" s="10" t="n"/>
      <c r="BA34" s="10" t="n"/>
      <c r="BB34" s="11" t="n"/>
      <c r="BC34" s="22" t="n"/>
      <c r="BD34" s="21" t="n"/>
    </row>
    <row r="35" ht="14.25" customHeight="1" s="78">
      <c r="A35" s="23" t="n"/>
      <c r="B35" s="22" t="n"/>
      <c r="C35" s="22" t="n"/>
      <c r="D35" s="22" t="n"/>
      <c r="E35" s="22" t="n"/>
      <c r="F35" s="22" t="n"/>
      <c r="G35" s="22" t="n"/>
      <c r="H35" s="22" t="n"/>
      <c r="I35" s="22" t="n"/>
      <c r="J35" s="22" t="n"/>
      <c r="K35" s="22" t="n"/>
      <c r="L35" s="22" t="n"/>
      <c r="M35" s="22" t="n"/>
      <c r="N35" s="22" t="n"/>
      <c r="O35" s="22" t="n"/>
      <c r="P35" s="89" t="n"/>
      <c r="Q35" s="22" t="n"/>
      <c r="R35" s="22" t="n"/>
      <c r="S35" s="22" t="n"/>
      <c r="T35" s="22" t="n"/>
      <c r="U35" s="22" t="n"/>
      <c r="V35" s="22" t="n"/>
      <c r="W35" s="22" t="n"/>
      <c r="X35" s="22" t="n"/>
      <c r="Y35" s="22" t="n"/>
      <c r="Z35" s="22" t="n"/>
      <c r="AA35" s="22" t="n"/>
      <c r="AB35" s="22" t="n"/>
      <c r="AC35" s="22" t="n"/>
      <c r="AD35" s="22" t="n"/>
      <c r="AE35" s="22" t="n"/>
      <c r="AF35" s="22" t="n"/>
      <c r="AG35" s="22" t="n"/>
      <c r="AH35" s="22" t="n"/>
      <c r="AI35" s="22" t="n"/>
      <c r="AJ35" s="22" t="n"/>
      <c r="AK35" s="22" t="n"/>
      <c r="AL35" s="22" t="n"/>
      <c r="AM35" s="22" t="n"/>
      <c r="AN35" s="22" t="n"/>
      <c r="AO35" s="22" t="n"/>
      <c r="AP35" s="22" t="n"/>
      <c r="AQ35" s="22" t="n"/>
      <c r="AR35" s="22" t="n"/>
      <c r="AS35" s="22" t="n"/>
      <c r="AT35" s="22" t="n"/>
      <c r="AU35" s="22" t="n"/>
      <c r="AV35" s="22" t="n"/>
      <c r="AW35" s="22" t="n"/>
      <c r="AX35" s="22" t="n"/>
      <c r="AY35" s="22" t="n"/>
      <c r="AZ35" s="22" t="n"/>
      <c r="BA35" s="22" t="n"/>
      <c r="BB35" s="22" t="n"/>
      <c r="BC35" s="22" t="n"/>
      <c r="BD35" s="21" t="n"/>
    </row>
    <row r="36" ht="16.5" customHeight="1" s="78" thickBot="1">
      <c r="A36" s="29" t="n"/>
      <c r="B36" s="30" t="n"/>
      <c r="C36" s="30" t="n"/>
      <c r="D36" s="30" t="n"/>
      <c r="E36" s="30" t="n"/>
      <c r="F36" s="30" t="n"/>
      <c r="G36" s="30" t="n"/>
      <c r="H36" s="30" t="n"/>
      <c r="I36" s="30" t="n"/>
      <c r="J36" s="30" t="n"/>
      <c r="K36" s="30" t="n"/>
      <c r="L36" s="30" t="n"/>
      <c r="M36" s="30" t="n"/>
      <c r="N36" s="30" t="n"/>
      <c r="O36" s="30" t="n"/>
      <c r="P36" s="12" t="n"/>
      <c r="Q36" s="30" t="n"/>
      <c r="R36" s="30" t="n"/>
      <c r="S36" s="30" t="n"/>
      <c r="T36" s="30" t="n"/>
      <c r="U36" s="30" t="n"/>
      <c r="V36" s="30" t="n"/>
      <c r="W36" s="30" t="n"/>
      <c r="X36" s="30" t="n"/>
      <c r="Y36" s="30" t="n"/>
      <c r="Z36" s="30" t="n"/>
      <c r="AA36" s="30" t="n"/>
      <c r="AB36" s="30" t="n"/>
      <c r="AC36" s="30" t="n"/>
      <c r="AD36" s="30" t="n"/>
      <c r="AE36" s="30" t="n"/>
      <c r="AF36" s="30" t="n"/>
      <c r="AG36" s="30" t="n"/>
      <c r="AH36" s="30" t="n"/>
      <c r="AI36" s="30" t="n"/>
      <c r="AJ36" s="30" t="n"/>
      <c r="AK36" s="30" t="n"/>
      <c r="AL36" s="30" t="n"/>
      <c r="AM36" s="30" t="n"/>
      <c r="AN36" s="30" t="n"/>
      <c r="AO36" s="30" t="n"/>
      <c r="AP36" s="30" t="n"/>
      <c r="AQ36" s="30" t="n"/>
      <c r="AR36" s="30" t="n"/>
      <c r="AS36" s="30" t="n"/>
      <c r="AT36" s="30" t="n"/>
      <c r="AU36" s="30" t="n"/>
      <c r="AV36" s="30" t="n"/>
      <c r="AW36" s="44" t="n"/>
      <c r="AX36" s="44" t="n"/>
      <c r="AY36" s="13" t="inlineStr">
        <is>
          <t>Page：</t>
        </is>
      </c>
      <c r="AZ36" s="96">
        <f>#REF!+1</f>
        <v/>
      </c>
      <c r="BA36" s="97" t="n"/>
      <c r="BB36" s="14" t="inlineStr">
        <is>
          <t>/</t>
        </is>
      </c>
      <c r="BC36" s="90">
        <f>[1]Cover!$X$24</f>
        <v/>
      </c>
      <c r="BD36" s="91" t="n"/>
    </row>
  </sheetData>
  <mergeCells count="135">
    <mergeCell ref="BC36:BD36"/>
    <mergeCell ref="AZ27:AZ29"/>
    <mergeCell ref="BA27:BA30"/>
    <mergeCell ref="BB27:BB30"/>
    <mergeCell ref="H29:J29"/>
    <mergeCell ref="Y32:AJ32"/>
    <mergeCell ref="AZ36:BA36"/>
    <mergeCell ref="AT27:AT29"/>
    <mergeCell ref="AU27:AU29"/>
    <mergeCell ref="AV27:AV29"/>
    <mergeCell ref="AW27:AW29"/>
    <mergeCell ref="AX27:AX29"/>
    <mergeCell ref="AY27:AY29"/>
    <mergeCell ref="AH27:AH29"/>
    <mergeCell ref="AI27:AI30"/>
    <mergeCell ref="AJ27:AJ30"/>
    <mergeCell ref="AQ27:AQ29"/>
    <mergeCell ref="AR27:AR29"/>
    <mergeCell ref="AS27:AS29"/>
    <mergeCell ref="BB22:BB25"/>
    <mergeCell ref="Y27:Y29"/>
    <mergeCell ref="Z27:Z29"/>
    <mergeCell ref="AA27:AA29"/>
    <mergeCell ref="AB27:AB29"/>
    <mergeCell ref="AC27:AC29"/>
    <mergeCell ref="AD27:AD29"/>
    <mergeCell ref="AE27:AE29"/>
    <mergeCell ref="AF27:AF29"/>
    <mergeCell ref="AG27:AG29"/>
    <mergeCell ref="AV22:AV24"/>
    <mergeCell ref="AW22:AW24"/>
    <mergeCell ref="AX22:AX24"/>
    <mergeCell ref="AY22:AY24"/>
    <mergeCell ref="AZ22:AZ24"/>
    <mergeCell ref="BA22:BA25"/>
    <mergeCell ref="AJ22:AJ25"/>
    <mergeCell ref="AQ22:AQ24"/>
    <mergeCell ref="AR22:AR24"/>
    <mergeCell ref="AS22:AS24"/>
    <mergeCell ref="AT22:AT24"/>
    <mergeCell ref="AU22:AU24"/>
    <mergeCell ref="AD22:AD24"/>
    <mergeCell ref="AE22:AE24"/>
    <mergeCell ref="AF22:AF24"/>
    <mergeCell ref="AG22:AG24"/>
    <mergeCell ref="AH22:AH24"/>
    <mergeCell ref="AI22:AI25"/>
    <mergeCell ref="T21:U21"/>
    <mergeCell ref="Y22:Y24"/>
    <mergeCell ref="Z22:Z24"/>
    <mergeCell ref="AA22:AA24"/>
    <mergeCell ref="AB22:AB24"/>
    <mergeCell ref="AC22:AC24"/>
    <mergeCell ref="AX17:AX19"/>
    <mergeCell ref="AY17:AY19"/>
    <mergeCell ref="AZ17:AZ19"/>
    <mergeCell ref="BA17:BA20"/>
    <mergeCell ref="BB17:BB20"/>
    <mergeCell ref="T18:U18"/>
    <mergeCell ref="T19:U19"/>
    <mergeCell ref="T20:U20"/>
    <mergeCell ref="AR17:AR19"/>
    <mergeCell ref="AS17:AS19"/>
    <mergeCell ref="AT17:AT19"/>
    <mergeCell ref="AU17:AU19"/>
    <mergeCell ref="AV17:AV19"/>
    <mergeCell ref="AW17:AW19"/>
    <mergeCell ref="AF17:AF19"/>
    <mergeCell ref="AG17:AG19"/>
    <mergeCell ref="AH17:AH19"/>
    <mergeCell ref="AI17:AI20"/>
    <mergeCell ref="AJ17:AJ20"/>
    <mergeCell ref="AQ17:AQ19"/>
    <mergeCell ref="Z17:Z19"/>
    <mergeCell ref="AA17:AA19"/>
    <mergeCell ref="AB17:AB19"/>
    <mergeCell ref="AC17:AC19"/>
    <mergeCell ref="AD17:AD19"/>
    <mergeCell ref="AE17:AE19"/>
    <mergeCell ref="T13:U13"/>
    <mergeCell ref="T14:U14"/>
    <mergeCell ref="T15:U15"/>
    <mergeCell ref="T16:U16"/>
    <mergeCell ref="T17:U17"/>
    <mergeCell ref="Y17:Y19"/>
    <mergeCell ref="AW12:AW14"/>
    <mergeCell ref="AE12:AE14"/>
    <mergeCell ref="AF12:AF14"/>
    <mergeCell ref="AG12:AG14"/>
    <mergeCell ref="AH12:AH14"/>
    <mergeCell ref="AI12:AI15"/>
    <mergeCell ref="AJ12:AJ15"/>
    <mergeCell ref="Y12:Y14"/>
    <mergeCell ref="Z12:Z14"/>
    <mergeCell ref="AA12:AA14"/>
    <mergeCell ref="AB12:AB14"/>
    <mergeCell ref="AC12:AC14"/>
    <mergeCell ref="AD12:AD14"/>
    <mergeCell ref="AQ7:AQ9"/>
    <mergeCell ref="AR7:AR9"/>
    <mergeCell ref="AX12:AX14"/>
    <mergeCell ref="AY12:AY14"/>
    <mergeCell ref="AZ12:AZ14"/>
    <mergeCell ref="BA12:BA15"/>
    <mergeCell ref="BB12:BB15"/>
    <mergeCell ref="AQ12:AQ14"/>
    <mergeCell ref="AR12:AR14"/>
    <mergeCell ref="AS12:AS14"/>
    <mergeCell ref="AT12:AT14"/>
    <mergeCell ref="AU12:AU14"/>
    <mergeCell ref="AV12:AV14"/>
    <mergeCell ref="X4:AK4"/>
    <mergeCell ref="AP4:BC4"/>
    <mergeCell ref="Y7:Y9"/>
    <mergeCell ref="Z7:Z9"/>
    <mergeCell ref="AA7:AA9"/>
    <mergeCell ref="AB7:AB9"/>
    <mergeCell ref="AC7:AC9"/>
    <mergeCell ref="AD7:AD9"/>
    <mergeCell ref="AE7:AE9"/>
    <mergeCell ref="AF7:AF9"/>
    <mergeCell ref="AY7:AY9"/>
    <mergeCell ref="AZ7:AZ9"/>
    <mergeCell ref="BA7:BA10"/>
    <mergeCell ref="BB7:BB10"/>
    <mergeCell ref="AV7:AV9"/>
    <mergeCell ref="AW7:AW9"/>
    <mergeCell ref="AX7:AX9"/>
    <mergeCell ref="AS7:AS9"/>
    <mergeCell ref="AT7:AT9"/>
    <mergeCell ref="AU7:AU9"/>
    <mergeCell ref="AG7:AG10"/>
    <mergeCell ref="AH7:AH10"/>
    <mergeCell ref="AI7:AI10"/>
    <mergeCell ref="AJ7:AJ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D36"/>
  <sheetViews>
    <sheetView workbookViewId="0">
      <selection activeCell="AO39" sqref="AO39"/>
    </sheetView>
  </sheetViews>
  <sheetFormatPr baseColWidth="8" defaultRowHeight="13.5"/>
  <cols>
    <col width="2.5" customWidth="1" style="78" min="1" max="56"/>
  </cols>
  <sheetData>
    <row r="1" ht="14.25" customHeight="1" s="78">
      <c r="A1" s="1" t="inlineStr">
        <is>
          <t>LOCAL</t>
        </is>
      </c>
      <c r="B1" s="2" t="n"/>
      <c r="C1" s="2" t="n"/>
      <c r="D1" s="31" t="n"/>
      <c r="E1" s="31" t="n"/>
      <c r="F1" s="3" t="n"/>
      <c r="G1" s="3" t="n"/>
      <c r="H1" s="3" t="n"/>
      <c r="I1" s="31" t="n"/>
      <c r="J1" s="31" t="n"/>
      <c r="K1" s="31" t="n"/>
      <c r="L1" s="31" t="n"/>
      <c r="M1" s="31" t="n"/>
      <c r="N1" s="31" t="n"/>
      <c r="O1" s="31" t="n"/>
      <c r="P1" s="31" t="n"/>
      <c r="Q1" s="3" t="n"/>
      <c r="R1" s="3" t="n"/>
      <c r="S1" s="3" t="n"/>
      <c r="T1" s="3" t="n"/>
      <c r="U1" s="31" t="n"/>
      <c r="V1" s="31" t="n"/>
      <c r="W1" s="31" t="n"/>
      <c r="X1" s="31" t="n"/>
      <c r="Y1" s="31" t="n"/>
      <c r="Z1" s="31" t="n"/>
      <c r="AA1" s="31" t="n"/>
      <c r="AB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N1" s="31" t="n"/>
      <c r="AO1" s="31" t="n"/>
      <c r="AP1" s="31" t="n"/>
      <c r="AQ1" s="31" t="n"/>
      <c r="AR1" s="31" t="n"/>
      <c r="AS1" s="31" t="n"/>
      <c r="AT1" s="31" t="n"/>
      <c r="AU1" s="31" t="n"/>
      <c r="AV1" s="31" t="n"/>
      <c r="AW1" s="31" t="n"/>
      <c r="AX1" s="31" t="n"/>
      <c r="AY1" s="31" t="n"/>
      <c r="AZ1" s="31" t="n"/>
      <c r="BA1" s="31" t="n"/>
      <c r="BB1" s="31" t="n"/>
      <c r="BC1" s="31" t="n"/>
      <c r="BD1" s="4" t="n"/>
    </row>
    <row r="2" ht="14.25" customHeight="1" s="78">
      <c r="A2" s="23" t="n"/>
      <c r="B2" s="22" t="n"/>
      <c r="C2" s="22" t="n"/>
      <c r="D2" s="22" t="n"/>
      <c r="E2" s="22" t="n"/>
      <c r="F2" s="32" t="inlineStr">
        <is>
          <t>Job Name.:</t>
        </is>
      </c>
      <c r="G2" s="22" t="n"/>
      <c r="H2" s="33" t="inlineStr">
        <is>
          <t>天津渤化发展“两化”搬迁改造项目一期工程</t>
        </is>
      </c>
      <c r="I2" s="34" t="n"/>
      <c r="J2" s="22" t="n"/>
      <c r="K2" s="22" t="n"/>
      <c r="L2" s="34" t="n"/>
      <c r="M2" s="35" t="n"/>
      <c r="N2" s="34" t="n"/>
      <c r="O2" s="22" t="n"/>
      <c r="P2" s="22" t="n"/>
      <c r="Q2" s="22" t="n"/>
      <c r="R2" s="22" t="n"/>
      <c r="S2" s="35" t="n"/>
      <c r="T2" s="35" t="n"/>
      <c r="U2" s="22" t="n"/>
      <c r="V2" s="22" t="n"/>
      <c r="W2" s="22" t="n"/>
      <c r="X2" s="36" t="n"/>
      <c r="Y2" s="36" t="n"/>
      <c r="Z2" s="36" t="n"/>
      <c r="AA2" s="36" t="n"/>
      <c r="AB2" s="36" t="n"/>
      <c r="AC2" s="22" t="n"/>
      <c r="AD2" s="22" t="n"/>
      <c r="AE2" s="22" t="n"/>
      <c r="AF2" s="22" t="n"/>
      <c r="AG2" s="22" t="n"/>
      <c r="AH2" s="22" t="n"/>
      <c r="AI2" s="22" t="n"/>
      <c r="AJ2" s="22" t="n"/>
      <c r="AK2" s="22" t="n"/>
      <c r="AL2" s="22" t="n"/>
      <c r="AM2" s="22" t="n"/>
      <c r="AN2" s="22" t="n"/>
      <c r="AO2" s="22" t="n"/>
      <c r="AP2" s="22" t="n"/>
      <c r="AQ2" s="22" t="n"/>
      <c r="AR2" s="22" t="n"/>
      <c r="AS2" s="22" t="n"/>
      <c r="AT2" s="22" t="n"/>
      <c r="AU2" s="22" t="n"/>
      <c r="AV2" s="22" t="n"/>
      <c r="AW2" s="22" t="n"/>
      <c r="AX2" s="22" t="n"/>
      <c r="AY2" s="22" t="n"/>
      <c r="AZ2" s="22" t="n"/>
      <c r="BA2" s="22" t="n"/>
      <c r="BB2" s="22" t="n"/>
      <c r="BC2" s="22" t="n"/>
      <c r="BD2" s="21" t="n"/>
    </row>
    <row r="3" ht="14.25" customHeight="1" s="78">
      <c r="A3" s="23" t="n"/>
      <c r="B3" s="22" t="n"/>
      <c r="C3" s="22" t="n"/>
      <c r="D3" s="22" t="n"/>
      <c r="E3" s="22" t="n"/>
      <c r="F3" s="32" t="inlineStr">
        <is>
          <t>Process:</t>
        </is>
      </c>
      <c r="G3" s="22" t="n"/>
      <c r="H3" s="37" t="inlineStr">
        <is>
          <t>PP</t>
        </is>
      </c>
      <c r="I3" s="22" t="n"/>
      <c r="J3" s="22" t="n"/>
      <c r="K3" s="22" t="n"/>
      <c r="L3" s="22" t="n"/>
      <c r="M3" s="22" t="n"/>
      <c r="N3" s="22" t="n"/>
      <c r="O3" s="22" t="n"/>
      <c r="P3" s="22" t="n"/>
      <c r="Q3" s="22" t="n"/>
      <c r="R3" s="35" t="n"/>
      <c r="S3" s="35" t="n"/>
      <c r="T3" s="22" t="n"/>
      <c r="U3" s="22" t="n"/>
      <c r="V3" s="22" t="n"/>
      <c r="W3" s="22" t="n"/>
      <c r="X3" s="22" t="n"/>
      <c r="Y3" s="22" t="n"/>
      <c r="Z3" s="22" t="n"/>
      <c r="AA3" s="22" t="n"/>
      <c r="AB3" s="22" t="n"/>
      <c r="AC3" s="22" t="n"/>
      <c r="AD3" s="22" t="n"/>
      <c r="AE3" s="22" t="n"/>
      <c r="AF3" s="22" t="n"/>
      <c r="AG3" s="22" t="n"/>
      <c r="AH3" s="22" t="n"/>
      <c r="AI3" s="22" t="n"/>
      <c r="AJ3" s="22" t="n"/>
      <c r="AK3" s="22" t="n"/>
      <c r="AL3" s="22" t="n"/>
      <c r="AM3" s="22" t="n"/>
      <c r="AN3" s="22" t="n"/>
      <c r="AO3" s="22" t="n"/>
      <c r="AP3" s="22" t="n"/>
      <c r="AQ3" s="22" t="n"/>
      <c r="AR3" s="22" t="n"/>
      <c r="AS3" s="22" t="n"/>
      <c r="AT3" s="22" t="n"/>
      <c r="AU3" s="22" t="n"/>
      <c r="AV3" s="22" t="n"/>
      <c r="AW3" s="22" t="n"/>
      <c r="AX3" s="22" t="n"/>
      <c r="AY3" s="22" t="n"/>
      <c r="AZ3" s="22" t="n"/>
      <c r="BA3" s="22" t="n"/>
      <c r="BB3" s="22" t="n"/>
      <c r="BC3" s="22" t="n"/>
      <c r="BD3" s="21" t="n"/>
    </row>
    <row r="4" ht="15" customHeight="1" s="78" thickBot="1">
      <c r="A4" s="23" t="n"/>
      <c r="B4" s="22" t="n"/>
      <c r="C4" s="22" t="n"/>
      <c r="D4" s="34" t="n"/>
      <c r="E4" s="22" t="n"/>
      <c r="F4" s="32" t="inlineStr">
        <is>
          <t>Control Name:</t>
        </is>
      </c>
      <c r="G4" s="22" t="n"/>
      <c r="H4" s="33" t="inlineStr">
        <is>
          <t>FCS0303</t>
        </is>
      </c>
      <c r="I4" s="22" t="n"/>
      <c r="J4" s="22" t="n"/>
      <c r="K4" s="22" t="n"/>
      <c r="L4" s="22" t="n"/>
      <c r="M4" s="22" t="n"/>
      <c r="N4" s="22" t="n"/>
      <c r="O4" s="22" t="n"/>
      <c r="P4" s="89" t="n"/>
      <c r="Q4" s="22" t="n"/>
      <c r="R4" s="22" t="n"/>
      <c r="S4" s="22" t="n"/>
      <c r="T4" s="22" t="n"/>
      <c r="U4" s="22" t="n"/>
      <c r="V4" s="22" t="n"/>
      <c r="W4" s="22" t="n"/>
      <c r="X4" s="77" t="inlineStr">
        <is>
          <t>Front</t>
        </is>
      </c>
      <c r="AL4" s="77" t="n"/>
      <c r="AM4" s="77" t="n"/>
      <c r="AN4" s="89" t="n"/>
      <c r="AO4" s="89" t="n"/>
      <c r="AP4" s="77" t="inlineStr">
        <is>
          <t>Rear</t>
        </is>
      </c>
      <c r="BD4" s="21" t="n"/>
    </row>
    <row r="5" ht="14.25" customHeight="1" s="78">
      <c r="A5" s="23" t="n"/>
      <c r="B5" s="22" t="n"/>
      <c r="C5" s="22" t="n"/>
      <c r="D5" s="22" t="n"/>
      <c r="E5" s="22" t="n"/>
      <c r="F5" s="32" t="inlineStr">
        <is>
          <t>Station Address:</t>
        </is>
      </c>
      <c r="G5" s="22" t="n"/>
      <c r="H5" s="38" t="inlineStr">
        <is>
          <t>03.03</t>
        </is>
      </c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  <c r="T5" s="22" t="n"/>
      <c r="U5" s="22" t="n"/>
      <c r="V5" s="22" t="n"/>
      <c r="W5" s="22" t="n"/>
      <c r="X5" s="1" t="n"/>
      <c r="Y5" s="5" t="n">
        <v>1</v>
      </c>
      <c r="Z5" s="5" t="n">
        <v>2</v>
      </c>
      <c r="AA5" s="5" t="n">
        <v>3</v>
      </c>
      <c r="AB5" s="5" t="n">
        <v>4</v>
      </c>
      <c r="AC5" s="5" t="n">
        <v>5</v>
      </c>
      <c r="AD5" s="5" t="n">
        <v>6</v>
      </c>
      <c r="AE5" s="5" t="n">
        <v>7</v>
      </c>
      <c r="AF5" s="5" t="n">
        <v>8</v>
      </c>
      <c r="AG5" s="31" t="n"/>
      <c r="AH5" s="31" t="n"/>
      <c r="AI5" s="31" t="n"/>
      <c r="AJ5" s="31" t="n"/>
      <c r="AK5" s="4" t="n"/>
      <c r="AL5" s="22" t="n"/>
      <c r="AM5" s="22" t="n"/>
      <c r="AN5" s="89" t="n"/>
      <c r="AO5" s="89" t="n"/>
      <c r="AP5" s="1" t="n"/>
      <c r="AQ5" s="5" t="n">
        <v>1</v>
      </c>
      <c r="AR5" s="5" t="n">
        <v>2</v>
      </c>
      <c r="AS5" s="5" t="n">
        <v>3</v>
      </c>
      <c r="AT5" s="5" t="n">
        <v>4</v>
      </c>
      <c r="AU5" s="5" t="n">
        <v>5</v>
      </c>
      <c r="AV5" s="5" t="n">
        <v>6</v>
      </c>
      <c r="AW5" s="5" t="n">
        <v>7</v>
      </c>
      <c r="AX5" s="5" t="n">
        <v>8</v>
      </c>
      <c r="AY5" s="31" t="n"/>
      <c r="AZ5" s="31" t="n"/>
      <c r="BA5" s="31" t="n"/>
      <c r="BB5" s="31" t="n"/>
      <c r="BC5" s="4" t="n"/>
      <c r="BD5" s="21" t="n"/>
    </row>
    <row r="6" ht="14.25" customHeight="1" s="78">
      <c r="A6" s="23" t="n"/>
      <c r="B6" s="22" t="n"/>
      <c r="C6" s="22" t="n"/>
      <c r="D6" s="22" t="n"/>
      <c r="E6" s="22" t="n"/>
      <c r="F6" s="32" t="inlineStr">
        <is>
          <t>Cabinet No.:</t>
        </is>
      </c>
      <c r="G6" s="22" t="n"/>
      <c r="H6" s="22" t="n"/>
      <c r="I6" s="22" t="n"/>
      <c r="J6" s="22" t="n"/>
      <c r="K6" s="22" t="n"/>
      <c r="L6" s="22" t="n"/>
      <c r="M6" s="22" t="n"/>
      <c r="N6" s="22" t="n"/>
      <c r="O6" s="22" t="n"/>
      <c r="P6" s="22" t="n"/>
      <c r="Q6" s="22" t="n"/>
      <c r="R6" s="22" t="n"/>
      <c r="S6" s="22" t="n"/>
      <c r="T6" s="22" t="n"/>
      <c r="U6" s="22" t="n"/>
      <c r="V6" s="22" t="n"/>
      <c r="W6" s="22" t="n"/>
      <c r="X6" s="23" t="n"/>
      <c r="Y6" s="22" t="n"/>
      <c r="Z6" s="22" t="n"/>
      <c r="AA6" s="22" t="n"/>
      <c r="AB6" s="22" t="n"/>
      <c r="AC6" s="22" t="n"/>
      <c r="AD6" s="22" t="n"/>
      <c r="AE6" s="22" t="n"/>
      <c r="AF6" s="22" t="n"/>
      <c r="AG6" s="89" t="n"/>
      <c r="AH6" s="89" t="n"/>
      <c r="AI6" s="89" t="n"/>
      <c r="AJ6" s="89" t="n"/>
      <c r="AK6" s="6" t="n"/>
      <c r="AL6" s="89" t="n"/>
      <c r="AM6" s="89" t="n"/>
      <c r="AN6" s="89" t="n"/>
      <c r="AO6" s="89" t="n"/>
      <c r="AP6" s="23" t="n"/>
      <c r="AQ6" s="22" t="n"/>
      <c r="AR6" s="22" t="n"/>
      <c r="AS6" s="22" t="n"/>
      <c r="AT6" s="22" t="n"/>
      <c r="AU6" s="22" t="n"/>
      <c r="AV6" s="22" t="n"/>
      <c r="AW6" s="22" t="n"/>
      <c r="AX6" s="22" t="n"/>
      <c r="AY6" s="89" t="n"/>
      <c r="AZ6" s="89" t="n"/>
      <c r="BA6" s="89" t="n"/>
      <c r="BB6" s="89" t="n"/>
      <c r="BC6" s="6" t="n"/>
      <c r="BD6" s="21" t="n"/>
    </row>
    <row r="7" ht="14.25" customHeight="1" s="78">
      <c r="A7" s="23" t="n"/>
      <c r="B7" s="22" t="n"/>
      <c r="C7" s="22" t="n"/>
      <c r="D7" s="22" t="n"/>
      <c r="E7" s="22" t="n"/>
      <c r="F7" s="22" t="n"/>
      <c r="G7" s="22" t="n"/>
      <c r="H7" s="22" t="n"/>
      <c r="I7" s="22" t="n"/>
      <c r="J7" s="22" t="n"/>
      <c r="K7" s="22" t="n"/>
      <c r="L7" s="22" t="n"/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  <c r="V7" s="22" t="n"/>
      <c r="W7" s="22" t="n"/>
      <c r="X7" s="23" t="n"/>
      <c r="Y7" s="98" t="inlineStr">
        <is>
          <t>AAI143/R</t>
        </is>
      </c>
      <c r="Z7" s="98" t="inlineStr">
        <is>
          <t>AAI143/R</t>
        </is>
      </c>
      <c r="AA7" s="98" t="inlineStr">
        <is>
          <t>AAI543/R</t>
        </is>
      </c>
      <c r="AB7" s="98" t="inlineStr">
        <is>
          <t>AAI543/R</t>
        </is>
      </c>
      <c r="AC7" s="101" t="inlineStr">
        <is>
          <t>ADV151/R</t>
        </is>
      </c>
      <c r="AD7" s="101" t="inlineStr">
        <is>
          <t>ADV151/R</t>
        </is>
      </c>
      <c r="AE7" s="102" t="inlineStr">
        <is>
          <t>EC401</t>
        </is>
      </c>
      <c r="AF7" s="85" t="inlineStr">
        <is>
          <t>EC401</t>
        </is>
      </c>
      <c r="AG7" s="103" t="inlineStr">
        <is>
          <t>CPU</t>
        </is>
      </c>
      <c r="AH7" s="103" t="inlineStr">
        <is>
          <t>CPU</t>
        </is>
      </c>
      <c r="AI7" s="103" t="inlineStr">
        <is>
          <t>Power</t>
        </is>
      </c>
      <c r="AJ7" s="103" t="inlineStr">
        <is>
          <t>Power</t>
        </is>
      </c>
      <c r="AK7" s="21" t="n"/>
      <c r="AL7" s="22" t="n"/>
      <c r="AM7" s="22" t="n"/>
      <c r="AN7" s="89" t="n"/>
      <c r="AO7" s="89" t="n"/>
      <c r="AP7" s="23" t="n"/>
      <c r="AQ7" s="98" t="inlineStr">
        <is>
          <t>AAI143/R</t>
        </is>
      </c>
      <c r="AR7" s="98" t="inlineStr">
        <is>
          <t>AAI143/R</t>
        </is>
      </c>
      <c r="AS7" s="98" t="inlineStr">
        <is>
          <t>AAI143</t>
        </is>
      </c>
      <c r="AT7" s="101" t="inlineStr">
        <is>
          <t>ADV151</t>
        </is>
      </c>
      <c r="AU7" s="104" t="inlineStr">
        <is>
          <t>ADCV01</t>
        </is>
      </c>
      <c r="AV7" s="104" t="inlineStr">
        <is>
          <t>ADCV01</t>
        </is>
      </c>
      <c r="AW7" s="98" t="inlineStr">
        <is>
          <t>ADV551/R</t>
        </is>
      </c>
      <c r="AX7" s="98" t="inlineStr">
        <is>
          <t>ADV551/R</t>
        </is>
      </c>
      <c r="AY7" s="103" t="inlineStr">
        <is>
          <t>ESB bus</t>
        </is>
      </c>
      <c r="AZ7" s="103" t="inlineStr">
        <is>
          <t>ESB bus</t>
        </is>
      </c>
      <c r="BA7" s="103" t="inlineStr">
        <is>
          <t>Power</t>
        </is>
      </c>
      <c r="BB7" s="103" t="inlineStr">
        <is>
          <t>Power</t>
        </is>
      </c>
      <c r="BC7" s="21" t="n"/>
      <c r="BD7" s="21" t="n"/>
    </row>
    <row r="8" ht="14.25" customHeight="1" s="78">
      <c r="A8" s="23" t="n"/>
      <c r="B8" s="22" t="n"/>
      <c r="C8" s="22" t="n"/>
      <c r="D8" s="22" t="n"/>
      <c r="E8" s="22" t="n"/>
      <c r="F8" s="22" t="n"/>
      <c r="G8" s="22" t="n"/>
      <c r="H8" s="22" t="n"/>
      <c r="I8" s="22" t="n"/>
      <c r="J8" s="22" t="n"/>
      <c r="K8" s="22" t="n"/>
      <c r="L8" s="22" t="n"/>
      <c r="M8" s="22" t="n"/>
      <c r="N8" s="22" t="n"/>
      <c r="O8" s="22" t="n"/>
      <c r="P8" s="89" t="n"/>
      <c r="Q8" s="22" t="inlineStr">
        <is>
          <t>Qty.</t>
        </is>
      </c>
      <c r="R8" s="22" t="n"/>
      <c r="S8" s="22" t="n"/>
      <c r="T8" s="22" t="n"/>
      <c r="U8" s="22" t="n"/>
      <c r="V8" s="89" t="inlineStr">
        <is>
          <t>F1</t>
        </is>
      </c>
      <c r="W8" s="22" t="n"/>
      <c r="X8" s="23" t="n"/>
      <c r="Y8" s="99" t="n"/>
      <c r="Z8" s="99" t="n"/>
      <c r="AA8" s="99" t="n"/>
      <c r="AB8" s="99" t="n"/>
      <c r="AC8" s="99" t="n"/>
      <c r="AD8" s="99" t="n"/>
      <c r="AE8" s="99" t="n"/>
      <c r="AF8" s="86" t="n"/>
      <c r="AG8" s="99" t="n"/>
      <c r="AH8" s="99" t="n"/>
      <c r="AI8" s="99" t="n"/>
      <c r="AJ8" s="99" t="n"/>
      <c r="AK8" s="21" t="n"/>
      <c r="AL8" s="22" t="n"/>
      <c r="AM8" s="22" t="n"/>
      <c r="AN8" s="89" t="inlineStr">
        <is>
          <t>R1</t>
        </is>
      </c>
      <c r="AO8" s="89" t="n"/>
      <c r="AP8" s="23" t="n"/>
      <c r="AQ8" s="99" t="n"/>
      <c r="AR8" s="99" t="n"/>
      <c r="AS8" s="99" t="n"/>
      <c r="AT8" s="99" t="n"/>
      <c r="AU8" s="99" t="n"/>
      <c r="AV8" s="99" t="n"/>
      <c r="AW8" s="99" t="n"/>
      <c r="AX8" s="99" t="n"/>
      <c r="AY8" s="99" t="n"/>
      <c r="AZ8" s="99" t="n"/>
      <c r="BA8" s="99" t="n"/>
      <c r="BB8" s="99" t="n"/>
      <c r="BC8" s="21" t="n"/>
      <c r="BD8" s="21" t="n"/>
    </row>
    <row r="9" ht="14.25" customHeight="1" s="78">
      <c r="A9" s="23" t="n"/>
      <c r="B9" s="22" t="n"/>
      <c r="C9" s="22" t="n"/>
      <c r="D9" s="22" t="n"/>
      <c r="E9" s="22" t="n"/>
      <c r="F9" s="32" t="inlineStr">
        <is>
          <t>FCS Model:</t>
        </is>
      </c>
      <c r="G9" s="22" t="n"/>
      <c r="H9" s="34" t="inlineStr">
        <is>
          <t>AFV30D</t>
        </is>
      </c>
      <c r="I9" s="22" t="n"/>
      <c r="J9" s="22" t="n"/>
      <c r="K9" s="22" t="n"/>
      <c r="L9" s="22" t="n"/>
      <c r="M9" s="22" t="n"/>
      <c r="N9" s="22" t="n"/>
      <c r="O9" s="22" t="n"/>
      <c r="P9" s="32" t="n"/>
      <c r="Q9" s="41" t="n">
        <v>1</v>
      </c>
      <c r="R9" s="22" t="n"/>
      <c r="S9" s="22" t="n"/>
      <c r="T9" s="22" t="n"/>
      <c r="U9" s="22" t="n"/>
      <c r="V9" s="22" t="n"/>
      <c r="W9" s="22" t="n"/>
      <c r="X9" s="23" t="n"/>
      <c r="Y9" s="100" t="n"/>
      <c r="Z9" s="100" t="n"/>
      <c r="AA9" s="100" t="n"/>
      <c r="AB9" s="100" t="n"/>
      <c r="AC9" s="100" t="n"/>
      <c r="AD9" s="100" t="n"/>
      <c r="AE9" s="100" t="n"/>
      <c r="AF9" s="87" t="n"/>
      <c r="AG9" s="99" t="n"/>
      <c r="AH9" s="99" t="n"/>
      <c r="AI9" s="99" t="n"/>
      <c r="AJ9" s="99" t="n"/>
      <c r="AK9" s="21" t="n"/>
      <c r="AL9" s="22" t="n"/>
      <c r="AM9" s="22" t="n"/>
      <c r="AN9" s="89" t="n"/>
      <c r="AO9" s="89" t="n"/>
      <c r="AP9" s="23" t="n"/>
      <c r="AQ9" s="100" t="n"/>
      <c r="AR9" s="100" t="n"/>
      <c r="AS9" s="100" t="n"/>
      <c r="AT9" s="100" t="n"/>
      <c r="AU9" s="100" t="n"/>
      <c r="AV9" s="100" t="n"/>
      <c r="AW9" s="100" t="n"/>
      <c r="AX9" s="100" t="n"/>
      <c r="AY9" s="100" t="n"/>
      <c r="AZ9" s="100" t="n"/>
      <c r="BA9" s="99" t="n"/>
      <c r="BB9" s="99" t="n"/>
      <c r="BC9" s="21" t="n"/>
      <c r="BD9" s="21" t="n"/>
    </row>
    <row r="10" ht="14.25" customHeight="1" s="78">
      <c r="A10" s="23" t="n"/>
      <c r="B10" s="22" t="n"/>
      <c r="C10" s="22" t="n"/>
      <c r="D10" s="22" t="n"/>
      <c r="E10" s="22" t="n"/>
      <c r="F10" s="32" t="inlineStr">
        <is>
          <t>I/O Node Model:</t>
        </is>
      </c>
      <c r="G10" s="22" t="n"/>
      <c r="H10" s="34" t="inlineStr">
        <is>
          <t>ANB10D-425/CU2N</t>
        </is>
      </c>
      <c r="I10" s="22" t="n"/>
      <c r="J10" s="22" t="n"/>
      <c r="K10" s="22" t="n"/>
      <c r="L10" s="22" t="n"/>
      <c r="M10" s="22" t="n"/>
      <c r="N10" s="22" t="n"/>
      <c r="O10" s="22" t="n"/>
      <c r="P10" s="32" t="n"/>
      <c r="Q10" s="41" t="n">
        <v>8</v>
      </c>
      <c r="R10" s="22" t="n"/>
      <c r="S10" s="22" t="n"/>
      <c r="T10" s="22" t="n"/>
      <c r="U10" s="22" t="n"/>
      <c r="V10" s="22" t="n"/>
      <c r="W10" s="22" t="n"/>
      <c r="X10" s="23" t="n"/>
      <c r="Y10" s="25" t="inlineStr">
        <is>
          <t>IS</t>
        </is>
      </c>
      <c r="Z10" s="25" t="inlineStr">
        <is>
          <t>IS</t>
        </is>
      </c>
      <c r="AA10" s="25" t="inlineStr">
        <is>
          <t>IS</t>
        </is>
      </c>
      <c r="AB10" s="25" t="inlineStr">
        <is>
          <t>IS</t>
        </is>
      </c>
      <c r="AC10" s="25" t="inlineStr">
        <is>
          <t>MI</t>
        </is>
      </c>
      <c r="AD10" s="25" t="inlineStr">
        <is>
          <t>MI</t>
        </is>
      </c>
      <c r="AE10" s="45" t="n"/>
      <c r="AF10" s="45" t="n"/>
      <c r="AG10" s="100" t="n"/>
      <c r="AH10" s="100" t="n"/>
      <c r="AI10" s="100" t="n"/>
      <c r="AJ10" s="100" t="n"/>
      <c r="AK10" s="21" t="n"/>
      <c r="AL10" s="22" t="n"/>
      <c r="AM10" s="22" t="n"/>
      <c r="AN10" s="89" t="n"/>
      <c r="AO10" s="89" t="n"/>
      <c r="AP10" s="23" t="n"/>
      <c r="AQ10" s="25" t="inlineStr">
        <is>
          <t>IS</t>
        </is>
      </c>
      <c r="AR10" s="25" t="inlineStr">
        <is>
          <t>IS</t>
        </is>
      </c>
      <c r="AS10" s="25" t="inlineStr">
        <is>
          <t>IS</t>
        </is>
      </c>
      <c r="AT10" s="25" t="inlineStr">
        <is>
          <t>IS</t>
        </is>
      </c>
      <c r="AU10" s="25" t="n"/>
      <c r="AV10" s="25" t="n"/>
      <c r="AW10" s="25" t="inlineStr">
        <is>
          <t>dry</t>
        </is>
      </c>
      <c r="AX10" s="25" t="inlineStr">
        <is>
          <t>dry</t>
        </is>
      </c>
      <c r="AY10" s="19" t="n"/>
      <c r="AZ10" s="19" t="n"/>
      <c r="BA10" s="100" t="n"/>
      <c r="BB10" s="100" t="n"/>
      <c r="BC10" s="21" t="n"/>
      <c r="BD10" s="21" t="n"/>
    </row>
    <row r="11" ht="14.25" customHeight="1" s="78">
      <c r="A11" s="23" t="n"/>
      <c r="B11" s="22" t="n"/>
      <c r="C11" s="22" t="n"/>
      <c r="D11" s="22" t="n"/>
      <c r="E11" s="22" t="n"/>
      <c r="F11" s="22" t="n"/>
      <c r="G11" s="22" t="n"/>
      <c r="H11" s="22" t="inlineStr">
        <is>
          <t>ANB10D-425/CU2T</t>
        </is>
      </c>
      <c r="I11" s="34" t="n"/>
      <c r="J11" s="22" t="n"/>
      <c r="K11" s="22" t="n"/>
      <c r="L11" s="34" t="n"/>
      <c r="M11" s="35" t="n"/>
      <c r="N11" s="34" t="n"/>
      <c r="O11" s="32" t="n"/>
      <c r="P11" s="32" t="n"/>
      <c r="Q11" s="41" t="n">
        <v>1</v>
      </c>
      <c r="R11" s="22" t="n"/>
      <c r="S11" s="22" t="n"/>
      <c r="T11" s="22" t="n"/>
      <c r="U11" s="22" t="n"/>
      <c r="V11" s="22" t="n"/>
      <c r="W11" s="22" t="n"/>
      <c r="X11" s="23" t="n"/>
      <c r="Y11" s="26" t="n"/>
      <c r="Z11" s="46" t="n"/>
      <c r="AA11" s="26" t="n"/>
      <c r="AB11" s="26" t="n"/>
      <c r="AC11" s="26" t="n"/>
      <c r="AD11" s="26" t="n"/>
      <c r="AE11" s="26" t="n"/>
      <c r="AF11" s="26" t="n"/>
      <c r="AG11" s="20" t="inlineStr">
        <is>
          <t>YCB301-C100</t>
        </is>
      </c>
      <c r="AH11" s="22" t="n"/>
      <c r="AI11" s="22" t="n"/>
      <c r="AJ11" s="22" t="n"/>
      <c r="AK11" s="21" t="n"/>
      <c r="AL11" s="22" t="n"/>
      <c r="AM11" s="22" t="n"/>
      <c r="AN11" s="89" t="n"/>
      <c r="AO11" s="89" t="n"/>
      <c r="AP11" s="23" t="n"/>
      <c r="AQ11" s="26" t="n"/>
      <c r="AR11" s="26" t="n"/>
      <c r="AS11" s="22" t="n"/>
      <c r="AT11" s="22" t="n"/>
      <c r="AU11" s="26" t="n"/>
      <c r="AV11" s="26" t="n"/>
      <c r="AW11" s="26" t="n"/>
      <c r="AX11" s="26" t="n"/>
      <c r="AY11" s="20" t="inlineStr">
        <is>
          <t>YCB301-C020</t>
        </is>
      </c>
      <c r="AZ11" s="26" t="n"/>
      <c r="BA11" s="26" t="n"/>
      <c r="BB11" s="26" t="n"/>
      <c r="BC11" s="21" t="n"/>
      <c r="BD11" s="21" t="n"/>
    </row>
    <row r="12" ht="14.25" customHeight="1" s="78">
      <c r="A12" s="23" t="n"/>
      <c r="B12" s="22" t="n"/>
      <c r="C12" s="34" t="n"/>
      <c r="D12" s="34" t="n"/>
      <c r="E12" s="22" t="n"/>
      <c r="F12" s="22" t="n"/>
      <c r="G12" s="22" t="n"/>
      <c r="H12" s="22" t="inlineStr">
        <is>
          <t>ANB11D-425//BU2A</t>
        </is>
      </c>
      <c r="I12" s="34" t="n"/>
      <c r="J12" s="22" t="n"/>
      <c r="K12" s="22" t="n"/>
      <c r="L12" s="34" t="n"/>
      <c r="M12" s="35" t="n"/>
      <c r="N12" s="34" t="n"/>
      <c r="O12" s="32" t="n"/>
      <c r="P12" s="32" t="n"/>
      <c r="Q12" s="41" t="n">
        <v>0</v>
      </c>
      <c r="R12" s="22" t="n"/>
      <c r="S12" s="22" t="n"/>
      <c r="T12" s="22" t="n"/>
      <c r="U12" s="22" t="n"/>
      <c r="V12" s="22" t="n"/>
      <c r="W12" s="22" t="n"/>
      <c r="X12" s="23" t="n"/>
      <c r="Y12" s="98" t="inlineStr">
        <is>
          <t>AAI143/R</t>
        </is>
      </c>
      <c r="Z12" s="98" t="inlineStr">
        <is>
          <t>AAI143/R</t>
        </is>
      </c>
      <c r="AA12" s="98" t="inlineStr">
        <is>
          <t>AAI543/R</t>
        </is>
      </c>
      <c r="AB12" s="98" t="inlineStr">
        <is>
          <t>AAI543/R</t>
        </is>
      </c>
      <c r="AC12" s="104" t="inlineStr">
        <is>
          <t>ADCV01</t>
        </is>
      </c>
      <c r="AD12" s="101" t="inlineStr">
        <is>
          <t>ADV151</t>
        </is>
      </c>
      <c r="AE12" s="101" t="inlineStr">
        <is>
          <t>ADV151</t>
        </is>
      </c>
      <c r="AF12" s="101" t="inlineStr">
        <is>
          <t>ADV151</t>
        </is>
      </c>
      <c r="AG12" s="103" t="inlineStr">
        <is>
          <t>ESB bus</t>
        </is>
      </c>
      <c r="AH12" s="103" t="inlineStr">
        <is>
          <t>ESB bus</t>
        </is>
      </c>
      <c r="AI12" s="103" t="inlineStr">
        <is>
          <t>Power</t>
        </is>
      </c>
      <c r="AJ12" s="103" t="inlineStr">
        <is>
          <t>Power</t>
        </is>
      </c>
      <c r="AK12" s="21" t="n"/>
      <c r="AL12" s="22" t="n"/>
      <c r="AM12" s="22" t="n"/>
      <c r="AN12" s="89" t="n"/>
      <c r="AO12" s="89" t="n"/>
      <c r="AP12" s="23" t="n"/>
      <c r="AQ12" s="98" t="inlineStr">
        <is>
          <t>AAI143/R</t>
        </is>
      </c>
      <c r="AR12" s="98" t="inlineStr">
        <is>
          <t>AAI143/R</t>
        </is>
      </c>
      <c r="AS12" s="98" t="inlineStr">
        <is>
          <t>AAI143</t>
        </is>
      </c>
      <c r="AT12" s="98" t="inlineStr">
        <is>
          <t>ALE111</t>
        </is>
      </c>
      <c r="AU12" s="104" t="inlineStr">
        <is>
          <t>ADCV01</t>
        </is>
      </c>
      <c r="AV12" s="104" t="inlineStr">
        <is>
          <t>ADCV01</t>
        </is>
      </c>
      <c r="AW12" s="98" t="inlineStr">
        <is>
          <t>ADV551/R</t>
        </is>
      </c>
      <c r="AX12" s="98" t="inlineStr">
        <is>
          <t>ADV551/R</t>
        </is>
      </c>
      <c r="AY12" s="103" t="inlineStr">
        <is>
          <t>ESB bus</t>
        </is>
      </c>
      <c r="AZ12" s="103" t="inlineStr">
        <is>
          <t>ESB bus</t>
        </is>
      </c>
      <c r="BA12" s="103" t="inlineStr">
        <is>
          <t>Power</t>
        </is>
      </c>
      <c r="BB12" s="103" t="inlineStr">
        <is>
          <t>Power</t>
        </is>
      </c>
      <c r="BC12" s="21" t="n"/>
      <c r="BD12" s="21" t="n"/>
    </row>
    <row r="13" ht="14.25" customHeight="1" s="78">
      <c r="A13" s="23" t="n"/>
      <c r="B13" s="22" t="n"/>
      <c r="C13" s="22" t="n"/>
      <c r="D13" s="22" t="n"/>
      <c r="E13" s="22" t="n"/>
      <c r="F13" s="22" t="n"/>
      <c r="G13" s="22" t="n"/>
      <c r="H13" s="22" t="inlineStr">
        <is>
          <t>ANB11D-425//BU2B</t>
        </is>
      </c>
      <c r="I13" s="22" t="n"/>
      <c r="J13" s="22" t="n"/>
      <c r="K13" s="22" t="n"/>
      <c r="L13" s="22" t="n"/>
      <c r="M13" s="22" t="n"/>
      <c r="N13" s="22" t="n"/>
      <c r="O13" s="32" t="n"/>
      <c r="P13" s="32" t="n"/>
      <c r="Q13" s="41" t="n">
        <v>0</v>
      </c>
      <c r="R13" s="22" t="n"/>
      <c r="S13" s="22" t="n"/>
      <c r="T13" s="89" t="n"/>
      <c r="V13" s="89" t="inlineStr">
        <is>
          <t>F2</t>
        </is>
      </c>
      <c r="W13" s="22" t="n"/>
      <c r="X13" s="23" t="n"/>
      <c r="Y13" s="99" t="n"/>
      <c r="Z13" s="99" t="n"/>
      <c r="AA13" s="99" t="n"/>
      <c r="AB13" s="99" t="n"/>
      <c r="AC13" s="99" t="n"/>
      <c r="AD13" s="99" t="n"/>
      <c r="AE13" s="99" t="n"/>
      <c r="AF13" s="99" t="n"/>
      <c r="AG13" s="99" t="n"/>
      <c r="AH13" s="99" t="n"/>
      <c r="AI13" s="99" t="n"/>
      <c r="AJ13" s="99" t="n"/>
      <c r="AK13" s="21" t="n"/>
      <c r="AL13" s="22" t="n"/>
      <c r="AM13" s="22" t="n"/>
      <c r="AN13" s="89" t="inlineStr">
        <is>
          <t>R2</t>
        </is>
      </c>
      <c r="AO13" s="89" t="n"/>
      <c r="AP13" s="23" t="n"/>
      <c r="AQ13" s="99" t="n"/>
      <c r="AR13" s="99" t="n"/>
      <c r="AS13" s="99" t="n"/>
      <c r="AT13" s="99" t="n"/>
      <c r="AU13" s="99" t="n"/>
      <c r="AV13" s="99" t="n"/>
      <c r="AW13" s="99" t="n"/>
      <c r="AX13" s="99" t="n"/>
      <c r="AY13" s="99" t="n"/>
      <c r="AZ13" s="99" t="n"/>
      <c r="BA13" s="99" t="n"/>
      <c r="BB13" s="99" t="n"/>
      <c r="BC13" s="21" t="n"/>
      <c r="BD13" s="21" t="n"/>
    </row>
    <row r="14" ht="14.25" customHeight="1" s="78">
      <c r="A14" s="23" t="n"/>
      <c r="B14" s="22" t="n"/>
      <c r="C14" s="22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89" t="n"/>
      <c r="Q14" s="22" t="n"/>
      <c r="R14" s="22" t="n"/>
      <c r="S14" s="22" t="n"/>
      <c r="T14" s="89" t="n"/>
      <c r="V14" s="22" t="n"/>
      <c r="W14" s="22" t="n"/>
      <c r="X14" s="23" t="n"/>
      <c r="Y14" s="100" t="n"/>
      <c r="Z14" s="100" t="n"/>
      <c r="AA14" s="100" t="n"/>
      <c r="AB14" s="100" t="n"/>
      <c r="AC14" s="100" t="n"/>
      <c r="AD14" s="100" t="n"/>
      <c r="AE14" s="100" t="n"/>
      <c r="AF14" s="100" t="n"/>
      <c r="AG14" s="100" t="n"/>
      <c r="AH14" s="100" t="n"/>
      <c r="AI14" s="99" t="n"/>
      <c r="AJ14" s="99" t="n"/>
      <c r="AK14" s="21" t="n"/>
      <c r="AL14" s="22" t="n"/>
      <c r="AM14" s="22" t="n"/>
      <c r="AN14" s="89" t="n"/>
      <c r="AO14" s="89" t="n"/>
      <c r="AP14" s="23" t="n"/>
      <c r="AQ14" s="100" t="n"/>
      <c r="AR14" s="100" t="n"/>
      <c r="AS14" s="100" t="n"/>
      <c r="AT14" s="100" t="n"/>
      <c r="AU14" s="100" t="n"/>
      <c r="AV14" s="100" t="n"/>
      <c r="AW14" s="100" t="n"/>
      <c r="AX14" s="100" t="n"/>
      <c r="AY14" s="100" t="n"/>
      <c r="AZ14" s="100" t="n"/>
      <c r="BA14" s="99" t="n"/>
      <c r="BB14" s="99" t="n"/>
      <c r="BC14" s="21" t="n"/>
      <c r="BD14" s="21" t="n"/>
    </row>
    <row r="15" ht="14.25" customHeight="1" s="78">
      <c r="A15" s="23" t="n"/>
      <c r="B15" s="22" t="n"/>
      <c r="C15" s="22" t="n"/>
      <c r="D15" s="22" t="n"/>
      <c r="E15" s="22" t="n"/>
      <c r="F15" s="22" t="n"/>
      <c r="G15" s="22" t="n"/>
      <c r="H15" s="22" t="n"/>
      <c r="I15" s="22" t="n"/>
      <c r="J15" s="22" t="n"/>
      <c r="K15" s="22" t="n"/>
      <c r="L15" s="22" t="n"/>
      <c r="M15" s="22" t="n"/>
      <c r="N15" s="22" t="n"/>
      <c r="O15" s="39" t="inlineStr">
        <is>
          <t>S</t>
        </is>
      </c>
      <c r="P15" s="89" t="inlineStr">
        <is>
          <t>R</t>
        </is>
      </c>
      <c r="Q15" s="22" t="n"/>
      <c r="R15" s="22" t="n"/>
      <c r="S15" s="22" t="n"/>
      <c r="T15" s="89" t="n"/>
      <c r="V15" s="22" t="n"/>
      <c r="W15" s="22" t="n"/>
      <c r="X15" s="23" t="n"/>
      <c r="Y15" s="25" t="inlineStr">
        <is>
          <t>IS</t>
        </is>
      </c>
      <c r="Z15" s="25" t="inlineStr">
        <is>
          <t>IS</t>
        </is>
      </c>
      <c r="AA15" s="25" t="inlineStr">
        <is>
          <t>IS</t>
        </is>
      </c>
      <c r="AB15" s="25" t="inlineStr">
        <is>
          <t>IS</t>
        </is>
      </c>
      <c r="AC15" s="47" t="n"/>
      <c r="AD15" s="25" t="inlineStr">
        <is>
          <t>MI</t>
        </is>
      </c>
      <c r="AE15" s="25" t="inlineStr">
        <is>
          <t>MI</t>
        </is>
      </c>
      <c r="AF15" s="25" t="inlineStr">
        <is>
          <t>MI</t>
        </is>
      </c>
      <c r="AG15" s="19" t="n"/>
      <c r="AH15" s="19" t="n"/>
      <c r="AI15" s="100" t="n"/>
      <c r="AJ15" s="100" t="n"/>
      <c r="AK15" s="21" t="n"/>
      <c r="AL15" s="22" t="n"/>
      <c r="AM15" s="22" t="n"/>
      <c r="AN15" s="89" t="n"/>
      <c r="AO15" s="89" t="n"/>
      <c r="AP15" s="23" t="n"/>
      <c r="AQ15" s="25" t="inlineStr">
        <is>
          <t>IS</t>
        </is>
      </c>
      <c r="AR15" s="25" t="inlineStr">
        <is>
          <t>IS</t>
        </is>
      </c>
      <c r="AS15" s="25" t="inlineStr">
        <is>
          <t>IS</t>
        </is>
      </c>
      <c r="AT15" s="25" t="n"/>
      <c r="AU15" s="25" t="n"/>
      <c r="AV15" s="25" t="n"/>
      <c r="AW15" s="25" t="inlineStr">
        <is>
          <t>dry</t>
        </is>
      </c>
      <c r="AX15" s="25" t="inlineStr">
        <is>
          <t>dry</t>
        </is>
      </c>
      <c r="AY15" s="25" t="n"/>
      <c r="AZ15" s="19" t="n"/>
      <c r="BA15" s="100" t="n"/>
      <c r="BB15" s="100" t="n"/>
      <c r="BC15" s="21" t="n"/>
      <c r="BD15" s="21" t="n"/>
    </row>
    <row r="16" ht="14.25" customHeight="1" s="78">
      <c r="A16" s="23" t="n"/>
      <c r="B16" s="22" t="n"/>
      <c r="C16" s="22" t="n"/>
      <c r="D16" s="22" t="n"/>
      <c r="E16" s="22" t="n"/>
      <c r="F16" s="32" t="inlineStr">
        <is>
          <t>I/O Module Model:</t>
        </is>
      </c>
      <c r="G16" s="22" t="n"/>
      <c r="H16" s="22" t="inlineStr">
        <is>
          <t>AAI143</t>
        </is>
      </c>
      <c r="I16" s="22" t="n"/>
      <c r="J16" s="22" t="n"/>
      <c r="K16" s="22" t="n"/>
      <c r="L16" s="40" t="n"/>
      <c r="M16" s="22" t="n"/>
      <c r="N16" s="22" t="n"/>
      <c r="O16" s="41">
        <f>COUNTIF(X5:BB30,H16)</f>
        <v/>
      </c>
      <c r="P16" s="41">
        <f>COUNTIF(X5:BB30,H16&amp;"/R")</f>
        <v/>
      </c>
      <c r="Q16" s="41">
        <f>SUM(O16:P16)</f>
        <v/>
      </c>
      <c r="R16" s="22" t="n"/>
      <c r="S16" s="22">
        <f>Q16+#REF!</f>
        <v/>
      </c>
      <c r="T16" s="89" t="n"/>
      <c r="V16" s="22" t="n"/>
      <c r="W16" s="22" t="n"/>
      <c r="X16" s="23" t="n"/>
      <c r="Y16" s="26" t="n"/>
      <c r="Z16" s="26" t="n"/>
      <c r="AA16" s="26" t="n"/>
      <c r="AB16" s="26" t="n"/>
      <c r="AC16" s="26" t="n"/>
      <c r="AD16" s="26" t="n"/>
      <c r="AE16" s="26" t="n"/>
      <c r="AF16" s="26" t="n"/>
      <c r="AG16" s="20" t="inlineStr">
        <is>
          <t>YCB301-C020</t>
        </is>
      </c>
      <c r="AH16" s="22" t="n"/>
      <c r="AI16" s="22" t="n"/>
      <c r="AJ16" s="22" t="n"/>
      <c r="AK16" s="21" t="n"/>
      <c r="AL16" s="22" t="n"/>
      <c r="AM16" s="22" t="n"/>
      <c r="AN16" s="89" t="n"/>
      <c r="AO16" s="89" t="n"/>
      <c r="AP16" s="23" t="n"/>
      <c r="AQ16" s="26" t="n"/>
      <c r="AR16" s="26" t="n"/>
      <c r="AS16" s="22" t="n"/>
      <c r="AT16" s="22" t="n"/>
      <c r="AU16" s="26" t="n"/>
      <c r="AV16" s="26" t="n"/>
      <c r="AW16" s="26" t="n"/>
      <c r="AX16" s="26" t="n"/>
      <c r="AY16" s="20" t="inlineStr">
        <is>
          <t>YCB301-C100</t>
        </is>
      </c>
      <c r="AZ16" s="26" t="n"/>
      <c r="BA16" s="26" t="n"/>
      <c r="BB16" s="26" t="n"/>
      <c r="BC16" s="21" t="n"/>
      <c r="BD16" s="21" t="n"/>
    </row>
    <row r="17" ht="14.25" customHeight="1" s="78">
      <c r="A17" s="23" t="n"/>
      <c r="B17" s="22" t="n"/>
      <c r="C17" s="22" t="n"/>
      <c r="D17" s="22" t="n"/>
      <c r="E17" s="22" t="n"/>
      <c r="F17" s="22" t="n"/>
      <c r="G17" s="22" t="n"/>
      <c r="H17" s="22" t="inlineStr">
        <is>
          <t>AAI543</t>
        </is>
      </c>
      <c r="I17" s="22" t="n"/>
      <c r="J17" s="22" t="n"/>
      <c r="K17" s="22" t="n"/>
      <c r="L17" s="40" t="n"/>
      <c r="M17" s="22" t="n"/>
      <c r="N17" s="22" t="n"/>
      <c r="O17" s="41">
        <f>COUNTIF(X5:BB30,H17)</f>
        <v/>
      </c>
      <c r="P17" s="41">
        <f>COUNTIF(X5:BB30,H17&amp;"/R")</f>
        <v/>
      </c>
      <c r="Q17" s="41">
        <f>SUM(O17:P17)</f>
        <v/>
      </c>
      <c r="R17" s="22" t="n"/>
      <c r="S17" s="22">
        <f>Q17+#REF!</f>
        <v/>
      </c>
      <c r="T17" s="89" t="n"/>
      <c r="V17" s="22" t="n"/>
      <c r="W17" s="22" t="n"/>
      <c r="X17" s="23" t="n"/>
      <c r="Y17" s="98" t="inlineStr">
        <is>
          <t>AAI143/R</t>
        </is>
      </c>
      <c r="Z17" s="98" t="inlineStr">
        <is>
          <t>AAI143/R</t>
        </is>
      </c>
      <c r="AA17" s="98" t="inlineStr">
        <is>
          <t>AAI543/R</t>
        </is>
      </c>
      <c r="AB17" s="98" t="inlineStr">
        <is>
          <t>AAI543/R</t>
        </is>
      </c>
      <c r="AC17" s="104" t="inlineStr">
        <is>
          <t>ADCV01</t>
        </is>
      </c>
      <c r="AD17" s="101" t="inlineStr">
        <is>
          <t>ADV151</t>
        </is>
      </c>
      <c r="AE17" s="101" t="inlineStr">
        <is>
          <t>ADV151</t>
        </is>
      </c>
      <c r="AF17" s="101" t="inlineStr">
        <is>
          <t>ADV151</t>
        </is>
      </c>
      <c r="AG17" s="103" t="inlineStr">
        <is>
          <t>ESB bus</t>
        </is>
      </c>
      <c r="AH17" s="103" t="inlineStr">
        <is>
          <t>ESB bus</t>
        </is>
      </c>
      <c r="AI17" s="103" t="inlineStr">
        <is>
          <t>Power</t>
        </is>
      </c>
      <c r="AJ17" s="103" t="inlineStr">
        <is>
          <t>Power</t>
        </is>
      </c>
      <c r="AK17" s="21" t="n"/>
      <c r="AL17" s="22" t="n"/>
      <c r="AM17" s="22" t="n"/>
      <c r="AN17" s="89" t="n"/>
      <c r="AO17" s="89" t="n"/>
      <c r="AP17" s="23" t="n"/>
      <c r="AQ17" s="98" t="inlineStr">
        <is>
          <t>AAI143/R</t>
        </is>
      </c>
      <c r="AR17" s="98" t="inlineStr">
        <is>
          <t>AAI143/R</t>
        </is>
      </c>
      <c r="AS17" s="98" t="inlineStr">
        <is>
          <t>AAI143</t>
        </is>
      </c>
      <c r="AT17" s="98" t="inlineStr">
        <is>
          <t>AAI143</t>
        </is>
      </c>
      <c r="AU17" s="104" t="inlineStr">
        <is>
          <t>ADCV01</t>
        </is>
      </c>
      <c r="AV17" s="104" t="inlineStr">
        <is>
          <t>ADCV01</t>
        </is>
      </c>
      <c r="AW17" s="98" t="inlineStr">
        <is>
          <t>ADV551/R</t>
        </is>
      </c>
      <c r="AX17" s="98" t="inlineStr">
        <is>
          <t>ADV551/R</t>
        </is>
      </c>
      <c r="AY17" s="103" t="inlineStr">
        <is>
          <t>ESB bus</t>
        </is>
      </c>
      <c r="AZ17" s="103" t="inlineStr">
        <is>
          <t>ESB bus</t>
        </is>
      </c>
      <c r="BA17" s="103" t="inlineStr">
        <is>
          <t>Power</t>
        </is>
      </c>
      <c r="BB17" s="103" t="inlineStr">
        <is>
          <t>Power</t>
        </is>
      </c>
      <c r="BC17" s="21" t="n"/>
      <c r="BD17" s="21" t="n"/>
    </row>
    <row r="18" ht="14.25" customHeight="1" s="78">
      <c r="A18" s="23" t="n"/>
      <c r="B18" s="22" t="n"/>
      <c r="C18" s="22" t="n"/>
      <c r="D18" s="22" t="n"/>
      <c r="E18" s="22" t="n"/>
      <c r="F18" s="22" t="n"/>
      <c r="G18" s="22" t="n"/>
      <c r="H18" s="22" t="inlineStr">
        <is>
          <t>ADV151</t>
        </is>
      </c>
      <c r="I18" s="22" t="n"/>
      <c r="J18" s="22" t="n"/>
      <c r="K18" s="22" t="n"/>
      <c r="L18" s="40" t="n"/>
      <c r="M18" s="22" t="n"/>
      <c r="N18" s="22" t="n"/>
      <c r="O18" s="41">
        <f>COUNTIF(X5:BB30,H18)</f>
        <v/>
      </c>
      <c r="P18" s="41">
        <f>COUNTIF(X5:BB30,H18&amp;"/R")</f>
        <v/>
      </c>
      <c r="Q18" s="41">
        <f>SUM(O18:P18)</f>
        <v/>
      </c>
      <c r="R18" s="22" t="n"/>
      <c r="S18" s="22">
        <f>Q18+#REF!</f>
        <v/>
      </c>
      <c r="T18" s="89" t="n"/>
      <c r="V18" s="89" t="inlineStr">
        <is>
          <t>F3</t>
        </is>
      </c>
      <c r="W18" s="22" t="n"/>
      <c r="X18" s="23" t="n"/>
      <c r="Y18" s="99" t="n"/>
      <c r="Z18" s="99" t="n"/>
      <c r="AA18" s="99" t="n"/>
      <c r="AB18" s="99" t="n"/>
      <c r="AC18" s="99" t="n"/>
      <c r="AD18" s="99" t="n"/>
      <c r="AE18" s="99" t="n"/>
      <c r="AF18" s="99" t="n"/>
      <c r="AG18" s="99" t="n"/>
      <c r="AH18" s="99" t="n"/>
      <c r="AI18" s="99" t="n"/>
      <c r="AJ18" s="99" t="n"/>
      <c r="AK18" s="21" t="n"/>
      <c r="AL18" s="22" t="n"/>
      <c r="AM18" s="22" t="n"/>
      <c r="AN18" s="89" t="inlineStr">
        <is>
          <t>R3</t>
        </is>
      </c>
      <c r="AO18" s="89" t="n"/>
      <c r="AP18" s="23" t="n"/>
      <c r="AQ18" s="99" t="n"/>
      <c r="AR18" s="99" t="n"/>
      <c r="AS18" s="99" t="n"/>
      <c r="AT18" s="99" t="n"/>
      <c r="AU18" s="99" t="n"/>
      <c r="AV18" s="99" t="n"/>
      <c r="AW18" s="99" t="n"/>
      <c r="AX18" s="99" t="n"/>
      <c r="AY18" s="99" t="n"/>
      <c r="AZ18" s="99" t="n"/>
      <c r="BA18" s="99" t="n"/>
      <c r="BB18" s="99" t="n"/>
      <c r="BC18" s="21" t="n"/>
      <c r="BD18" s="21" t="n"/>
    </row>
    <row r="19" ht="14.25" customHeight="1" s="78">
      <c r="A19" s="23" t="n"/>
      <c r="B19" s="22" t="n"/>
      <c r="C19" s="22" t="n"/>
      <c r="D19" s="22" t="n"/>
      <c r="E19" s="22" t="n"/>
      <c r="F19" s="22" t="n"/>
      <c r="G19" s="22" t="n"/>
      <c r="H19" s="22" t="inlineStr">
        <is>
          <t>ADV551</t>
        </is>
      </c>
      <c r="I19" s="22" t="n"/>
      <c r="J19" s="22" t="n"/>
      <c r="K19" s="22" t="n"/>
      <c r="L19" s="40" t="n"/>
      <c r="M19" s="22" t="n"/>
      <c r="N19" s="22" t="n"/>
      <c r="O19" s="41">
        <f>COUNTIF(X5:BB30,H19)</f>
        <v/>
      </c>
      <c r="P19" s="41">
        <f>COUNTIF(X5:BB30,H19&amp;"/R")</f>
        <v/>
      </c>
      <c r="Q19" s="41">
        <f>SUM(O19:P19)</f>
        <v/>
      </c>
      <c r="R19" s="22" t="n"/>
      <c r="S19" s="22">
        <f>Q19+#REF!</f>
        <v/>
      </c>
      <c r="T19" s="89" t="n"/>
      <c r="V19" s="22" t="n"/>
      <c r="W19" s="22" t="n"/>
      <c r="X19" s="23" t="n"/>
      <c r="Y19" s="100" t="n"/>
      <c r="Z19" s="100" t="n"/>
      <c r="AA19" s="100" t="n"/>
      <c r="AB19" s="100" t="n"/>
      <c r="AC19" s="100" t="n"/>
      <c r="AD19" s="100" t="n"/>
      <c r="AE19" s="100" t="n"/>
      <c r="AF19" s="100" t="n"/>
      <c r="AG19" s="100" t="n"/>
      <c r="AH19" s="100" t="n"/>
      <c r="AI19" s="99" t="n"/>
      <c r="AJ19" s="99" t="n"/>
      <c r="AK19" s="21" t="n"/>
      <c r="AL19" s="22" t="n"/>
      <c r="AM19" s="22" t="n"/>
      <c r="AN19" s="89" t="n"/>
      <c r="AO19" s="89" t="n"/>
      <c r="AP19" s="23" t="n"/>
      <c r="AQ19" s="100" t="n"/>
      <c r="AR19" s="100" t="n"/>
      <c r="AS19" s="100" t="n"/>
      <c r="AT19" s="100" t="n"/>
      <c r="AU19" s="100" t="n"/>
      <c r="AV19" s="100" t="n"/>
      <c r="AW19" s="100" t="n"/>
      <c r="AX19" s="100" t="n"/>
      <c r="AY19" s="100" t="n"/>
      <c r="AZ19" s="100" t="n"/>
      <c r="BA19" s="99" t="n"/>
      <c r="BB19" s="99" t="n"/>
      <c r="BC19" s="21" t="n"/>
      <c r="BD19" s="21" t="n"/>
    </row>
    <row r="20" ht="14.25" customHeight="1" s="78">
      <c r="A20" s="23" t="n"/>
      <c r="B20" s="22" t="n"/>
      <c r="C20" s="22" t="n"/>
      <c r="D20" s="22" t="n"/>
      <c r="E20" s="22" t="n"/>
      <c r="F20" s="22" t="n"/>
      <c r="G20" s="22" t="n"/>
      <c r="H20" s="22" t="inlineStr">
        <is>
          <t>AAP135</t>
        </is>
      </c>
      <c r="I20" s="22" t="n"/>
      <c r="J20" s="22" t="n"/>
      <c r="K20" s="22" t="n"/>
      <c r="L20" s="22" t="n"/>
      <c r="M20" s="22" t="n"/>
      <c r="N20" s="22" t="n"/>
      <c r="O20" s="41">
        <f>COUNTIF(X5:BB30,H20)</f>
        <v/>
      </c>
      <c r="P20" s="41">
        <f>COUNTIF(X5:BB30,H20&amp;"/R")</f>
        <v/>
      </c>
      <c r="Q20" s="41">
        <f>SUM(O20:P20)</f>
        <v/>
      </c>
      <c r="R20" s="22" t="n"/>
      <c r="S20" s="22">
        <f>Q20+#REF!</f>
        <v/>
      </c>
      <c r="T20" s="89" t="n"/>
      <c r="V20" s="22" t="n"/>
      <c r="W20" s="22" t="n"/>
      <c r="X20" s="23" t="n"/>
      <c r="Y20" s="25" t="inlineStr">
        <is>
          <t>IS</t>
        </is>
      </c>
      <c r="Z20" s="25" t="inlineStr">
        <is>
          <t>IS</t>
        </is>
      </c>
      <c r="AA20" s="25" t="inlineStr">
        <is>
          <t>IS</t>
        </is>
      </c>
      <c r="AB20" s="25" t="inlineStr">
        <is>
          <t>IS</t>
        </is>
      </c>
      <c r="AC20" s="25" t="n"/>
      <c r="AD20" s="25" t="inlineStr">
        <is>
          <t>RE</t>
        </is>
      </c>
      <c r="AE20" s="25" t="inlineStr">
        <is>
          <t>MI</t>
        </is>
      </c>
      <c r="AF20" s="25" t="inlineStr">
        <is>
          <t>MI</t>
        </is>
      </c>
      <c r="AG20" s="19" t="n"/>
      <c r="AH20" s="19" t="n"/>
      <c r="AI20" s="100" t="n"/>
      <c r="AJ20" s="100" t="n"/>
      <c r="AK20" s="21" t="n"/>
      <c r="AL20" s="22" t="n"/>
      <c r="AM20" s="22" t="n"/>
      <c r="AN20" s="89" t="n"/>
      <c r="AO20" s="89" t="n"/>
      <c r="AP20" s="23" t="n"/>
      <c r="AQ20" s="25" t="inlineStr">
        <is>
          <t>NIS</t>
        </is>
      </c>
      <c r="AR20" s="25" t="inlineStr">
        <is>
          <t>NIS</t>
        </is>
      </c>
      <c r="AS20" s="25" t="inlineStr">
        <is>
          <t>NIS</t>
        </is>
      </c>
      <c r="AT20" s="25" t="inlineStr">
        <is>
          <t>NIS</t>
        </is>
      </c>
      <c r="AU20" s="25" t="n"/>
      <c r="AV20" s="25" t="n"/>
      <c r="AW20" s="47" t="inlineStr">
        <is>
          <t>24v</t>
        </is>
      </c>
      <c r="AX20" s="47" t="inlineStr">
        <is>
          <t>24v</t>
        </is>
      </c>
      <c r="AY20" s="19" t="n"/>
      <c r="AZ20" s="19" t="n"/>
      <c r="BA20" s="100" t="n"/>
      <c r="BB20" s="100" t="n"/>
      <c r="BC20" s="21" t="n"/>
      <c r="BD20" s="21" t="n"/>
    </row>
    <row r="21" ht="14.25" customHeight="1" s="78">
      <c r="A21" s="23" t="n"/>
      <c r="B21" s="22" t="n"/>
      <c r="C21" s="22" t="n"/>
      <c r="D21" s="22" t="n"/>
      <c r="E21" s="22" t="n"/>
      <c r="F21" s="22" t="n"/>
      <c r="G21" s="22" t="n"/>
      <c r="H21" s="22" t="inlineStr">
        <is>
          <t>ALP121</t>
        </is>
      </c>
      <c r="I21" s="22" t="n"/>
      <c r="J21" s="22" t="n"/>
      <c r="K21" s="22" t="n"/>
      <c r="L21" s="40" t="n"/>
      <c r="M21" s="22" t="n"/>
      <c r="N21" s="22" t="n"/>
      <c r="O21" s="41">
        <f>COUNTIF(X5:BB30,H21)</f>
        <v/>
      </c>
      <c r="P21" s="41">
        <f>COUNTIF(X5:BB30,H21&amp;"/R")</f>
        <v/>
      </c>
      <c r="Q21" s="41">
        <f>SUM(O21:P21)</f>
        <v/>
      </c>
      <c r="R21" s="22" t="n"/>
      <c r="S21" s="22">
        <f>Q21+#REF!</f>
        <v/>
      </c>
      <c r="T21" s="89" t="n"/>
      <c r="V21" s="22" t="n"/>
      <c r="W21" s="22" t="n"/>
      <c r="X21" s="23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20" t="inlineStr">
        <is>
          <t>YCB301-C100</t>
        </is>
      </c>
      <c r="AH21" s="22" t="n"/>
      <c r="AI21" s="22" t="n"/>
      <c r="AJ21" s="22" t="n"/>
      <c r="AK21" s="21" t="n"/>
      <c r="AL21" s="22" t="n"/>
      <c r="AM21" s="22" t="n"/>
      <c r="AN21" s="89" t="n"/>
      <c r="AO21" s="89" t="n"/>
      <c r="AP21" s="23" t="n"/>
      <c r="AQ21" s="22" t="n"/>
      <c r="AR21" s="22" t="n"/>
      <c r="AS21" s="22" t="n"/>
      <c r="AT21" s="22" t="n"/>
      <c r="AU21" s="22" t="n"/>
      <c r="AV21" s="22" t="n"/>
      <c r="AW21" s="22" t="n"/>
      <c r="AX21" s="22" t="n"/>
      <c r="AY21" s="20" t="inlineStr">
        <is>
          <t>YCB301-C020</t>
        </is>
      </c>
      <c r="AZ21" s="22" t="n"/>
      <c r="BA21" s="22" t="n"/>
      <c r="BB21" s="22" t="n"/>
      <c r="BC21" s="21" t="n"/>
      <c r="BD21" s="21" t="n"/>
    </row>
    <row r="22" ht="14.25" customHeight="1" s="78">
      <c r="A22" s="23" t="n"/>
      <c r="B22" s="22" t="n"/>
      <c r="C22" s="22" t="n"/>
      <c r="D22" s="22" t="n"/>
      <c r="E22" s="22" t="n"/>
      <c r="F22" s="22" t="n"/>
      <c r="G22" s="22" t="n"/>
      <c r="H22" s="22" t="inlineStr">
        <is>
          <t>ALR121</t>
        </is>
      </c>
      <c r="I22" s="42" t="n"/>
      <c r="J22" s="42" t="n"/>
      <c r="K22" s="42" t="n"/>
      <c r="L22" s="40" t="n"/>
      <c r="M22" s="42" t="n"/>
      <c r="N22" s="42" t="n"/>
      <c r="O22" s="41">
        <f>COUNTIF(X5:BB30,H22)</f>
        <v/>
      </c>
      <c r="P22" s="41">
        <f>COUNTIF(X5:BB30,H22&amp;"/R")</f>
        <v/>
      </c>
      <c r="Q22" s="41">
        <f>SUM(O22:P22)</f>
        <v/>
      </c>
      <c r="R22" s="22" t="n"/>
      <c r="S22" s="22">
        <f>Q22+#REF!</f>
        <v/>
      </c>
      <c r="T22" s="22" t="n"/>
      <c r="U22" s="22" t="n"/>
      <c r="V22" s="22" t="n"/>
      <c r="W22" s="22" t="n"/>
      <c r="X22" s="23" t="n"/>
      <c r="Y22" s="98" t="inlineStr">
        <is>
          <t>AAI143/R</t>
        </is>
      </c>
      <c r="Z22" s="98" t="inlineStr">
        <is>
          <t>AAI143/R</t>
        </is>
      </c>
      <c r="AA22" s="98" t="inlineStr">
        <is>
          <t>AAI543/R</t>
        </is>
      </c>
      <c r="AB22" s="98" t="inlineStr">
        <is>
          <t>AAI543/R</t>
        </is>
      </c>
      <c r="AC22" s="104" t="inlineStr">
        <is>
          <t>ADCV01</t>
        </is>
      </c>
      <c r="AD22" s="101" t="inlineStr">
        <is>
          <t>ADV151</t>
        </is>
      </c>
      <c r="AE22" s="101" t="inlineStr">
        <is>
          <t>ADV151/R</t>
        </is>
      </c>
      <c r="AF22" s="101" t="inlineStr">
        <is>
          <t>ADV151/R</t>
        </is>
      </c>
      <c r="AG22" s="103" t="inlineStr">
        <is>
          <t>ESB bus</t>
        </is>
      </c>
      <c r="AH22" s="103" t="inlineStr">
        <is>
          <t>ESB bus</t>
        </is>
      </c>
      <c r="AI22" s="103" t="inlineStr">
        <is>
          <t>Power</t>
        </is>
      </c>
      <c r="AJ22" s="103" t="inlineStr">
        <is>
          <t>Power</t>
        </is>
      </c>
      <c r="AK22" s="21" t="n"/>
      <c r="AL22" s="22" t="n"/>
      <c r="AM22" s="22" t="n"/>
      <c r="AN22" s="89" t="n"/>
      <c r="AO22" s="89" t="n"/>
      <c r="AP22" s="23" t="n"/>
      <c r="AQ22" s="98" t="inlineStr">
        <is>
          <t>AAI143</t>
        </is>
      </c>
      <c r="AR22" s="98" t="inlineStr">
        <is>
          <t>AAI143</t>
        </is>
      </c>
      <c r="AS22" s="98" t="inlineStr">
        <is>
          <t>AAI143</t>
        </is>
      </c>
      <c r="AT22" s="98" t="inlineStr">
        <is>
          <t>AAI143</t>
        </is>
      </c>
      <c r="AU22" s="104" t="inlineStr">
        <is>
          <t>ADCV01</t>
        </is>
      </c>
      <c r="AV22" s="104" t="inlineStr">
        <is>
          <t>ADCV01</t>
        </is>
      </c>
      <c r="AW22" s="104" t="inlineStr">
        <is>
          <t>ADCV01</t>
        </is>
      </c>
      <c r="AX22" s="101" t="inlineStr">
        <is>
          <t>ADV551</t>
        </is>
      </c>
      <c r="AY22" s="103" t="inlineStr">
        <is>
          <t>ESB bus</t>
        </is>
      </c>
      <c r="AZ22" s="103" t="inlineStr">
        <is>
          <t>ESB bus</t>
        </is>
      </c>
      <c r="BA22" s="103" t="inlineStr">
        <is>
          <t>Power</t>
        </is>
      </c>
      <c r="BB22" s="103" t="inlineStr">
        <is>
          <t>Power</t>
        </is>
      </c>
      <c r="BC22" s="21" t="n"/>
      <c r="BD22" s="21" t="n"/>
    </row>
    <row r="23" ht="14.25" customHeight="1" s="78">
      <c r="A23" s="23" t="n"/>
      <c r="B23" s="22" t="n"/>
      <c r="C23" s="22" t="n"/>
      <c r="D23" s="22" t="n"/>
      <c r="E23" s="22" t="n"/>
      <c r="F23" s="22" t="n"/>
      <c r="G23" s="22" t="n"/>
      <c r="H23" s="22" t="inlineStr">
        <is>
          <t>ALE111</t>
        </is>
      </c>
      <c r="I23" s="22" t="n"/>
      <c r="J23" s="22" t="n"/>
      <c r="K23" s="22" t="n"/>
      <c r="L23" s="22" t="n"/>
      <c r="M23" s="22" t="n"/>
      <c r="N23" s="22" t="n"/>
      <c r="O23" s="41">
        <f>COUNTIF(X5:BB30,H23)</f>
        <v/>
      </c>
      <c r="P23" s="41">
        <f>COUNTIF(X5:BB30,H23&amp;"/R")</f>
        <v/>
      </c>
      <c r="Q23" s="41">
        <f>SUM(O23:P23)</f>
        <v/>
      </c>
      <c r="R23" s="22" t="n"/>
      <c r="S23" s="22">
        <f>Q23+#REF!</f>
        <v/>
      </c>
      <c r="T23" s="22" t="n"/>
      <c r="U23" s="22" t="n"/>
      <c r="V23" s="89" t="inlineStr">
        <is>
          <t>F4</t>
        </is>
      </c>
      <c r="W23" s="22" t="n"/>
      <c r="X23" s="23" t="n"/>
      <c r="Y23" s="99" t="n"/>
      <c r="Z23" s="99" t="n"/>
      <c r="AA23" s="99" t="n"/>
      <c r="AB23" s="99" t="n"/>
      <c r="AC23" s="99" t="n"/>
      <c r="AD23" s="99" t="n"/>
      <c r="AE23" s="99" t="n"/>
      <c r="AF23" s="99" t="n"/>
      <c r="AG23" s="99" t="n"/>
      <c r="AH23" s="99" t="n"/>
      <c r="AI23" s="99" t="n"/>
      <c r="AJ23" s="99" t="n"/>
      <c r="AK23" s="21" t="n"/>
      <c r="AL23" s="22" t="n"/>
      <c r="AM23" s="22" t="n"/>
      <c r="AN23" s="89" t="inlineStr">
        <is>
          <t>R4</t>
        </is>
      </c>
      <c r="AO23" s="89" t="n"/>
      <c r="AP23" s="23" t="n"/>
      <c r="AQ23" s="99" t="n"/>
      <c r="AR23" s="99" t="n"/>
      <c r="AS23" s="99" t="n"/>
      <c r="AT23" s="99" t="n"/>
      <c r="AU23" s="99" t="n"/>
      <c r="AV23" s="99" t="n"/>
      <c r="AW23" s="99" t="n"/>
      <c r="AX23" s="99" t="n"/>
      <c r="AY23" s="99" t="n"/>
      <c r="AZ23" s="99" t="n"/>
      <c r="BA23" s="99" t="n"/>
      <c r="BB23" s="99" t="n"/>
      <c r="BC23" s="21" t="n"/>
      <c r="BD23" s="21" t="n"/>
    </row>
    <row r="24" ht="14.25" customHeight="1" s="78">
      <c r="A24" s="23" t="n"/>
      <c r="B24" s="22" t="n"/>
      <c r="C24" s="22" t="n"/>
      <c r="D24" s="22" t="n"/>
      <c r="E24" s="22" t="n"/>
      <c r="F24" s="22" t="n"/>
      <c r="G24" s="22" t="n"/>
      <c r="H24" s="22" t="inlineStr">
        <is>
          <t>ADCV01</t>
        </is>
      </c>
      <c r="I24" s="22" t="n"/>
      <c r="J24" s="22" t="n"/>
      <c r="K24" s="22" t="n"/>
      <c r="L24" s="40" t="n"/>
      <c r="M24" s="22" t="n"/>
      <c r="N24" s="22" t="n"/>
      <c r="O24" s="41">
        <f>COUNTIF(X5:BB30,H24)</f>
        <v/>
      </c>
      <c r="P24" s="41">
        <f>COUNTIF(X5:BB30,H24&amp;"/R")</f>
        <v/>
      </c>
      <c r="Q24" s="41">
        <f>SUM(O24:P24)</f>
        <v/>
      </c>
      <c r="R24" s="22" t="n"/>
      <c r="S24" s="22">
        <f>Q24+#REF!</f>
        <v/>
      </c>
      <c r="T24" s="22" t="n"/>
      <c r="U24" s="22" t="n"/>
      <c r="V24" s="22" t="n"/>
      <c r="W24" s="22" t="n"/>
      <c r="X24" s="23" t="n"/>
      <c r="Y24" s="100" t="n"/>
      <c r="Z24" s="100" t="n"/>
      <c r="AA24" s="100" t="n"/>
      <c r="AB24" s="100" t="n"/>
      <c r="AC24" s="100" t="n"/>
      <c r="AD24" s="100" t="n"/>
      <c r="AE24" s="100" t="n"/>
      <c r="AF24" s="100" t="n"/>
      <c r="AG24" s="100" t="n"/>
      <c r="AH24" s="100" t="n"/>
      <c r="AI24" s="99" t="n"/>
      <c r="AJ24" s="99" t="n"/>
      <c r="AK24" s="21" t="n"/>
      <c r="AL24" s="22" t="n"/>
      <c r="AM24" s="22" t="n"/>
      <c r="AN24" s="89" t="n"/>
      <c r="AO24" s="89" t="n"/>
      <c r="AP24" s="23" t="n"/>
      <c r="AQ24" s="100" t="n"/>
      <c r="AR24" s="100" t="n"/>
      <c r="AS24" s="100" t="n"/>
      <c r="AT24" s="100" t="n"/>
      <c r="AU24" s="100" t="n"/>
      <c r="AV24" s="100" t="n"/>
      <c r="AW24" s="100" t="n"/>
      <c r="AX24" s="100" t="n"/>
      <c r="AY24" s="100" t="n"/>
      <c r="AZ24" s="100" t="n"/>
      <c r="BA24" s="99" t="n"/>
      <c r="BB24" s="99" t="n"/>
      <c r="BC24" s="21" t="n"/>
      <c r="BD24" s="21" t="n"/>
    </row>
    <row r="25" ht="14.25" customHeight="1" s="78">
      <c r="A25" s="23" t="n"/>
      <c r="B25" s="22" t="n"/>
      <c r="C25" s="22" t="n"/>
      <c r="D25" s="22" t="n"/>
      <c r="E25" s="22" t="n"/>
      <c r="F25" s="22" t="n"/>
      <c r="G25" s="22" t="n"/>
      <c r="H25" s="22" t="inlineStr">
        <is>
          <t>YCB301-C020</t>
        </is>
      </c>
      <c r="I25" s="22" t="n"/>
      <c r="J25" s="22" t="n"/>
      <c r="K25" s="22" t="n"/>
      <c r="L25" s="22" t="n"/>
      <c r="M25" s="22" t="n"/>
      <c r="N25" s="22" t="n"/>
      <c r="O25" s="22" t="n"/>
      <c r="P25" s="89" t="n"/>
      <c r="Q25" s="41">
        <f>COUNTIF(Y5:BC33,H25)</f>
        <v/>
      </c>
      <c r="R25" s="22" t="n"/>
      <c r="S25" s="22" t="n"/>
      <c r="T25" s="22" t="n"/>
      <c r="U25" s="22" t="n"/>
      <c r="V25" s="22" t="n"/>
      <c r="W25" s="22" t="n"/>
      <c r="X25" s="23" t="n"/>
      <c r="Y25" s="25" t="inlineStr">
        <is>
          <t>IS</t>
        </is>
      </c>
      <c r="Z25" s="25" t="inlineStr">
        <is>
          <t>IS</t>
        </is>
      </c>
      <c r="AA25" s="25" t="inlineStr">
        <is>
          <t>IS</t>
        </is>
      </c>
      <c r="AB25" s="25" t="inlineStr">
        <is>
          <t>IS</t>
        </is>
      </c>
      <c r="AC25" s="25" t="n"/>
      <c r="AD25" s="25" t="inlineStr">
        <is>
          <t>RE</t>
        </is>
      </c>
      <c r="AE25" s="25" t="inlineStr">
        <is>
          <t>RE</t>
        </is>
      </c>
      <c r="AF25" s="25" t="inlineStr">
        <is>
          <t>RE</t>
        </is>
      </c>
      <c r="AG25" s="19" t="n"/>
      <c r="AH25" s="19" t="n"/>
      <c r="AI25" s="100" t="n"/>
      <c r="AJ25" s="100" t="n"/>
      <c r="AK25" s="21" t="n"/>
      <c r="AL25" s="22" t="n"/>
      <c r="AM25" s="22" t="n"/>
      <c r="AN25" s="89" t="n"/>
      <c r="AO25" s="89" t="n"/>
      <c r="AP25" s="23" t="n"/>
      <c r="AQ25" s="25" t="inlineStr">
        <is>
          <t>IS</t>
        </is>
      </c>
      <c r="AR25" s="25" t="inlineStr">
        <is>
          <t>IS</t>
        </is>
      </c>
      <c r="AS25" s="25" t="inlineStr">
        <is>
          <t>NIS</t>
        </is>
      </c>
      <c r="AT25" s="25" t="inlineStr">
        <is>
          <t>NIS</t>
        </is>
      </c>
      <c r="AU25" s="25" t="n"/>
      <c r="AV25" s="25" t="n"/>
      <c r="AW25" s="25" t="n"/>
      <c r="AX25" s="25" t="inlineStr">
        <is>
          <t>dry</t>
        </is>
      </c>
      <c r="AY25" s="19" t="n"/>
      <c r="AZ25" s="19" t="n"/>
      <c r="BA25" s="100" t="n"/>
      <c r="BB25" s="100" t="n"/>
      <c r="BC25" s="21" t="n"/>
      <c r="BD25" s="21" t="n"/>
    </row>
    <row r="26" ht="14.25" customHeight="1" s="78">
      <c r="A26" s="23" t="n"/>
      <c r="B26" s="22" t="n"/>
      <c r="C26" s="22" t="n"/>
      <c r="D26" s="22" t="n"/>
      <c r="E26" s="22" t="n"/>
      <c r="F26" s="22" t="n"/>
      <c r="G26" s="22" t="n"/>
      <c r="H26" s="22" t="inlineStr">
        <is>
          <t>YCB301-C100</t>
        </is>
      </c>
      <c r="I26" s="22" t="n"/>
      <c r="J26" s="22" t="n"/>
      <c r="K26" s="22" t="n"/>
      <c r="L26" s="22" t="n"/>
      <c r="M26" s="22" t="n"/>
      <c r="N26" s="22" t="n"/>
      <c r="O26" s="22" t="n"/>
      <c r="P26" s="89" t="n"/>
      <c r="Q26" s="41">
        <f>COUNTIF(Y5:BC33,H26)</f>
        <v/>
      </c>
      <c r="R26" s="22" t="n"/>
      <c r="S26" s="22" t="n"/>
      <c r="T26" s="22" t="n"/>
      <c r="U26" s="22" t="n"/>
      <c r="V26" s="22" t="n"/>
      <c r="W26" s="22" t="n"/>
      <c r="X26" s="23" t="n"/>
      <c r="Y26" s="17" t="n"/>
      <c r="Z26" s="17" t="n"/>
      <c r="AA26" s="17" t="n"/>
      <c r="AB26" s="17" t="n"/>
      <c r="AC26" s="26" t="n"/>
      <c r="AD26" s="26" t="n"/>
      <c r="AE26" s="26" t="n"/>
      <c r="AF26" s="26" t="n"/>
      <c r="AG26" s="20" t="inlineStr">
        <is>
          <t>YCB301-C020</t>
        </is>
      </c>
      <c r="AH26" s="22" t="n"/>
      <c r="AI26" s="22" t="n"/>
      <c r="AJ26" s="22" t="n"/>
      <c r="AK26" s="21" t="n"/>
      <c r="AL26" s="22" t="n"/>
      <c r="AM26" s="22" t="n"/>
      <c r="AN26" s="89" t="n"/>
      <c r="AO26" s="89" t="n"/>
      <c r="AP26" s="23" t="n"/>
      <c r="AQ26" s="26" t="n"/>
      <c r="AR26" s="26" t="n"/>
      <c r="AS26" s="26" t="n"/>
      <c r="AT26" s="26" t="n"/>
      <c r="AU26" s="26" t="n"/>
      <c r="AV26" s="26" t="n"/>
      <c r="AW26" s="26" t="n"/>
      <c r="AX26" s="26" t="n"/>
      <c r="AY26" s="20" t="inlineStr">
        <is>
          <t>YCB301-C100</t>
        </is>
      </c>
      <c r="AZ26" s="26" t="n"/>
      <c r="BA26" s="26" t="n"/>
      <c r="BB26" s="26" t="n"/>
      <c r="BC26" s="21" t="n"/>
      <c r="BD26" s="21" t="n"/>
    </row>
    <row r="27" ht="14.25" customHeight="1" s="78">
      <c r="A27" s="23" t="n"/>
      <c r="B27" s="22" t="n"/>
      <c r="C27" s="22" t="n"/>
      <c r="D27" s="22" t="n"/>
      <c r="E27" s="22" t="n"/>
      <c r="F27" s="32" t="n"/>
      <c r="G27" s="22" t="n"/>
      <c r="H27" s="22" t="inlineStr">
        <is>
          <t>YCB301-C200</t>
        </is>
      </c>
      <c r="I27" s="22" t="n"/>
      <c r="J27" s="22" t="n"/>
      <c r="K27" s="22" t="n"/>
      <c r="L27" s="22" t="n"/>
      <c r="M27" s="22" t="n"/>
      <c r="N27" s="22" t="n"/>
      <c r="O27" s="22" t="n"/>
      <c r="P27" s="89" t="n"/>
      <c r="Q27" s="41">
        <f>COUNTIF(Y5:BC33,H27)</f>
        <v/>
      </c>
      <c r="R27" s="22" t="n"/>
      <c r="S27" s="22" t="n"/>
      <c r="T27" s="22" t="n"/>
      <c r="U27" s="22" t="n"/>
      <c r="V27" s="22" t="n"/>
      <c r="W27" s="22" t="n"/>
      <c r="X27" s="23" t="n"/>
      <c r="Y27" s="98" t="inlineStr">
        <is>
          <t>AAI143/R</t>
        </is>
      </c>
      <c r="Z27" s="98" t="inlineStr">
        <is>
          <t>AAI143/R</t>
        </is>
      </c>
      <c r="AA27" s="98" t="inlineStr">
        <is>
          <t>AAI543/R</t>
        </is>
      </c>
      <c r="AB27" s="98" t="inlineStr">
        <is>
          <t>AAI543/R</t>
        </is>
      </c>
      <c r="AC27" s="104" t="inlineStr">
        <is>
          <t>ADCV01</t>
        </is>
      </c>
      <c r="AD27" s="101" t="inlineStr">
        <is>
          <t>ADV151</t>
        </is>
      </c>
      <c r="AE27" s="98" t="inlineStr">
        <is>
          <t>ADV151/R</t>
        </is>
      </c>
      <c r="AF27" s="98" t="inlineStr">
        <is>
          <t>ADV151/R</t>
        </is>
      </c>
      <c r="AG27" s="103" t="inlineStr">
        <is>
          <t>ESB bus</t>
        </is>
      </c>
      <c r="AH27" s="103" t="inlineStr">
        <is>
          <t>ESB bus</t>
        </is>
      </c>
      <c r="AI27" s="103" t="inlineStr">
        <is>
          <t>Power</t>
        </is>
      </c>
      <c r="AJ27" s="103" t="inlineStr">
        <is>
          <t>Power</t>
        </is>
      </c>
      <c r="AK27" s="21" t="n"/>
      <c r="AL27" s="22" t="n"/>
      <c r="AM27" s="22" t="n"/>
      <c r="AN27" s="89" t="n"/>
      <c r="AO27" s="89" t="n"/>
      <c r="AP27" s="24" t="n"/>
      <c r="AQ27" s="98" t="inlineStr">
        <is>
          <t>AAI143</t>
        </is>
      </c>
      <c r="AR27" s="98" t="inlineStr">
        <is>
          <t>AAI143</t>
        </is>
      </c>
      <c r="AS27" s="98" t="inlineStr">
        <is>
          <t>AAI143</t>
        </is>
      </c>
      <c r="AT27" s="98" t="inlineStr">
        <is>
          <t>AAI143</t>
        </is>
      </c>
      <c r="AU27" s="104" t="inlineStr">
        <is>
          <t>ADCV01</t>
        </is>
      </c>
      <c r="AV27" s="104" t="inlineStr">
        <is>
          <t>ADCV01</t>
        </is>
      </c>
      <c r="AW27" s="104" t="inlineStr">
        <is>
          <t>ADCV01</t>
        </is>
      </c>
      <c r="AX27" s="98" t="inlineStr">
        <is>
          <t>ADV551</t>
        </is>
      </c>
      <c r="AY27" s="103" t="inlineStr">
        <is>
          <t>ESB bus</t>
        </is>
      </c>
      <c r="AZ27" s="103" t="inlineStr">
        <is>
          <t>ESB bus</t>
        </is>
      </c>
      <c r="BA27" s="103" t="inlineStr">
        <is>
          <t>Power</t>
        </is>
      </c>
      <c r="BB27" s="103" t="inlineStr">
        <is>
          <t>Power</t>
        </is>
      </c>
      <c r="BC27" s="21" t="n"/>
      <c r="BD27" s="21" t="n"/>
    </row>
    <row r="28" ht="14.25" customHeight="1" s="78">
      <c r="A28" s="23" t="n"/>
      <c r="B28" s="22" t="n"/>
      <c r="C28" s="22" t="n"/>
      <c r="D28" s="22" t="n"/>
      <c r="E28" s="22" t="n"/>
      <c r="F28" s="32" t="n"/>
      <c r="G28" s="22" t="n"/>
      <c r="H28" s="22" t="n"/>
      <c r="I28" s="22" t="n"/>
      <c r="J28" s="22" t="n"/>
      <c r="K28" s="22" t="n"/>
      <c r="L28" s="22" t="n"/>
      <c r="M28" s="22" t="n"/>
      <c r="N28" s="22" t="n"/>
      <c r="O28" s="22" t="n"/>
      <c r="P28" s="89" t="n"/>
      <c r="Q28" s="22" t="n"/>
      <c r="R28" s="22" t="n"/>
      <c r="S28" s="22" t="n"/>
      <c r="T28" s="22" t="n"/>
      <c r="U28" s="22" t="n"/>
      <c r="V28" s="89" t="inlineStr">
        <is>
          <t>F5</t>
        </is>
      </c>
      <c r="W28" s="22" t="n"/>
      <c r="X28" s="23" t="n"/>
      <c r="Y28" s="99" t="n"/>
      <c r="Z28" s="99" t="n"/>
      <c r="AA28" s="99" t="n"/>
      <c r="AB28" s="99" t="n"/>
      <c r="AC28" s="99" t="n"/>
      <c r="AD28" s="99" t="n"/>
      <c r="AE28" s="99" t="n"/>
      <c r="AF28" s="99" t="n"/>
      <c r="AG28" s="99" t="n"/>
      <c r="AH28" s="99" t="n"/>
      <c r="AI28" s="99" t="n"/>
      <c r="AJ28" s="99" t="n"/>
      <c r="AK28" s="21" t="n"/>
      <c r="AL28" s="22" t="n"/>
      <c r="AM28" s="22" t="n"/>
      <c r="AN28" s="89" t="inlineStr">
        <is>
          <t>R5</t>
        </is>
      </c>
      <c r="AO28" s="89" t="n"/>
      <c r="AP28" s="24" t="n"/>
      <c r="AQ28" s="99" t="n"/>
      <c r="AR28" s="99" t="n"/>
      <c r="AS28" s="99" t="n"/>
      <c r="AT28" s="99" t="n"/>
      <c r="AU28" s="99" t="n"/>
      <c r="AV28" s="99" t="n"/>
      <c r="AW28" s="99" t="n"/>
      <c r="AX28" s="99" t="n"/>
      <c r="AY28" s="99" t="n"/>
      <c r="AZ28" s="99" t="n"/>
      <c r="BA28" s="99" t="n"/>
      <c r="BB28" s="99" t="n"/>
      <c r="BC28" s="21" t="n"/>
      <c r="BD28" s="21" t="n"/>
    </row>
    <row r="29" ht="14.25" customHeight="1" s="78">
      <c r="A29" s="23" t="n"/>
      <c r="B29" s="22" t="n"/>
      <c r="C29" s="22" t="n"/>
      <c r="D29" s="22" t="n"/>
      <c r="E29" s="22" t="n"/>
      <c r="F29" s="32" t="n"/>
      <c r="G29" s="43" t="n"/>
      <c r="H29" s="92" t="n"/>
      <c r="K29" s="22" t="n"/>
      <c r="L29" s="22" t="n"/>
      <c r="M29" s="22" t="n"/>
      <c r="N29" s="22" t="n"/>
      <c r="O29" s="22" t="n"/>
      <c r="P29" s="89" t="n"/>
      <c r="Q29" s="22" t="n"/>
      <c r="R29" s="22" t="n"/>
      <c r="S29" s="22" t="n"/>
      <c r="T29" s="22" t="n"/>
      <c r="U29" s="22" t="n"/>
      <c r="V29" s="22" t="n"/>
      <c r="W29" s="22" t="n"/>
      <c r="X29" s="23" t="n"/>
      <c r="Y29" s="100" t="n"/>
      <c r="Z29" s="100" t="n"/>
      <c r="AA29" s="100" t="n"/>
      <c r="AB29" s="100" t="n"/>
      <c r="AC29" s="100" t="n"/>
      <c r="AD29" s="100" t="n"/>
      <c r="AE29" s="100" t="n"/>
      <c r="AF29" s="100" t="n"/>
      <c r="AG29" s="100" t="n"/>
      <c r="AH29" s="100" t="n"/>
      <c r="AI29" s="99" t="n"/>
      <c r="AJ29" s="99" t="n"/>
      <c r="AK29" s="21" t="n"/>
      <c r="AL29" s="22" t="n"/>
      <c r="AM29" s="22" t="n"/>
      <c r="AN29" s="89" t="n"/>
      <c r="AO29" s="89" t="n"/>
      <c r="AP29" s="24" t="n"/>
      <c r="AQ29" s="100" t="n"/>
      <c r="AR29" s="100" t="n"/>
      <c r="AS29" s="100" t="n"/>
      <c r="AT29" s="100" t="n"/>
      <c r="AU29" s="100" t="n"/>
      <c r="AV29" s="100" t="n"/>
      <c r="AW29" s="100" t="n"/>
      <c r="AX29" s="100" t="n"/>
      <c r="AY29" s="100" t="n"/>
      <c r="AZ29" s="100" t="n"/>
      <c r="BA29" s="99" t="n"/>
      <c r="BB29" s="99" t="n"/>
      <c r="BC29" s="21" t="n"/>
      <c r="BD29" s="21" t="n"/>
    </row>
    <row r="30" ht="14.25" customHeight="1" s="78">
      <c r="A30" s="23" t="n"/>
      <c r="B30" s="22" t="n"/>
      <c r="C30" s="22" t="n"/>
      <c r="D30" s="22" t="n"/>
      <c r="E30" s="22" t="n"/>
      <c r="F30" s="32" t="inlineStr">
        <is>
          <t>Single:</t>
        </is>
      </c>
      <c r="G30" s="22" t="n"/>
      <c r="H30" s="39" t="inlineStr">
        <is>
          <t>S</t>
        </is>
      </c>
      <c r="I30" s="22" t="n"/>
      <c r="J30" s="22" t="n"/>
      <c r="K30" s="22" t="n"/>
      <c r="L30" s="22" t="n"/>
      <c r="M30" s="22" t="n"/>
      <c r="N30" s="22" t="n"/>
      <c r="O30" s="22" t="n"/>
      <c r="P30" s="89" t="n"/>
      <c r="Q30" s="22" t="n"/>
      <c r="R30" s="22" t="n"/>
      <c r="S30" s="22" t="n"/>
      <c r="T30" s="22" t="n"/>
      <c r="U30" s="22" t="n"/>
      <c r="V30" s="22" t="n"/>
      <c r="W30" s="22" t="n"/>
      <c r="X30" s="23" t="n"/>
      <c r="Y30" s="25" t="inlineStr">
        <is>
          <t>IS</t>
        </is>
      </c>
      <c r="Z30" s="25" t="inlineStr">
        <is>
          <t>IS</t>
        </is>
      </c>
      <c r="AA30" s="25" t="inlineStr">
        <is>
          <t>NIS</t>
        </is>
      </c>
      <c r="AB30" s="25" t="inlineStr">
        <is>
          <t>NIS</t>
        </is>
      </c>
      <c r="AC30" s="25" t="n"/>
      <c r="AD30" s="25" t="inlineStr">
        <is>
          <t>RE</t>
        </is>
      </c>
      <c r="AE30" s="25" t="inlineStr">
        <is>
          <t>IS</t>
        </is>
      </c>
      <c r="AF30" s="25" t="inlineStr">
        <is>
          <t>IS</t>
        </is>
      </c>
      <c r="AG30" s="19" t="n"/>
      <c r="AH30" s="19" t="n"/>
      <c r="AI30" s="100" t="n"/>
      <c r="AJ30" s="100" t="n"/>
      <c r="AK30" s="21" t="n"/>
      <c r="AL30" s="22" t="n"/>
      <c r="AM30" s="22" t="n"/>
      <c r="AN30" s="89" t="n"/>
      <c r="AO30" s="89" t="n"/>
      <c r="AP30" s="23" t="n"/>
      <c r="AQ30" s="25" t="inlineStr">
        <is>
          <t>IS</t>
        </is>
      </c>
      <c r="AR30" s="25" t="inlineStr">
        <is>
          <t>IS</t>
        </is>
      </c>
      <c r="AS30" s="25" t="inlineStr">
        <is>
          <t>NIS</t>
        </is>
      </c>
      <c r="AT30" s="25" t="inlineStr">
        <is>
          <t>NIS</t>
        </is>
      </c>
      <c r="AU30" s="25" t="n"/>
      <c r="AV30" s="25" t="n"/>
      <c r="AW30" s="25" t="n"/>
      <c r="AX30" s="47" t="inlineStr">
        <is>
          <t>24v</t>
        </is>
      </c>
      <c r="AY30" s="19" t="n"/>
      <c r="AZ30" s="19" t="n"/>
      <c r="BA30" s="100" t="n"/>
      <c r="BB30" s="100" t="n"/>
      <c r="BC30" s="21" t="n"/>
      <c r="BD30" s="21" t="n"/>
    </row>
    <row r="31" ht="15" customHeight="1" s="78" thickBot="1">
      <c r="A31" s="23" t="n"/>
      <c r="B31" s="22" t="n"/>
      <c r="C31" s="22" t="n"/>
      <c r="D31" s="22" t="n"/>
      <c r="E31" s="22" t="n"/>
      <c r="F31" s="32" t="inlineStr">
        <is>
          <t>Redundant:</t>
        </is>
      </c>
      <c r="G31" s="22" t="n"/>
      <c r="H31" s="22" t="inlineStr">
        <is>
          <t>R</t>
        </is>
      </c>
      <c r="I31" s="22" t="n"/>
      <c r="J31" s="22" t="n"/>
      <c r="K31" s="22" t="n"/>
      <c r="L31" s="22" t="n"/>
      <c r="M31" s="22" t="n"/>
      <c r="N31" s="22" t="n"/>
      <c r="O31" s="22" t="n"/>
      <c r="P31" s="89" t="n"/>
      <c r="Q31" s="22" t="n"/>
      <c r="R31" s="22" t="n"/>
      <c r="S31" s="22" t="n"/>
      <c r="T31" s="22" t="n"/>
      <c r="U31" s="22" t="n"/>
      <c r="V31" s="22" t="n"/>
      <c r="W31" s="22" t="n"/>
      <c r="X31" s="23" t="n"/>
      <c r="Y31" s="22" t="n"/>
      <c r="Z31" s="22" t="n"/>
      <c r="AA31" s="22" t="n"/>
      <c r="AB31" s="22" t="n"/>
      <c r="AC31" s="22" t="n"/>
      <c r="AD31" s="22" t="n"/>
      <c r="AE31" s="22" t="n"/>
      <c r="AF31" s="22" t="n"/>
      <c r="AG31" s="20" t="inlineStr">
        <is>
          <t>YCB301-C200</t>
        </is>
      </c>
      <c r="AH31" s="22" t="n"/>
      <c r="AI31" s="22" t="n"/>
      <c r="AJ31" s="22" t="n"/>
      <c r="AK31" s="21" t="n"/>
      <c r="AL31" s="22" t="n"/>
      <c r="AM31" s="22" t="n"/>
      <c r="AN31" s="89" t="n"/>
      <c r="AO31" s="89" t="n"/>
      <c r="AP31" s="23" t="n"/>
      <c r="AQ31" s="26" t="n"/>
      <c r="AR31" s="26" t="n"/>
      <c r="AS31" s="26" t="n"/>
      <c r="AT31" s="26" t="n"/>
      <c r="AU31" s="26" t="n"/>
      <c r="AV31" s="26" t="n"/>
      <c r="AW31" s="26" t="n"/>
      <c r="AX31" s="26" t="n"/>
      <c r="AY31" s="26" t="n"/>
      <c r="AZ31" s="26" t="n"/>
      <c r="BA31" s="26" t="n"/>
      <c r="BB31" s="26" t="n"/>
      <c r="BC31" s="21" t="n"/>
      <c r="BD31" s="21" t="n"/>
    </row>
    <row r="32" ht="15" customHeight="1" s="78" thickBot="1">
      <c r="A32" s="23" t="n"/>
      <c r="B32" s="22" t="n"/>
      <c r="C32" s="22" t="n"/>
      <c r="D32" s="22" t="n"/>
      <c r="E32" s="22" t="n"/>
      <c r="F32" s="22" t="n"/>
      <c r="G32" s="22" t="n"/>
      <c r="H32" s="22" t="n"/>
      <c r="I32" s="22" t="n"/>
      <c r="J32" s="22" t="n"/>
      <c r="K32" s="22" t="n"/>
      <c r="L32" s="22" t="n"/>
      <c r="M32" s="22" t="n"/>
      <c r="N32" s="22" t="n"/>
      <c r="O32" s="22" t="n"/>
      <c r="P32" s="89" t="n"/>
      <c r="Q32" s="22" t="n"/>
      <c r="R32" s="22" t="n"/>
      <c r="S32" s="22" t="n"/>
      <c r="T32" s="22" t="n"/>
      <c r="U32" s="22" t="n"/>
      <c r="V32" s="22" t="n"/>
      <c r="W32" s="22" t="n"/>
      <c r="X32" s="23" t="n"/>
      <c r="Y32" s="93" t="n"/>
      <c r="Z32" s="94" t="n"/>
      <c r="AA32" s="94" t="n"/>
      <c r="AB32" s="94" t="n"/>
      <c r="AC32" s="94" t="n"/>
      <c r="AD32" s="94" t="n"/>
      <c r="AE32" s="94" t="n"/>
      <c r="AF32" s="94" t="n"/>
      <c r="AG32" s="94" t="n"/>
      <c r="AH32" s="94" t="n"/>
      <c r="AI32" s="94" t="n"/>
      <c r="AJ32" s="95" t="n"/>
      <c r="AK32" s="21" t="n"/>
      <c r="AL32" s="22" t="n"/>
      <c r="AM32" s="22" t="n"/>
      <c r="AN32" s="89" t="n"/>
      <c r="AO32" s="89" t="n"/>
      <c r="AP32" s="23" t="n"/>
      <c r="AQ32" s="27" t="n"/>
      <c r="AR32" s="28" t="n"/>
      <c r="AS32" s="28" t="n"/>
      <c r="AT32" s="28" t="n"/>
      <c r="AU32" s="28" t="n"/>
      <c r="AV32" s="28" t="n"/>
      <c r="AW32" s="28" t="n"/>
      <c r="AX32" s="28" t="n"/>
      <c r="AY32" s="28" t="n"/>
      <c r="AZ32" s="28" t="n"/>
      <c r="BA32" s="28" t="n"/>
      <c r="BB32" s="7" t="n"/>
      <c r="BC32" s="21" t="n"/>
      <c r="BD32" s="21" t="n"/>
    </row>
    <row r="33" ht="15" customHeight="1" s="78" thickBot="1">
      <c r="A33" s="23" t="n"/>
      <c r="B33" s="22" t="n"/>
      <c r="C33" s="22" t="n"/>
      <c r="D33" s="22" t="n"/>
      <c r="E33" s="22" t="n"/>
      <c r="F33" s="22" t="n"/>
      <c r="G33" s="22" t="n"/>
      <c r="H33" s="22" t="n"/>
      <c r="I33" s="22" t="n"/>
      <c r="J33" s="22" t="n"/>
      <c r="K33" s="22" t="n"/>
      <c r="L33" s="22" t="n"/>
      <c r="M33" s="22" t="n"/>
      <c r="N33" s="22" t="n"/>
      <c r="O33" s="22" t="n"/>
      <c r="P33" s="89" t="n"/>
      <c r="Q33" s="22" t="n"/>
      <c r="R33" s="22" t="n"/>
      <c r="S33" s="22" t="n"/>
      <c r="T33" s="22" t="n"/>
      <c r="U33" s="22" t="n"/>
      <c r="V33" s="22" t="n"/>
      <c r="W33" s="22" t="n"/>
      <c r="X33" s="29" t="n"/>
      <c r="Y33" s="30" t="n"/>
      <c r="Z33" s="30" t="n"/>
      <c r="AA33" s="30" t="n"/>
      <c r="AB33" s="30" t="n"/>
      <c r="AC33" s="30" t="n"/>
      <c r="AD33" s="30" t="n"/>
      <c r="AE33" s="30" t="n"/>
      <c r="AF33" s="30" t="n"/>
      <c r="AG33" s="30" t="n"/>
      <c r="AH33" s="30" t="n"/>
      <c r="AI33" s="30" t="n"/>
      <c r="AJ33" s="30" t="n"/>
      <c r="AK33" s="8" t="n"/>
      <c r="AL33" s="22" t="n"/>
      <c r="AM33" s="22" t="n"/>
      <c r="AN33" s="89" t="n"/>
      <c r="AO33" s="89" t="n"/>
      <c r="AP33" s="29" t="n"/>
      <c r="AQ33" s="30" t="n"/>
      <c r="AR33" s="30" t="n"/>
      <c r="AS33" s="30" t="n"/>
      <c r="AT33" s="30" t="n"/>
      <c r="AU33" s="30" t="n"/>
      <c r="AV33" s="30" t="n"/>
      <c r="AW33" s="30" t="n"/>
      <c r="AX33" s="30" t="n"/>
      <c r="AY33" s="30" t="n"/>
      <c r="AZ33" s="30" t="n"/>
      <c r="BA33" s="30" t="n"/>
      <c r="BB33" s="30" t="n"/>
      <c r="BC33" s="8" t="n"/>
      <c r="BD33" s="21" t="n"/>
    </row>
    <row r="34" ht="15" customHeight="1" s="78" thickBot="1">
      <c r="A34" s="23" t="n"/>
      <c r="B34" s="22" t="n"/>
      <c r="C34" s="22" t="n"/>
      <c r="D34" s="22" t="n"/>
      <c r="E34" s="22" t="n"/>
      <c r="F34" s="22" t="n"/>
      <c r="G34" s="22" t="n"/>
      <c r="H34" s="22" t="n"/>
      <c r="I34" s="22" t="n"/>
      <c r="J34" s="22" t="n"/>
      <c r="K34" s="22" t="n"/>
      <c r="L34" s="22" t="n"/>
      <c r="M34" s="22" t="n"/>
      <c r="N34" s="22" t="n"/>
      <c r="O34" s="22" t="n"/>
      <c r="P34" s="89" t="n"/>
      <c r="Q34" s="22" t="n"/>
      <c r="R34" s="22" t="n"/>
      <c r="S34" s="22" t="n"/>
      <c r="T34" s="22" t="n"/>
      <c r="U34" s="22" t="n"/>
      <c r="V34" s="22" t="n"/>
      <c r="W34" s="22" t="n"/>
      <c r="X34" s="22" t="n"/>
      <c r="Y34" s="9" t="n"/>
      <c r="Z34" s="10" t="n"/>
      <c r="AA34" s="10" t="n"/>
      <c r="AB34" s="10" t="n"/>
      <c r="AC34" s="10" t="n"/>
      <c r="AD34" s="10" t="n"/>
      <c r="AE34" s="10" t="n"/>
      <c r="AF34" s="10" t="n"/>
      <c r="AG34" s="10" t="n"/>
      <c r="AH34" s="10" t="n"/>
      <c r="AI34" s="10" t="n"/>
      <c r="AJ34" s="11" t="n"/>
      <c r="AK34" s="22" t="n"/>
      <c r="AL34" s="22" t="n"/>
      <c r="AM34" s="22" t="n"/>
      <c r="AN34" s="89" t="n"/>
      <c r="AO34" s="89" t="n"/>
      <c r="AP34" s="22" t="n"/>
      <c r="AQ34" s="9" t="n"/>
      <c r="AR34" s="10" t="n"/>
      <c r="AS34" s="10" t="n"/>
      <c r="AT34" s="10" t="n"/>
      <c r="AU34" s="10" t="n"/>
      <c r="AV34" s="10" t="n"/>
      <c r="AW34" s="10" t="n"/>
      <c r="AX34" s="10" t="n"/>
      <c r="AY34" s="10" t="n"/>
      <c r="AZ34" s="10" t="n"/>
      <c r="BA34" s="10" t="n"/>
      <c r="BB34" s="11" t="n"/>
      <c r="BC34" s="22" t="n"/>
      <c r="BD34" s="21" t="n"/>
    </row>
    <row r="35" ht="14.25" customHeight="1" s="78">
      <c r="A35" s="23" t="n"/>
      <c r="B35" s="22" t="n"/>
      <c r="C35" s="22" t="n"/>
      <c r="D35" s="22" t="n"/>
      <c r="E35" s="22" t="n"/>
      <c r="F35" s="22" t="n"/>
      <c r="G35" s="22" t="n"/>
      <c r="H35" s="22" t="n"/>
      <c r="I35" s="22" t="n"/>
      <c r="J35" s="22" t="n"/>
      <c r="K35" s="22" t="n"/>
      <c r="L35" s="22" t="n"/>
      <c r="M35" s="22" t="n"/>
      <c r="N35" s="22" t="n"/>
      <c r="O35" s="22" t="n"/>
      <c r="P35" s="89" t="n"/>
      <c r="Q35" s="22" t="n"/>
      <c r="R35" s="22" t="n"/>
      <c r="S35" s="22" t="n"/>
      <c r="T35" s="22" t="n"/>
      <c r="U35" s="22" t="n"/>
      <c r="V35" s="22" t="n"/>
      <c r="W35" s="22" t="n"/>
      <c r="X35" s="22" t="n"/>
      <c r="Y35" s="22" t="n"/>
      <c r="Z35" s="22" t="n"/>
      <c r="AA35" s="22" t="n"/>
      <c r="AB35" s="22" t="n"/>
      <c r="AC35" s="22" t="n"/>
      <c r="AD35" s="22" t="n"/>
      <c r="AE35" s="22" t="n"/>
      <c r="AF35" s="22" t="n"/>
      <c r="AG35" s="22" t="n"/>
      <c r="AH35" s="22" t="n"/>
      <c r="AI35" s="22" t="n"/>
      <c r="AJ35" s="22" t="n"/>
      <c r="AK35" s="22" t="n"/>
      <c r="AL35" s="22" t="n"/>
      <c r="AM35" s="22" t="n"/>
      <c r="AN35" s="22" t="n"/>
      <c r="AO35" s="22" t="n"/>
      <c r="AP35" s="22" t="n"/>
      <c r="AQ35" s="22" t="n"/>
      <c r="AR35" s="22" t="n"/>
      <c r="AS35" s="22" t="n"/>
      <c r="AT35" s="22" t="n"/>
      <c r="AU35" s="22" t="n"/>
      <c r="AV35" s="22" t="n"/>
      <c r="AW35" s="22" t="n"/>
      <c r="AX35" s="22" t="n"/>
      <c r="AY35" s="22" t="n"/>
      <c r="AZ35" s="22" t="n"/>
      <c r="BA35" s="22" t="n"/>
      <c r="BB35" s="22" t="n"/>
      <c r="BC35" s="22" t="n"/>
      <c r="BD35" s="21" t="n"/>
    </row>
    <row r="36" ht="16.5" customHeight="1" s="78" thickBot="1">
      <c r="A36" s="29" t="n"/>
      <c r="B36" s="30" t="n"/>
      <c r="C36" s="30" t="n"/>
      <c r="D36" s="30" t="n"/>
      <c r="E36" s="30" t="n"/>
      <c r="F36" s="30" t="n"/>
      <c r="G36" s="30" t="n"/>
      <c r="H36" s="30" t="n"/>
      <c r="I36" s="30" t="n"/>
      <c r="J36" s="30" t="n"/>
      <c r="K36" s="30" t="n"/>
      <c r="L36" s="30" t="n"/>
      <c r="M36" s="30" t="n"/>
      <c r="N36" s="30" t="n"/>
      <c r="O36" s="30" t="n"/>
      <c r="P36" s="12" t="n"/>
      <c r="Q36" s="30" t="n"/>
      <c r="R36" s="30" t="n"/>
      <c r="S36" s="30" t="n"/>
      <c r="T36" s="30" t="n"/>
      <c r="U36" s="30" t="n"/>
      <c r="V36" s="30" t="n"/>
      <c r="W36" s="30" t="n"/>
      <c r="X36" s="30" t="n"/>
      <c r="Y36" s="30" t="n"/>
      <c r="Z36" s="30" t="n"/>
      <c r="AA36" s="30" t="n"/>
      <c r="AB36" s="30" t="n"/>
      <c r="AC36" s="30" t="n"/>
      <c r="AD36" s="30" t="n"/>
      <c r="AE36" s="30" t="n"/>
      <c r="AF36" s="30" t="n"/>
      <c r="AG36" s="30" t="n"/>
      <c r="AH36" s="30" t="n"/>
      <c r="AI36" s="30" t="n"/>
      <c r="AJ36" s="30" t="n"/>
      <c r="AK36" s="30" t="n"/>
      <c r="AL36" s="30" t="n"/>
      <c r="AM36" s="30" t="n"/>
      <c r="AN36" s="30" t="n"/>
      <c r="AO36" s="30" t="n"/>
      <c r="AP36" s="30" t="n"/>
      <c r="AQ36" s="30" t="n"/>
      <c r="AR36" s="30" t="n"/>
      <c r="AS36" s="30" t="n"/>
      <c r="AT36" s="30" t="n"/>
      <c r="AU36" s="30" t="n"/>
      <c r="AV36" s="30" t="n"/>
      <c r="AW36" s="44" t="n"/>
      <c r="AX36" s="44" t="n"/>
      <c r="AY36" s="13" t="inlineStr">
        <is>
          <t>Page：</t>
        </is>
      </c>
      <c r="AZ36" s="96">
        <f>#REF!+1</f>
        <v/>
      </c>
      <c r="BA36" s="97" t="n"/>
      <c r="BB36" s="14" t="inlineStr">
        <is>
          <t>/</t>
        </is>
      </c>
      <c r="BC36" s="90">
        <f>[2]Cover!$X$24</f>
        <v/>
      </c>
      <c r="BD36" s="91" t="n"/>
    </row>
  </sheetData>
  <mergeCells count="135">
    <mergeCell ref="BC36:BD36"/>
    <mergeCell ref="AZ27:AZ29"/>
    <mergeCell ref="BA27:BA30"/>
    <mergeCell ref="BB27:BB30"/>
    <mergeCell ref="H29:J29"/>
    <mergeCell ref="Y32:AJ32"/>
    <mergeCell ref="AZ36:BA36"/>
    <mergeCell ref="AT27:AT29"/>
    <mergeCell ref="AU27:AU29"/>
    <mergeCell ref="AV27:AV29"/>
    <mergeCell ref="AW27:AW29"/>
    <mergeCell ref="AX27:AX29"/>
    <mergeCell ref="AY27:AY29"/>
    <mergeCell ref="AH27:AH29"/>
    <mergeCell ref="AI27:AI30"/>
    <mergeCell ref="AJ27:AJ30"/>
    <mergeCell ref="AQ27:AQ29"/>
    <mergeCell ref="AR27:AR29"/>
    <mergeCell ref="AS27:AS29"/>
    <mergeCell ref="BB22:BB25"/>
    <mergeCell ref="Y27:Y29"/>
    <mergeCell ref="Z27:Z29"/>
    <mergeCell ref="AA27:AA29"/>
    <mergeCell ref="AB27:AB29"/>
    <mergeCell ref="AC27:AC29"/>
    <mergeCell ref="AD27:AD29"/>
    <mergeCell ref="AE27:AE29"/>
    <mergeCell ref="AF27:AF29"/>
    <mergeCell ref="AG27:AG29"/>
    <mergeCell ref="AV22:AV24"/>
    <mergeCell ref="AW22:AW24"/>
    <mergeCell ref="AX22:AX24"/>
    <mergeCell ref="AY22:AY24"/>
    <mergeCell ref="AZ22:AZ24"/>
    <mergeCell ref="BA22:BA25"/>
    <mergeCell ref="AJ22:AJ25"/>
    <mergeCell ref="AQ22:AQ24"/>
    <mergeCell ref="AR22:AR24"/>
    <mergeCell ref="AS22:AS24"/>
    <mergeCell ref="AT22:AT24"/>
    <mergeCell ref="AU22:AU24"/>
    <mergeCell ref="AD22:AD24"/>
    <mergeCell ref="AE22:AE24"/>
    <mergeCell ref="AF22:AF24"/>
    <mergeCell ref="AG22:AG24"/>
    <mergeCell ref="AH22:AH24"/>
    <mergeCell ref="AI22:AI25"/>
    <mergeCell ref="T21:U21"/>
    <mergeCell ref="Y22:Y24"/>
    <mergeCell ref="Z22:Z24"/>
    <mergeCell ref="AA22:AA24"/>
    <mergeCell ref="AB22:AB24"/>
    <mergeCell ref="AC22:AC24"/>
    <mergeCell ref="AX17:AX19"/>
    <mergeCell ref="AY17:AY19"/>
    <mergeCell ref="AZ17:AZ19"/>
    <mergeCell ref="BA17:BA20"/>
    <mergeCell ref="BB17:BB20"/>
    <mergeCell ref="T18:U18"/>
    <mergeCell ref="T19:U19"/>
    <mergeCell ref="T20:U20"/>
    <mergeCell ref="AR17:AR19"/>
    <mergeCell ref="AS17:AS19"/>
    <mergeCell ref="AT17:AT19"/>
    <mergeCell ref="AU17:AU19"/>
    <mergeCell ref="AV17:AV19"/>
    <mergeCell ref="AW17:AW19"/>
    <mergeCell ref="AF17:AF19"/>
    <mergeCell ref="AG17:AG19"/>
    <mergeCell ref="AH17:AH19"/>
    <mergeCell ref="AI17:AI20"/>
    <mergeCell ref="AJ17:AJ20"/>
    <mergeCell ref="AQ17:AQ19"/>
    <mergeCell ref="Z17:Z19"/>
    <mergeCell ref="AA17:AA19"/>
    <mergeCell ref="AB17:AB19"/>
    <mergeCell ref="AC17:AC19"/>
    <mergeCell ref="AD17:AD19"/>
    <mergeCell ref="AE17:AE19"/>
    <mergeCell ref="T13:U13"/>
    <mergeCell ref="T14:U14"/>
    <mergeCell ref="T15:U15"/>
    <mergeCell ref="T16:U16"/>
    <mergeCell ref="T17:U17"/>
    <mergeCell ref="Y17:Y19"/>
    <mergeCell ref="AW12:AW14"/>
    <mergeCell ref="AE12:AE14"/>
    <mergeCell ref="AF12:AF14"/>
    <mergeCell ref="AG12:AG14"/>
    <mergeCell ref="AH12:AH14"/>
    <mergeCell ref="AI12:AI15"/>
    <mergeCell ref="AJ12:AJ15"/>
    <mergeCell ref="Y12:Y14"/>
    <mergeCell ref="Z12:Z14"/>
    <mergeCell ref="AA12:AA14"/>
    <mergeCell ref="AB12:AB14"/>
    <mergeCell ref="AC12:AC14"/>
    <mergeCell ref="AD12:AD14"/>
    <mergeCell ref="AQ7:AQ9"/>
    <mergeCell ref="AR7:AR9"/>
    <mergeCell ref="AX12:AX14"/>
    <mergeCell ref="AY12:AY14"/>
    <mergeCell ref="AZ12:AZ14"/>
    <mergeCell ref="BA12:BA15"/>
    <mergeCell ref="BB12:BB15"/>
    <mergeCell ref="AQ12:AQ14"/>
    <mergeCell ref="AR12:AR14"/>
    <mergeCell ref="AS12:AS14"/>
    <mergeCell ref="AT12:AT14"/>
    <mergeCell ref="AU12:AU14"/>
    <mergeCell ref="AV12:AV14"/>
    <mergeCell ref="X4:AK4"/>
    <mergeCell ref="AP4:BC4"/>
    <mergeCell ref="Y7:Y9"/>
    <mergeCell ref="Z7:Z9"/>
    <mergeCell ref="AA7:AA9"/>
    <mergeCell ref="AB7:AB9"/>
    <mergeCell ref="AC7:AC9"/>
    <mergeCell ref="AD7:AD9"/>
    <mergeCell ref="AE7:AE9"/>
    <mergeCell ref="AF7:AF9"/>
    <mergeCell ref="AY7:AY9"/>
    <mergeCell ref="AZ7:AZ9"/>
    <mergeCell ref="BA7:BA10"/>
    <mergeCell ref="BB7:BB10"/>
    <mergeCell ref="AV7:AV9"/>
    <mergeCell ref="AW7:AW9"/>
    <mergeCell ref="AX7:AX9"/>
    <mergeCell ref="AS7:AS9"/>
    <mergeCell ref="AT7:AT9"/>
    <mergeCell ref="AU7:AU9"/>
    <mergeCell ref="AG7:AG10"/>
    <mergeCell ref="AH7:AH10"/>
    <mergeCell ref="AI7:AI10"/>
    <mergeCell ref="AJ7:A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D36"/>
  <sheetViews>
    <sheetView workbookViewId="0">
      <selection activeCell="BG7" sqref="BG7:BG9"/>
    </sheetView>
  </sheetViews>
  <sheetFormatPr baseColWidth="8" defaultRowHeight="13.5"/>
  <cols>
    <col width="2.5" customWidth="1" style="78" min="1" max="56"/>
  </cols>
  <sheetData>
    <row r="1" ht="14.25" customHeight="1" s="78">
      <c r="A1" s="1" t="inlineStr">
        <is>
          <t>LOCAL</t>
        </is>
      </c>
      <c r="B1" s="2" t="n"/>
      <c r="C1" s="2" t="n"/>
      <c r="D1" s="31" t="n"/>
      <c r="E1" s="31" t="n"/>
      <c r="F1" s="3" t="n"/>
      <c r="G1" s="3" t="n"/>
      <c r="H1" s="3" t="n"/>
      <c r="I1" s="31" t="n"/>
      <c r="J1" s="31" t="n"/>
      <c r="K1" s="31" t="n"/>
      <c r="L1" s="31" t="n"/>
      <c r="M1" s="31" t="n"/>
      <c r="N1" s="31" t="n"/>
      <c r="O1" s="31" t="n"/>
      <c r="P1" s="31" t="n"/>
      <c r="Q1" s="3" t="n"/>
      <c r="R1" s="3" t="n"/>
      <c r="S1" s="3" t="n"/>
      <c r="T1" s="3" t="n"/>
      <c r="U1" s="31" t="n"/>
      <c r="V1" s="31" t="n"/>
      <c r="W1" s="31" t="n"/>
      <c r="X1" s="31" t="n"/>
      <c r="Y1" s="31" t="n"/>
      <c r="Z1" s="31" t="n"/>
      <c r="AA1" s="31" t="n"/>
      <c r="AB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N1" s="31" t="n"/>
      <c r="AO1" s="31" t="n"/>
      <c r="AP1" s="31" t="n"/>
      <c r="AQ1" s="31" t="n"/>
      <c r="AR1" s="31" t="n"/>
      <c r="AS1" s="31" t="n"/>
      <c r="AT1" s="31" t="n"/>
      <c r="AU1" s="31" t="n"/>
      <c r="AV1" s="31" t="n"/>
      <c r="AW1" s="31" t="n"/>
      <c r="AX1" s="31" t="n"/>
      <c r="AY1" s="31" t="n"/>
      <c r="AZ1" s="31" t="n"/>
      <c r="BA1" s="31" t="n"/>
      <c r="BB1" s="31" t="n"/>
      <c r="BC1" s="31" t="n"/>
      <c r="BD1" s="4" t="n"/>
    </row>
    <row r="2" ht="14.25" customHeight="1" s="78">
      <c r="A2" s="23" t="n"/>
      <c r="B2" s="22" t="n"/>
      <c r="C2" s="22" t="n"/>
      <c r="D2" s="22" t="n"/>
      <c r="E2" s="22" t="n"/>
      <c r="F2" s="32" t="inlineStr">
        <is>
          <t>Job Name.:</t>
        </is>
      </c>
      <c r="G2" s="22" t="n"/>
      <c r="H2" s="33" t="inlineStr">
        <is>
          <t>天津渤化发展“两化”搬迁改造项目一期工程</t>
        </is>
      </c>
      <c r="I2" s="34" t="n"/>
      <c r="J2" s="22" t="n"/>
      <c r="K2" s="22" t="n"/>
      <c r="L2" s="34" t="n"/>
      <c r="M2" s="35" t="n"/>
      <c r="N2" s="34" t="n"/>
      <c r="O2" s="34" t="n"/>
      <c r="P2" s="35" t="n"/>
      <c r="Q2" s="35" t="n"/>
      <c r="R2" s="35" t="n"/>
      <c r="S2" s="35" t="n"/>
      <c r="T2" s="35" t="n"/>
      <c r="U2" s="22" t="n"/>
      <c r="V2" s="22" t="n"/>
      <c r="W2" s="22" t="n"/>
      <c r="X2" s="36" t="n"/>
      <c r="Y2" s="36" t="n"/>
      <c r="Z2" s="36" t="n"/>
      <c r="AA2" s="36" t="n"/>
      <c r="AB2" s="36" t="n"/>
      <c r="AC2" s="22" t="n"/>
      <c r="AD2" s="22" t="n"/>
      <c r="AE2" s="22" t="n"/>
      <c r="AF2" s="22" t="n"/>
      <c r="AG2" s="22" t="n"/>
      <c r="AH2" s="22" t="n"/>
      <c r="AI2" s="22" t="n"/>
      <c r="AJ2" s="22" t="n"/>
      <c r="AK2" s="22" t="n"/>
      <c r="AL2" s="22" t="n"/>
      <c r="AM2" s="22" t="n"/>
      <c r="AN2" s="22" t="n"/>
      <c r="AO2" s="22" t="n"/>
      <c r="AP2" s="22" t="n"/>
      <c r="AQ2" s="22" t="n"/>
      <c r="AR2" s="22" t="n"/>
      <c r="AS2" s="22" t="n"/>
      <c r="AT2" s="22" t="n"/>
      <c r="AU2" s="22" t="n"/>
      <c r="AV2" s="22" t="n"/>
      <c r="AW2" s="22" t="n"/>
      <c r="AX2" s="22" t="n"/>
      <c r="AY2" s="22" t="n"/>
      <c r="AZ2" s="22" t="n"/>
      <c r="BA2" s="22" t="n"/>
      <c r="BB2" s="22" t="n"/>
      <c r="BC2" s="22" t="n"/>
      <c r="BD2" s="21" t="n"/>
    </row>
    <row r="3" ht="14.25" customHeight="1" s="78">
      <c r="A3" s="23" t="n"/>
      <c r="B3" s="22" t="n"/>
      <c r="C3" s="22" t="n"/>
      <c r="D3" s="22" t="n"/>
      <c r="E3" s="22" t="n"/>
      <c r="F3" s="32" t="inlineStr">
        <is>
          <t>Process:</t>
        </is>
      </c>
      <c r="G3" s="22" t="n"/>
      <c r="H3" s="37" t="inlineStr">
        <is>
          <t>PP</t>
        </is>
      </c>
      <c r="I3" s="22" t="n"/>
      <c r="J3" s="22" t="n"/>
      <c r="K3" s="22" t="n"/>
      <c r="L3" s="22" t="n"/>
      <c r="M3" s="22" t="n"/>
      <c r="N3" s="22" t="n"/>
      <c r="O3" s="22" t="n"/>
      <c r="P3" s="22" t="n"/>
      <c r="Q3" s="22" t="n"/>
      <c r="R3" s="35" t="n"/>
      <c r="S3" s="35" t="n"/>
      <c r="T3" s="22" t="n"/>
      <c r="U3" s="22" t="n"/>
      <c r="V3" s="22" t="n"/>
      <c r="W3" s="22" t="n"/>
      <c r="X3" s="22" t="n"/>
      <c r="Y3" s="22" t="n"/>
      <c r="Z3" s="22" t="n"/>
      <c r="AA3" s="22" t="n"/>
      <c r="AB3" s="22" t="n"/>
      <c r="AC3" s="22" t="n"/>
      <c r="AD3" s="22" t="n"/>
      <c r="AE3" s="22" t="n"/>
      <c r="AF3" s="22" t="n"/>
      <c r="AG3" s="22" t="n"/>
      <c r="AH3" s="22" t="n"/>
      <c r="AI3" s="22" t="n"/>
      <c r="AJ3" s="22" t="n"/>
      <c r="AK3" s="22" t="n"/>
      <c r="AL3" s="22" t="n"/>
      <c r="AM3" s="22" t="n"/>
      <c r="AN3" s="22" t="n"/>
      <c r="AO3" s="22" t="n"/>
      <c r="AP3" s="22" t="n"/>
      <c r="AQ3" s="22" t="n"/>
      <c r="AR3" s="22" t="n"/>
      <c r="AS3" s="22" t="n"/>
      <c r="AT3" s="22" t="n"/>
      <c r="AU3" s="22" t="n"/>
      <c r="AV3" s="22" t="n"/>
      <c r="AW3" s="22" t="n"/>
      <c r="AX3" s="22" t="n"/>
      <c r="AY3" s="22" t="n"/>
      <c r="AZ3" s="22" t="n"/>
      <c r="BA3" s="22" t="n"/>
      <c r="BB3" s="22" t="n"/>
      <c r="BC3" s="22" t="n"/>
      <c r="BD3" s="21" t="n"/>
    </row>
    <row r="4" ht="15" customHeight="1" s="78" thickBot="1">
      <c r="A4" s="23" t="n"/>
      <c r="B4" s="22" t="n"/>
      <c r="C4" s="22" t="n"/>
      <c r="D4" s="34" t="n"/>
      <c r="E4" s="22" t="n"/>
      <c r="F4" s="32" t="inlineStr">
        <is>
          <t>Control Name:</t>
        </is>
      </c>
      <c r="G4" s="22" t="n"/>
      <c r="H4" s="33" t="inlineStr">
        <is>
          <t>FCS0304</t>
        </is>
      </c>
      <c r="I4" s="22" t="n"/>
      <c r="J4" s="22" t="n"/>
      <c r="K4" s="22" t="n"/>
      <c r="L4" s="22" t="n"/>
      <c r="M4" s="22" t="n"/>
      <c r="N4" s="22" t="n"/>
      <c r="O4" s="22" t="n"/>
      <c r="P4" s="89" t="n"/>
      <c r="Q4" s="22" t="n"/>
      <c r="R4" s="22" t="n"/>
      <c r="S4" s="22" t="n"/>
      <c r="T4" s="22" t="n"/>
      <c r="U4" s="22" t="n"/>
      <c r="V4" s="22" t="n"/>
      <c r="W4" s="22" t="n"/>
      <c r="X4" s="77" t="inlineStr">
        <is>
          <t>Front</t>
        </is>
      </c>
      <c r="AL4" s="77" t="n"/>
      <c r="AM4" s="77" t="n"/>
      <c r="AN4" s="89" t="n"/>
      <c r="AO4" s="89" t="n"/>
      <c r="AP4" s="77" t="inlineStr">
        <is>
          <t>Rear</t>
        </is>
      </c>
      <c r="BD4" s="21" t="n"/>
    </row>
    <row r="5" ht="14.25" customHeight="1" s="78">
      <c r="A5" s="23" t="n"/>
      <c r="B5" s="22" t="n"/>
      <c r="C5" s="22" t="n"/>
      <c r="D5" s="22" t="n"/>
      <c r="E5" s="22" t="n"/>
      <c r="F5" s="32" t="inlineStr">
        <is>
          <t>Station Address:</t>
        </is>
      </c>
      <c r="G5" s="22" t="n"/>
      <c r="H5" s="38" t="inlineStr">
        <is>
          <t>03.04</t>
        </is>
      </c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  <c r="T5" s="22" t="n"/>
      <c r="U5" s="22" t="n"/>
      <c r="V5" s="22" t="n"/>
      <c r="W5" s="22" t="n"/>
      <c r="X5" s="1" t="n"/>
      <c r="Y5" s="5" t="n">
        <v>1</v>
      </c>
      <c r="Z5" s="5" t="n">
        <v>2</v>
      </c>
      <c r="AA5" s="5" t="n">
        <v>3</v>
      </c>
      <c r="AB5" s="5" t="n">
        <v>4</v>
      </c>
      <c r="AC5" s="5" t="n">
        <v>5</v>
      </c>
      <c r="AD5" s="5" t="n">
        <v>6</v>
      </c>
      <c r="AE5" s="5" t="n">
        <v>7</v>
      </c>
      <c r="AF5" s="5" t="n">
        <v>8</v>
      </c>
      <c r="AG5" s="31" t="n"/>
      <c r="AH5" s="31" t="n"/>
      <c r="AI5" s="31" t="n"/>
      <c r="AJ5" s="31" t="n"/>
      <c r="AK5" s="4" t="n"/>
      <c r="AL5" s="22" t="n"/>
      <c r="AM5" s="22" t="n"/>
      <c r="AN5" s="89" t="n"/>
      <c r="AO5" s="89" t="n"/>
      <c r="AP5" s="1" t="n"/>
      <c r="AQ5" s="5" t="n">
        <v>1</v>
      </c>
      <c r="AR5" s="5" t="n">
        <v>2</v>
      </c>
      <c r="AS5" s="5" t="n">
        <v>3</v>
      </c>
      <c r="AT5" s="5" t="n">
        <v>4</v>
      </c>
      <c r="AU5" s="5" t="n">
        <v>5</v>
      </c>
      <c r="AV5" s="5" t="n">
        <v>6</v>
      </c>
      <c r="AW5" s="5" t="n">
        <v>7</v>
      </c>
      <c r="AX5" s="5" t="n">
        <v>8</v>
      </c>
      <c r="AY5" s="31" t="n"/>
      <c r="AZ5" s="31" t="n"/>
      <c r="BA5" s="31" t="n"/>
      <c r="BB5" s="31" t="n"/>
      <c r="BC5" s="4" t="n"/>
      <c r="BD5" s="21" t="n"/>
    </row>
    <row r="6" ht="14.25" customHeight="1" s="78">
      <c r="A6" s="23" t="n"/>
      <c r="B6" s="22" t="n"/>
      <c r="C6" s="22" t="n"/>
      <c r="D6" s="22" t="n"/>
      <c r="E6" s="22" t="n"/>
      <c r="F6" s="32" t="inlineStr">
        <is>
          <t>Cabinet No.:</t>
        </is>
      </c>
      <c r="G6" s="22" t="n"/>
      <c r="H6" s="22" t="n"/>
      <c r="I6" s="22" t="n"/>
      <c r="J6" s="22" t="n"/>
      <c r="K6" s="22" t="n"/>
      <c r="L6" s="22" t="n"/>
      <c r="M6" s="22" t="n"/>
      <c r="N6" s="22" t="n"/>
      <c r="O6" s="22" t="n"/>
      <c r="P6" s="22" t="n"/>
      <c r="Q6" s="22" t="n"/>
      <c r="R6" s="22" t="n"/>
      <c r="S6" s="22" t="n"/>
      <c r="T6" s="22" t="n"/>
      <c r="U6" s="22" t="n"/>
      <c r="V6" s="22" t="n"/>
      <c r="W6" s="22" t="n"/>
      <c r="X6" s="23" t="n"/>
      <c r="Y6" s="22" t="n"/>
      <c r="Z6" s="22" t="n"/>
      <c r="AA6" s="22" t="n"/>
      <c r="AB6" s="22" t="n"/>
      <c r="AC6" s="22" t="n"/>
      <c r="AD6" s="22" t="n"/>
      <c r="AE6" s="22" t="n"/>
      <c r="AF6" s="22" t="n"/>
      <c r="AG6" s="89" t="n"/>
      <c r="AH6" s="89" t="n"/>
      <c r="AI6" s="89" t="n"/>
      <c r="AJ6" s="89" t="n"/>
      <c r="AK6" s="6" t="n"/>
      <c r="AL6" s="89" t="n"/>
      <c r="AM6" s="89" t="n"/>
      <c r="AN6" s="89" t="n"/>
      <c r="AO6" s="89" t="n"/>
      <c r="AP6" s="23" t="n"/>
      <c r="AQ6" s="22" t="n"/>
      <c r="AR6" s="22" t="n"/>
      <c r="AS6" s="22" t="n"/>
      <c r="AT6" s="22" t="n"/>
      <c r="AU6" s="22" t="n"/>
      <c r="AV6" s="22" t="n"/>
      <c r="AW6" s="22" t="n"/>
      <c r="AX6" s="22" t="n"/>
      <c r="AY6" s="89" t="n"/>
      <c r="AZ6" s="89" t="n"/>
      <c r="BA6" s="89" t="n"/>
      <c r="BB6" s="89" t="n"/>
      <c r="BC6" s="6" t="n"/>
      <c r="BD6" s="21" t="n"/>
    </row>
    <row r="7" ht="14.25" customHeight="1" s="78">
      <c r="A7" s="23" t="n"/>
      <c r="B7" s="22" t="n"/>
      <c r="C7" s="22" t="n"/>
      <c r="D7" s="22" t="n"/>
      <c r="E7" s="22" t="n"/>
      <c r="F7" s="22" t="n"/>
      <c r="G7" s="22" t="n"/>
      <c r="H7" s="22" t="n"/>
      <c r="I7" s="22" t="n"/>
      <c r="J7" s="22" t="n"/>
      <c r="K7" s="22" t="n"/>
      <c r="L7" s="22" t="n"/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  <c r="V7" s="22" t="n"/>
      <c r="W7" s="22" t="n"/>
      <c r="X7" s="23" t="n"/>
      <c r="Y7" s="79" t="inlineStr">
        <is>
          <t>AAI143/R</t>
        </is>
      </c>
      <c r="Z7" s="79" t="inlineStr">
        <is>
          <t>AAI143/R</t>
        </is>
      </c>
      <c r="AA7" s="79" t="inlineStr">
        <is>
          <t>AAI543/R</t>
        </is>
      </c>
      <c r="AB7" s="79" t="inlineStr">
        <is>
          <t>AAI543/R</t>
        </is>
      </c>
      <c r="AC7" s="83" t="inlineStr">
        <is>
          <t>ADV151/R</t>
        </is>
      </c>
      <c r="AD7" s="83" t="inlineStr">
        <is>
          <t>ADV151/R</t>
        </is>
      </c>
      <c r="AE7" s="84" t="inlineStr">
        <is>
          <t>EC401</t>
        </is>
      </c>
      <c r="AF7" s="85" t="inlineStr">
        <is>
          <t>EC401</t>
        </is>
      </c>
      <c r="AG7" s="88" t="inlineStr">
        <is>
          <t>CPU</t>
        </is>
      </c>
      <c r="AH7" s="88" t="inlineStr">
        <is>
          <t>CPU</t>
        </is>
      </c>
      <c r="AI7" s="88" t="inlineStr">
        <is>
          <t>Power</t>
        </is>
      </c>
      <c r="AJ7" s="88" t="inlineStr">
        <is>
          <t>Power</t>
        </is>
      </c>
      <c r="AK7" s="21" t="n"/>
      <c r="AL7" s="22" t="n"/>
      <c r="AM7" s="22" t="n"/>
      <c r="AN7" s="89" t="n"/>
      <c r="AO7" s="89" t="n"/>
      <c r="AP7" s="23" t="n"/>
      <c r="AQ7" s="79" t="inlineStr">
        <is>
          <t>AAI143/R</t>
        </is>
      </c>
      <c r="AR7" s="79" t="inlineStr">
        <is>
          <t>AAI143/R</t>
        </is>
      </c>
      <c r="AS7" s="79" t="inlineStr">
        <is>
          <t>AAI543/R</t>
        </is>
      </c>
      <c r="AT7" s="79" t="inlineStr">
        <is>
          <t>AAI543/R</t>
        </is>
      </c>
      <c r="AU7" s="82" t="inlineStr">
        <is>
          <t>ADCV01</t>
        </is>
      </c>
      <c r="AV7" s="82" t="inlineStr">
        <is>
          <t>ADCV01</t>
        </is>
      </c>
      <c r="AW7" s="79" t="inlineStr">
        <is>
          <t>ADV551/R</t>
        </is>
      </c>
      <c r="AX7" s="79" t="inlineStr">
        <is>
          <t>ADV551/R</t>
        </is>
      </c>
      <c r="AY7" s="88" t="inlineStr">
        <is>
          <t>ESB bus</t>
        </is>
      </c>
      <c r="AZ7" s="88" t="inlineStr">
        <is>
          <t>ESB bus</t>
        </is>
      </c>
      <c r="BA7" s="88" t="inlineStr">
        <is>
          <t>Power</t>
        </is>
      </c>
      <c r="BB7" s="88" t="inlineStr">
        <is>
          <t>Power</t>
        </is>
      </c>
      <c r="BC7" s="21" t="n"/>
      <c r="BD7" s="21" t="n"/>
    </row>
    <row r="8" ht="14.25" customHeight="1" s="78">
      <c r="A8" s="23" t="n"/>
      <c r="B8" s="22" t="n"/>
      <c r="C8" s="22" t="n"/>
      <c r="D8" s="22" t="n"/>
      <c r="E8" s="22" t="n"/>
      <c r="F8" s="22" t="n"/>
      <c r="G8" s="22" t="n"/>
      <c r="H8" s="22" t="n"/>
      <c r="I8" s="22" t="n"/>
      <c r="J8" s="22" t="n"/>
      <c r="K8" s="22" t="n"/>
      <c r="L8" s="22" t="n"/>
      <c r="M8" s="22" t="n"/>
      <c r="N8" s="22" t="n"/>
      <c r="O8" s="22" t="n"/>
      <c r="P8" s="89" t="n"/>
      <c r="Q8" s="22" t="inlineStr">
        <is>
          <t>Qty.</t>
        </is>
      </c>
      <c r="R8" s="22" t="n"/>
      <c r="S8" s="22" t="n"/>
      <c r="T8" s="22" t="n"/>
      <c r="U8" s="22" t="n"/>
      <c r="V8" s="89" t="inlineStr">
        <is>
          <t>F1</t>
        </is>
      </c>
      <c r="W8" s="22" t="n"/>
      <c r="X8" s="23" t="n"/>
      <c r="Y8" s="80" t="n"/>
      <c r="Z8" s="80" t="n"/>
      <c r="AA8" s="80" t="n"/>
      <c r="AB8" s="80" t="n"/>
      <c r="AC8" s="80" t="n"/>
      <c r="AD8" s="80" t="n"/>
      <c r="AE8" s="80" t="n"/>
      <c r="AF8" s="86" t="n"/>
      <c r="AG8" s="80" t="n"/>
      <c r="AH8" s="80" t="n"/>
      <c r="AI8" s="80" t="n"/>
      <c r="AJ8" s="80" t="n"/>
      <c r="AK8" s="21" t="n"/>
      <c r="AL8" s="22" t="n"/>
      <c r="AM8" s="22" t="n"/>
      <c r="AN8" s="89" t="inlineStr">
        <is>
          <t>R1</t>
        </is>
      </c>
      <c r="AO8" s="89" t="n"/>
      <c r="AP8" s="23" t="n"/>
      <c r="AQ8" s="80" t="n"/>
      <c r="AR8" s="80" t="n"/>
      <c r="AS8" s="80" t="n"/>
      <c r="AT8" s="80" t="n"/>
      <c r="AU8" s="80" t="n"/>
      <c r="AV8" s="80" t="n"/>
      <c r="AW8" s="80" t="n"/>
      <c r="AX8" s="80" t="n"/>
      <c r="AY8" s="80" t="n"/>
      <c r="AZ8" s="80" t="n"/>
      <c r="BA8" s="80" t="n"/>
      <c r="BB8" s="80" t="n"/>
      <c r="BC8" s="21" t="n"/>
      <c r="BD8" s="21" t="n"/>
    </row>
    <row r="9" ht="14.25" customHeight="1" s="78">
      <c r="A9" s="23" t="n"/>
      <c r="B9" s="22" t="n"/>
      <c r="C9" s="22" t="n"/>
      <c r="D9" s="22" t="n"/>
      <c r="E9" s="22" t="n"/>
      <c r="F9" s="32" t="inlineStr">
        <is>
          <t>FCS Model:</t>
        </is>
      </c>
      <c r="G9" s="22" t="n"/>
      <c r="H9" s="34" t="inlineStr">
        <is>
          <t>AFV30D</t>
        </is>
      </c>
      <c r="I9" s="22" t="n"/>
      <c r="J9" s="22" t="n"/>
      <c r="K9" s="22" t="n"/>
      <c r="L9" s="22" t="n"/>
      <c r="M9" s="22" t="n"/>
      <c r="N9" s="22" t="n"/>
      <c r="O9" s="22" t="n"/>
      <c r="P9" s="32" t="n"/>
      <c r="Q9" s="41" t="n">
        <v>1</v>
      </c>
      <c r="R9" s="22" t="n"/>
      <c r="S9" s="22" t="n"/>
      <c r="T9" s="22" t="n"/>
      <c r="U9" s="22" t="n"/>
      <c r="V9" s="22" t="n"/>
      <c r="W9" s="22" t="n"/>
      <c r="X9" s="23" t="n"/>
      <c r="Y9" s="81" t="n"/>
      <c r="Z9" s="81" t="n"/>
      <c r="AA9" s="81" t="n"/>
      <c r="AB9" s="81" t="n"/>
      <c r="AC9" s="81" t="n"/>
      <c r="AD9" s="81" t="n"/>
      <c r="AE9" s="81" t="n"/>
      <c r="AF9" s="87" t="n"/>
      <c r="AG9" s="80" t="n"/>
      <c r="AH9" s="80" t="n"/>
      <c r="AI9" s="80" t="n"/>
      <c r="AJ9" s="80" t="n"/>
      <c r="AK9" s="21" t="n"/>
      <c r="AL9" s="22" t="n"/>
      <c r="AM9" s="22" t="n"/>
      <c r="AN9" s="89" t="n"/>
      <c r="AO9" s="89" t="n"/>
      <c r="AP9" s="23" t="n"/>
      <c r="AQ9" s="81" t="n"/>
      <c r="AR9" s="81" t="n"/>
      <c r="AS9" s="81" t="n"/>
      <c r="AT9" s="81" t="n"/>
      <c r="AU9" s="81" t="n"/>
      <c r="AV9" s="81" t="n"/>
      <c r="AW9" s="81" t="n"/>
      <c r="AX9" s="81" t="n"/>
      <c r="AY9" s="81" t="n"/>
      <c r="AZ9" s="81" t="n"/>
      <c r="BA9" s="80" t="n"/>
      <c r="BB9" s="80" t="n"/>
      <c r="BC9" s="21" t="n"/>
      <c r="BD9" s="21" t="n"/>
    </row>
    <row r="10" ht="14.25" customHeight="1" s="78">
      <c r="A10" s="23" t="n"/>
      <c r="B10" s="22" t="n"/>
      <c r="C10" s="22" t="n"/>
      <c r="D10" s="22" t="n"/>
      <c r="E10" s="22" t="n"/>
      <c r="F10" s="32" t="inlineStr">
        <is>
          <t>I/O Node Model:</t>
        </is>
      </c>
      <c r="G10" s="22" t="n"/>
      <c r="H10" s="34" t="inlineStr">
        <is>
          <t>ANB10D-425/CU2N</t>
        </is>
      </c>
      <c r="I10" s="22" t="n"/>
      <c r="J10" s="22" t="n"/>
      <c r="K10" s="22" t="n"/>
      <c r="L10" s="22" t="n"/>
      <c r="M10" s="22" t="n"/>
      <c r="N10" s="22" t="n"/>
      <c r="O10" s="22" t="n"/>
      <c r="P10" s="32" t="n"/>
      <c r="Q10" s="41" t="n">
        <v>8</v>
      </c>
      <c r="R10" s="22" t="n"/>
      <c r="S10" s="22" t="n"/>
      <c r="T10" s="22" t="n"/>
      <c r="U10" s="22" t="n"/>
      <c r="V10" s="22" t="n"/>
      <c r="W10" s="22" t="n"/>
      <c r="X10" s="23" t="n"/>
      <c r="Y10" s="25" t="inlineStr">
        <is>
          <t>IS</t>
        </is>
      </c>
      <c r="Z10" s="25" t="inlineStr">
        <is>
          <t>IS</t>
        </is>
      </c>
      <c r="AA10" s="25" t="inlineStr">
        <is>
          <t>IS</t>
        </is>
      </c>
      <c r="AB10" s="25" t="inlineStr">
        <is>
          <t>IS</t>
        </is>
      </c>
      <c r="AC10" s="25" t="inlineStr">
        <is>
          <t>MI</t>
        </is>
      </c>
      <c r="AD10" s="25" t="inlineStr">
        <is>
          <t>MI</t>
        </is>
      </c>
      <c r="AE10" s="18" t="n"/>
      <c r="AF10" s="18" t="n"/>
      <c r="AG10" s="81" t="n"/>
      <c r="AH10" s="81" t="n"/>
      <c r="AI10" s="81" t="n"/>
      <c r="AJ10" s="81" t="n"/>
      <c r="AK10" s="21" t="n"/>
      <c r="AL10" s="22" t="n"/>
      <c r="AM10" s="22" t="n"/>
      <c r="AN10" s="89" t="n"/>
      <c r="AO10" s="89" t="n"/>
      <c r="AP10" s="23" t="n"/>
      <c r="AQ10" s="25" t="inlineStr">
        <is>
          <t>IS</t>
        </is>
      </c>
      <c r="AR10" s="25" t="inlineStr">
        <is>
          <t>IS</t>
        </is>
      </c>
      <c r="AS10" s="25" t="inlineStr">
        <is>
          <t>NIS</t>
        </is>
      </c>
      <c r="AT10" s="25" t="inlineStr">
        <is>
          <t>NIS</t>
        </is>
      </c>
      <c r="AU10" s="25" t="n"/>
      <c r="AV10" s="25" t="n"/>
      <c r="AW10" s="25" t="inlineStr">
        <is>
          <t>dry</t>
        </is>
      </c>
      <c r="AX10" s="25" t="inlineStr">
        <is>
          <t>dry</t>
        </is>
      </c>
      <c r="AY10" s="19" t="n"/>
      <c r="AZ10" s="19" t="n"/>
      <c r="BA10" s="81" t="n"/>
      <c r="BB10" s="81" t="n"/>
      <c r="BC10" s="21" t="n"/>
      <c r="BD10" s="21" t="n"/>
    </row>
    <row r="11" ht="14.25" customHeight="1" s="78">
      <c r="A11" s="23" t="n"/>
      <c r="B11" s="22" t="n"/>
      <c r="C11" s="22" t="n"/>
      <c r="D11" s="22" t="n"/>
      <c r="E11" s="22" t="n"/>
      <c r="F11" s="22" t="n"/>
      <c r="G11" s="22" t="n"/>
      <c r="H11" s="22" t="inlineStr">
        <is>
          <t>ANB10D-425/CU2T</t>
        </is>
      </c>
      <c r="I11" s="34" t="n"/>
      <c r="J11" s="22" t="n"/>
      <c r="K11" s="22" t="n"/>
      <c r="L11" s="34" t="n"/>
      <c r="M11" s="35" t="n"/>
      <c r="N11" s="34" t="n"/>
      <c r="O11" s="32" t="n"/>
      <c r="P11" s="32" t="n"/>
      <c r="Q11" s="41" t="n">
        <v>1</v>
      </c>
      <c r="R11" s="22" t="n"/>
      <c r="S11" s="22" t="n"/>
      <c r="T11" s="22" t="n"/>
      <c r="U11" s="22" t="n"/>
      <c r="V11" s="22" t="n"/>
      <c r="W11" s="22" t="n"/>
      <c r="X11" s="23" t="n"/>
      <c r="Y11" s="26" t="n"/>
      <c r="Z11" s="26" t="n"/>
      <c r="AA11" s="26" t="n"/>
      <c r="AB11" s="26" t="n"/>
      <c r="AC11" s="26" t="n"/>
      <c r="AD11" s="26" t="n"/>
      <c r="AE11" s="26" t="n"/>
      <c r="AF11" s="26" t="n"/>
      <c r="AG11" s="20" t="inlineStr">
        <is>
          <t>YCB301-C100</t>
        </is>
      </c>
      <c r="AH11" s="22" t="n"/>
      <c r="AI11" s="22" t="n"/>
      <c r="AJ11" s="22" t="n"/>
      <c r="AK11" s="21" t="n"/>
      <c r="AL11" s="22" t="n"/>
      <c r="AM11" s="22" t="n"/>
      <c r="AN11" s="89" t="n"/>
      <c r="AO11" s="89" t="n"/>
      <c r="AP11" s="23" t="n"/>
      <c r="AQ11" s="17" t="n"/>
      <c r="AR11" s="17" t="n"/>
      <c r="AS11" s="26" t="n"/>
      <c r="AT11" s="26" t="n"/>
      <c r="AU11" s="26" t="n"/>
      <c r="AV11" s="26" t="n"/>
      <c r="AW11" s="26" t="n"/>
      <c r="AX11" s="26" t="n"/>
      <c r="AY11" s="20" t="inlineStr">
        <is>
          <t>YCB301-C020</t>
        </is>
      </c>
      <c r="AZ11" s="26" t="n"/>
      <c r="BA11" s="26" t="n"/>
      <c r="BB11" s="26" t="n"/>
      <c r="BC11" s="21" t="n"/>
      <c r="BD11" s="21" t="n"/>
    </row>
    <row r="12" ht="14.25" customHeight="1" s="78">
      <c r="A12" s="23" t="n"/>
      <c r="B12" s="22" t="n"/>
      <c r="C12" s="34" t="n"/>
      <c r="D12" s="34" t="n"/>
      <c r="E12" s="22" t="n"/>
      <c r="F12" s="22" t="n"/>
      <c r="G12" s="22" t="n"/>
      <c r="H12" s="22" t="inlineStr">
        <is>
          <t>ANB11D-425//BU2A</t>
        </is>
      </c>
      <c r="I12" s="34" t="n"/>
      <c r="J12" s="22" t="n"/>
      <c r="K12" s="22" t="n"/>
      <c r="L12" s="34" t="n"/>
      <c r="M12" s="35" t="n"/>
      <c r="N12" s="34" t="n"/>
      <c r="O12" s="32" t="n"/>
      <c r="P12" s="32" t="n"/>
      <c r="Q12" s="41" t="n">
        <v>0</v>
      </c>
      <c r="R12" s="22" t="n"/>
      <c r="S12" s="22" t="n"/>
      <c r="T12" s="22" t="n"/>
      <c r="U12" s="22" t="n"/>
      <c r="V12" s="22" t="n"/>
      <c r="W12" s="22" t="n"/>
      <c r="X12" s="23" t="n"/>
      <c r="Y12" s="79" t="inlineStr">
        <is>
          <t>AAI143/R</t>
        </is>
      </c>
      <c r="Z12" s="79" t="inlineStr">
        <is>
          <t>AAI143/R</t>
        </is>
      </c>
      <c r="AA12" s="79" t="inlineStr">
        <is>
          <t>AAI543/R</t>
        </is>
      </c>
      <c r="AB12" s="79" t="inlineStr">
        <is>
          <t>AAI543/R</t>
        </is>
      </c>
      <c r="AC12" s="83" t="inlineStr">
        <is>
          <t>ADV151</t>
        </is>
      </c>
      <c r="AD12" s="82" t="inlineStr">
        <is>
          <t>ADCV01</t>
        </is>
      </c>
      <c r="AE12" s="83" t="inlineStr">
        <is>
          <t>ADV151</t>
        </is>
      </c>
      <c r="AF12" s="83" t="inlineStr">
        <is>
          <t>ADV151</t>
        </is>
      </c>
      <c r="AG12" s="88" t="inlineStr">
        <is>
          <t>ESB bus</t>
        </is>
      </c>
      <c r="AH12" s="88" t="inlineStr">
        <is>
          <t>ESB bus</t>
        </is>
      </c>
      <c r="AI12" s="88" t="inlineStr">
        <is>
          <t>Power</t>
        </is>
      </c>
      <c r="AJ12" s="88" t="inlineStr">
        <is>
          <t>Power</t>
        </is>
      </c>
      <c r="AK12" s="21" t="n"/>
      <c r="AL12" s="22" t="n"/>
      <c r="AM12" s="22" t="n"/>
      <c r="AN12" s="89" t="n"/>
      <c r="AO12" s="89" t="n"/>
      <c r="AP12" s="23" t="n"/>
      <c r="AQ12" s="79" t="inlineStr">
        <is>
          <t>AAI143/R</t>
        </is>
      </c>
      <c r="AR12" s="79" t="inlineStr">
        <is>
          <t>AAI143/R</t>
        </is>
      </c>
      <c r="AS12" s="79" t="inlineStr">
        <is>
          <t>AAI543/R</t>
        </is>
      </c>
      <c r="AT12" s="79" t="inlineStr">
        <is>
          <t>AAI543/R</t>
        </is>
      </c>
      <c r="AU12" s="82" t="inlineStr">
        <is>
          <t>ADCV01</t>
        </is>
      </c>
      <c r="AV12" s="82" t="inlineStr">
        <is>
          <t>ADCV01</t>
        </is>
      </c>
      <c r="AW12" s="79" t="inlineStr">
        <is>
          <t>ADV551/R</t>
        </is>
      </c>
      <c r="AX12" s="79" t="inlineStr">
        <is>
          <t>ADV551/R</t>
        </is>
      </c>
      <c r="AY12" s="88" t="inlineStr">
        <is>
          <t>ESB bus</t>
        </is>
      </c>
      <c r="AZ12" s="88" t="inlineStr">
        <is>
          <t>ESB bus</t>
        </is>
      </c>
      <c r="BA12" s="88" t="inlineStr">
        <is>
          <t>Power</t>
        </is>
      </c>
      <c r="BB12" s="88" t="inlineStr">
        <is>
          <t>Power</t>
        </is>
      </c>
      <c r="BC12" s="21" t="n"/>
      <c r="BD12" s="21" t="n"/>
    </row>
    <row r="13" ht="15.75" customHeight="1" s="78">
      <c r="A13" s="23" t="n"/>
      <c r="B13" s="22" t="n"/>
      <c r="C13" s="22" t="n"/>
      <c r="D13" s="22" t="n"/>
      <c r="E13" s="22" t="n"/>
      <c r="F13" s="22" t="n"/>
      <c r="G13" s="22" t="n"/>
      <c r="H13" s="22" t="inlineStr">
        <is>
          <t>ANB11D-425//BU2B</t>
        </is>
      </c>
      <c r="I13" s="22" t="n"/>
      <c r="J13" s="22" t="n"/>
      <c r="K13" s="22" t="n"/>
      <c r="L13" s="22" t="n"/>
      <c r="M13" s="22" t="n"/>
      <c r="N13" s="22" t="n"/>
      <c r="O13" s="32" t="n"/>
      <c r="P13" s="32" t="n"/>
      <c r="Q13" s="41" t="n">
        <v>0</v>
      </c>
      <c r="R13" s="22" t="n"/>
      <c r="S13" s="22" t="n"/>
      <c r="T13" s="89" t="n"/>
      <c r="V13" s="89" t="inlineStr">
        <is>
          <t>F2</t>
        </is>
      </c>
      <c r="W13" s="22" t="n"/>
      <c r="X13" s="23" t="n"/>
      <c r="Y13" s="80" t="n"/>
      <c r="Z13" s="80" t="n"/>
      <c r="AA13" s="80" t="n"/>
      <c r="AB13" s="80" t="n"/>
      <c r="AC13" s="80" t="n"/>
      <c r="AD13" s="80" t="n"/>
      <c r="AE13" s="80" t="n"/>
      <c r="AF13" s="80" t="n"/>
      <c r="AG13" s="80" t="n"/>
      <c r="AH13" s="80" t="n"/>
      <c r="AI13" s="80" t="n"/>
      <c r="AJ13" s="80" t="n"/>
      <c r="AK13" s="21" t="n"/>
      <c r="AL13" s="22" t="n"/>
      <c r="AM13" s="22" t="n"/>
      <c r="AN13" s="89" t="inlineStr">
        <is>
          <t>R2</t>
        </is>
      </c>
      <c r="AO13" s="89" t="n"/>
      <c r="AP13" s="23" t="n"/>
      <c r="AQ13" s="80" t="n"/>
      <c r="AR13" s="80" t="n"/>
      <c r="AS13" s="80" t="n"/>
      <c r="AT13" s="80" t="n"/>
      <c r="AU13" s="80" t="n"/>
      <c r="AV13" s="80" t="n"/>
      <c r="AW13" s="80" t="n"/>
      <c r="AX13" s="80" t="n"/>
      <c r="AY13" s="80" t="n"/>
      <c r="AZ13" s="80" t="n"/>
      <c r="BA13" s="80" t="n"/>
      <c r="BB13" s="80" t="n"/>
      <c r="BC13" s="21" t="n"/>
      <c r="BD13" s="21" t="n"/>
    </row>
    <row r="14" ht="15.75" customHeight="1" s="78">
      <c r="A14" s="23" t="n"/>
      <c r="B14" s="22" t="n"/>
      <c r="C14" s="22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89" t="n"/>
      <c r="Q14" s="22" t="n"/>
      <c r="R14" s="22" t="n"/>
      <c r="S14" s="22" t="n"/>
      <c r="T14" s="89" t="n"/>
      <c r="V14" s="22" t="n"/>
      <c r="W14" s="22" t="n"/>
      <c r="X14" s="23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0" t="n"/>
      <c r="AJ14" s="80" t="n"/>
      <c r="AK14" s="21" t="n"/>
      <c r="AL14" s="22" t="n"/>
      <c r="AM14" s="22" t="n"/>
      <c r="AN14" s="89" t="n"/>
      <c r="AO14" s="89" t="n"/>
      <c r="AP14" s="23" t="n"/>
      <c r="AQ14" s="81" t="n"/>
      <c r="AR14" s="81" t="n"/>
      <c r="AS14" s="81" t="n"/>
      <c r="AT14" s="81" t="n"/>
      <c r="AU14" s="81" t="n"/>
      <c r="AV14" s="81" t="n"/>
      <c r="AW14" s="81" t="n"/>
      <c r="AX14" s="81" t="n"/>
      <c r="AY14" s="81" t="n"/>
      <c r="AZ14" s="81" t="n"/>
      <c r="BA14" s="80" t="n"/>
      <c r="BB14" s="80" t="n"/>
      <c r="BC14" s="21" t="n"/>
      <c r="BD14" s="21" t="n"/>
    </row>
    <row r="15" ht="15.75" customHeight="1" s="78">
      <c r="A15" s="23" t="n"/>
      <c r="B15" s="22" t="n"/>
      <c r="C15" s="22" t="n"/>
      <c r="D15" s="22" t="n"/>
      <c r="E15" s="22" t="n"/>
      <c r="F15" s="22" t="n"/>
      <c r="G15" s="22" t="n"/>
      <c r="H15" s="22" t="n"/>
      <c r="I15" s="22" t="n"/>
      <c r="J15" s="22" t="n"/>
      <c r="K15" s="22" t="n"/>
      <c r="L15" s="22" t="n"/>
      <c r="M15" s="22" t="n"/>
      <c r="N15" s="22" t="n"/>
      <c r="O15" s="39" t="inlineStr">
        <is>
          <t>S</t>
        </is>
      </c>
      <c r="P15" s="89" t="inlineStr">
        <is>
          <t>R</t>
        </is>
      </c>
      <c r="Q15" s="22" t="n"/>
      <c r="R15" s="22" t="n"/>
      <c r="S15" s="22" t="n"/>
      <c r="T15" s="89" t="n"/>
      <c r="V15" s="22" t="n"/>
      <c r="W15" s="22" t="n"/>
      <c r="X15" s="23" t="n"/>
      <c r="Y15" s="25" t="inlineStr">
        <is>
          <t>IS</t>
        </is>
      </c>
      <c r="Z15" s="25" t="inlineStr">
        <is>
          <t>IS</t>
        </is>
      </c>
      <c r="AA15" s="25" t="inlineStr">
        <is>
          <t>IS</t>
        </is>
      </c>
      <c r="AB15" s="25" t="inlineStr">
        <is>
          <t>IS</t>
        </is>
      </c>
      <c r="AC15" s="25" t="inlineStr">
        <is>
          <t>IS</t>
        </is>
      </c>
      <c r="AD15" s="25" t="n"/>
      <c r="AE15" s="25" t="inlineStr">
        <is>
          <t>MI</t>
        </is>
      </c>
      <c r="AF15" s="25" t="inlineStr">
        <is>
          <t>MI</t>
        </is>
      </c>
      <c r="AG15" s="19" t="n"/>
      <c r="AH15" s="19" t="n"/>
      <c r="AI15" s="81" t="n"/>
      <c r="AJ15" s="81" t="n"/>
      <c r="AK15" s="21" t="n"/>
      <c r="AL15" s="22" t="n"/>
      <c r="AM15" s="22" t="n"/>
      <c r="AN15" s="89" t="n"/>
      <c r="AO15" s="89" t="n"/>
      <c r="AP15" s="23" t="n"/>
      <c r="AQ15" s="25" t="inlineStr">
        <is>
          <t>NIS</t>
        </is>
      </c>
      <c r="AR15" s="25" t="inlineStr">
        <is>
          <t>NIS</t>
        </is>
      </c>
      <c r="AS15" s="25" t="inlineStr">
        <is>
          <t>NIS</t>
        </is>
      </c>
      <c r="AT15" s="25" t="inlineStr">
        <is>
          <t>NIS</t>
        </is>
      </c>
      <c r="AU15" s="25" t="n"/>
      <c r="AV15" s="25" t="n"/>
      <c r="AW15" s="25" t="inlineStr">
        <is>
          <t>dry</t>
        </is>
      </c>
      <c r="AX15" s="25" t="inlineStr">
        <is>
          <t>dry</t>
        </is>
      </c>
      <c r="AY15" s="19" t="n"/>
      <c r="AZ15" s="19" t="n"/>
      <c r="BA15" s="81" t="n"/>
      <c r="BB15" s="81" t="n"/>
      <c r="BC15" s="21" t="n"/>
      <c r="BD15" s="21" t="n"/>
    </row>
    <row r="16" ht="15.75" customHeight="1" s="78">
      <c r="A16" s="23" t="n"/>
      <c r="B16" s="22" t="n"/>
      <c r="C16" s="22" t="n"/>
      <c r="D16" s="22" t="n"/>
      <c r="E16" s="22" t="n"/>
      <c r="F16" s="32" t="inlineStr">
        <is>
          <t>I/O Module Model:</t>
        </is>
      </c>
      <c r="G16" s="22" t="n"/>
      <c r="H16" s="22" t="inlineStr">
        <is>
          <t>AAI143</t>
        </is>
      </c>
      <c r="I16" s="22" t="n"/>
      <c r="J16" s="22" t="n"/>
      <c r="K16" s="22" t="n"/>
      <c r="L16" s="40" t="n"/>
      <c r="M16" s="22" t="n"/>
      <c r="N16" s="22" t="n"/>
      <c r="O16" s="41">
        <f>COUNTIF(X5:BB30,H16)</f>
        <v/>
      </c>
      <c r="P16" s="41">
        <f>COUNTIF(X5:BB30,H16&amp;"/R")</f>
        <v/>
      </c>
      <c r="Q16" s="41">
        <f>SUM(O16:P16)</f>
        <v/>
      </c>
      <c r="R16" s="22" t="n"/>
      <c r="S16" s="22" t="n"/>
      <c r="T16" s="89" t="n"/>
      <c r="V16" s="22" t="n"/>
      <c r="W16" s="22" t="n"/>
      <c r="X16" s="23" t="n"/>
      <c r="Y16" s="26" t="n"/>
      <c r="Z16" s="26" t="n"/>
      <c r="AA16" s="26" t="n"/>
      <c r="AB16" s="26" t="n"/>
      <c r="AC16" s="26" t="n"/>
      <c r="AD16" s="26" t="n"/>
      <c r="AE16" s="26" t="n"/>
      <c r="AF16" s="26" t="n"/>
      <c r="AG16" s="20" t="inlineStr">
        <is>
          <t>YCB301-C020</t>
        </is>
      </c>
      <c r="AH16" s="22" t="n"/>
      <c r="AI16" s="22" t="n"/>
      <c r="AJ16" s="22" t="n"/>
      <c r="AK16" s="21" t="n"/>
      <c r="AL16" s="22" t="n"/>
      <c r="AM16" s="22" t="n"/>
      <c r="AN16" s="89" t="n"/>
      <c r="AO16" s="89" t="n"/>
      <c r="AP16" s="23" t="n"/>
      <c r="AQ16" s="26" t="n"/>
      <c r="AR16" s="26" t="n"/>
      <c r="AS16" s="22" t="n"/>
      <c r="AT16" s="22" t="n"/>
      <c r="AU16" s="26" t="n"/>
      <c r="AV16" s="26" t="n"/>
      <c r="AW16" s="26" t="n"/>
      <c r="AX16" s="26" t="n"/>
      <c r="AY16" s="20" t="inlineStr">
        <is>
          <t>YCB301-C100</t>
        </is>
      </c>
      <c r="AZ16" s="26" t="n"/>
      <c r="BA16" s="26" t="n"/>
      <c r="BB16" s="26" t="n"/>
      <c r="BC16" s="21" t="n"/>
      <c r="BD16" s="21" t="n"/>
    </row>
    <row r="17" ht="15.75" customHeight="1" s="78">
      <c r="A17" s="23" t="n"/>
      <c r="B17" s="22" t="n"/>
      <c r="C17" s="22" t="n"/>
      <c r="D17" s="22" t="n"/>
      <c r="E17" s="22" t="n"/>
      <c r="F17" s="22" t="n"/>
      <c r="G17" s="22" t="n"/>
      <c r="H17" s="22" t="inlineStr">
        <is>
          <t>AAI543</t>
        </is>
      </c>
      <c r="I17" s="22" t="n"/>
      <c r="J17" s="22" t="n"/>
      <c r="K17" s="22" t="n"/>
      <c r="L17" s="40" t="n"/>
      <c r="M17" s="22" t="n"/>
      <c r="N17" s="22" t="n"/>
      <c r="O17" s="41">
        <f>COUNTIF(X5:BB30,H17)</f>
        <v/>
      </c>
      <c r="P17" s="41">
        <f>COUNTIF(X5:BB30,H17&amp;"/R")</f>
        <v/>
      </c>
      <c r="Q17" s="41">
        <f>SUM(O17:P17)</f>
        <v/>
      </c>
      <c r="R17" s="22" t="n"/>
      <c r="S17" s="22" t="n"/>
      <c r="T17" s="89" t="n"/>
      <c r="V17" s="22" t="n"/>
      <c r="W17" s="22" t="n"/>
      <c r="X17" s="23" t="n"/>
      <c r="Y17" s="79" t="inlineStr">
        <is>
          <t>AAI143/R</t>
        </is>
      </c>
      <c r="Z17" s="79" t="inlineStr">
        <is>
          <t>AAI143/R</t>
        </is>
      </c>
      <c r="AA17" s="79" t="inlineStr">
        <is>
          <t>AAI543/R</t>
        </is>
      </c>
      <c r="AB17" s="79" t="inlineStr">
        <is>
          <t>AAI543/R</t>
        </is>
      </c>
      <c r="AC17" s="79" t="inlineStr">
        <is>
          <t>ALE111</t>
        </is>
      </c>
      <c r="AD17" s="82" t="inlineStr">
        <is>
          <t>ADCV01</t>
        </is>
      </c>
      <c r="AE17" s="83" t="inlineStr">
        <is>
          <t>ADV151</t>
        </is>
      </c>
      <c r="AF17" s="83" t="inlineStr">
        <is>
          <t>ADV151</t>
        </is>
      </c>
      <c r="AG17" s="88" t="inlineStr">
        <is>
          <t>ESB bus</t>
        </is>
      </c>
      <c r="AH17" s="88" t="inlineStr">
        <is>
          <t>ESB bus</t>
        </is>
      </c>
      <c r="AI17" s="88" t="inlineStr">
        <is>
          <t>Power</t>
        </is>
      </c>
      <c r="AJ17" s="88" t="inlineStr">
        <is>
          <t>Power</t>
        </is>
      </c>
      <c r="AK17" s="21" t="n"/>
      <c r="AL17" s="22" t="n"/>
      <c r="AM17" s="22" t="n"/>
      <c r="AN17" s="89" t="n"/>
      <c r="AO17" s="89" t="n"/>
      <c r="AP17" s="23" t="n"/>
      <c r="AQ17" s="79" t="inlineStr">
        <is>
          <t>AAI143</t>
        </is>
      </c>
      <c r="AR17" s="79" t="inlineStr">
        <is>
          <t>AAI143</t>
        </is>
      </c>
      <c r="AS17" s="79" t="inlineStr">
        <is>
          <t>AAI143</t>
        </is>
      </c>
      <c r="AT17" s="79" t="inlineStr">
        <is>
          <t>AAI143</t>
        </is>
      </c>
      <c r="AU17" s="82" t="inlineStr">
        <is>
          <t>ADCV01</t>
        </is>
      </c>
      <c r="AV17" s="82" t="inlineStr">
        <is>
          <t>ADCV01</t>
        </is>
      </c>
      <c r="AW17" s="79" t="inlineStr">
        <is>
          <t>ADV551/R</t>
        </is>
      </c>
      <c r="AX17" s="79" t="inlineStr">
        <is>
          <t>ADV551/R</t>
        </is>
      </c>
      <c r="AY17" s="88" t="inlineStr">
        <is>
          <t>ESB bus</t>
        </is>
      </c>
      <c r="AZ17" s="88" t="inlineStr">
        <is>
          <t>ESB bus</t>
        </is>
      </c>
      <c r="BA17" s="88" t="inlineStr">
        <is>
          <t>Power</t>
        </is>
      </c>
      <c r="BB17" s="88" t="inlineStr">
        <is>
          <t>Power</t>
        </is>
      </c>
      <c r="BC17" s="21" t="n"/>
      <c r="BD17" s="21" t="n"/>
    </row>
    <row r="18" ht="15.75" customHeight="1" s="78">
      <c r="A18" s="23" t="n"/>
      <c r="B18" s="22" t="n"/>
      <c r="C18" s="22" t="n"/>
      <c r="D18" s="22" t="n"/>
      <c r="E18" s="22" t="n"/>
      <c r="F18" s="22" t="n"/>
      <c r="G18" s="22" t="n"/>
      <c r="H18" s="22" t="inlineStr">
        <is>
          <t>ADV151</t>
        </is>
      </c>
      <c r="I18" s="22" t="n"/>
      <c r="J18" s="22" t="n"/>
      <c r="K18" s="22" t="n"/>
      <c r="L18" s="40" t="n"/>
      <c r="M18" s="22" t="n"/>
      <c r="N18" s="22" t="n"/>
      <c r="O18" s="41">
        <f>COUNTIF(X5:BB30,H18)</f>
        <v/>
      </c>
      <c r="P18" s="41">
        <f>COUNTIF(X5:BB30,H18&amp;"/R")</f>
        <v/>
      </c>
      <c r="Q18" s="41">
        <f>SUM(O18:P18)</f>
        <v/>
      </c>
      <c r="R18" s="22" t="n"/>
      <c r="S18" s="22" t="n"/>
      <c r="T18" s="89" t="n"/>
      <c r="V18" s="89" t="inlineStr">
        <is>
          <t>F3</t>
        </is>
      </c>
      <c r="W18" s="22" t="n"/>
      <c r="X18" s="23" t="n"/>
      <c r="Y18" s="80" t="n"/>
      <c r="Z18" s="80" t="n"/>
      <c r="AA18" s="80" t="n"/>
      <c r="AB18" s="80" t="n"/>
      <c r="AC18" s="80" t="n"/>
      <c r="AD18" s="80" t="n"/>
      <c r="AE18" s="80" t="n"/>
      <c r="AF18" s="80" t="n"/>
      <c r="AG18" s="80" t="n"/>
      <c r="AH18" s="80" t="n"/>
      <c r="AI18" s="80" t="n"/>
      <c r="AJ18" s="80" t="n"/>
      <c r="AK18" s="21" t="n"/>
      <c r="AL18" s="22" t="n"/>
      <c r="AM18" s="22" t="n"/>
      <c r="AN18" s="89" t="inlineStr">
        <is>
          <t>R3</t>
        </is>
      </c>
      <c r="AO18" s="89" t="n"/>
      <c r="AP18" s="23" t="n"/>
      <c r="AQ18" s="80" t="n"/>
      <c r="AR18" s="80" t="n"/>
      <c r="AS18" s="80" t="n"/>
      <c r="AT18" s="80" t="n"/>
      <c r="AU18" s="80" t="n"/>
      <c r="AV18" s="80" t="n"/>
      <c r="AW18" s="80" t="n"/>
      <c r="AX18" s="80" t="n"/>
      <c r="AY18" s="80" t="n"/>
      <c r="AZ18" s="80" t="n"/>
      <c r="BA18" s="80" t="n"/>
      <c r="BB18" s="80" t="n"/>
      <c r="BC18" s="21" t="n"/>
      <c r="BD18" s="21" t="n"/>
    </row>
    <row r="19" ht="15.75" customHeight="1" s="78">
      <c r="A19" s="23" t="n"/>
      <c r="B19" s="22" t="n"/>
      <c r="C19" s="22" t="n"/>
      <c r="D19" s="22" t="n"/>
      <c r="E19" s="22" t="n"/>
      <c r="F19" s="22" t="n"/>
      <c r="G19" s="22" t="n"/>
      <c r="H19" s="22" t="inlineStr">
        <is>
          <t>ADV551</t>
        </is>
      </c>
      <c r="I19" s="22" t="n"/>
      <c r="J19" s="22" t="n"/>
      <c r="K19" s="22" t="n"/>
      <c r="L19" s="40" t="n"/>
      <c r="M19" s="22" t="n"/>
      <c r="N19" s="22" t="n"/>
      <c r="O19" s="41">
        <f>COUNTIF(X5:BB30,H19)</f>
        <v/>
      </c>
      <c r="P19" s="41">
        <f>COUNTIF(X5:BB30,H19&amp;"/R")</f>
        <v/>
      </c>
      <c r="Q19" s="41">
        <f>SUM(O19:P19)</f>
        <v/>
      </c>
      <c r="R19" s="22" t="n"/>
      <c r="S19" s="22" t="n"/>
      <c r="T19" s="89" t="n"/>
      <c r="V19" s="22" t="n"/>
      <c r="W19" s="22" t="n"/>
      <c r="X19" s="23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0" t="n"/>
      <c r="AJ19" s="80" t="n"/>
      <c r="AK19" s="21" t="n"/>
      <c r="AL19" s="22" t="n"/>
      <c r="AM19" s="22" t="n"/>
      <c r="AN19" s="89" t="n"/>
      <c r="AO19" s="89" t="n"/>
      <c r="AP19" s="23" t="n"/>
      <c r="AQ19" s="81" t="n"/>
      <c r="AR19" s="81" t="n"/>
      <c r="AS19" s="81" t="n"/>
      <c r="AT19" s="81" t="n"/>
      <c r="AU19" s="81" t="n"/>
      <c r="AV19" s="81" t="n"/>
      <c r="AW19" s="81" t="n"/>
      <c r="AX19" s="81" t="n"/>
      <c r="AY19" s="81" t="n"/>
      <c r="AZ19" s="81" t="n"/>
      <c r="BA19" s="80" t="n"/>
      <c r="BB19" s="80" t="n"/>
      <c r="BC19" s="21" t="n"/>
      <c r="BD19" s="21" t="n"/>
    </row>
    <row r="20" ht="15.75" customHeight="1" s="78">
      <c r="A20" s="23" t="n"/>
      <c r="B20" s="22" t="n"/>
      <c r="C20" s="22" t="n"/>
      <c r="D20" s="22" t="n"/>
      <c r="E20" s="22" t="n"/>
      <c r="F20" s="22" t="n"/>
      <c r="G20" s="22" t="n"/>
      <c r="H20" s="22" t="inlineStr">
        <is>
          <t>AAP135</t>
        </is>
      </c>
      <c r="I20" s="22" t="n"/>
      <c r="J20" s="22" t="n"/>
      <c r="K20" s="22" t="n"/>
      <c r="L20" s="22" t="n"/>
      <c r="M20" s="22" t="n"/>
      <c r="N20" s="22" t="n"/>
      <c r="O20" s="41">
        <f>COUNTIF(X5:BB30,H20)</f>
        <v/>
      </c>
      <c r="P20" s="41">
        <f>COUNTIF(X5:BB30,H20&amp;"/R")</f>
        <v/>
      </c>
      <c r="Q20" s="41">
        <f>SUM(O20:P20)</f>
        <v/>
      </c>
      <c r="R20" s="22" t="n"/>
      <c r="S20" s="22" t="n"/>
      <c r="T20" s="89" t="n"/>
      <c r="V20" s="22" t="n"/>
      <c r="W20" s="22" t="n"/>
      <c r="X20" s="23" t="n"/>
      <c r="Y20" s="25" t="inlineStr">
        <is>
          <t>IS</t>
        </is>
      </c>
      <c r="Z20" s="25" t="inlineStr">
        <is>
          <t>IS</t>
        </is>
      </c>
      <c r="AA20" s="25" t="inlineStr">
        <is>
          <t>IS</t>
        </is>
      </c>
      <c r="AB20" s="25" t="inlineStr">
        <is>
          <t>IS</t>
        </is>
      </c>
      <c r="AC20" s="25" t="n"/>
      <c r="AD20" s="25" t="n"/>
      <c r="AE20" s="25" t="inlineStr">
        <is>
          <t>MI</t>
        </is>
      </c>
      <c r="AF20" s="25" t="inlineStr">
        <is>
          <t>MI</t>
        </is>
      </c>
      <c r="AG20" s="19" t="n"/>
      <c r="AH20" s="19" t="n"/>
      <c r="AI20" s="81" t="n"/>
      <c r="AJ20" s="81" t="n"/>
      <c r="AK20" s="21" t="n"/>
      <c r="AL20" s="22" t="n"/>
      <c r="AM20" s="22" t="n"/>
      <c r="AN20" s="89" t="n"/>
      <c r="AO20" s="89" t="n"/>
      <c r="AP20" s="23" t="n"/>
      <c r="AQ20" s="25" t="inlineStr">
        <is>
          <t>IS</t>
        </is>
      </c>
      <c r="AR20" s="25" t="inlineStr">
        <is>
          <t>IS</t>
        </is>
      </c>
      <c r="AS20" s="25" t="inlineStr">
        <is>
          <t>IS</t>
        </is>
      </c>
      <c r="AT20" s="25" t="inlineStr">
        <is>
          <t>IS</t>
        </is>
      </c>
      <c r="AU20" s="25" t="n"/>
      <c r="AV20" s="25" t="n"/>
      <c r="AW20" s="25" t="inlineStr">
        <is>
          <t>dry</t>
        </is>
      </c>
      <c r="AX20" s="25" t="inlineStr">
        <is>
          <t>dry</t>
        </is>
      </c>
      <c r="AY20" s="19" t="n"/>
      <c r="AZ20" s="19" t="n"/>
      <c r="BA20" s="81" t="n"/>
      <c r="BB20" s="81" t="n"/>
      <c r="BC20" s="21" t="n"/>
      <c r="BD20" s="21" t="n"/>
    </row>
    <row r="21" ht="15.75" customHeight="1" s="78">
      <c r="A21" s="23" t="n"/>
      <c r="B21" s="22" t="n"/>
      <c r="C21" s="22" t="n"/>
      <c r="D21" s="22" t="n"/>
      <c r="E21" s="22" t="n"/>
      <c r="F21" s="22" t="n"/>
      <c r="G21" s="22" t="n"/>
      <c r="H21" s="22" t="inlineStr">
        <is>
          <t>ALP121</t>
        </is>
      </c>
      <c r="I21" s="22" t="n"/>
      <c r="J21" s="22" t="n"/>
      <c r="K21" s="22" t="n"/>
      <c r="L21" s="40" t="n"/>
      <c r="M21" s="22" t="n"/>
      <c r="N21" s="22" t="n"/>
      <c r="O21" s="41">
        <f>COUNTIF(X5:BB30,H21)</f>
        <v/>
      </c>
      <c r="P21" s="41">
        <f>COUNTIF(X5:BB30,H21&amp;"/R")</f>
        <v/>
      </c>
      <c r="Q21" s="41">
        <f>SUM(O21:P21)</f>
        <v/>
      </c>
      <c r="R21" s="22" t="n"/>
      <c r="S21" s="22" t="n"/>
      <c r="T21" s="89" t="n"/>
      <c r="V21" s="22" t="n"/>
      <c r="W21" s="22" t="n"/>
      <c r="X21" s="23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20" t="inlineStr">
        <is>
          <t>YCB301-C100</t>
        </is>
      </c>
      <c r="AH21" s="22" t="n"/>
      <c r="AI21" s="22" t="n"/>
      <c r="AJ21" s="22" t="n"/>
      <c r="AK21" s="21" t="n"/>
      <c r="AL21" s="22" t="n"/>
      <c r="AM21" s="22" t="n"/>
      <c r="AN21" s="89" t="n"/>
      <c r="AO21" s="89" t="n"/>
      <c r="AP21" s="23" t="n"/>
      <c r="AQ21" s="22" t="n"/>
      <c r="AR21" s="22" t="n"/>
      <c r="AS21" s="22" t="n"/>
      <c r="AT21" s="22" t="n"/>
      <c r="AU21" s="22" t="n"/>
      <c r="AV21" s="22" t="n"/>
      <c r="AW21" s="26" t="n"/>
      <c r="AX21" s="26" t="n"/>
      <c r="AY21" s="20" t="inlineStr">
        <is>
          <t>YCB301-C020</t>
        </is>
      </c>
      <c r="AZ21" s="22" t="n"/>
      <c r="BA21" s="22" t="n"/>
      <c r="BB21" s="22" t="n"/>
      <c r="BC21" s="21" t="n"/>
      <c r="BD21" s="21" t="n"/>
    </row>
    <row r="22" ht="14.25" customHeight="1" s="78">
      <c r="A22" s="23" t="n"/>
      <c r="B22" s="22" t="n"/>
      <c r="C22" s="22" t="n"/>
      <c r="D22" s="22" t="n"/>
      <c r="E22" s="22" t="n"/>
      <c r="F22" s="22" t="n"/>
      <c r="G22" s="22" t="n"/>
      <c r="H22" s="22" t="inlineStr">
        <is>
          <t>ALR121</t>
        </is>
      </c>
      <c r="I22" s="42" t="n"/>
      <c r="J22" s="42" t="n"/>
      <c r="K22" s="42" t="n"/>
      <c r="L22" s="40" t="n"/>
      <c r="M22" s="42" t="n"/>
      <c r="N22" s="42" t="n"/>
      <c r="O22" s="41">
        <f>COUNTIF(X5:BB30,H22)</f>
        <v/>
      </c>
      <c r="P22" s="41">
        <f>COUNTIF(X5:BB30,H22&amp;"/R")</f>
        <v/>
      </c>
      <c r="Q22" s="41">
        <f>SUM(O22:P22)</f>
        <v/>
      </c>
      <c r="R22" s="22" t="n"/>
      <c r="S22" s="22" t="n"/>
      <c r="T22" s="22" t="n"/>
      <c r="U22" s="22" t="n"/>
      <c r="V22" s="22" t="n"/>
      <c r="W22" s="22" t="n"/>
      <c r="X22" s="23" t="n"/>
      <c r="Y22" s="79" t="inlineStr">
        <is>
          <t>AAI143/R</t>
        </is>
      </c>
      <c r="Z22" s="79" t="inlineStr">
        <is>
          <t>AAI143/R</t>
        </is>
      </c>
      <c r="AA22" s="79" t="inlineStr">
        <is>
          <t>AAI543/R</t>
        </is>
      </c>
      <c r="AB22" s="79" t="inlineStr">
        <is>
          <t>AAI543/R</t>
        </is>
      </c>
      <c r="AC22" s="79" t="inlineStr">
        <is>
          <t>ALE111</t>
        </is>
      </c>
      <c r="AD22" s="82" t="inlineStr">
        <is>
          <t>ADCV01</t>
        </is>
      </c>
      <c r="AE22" s="83" t="inlineStr">
        <is>
          <t>ADV151/R</t>
        </is>
      </c>
      <c r="AF22" s="83" t="inlineStr">
        <is>
          <t>ADV151/R</t>
        </is>
      </c>
      <c r="AG22" s="88" t="inlineStr">
        <is>
          <t>ESB bus</t>
        </is>
      </c>
      <c r="AH22" s="88" t="inlineStr">
        <is>
          <t>ESB bus</t>
        </is>
      </c>
      <c r="AI22" s="88" t="inlineStr">
        <is>
          <t>Power</t>
        </is>
      </c>
      <c r="AJ22" s="88" t="inlineStr">
        <is>
          <t>Power</t>
        </is>
      </c>
      <c r="AK22" s="21" t="n"/>
      <c r="AL22" s="22" t="n"/>
      <c r="AM22" s="22" t="n"/>
      <c r="AN22" s="89" t="n"/>
      <c r="AO22" s="89" t="n"/>
      <c r="AP22" s="23" t="n"/>
      <c r="AQ22" s="79" t="inlineStr">
        <is>
          <t>AAI143</t>
        </is>
      </c>
      <c r="AR22" s="79" t="inlineStr">
        <is>
          <t>AAI143</t>
        </is>
      </c>
      <c r="AS22" s="83" t="inlineStr">
        <is>
          <t>ADV151</t>
        </is>
      </c>
      <c r="AT22" s="83" t="inlineStr">
        <is>
          <t>ADV151</t>
        </is>
      </c>
      <c r="AU22" s="82" t="inlineStr">
        <is>
          <t>ADCV01</t>
        </is>
      </c>
      <c r="AV22" s="82" t="inlineStr">
        <is>
          <t>ADCV01</t>
        </is>
      </c>
      <c r="AW22" s="79" t="inlineStr">
        <is>
          <t>ADV551/R</t>
        </is>
      </c>
      <c r="AX22" s="79" t="inlineStr">
        <is>
          <t>ADV551/R</t>
        </is>
      </c>
      <c r="AY22" s="88" t="inlineStr">
        <is>
          <t>ESB bus</t>
        </is>
      </c>
      <c r="AZ22" s="88" t="inlineStr">
        <is>
          <t>ESB bus</t>
        </is>
      </c>
      <c r="BA22" s="88" t="inlineStr">
        <is>
          <t>Power</t>
        </is>
      </c>
      <c r="BB22" s="88" t="inlineStr">
        <is>
          <t>Power</t>
        </is>
      </c>
      <c r="BC22" s="21" t="n"/>
      <c r="BD22" s="21" t="n"/>
    </row>
    <row r="23" ht="14.25" customHeight="1" s="78">
      <c r="A23" s="23" t="n"/>
      <c r="B23" s="22" t="n"/>
      <c r="C23" s="22" t="n"/>
      <c r="D23" s="22" t="n"/>
      <c r="E23" s="22" t="n"/>
      <c r="F23" s="22" t="n"/>
      <c r="G23" s="22" t="n"/>
      <c r="H23" s="22" t="inlineStr">
        <is>
          <t>ALE111</t>
        </is>
      </c>
      <c r="I23" s="22" t="n"/>
      <c r="J23" s="22" t="n"/>
      <c r="K23" s="22" t="n"/>
      <c r="L23" s="22" t="n"/>
      <c r="M23" s="22" t="n"/>
      <c r="N23" s="22" t="n"/>
      <c r="O23" s="41">
        <f>COUNTIF(X5:BB30,H23)</f>
        <v/>
      </c>
      <c r="P23" s="41">
        <f>COUNTIF(X5:BB30,H23&amp;"/R")</f>
        <v/>
      </c>
      <c r="Q23" s="41">
        <f>SUM(O23:P23)</f>
        <v/>
      </c>
      <c r="R23" s="22" t="n"/>
      <c r="S23" s="22" t="n"/>
      <c r="T23" s="22" t="n"/>
      <c r="U23" s="22" t="n"/>
      <c r="V23" s="89" t="inlineStr">
        <is>
          <t>F4</t>
        </is>
      </c>
      <c r="W23" s="22" t="n"/>
      <c r="X23" s="23" t="n"/>
      <c r="Y23" s="80" t="n"/>
      <c r="Z23" s="80" t="n"/>
      <c r="AA23" s="80" t="n"/>
      <c r="AB23" s="80" t="n"/>
      <c r="AC23" s="80" t="n"/>
      <c r="AD23" s="80" t="n"/>
      <c r="AE23" s="80" t="n"/>
      <c r="AF23" s="80" t="n"/>
      <c r="AG23" s="80" t="n"/>
      <c r="AH23" s="80" t="n"/>
      <c r="AI23" s="80" t="n"/>
      <c r="AJ23" s="80" t="n"/>
      <c r="AK23" s="21" t="n"/>
      <c r="AL23" s="22" t="n"/>
      <c r="AM23" s="22" t="n"/>
      <c r="AN23" s="89" t="inlineStr">
        <is>
          <t>R4</t>
        </is>
      </c>
      <c r="AO23" s="89" t="n"/>
      <c r="AP23" s="23" t="n"/>
      <c r="AQ23" s="80" t="n"/>
      <c r="AR23" s="80" t="n"/>
      <c r="AS23" s="80" t="n"/>
      <c r="AT23" s="80" t="n"/>
      <c r="AU23" s="80" t="n"/>
      <c r="AV23" s="80" t="n"/>
      <c r="AW23" s="80" t="n"/>
      <c r="AX23" s="80" t="n"/>
      <c r="AY23" s="80" t="n"/>
      <c r="AZ23" s="80" t="n"/>
      <c r="BA23" s="80" t="n"/>
      <c r="BB23" s="80" t="n"/>
      <c r="BC23" s="21" t="n"/>
      <c r="BD23" s="21" t="n"/>
    </row>
    <row r="24" ht="14.25" customHeight="1" s="78">
      <c r="A24" s="23" t="n"/>
      <c r="B24" s="22" t="n"/>
      <c r="C24" s="22" t="n"/>
      <c r="D24" s="22" t="n"/>
      <c r="E24" s="22" t="n"/>
      <c r="F24" s="22" t="n"/>
      <c r="G24" s="22" t="n"/>
      <c r="H24" s="22" t="inlineStr">
        <is>
          <t>ADCV01</t>
        </is>
      </c>
      <c r="I24" s="22" t="n"/>
      <c r="J24" s="22" t="n"/>
      <c r="K24" s="22" t="n"/>
      <c r="L24" s="40" t="n"/>
      <c r="M24" s="22" t="n"/>
      <c r="N24" s="22" t="n"/>
      <c r="O24" s="41">
        <f>COUNTIF(X5:BB30,H24)</f>
        <v/>
      </c>
      <c r="P24" s="41">
        <f>COUNTIF(X5:BB30,H24&amp;"/R")</f>
        <v/>
      </c>
      <c r="Q24" s="41">
        <f>SUM(O24:P24)</f>
        <v/>
      </c>
      <c r="R24" s="22" t="n"/>
      <c r="S24" s="22" t="n"/>
      <c r="T24" s="22" t="n"/>
      <c r="U24" s="22" t="n"/>
      <c r="V24" s="22" t="n"/>
      <c r="W24" s="22" t="n"/>
      <c r="X24" s="23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0" t="n"/>
      <c r="AJ24" s="80" t="n"/>
      <c r="AK24" s="21" t="n"/>
      <c r="AL24" s="22" t="n"/>
      <c r="AM24" s="22" t="n"/>
      <c r="AN24" s="89" t="n"/>
      <c r="AO24" s="89" t="n"/>
      <c r="AP24" s="23" t="n"/>
      <c r="AQ24" s="81" t="n"/>
      <c r="AR24" s="81" t="n"/>
      <c r="AS24" s="81" t="n"/>
      <c r="AT24" s="81" t="n"/>
      <c r="AU24" s="81" t="n"/>
      <c r="AV24" s="81" t="n"/>
      <c r="AW24" s="81" t="n"/>
      <c r="AX24" s="81" t="n"/>
      <c r="AY24" s="81" t="n"/>
      <c r="AZ24" s="81" t="n"/>
      <c r="BA24" s="80" t="n"/>
      <c r="BB24" s="80" t="n"/>
      <c r="BC24" s="21" t="n"/>
      <c r="BD24" s="21" t="n"/>
    </row>
    <row r="25" ht="14.25" customHeight="1" s="78">
      <c r="A25" s="23" t="n"/>
      <c r="B25" s="22" t="n"/>
      <c r="C25" s="22" t="n"/>
      <c r="D25" s="22" t="n"/>
      <c r="E25" s="22" t="n"/>
      <c r="F25" s="22" t="n"/>
      <c r="G25" s="22" t="n"/>
      <c r="H25" s="22" t="inlineStr">
        <is>
          <t>YCB301-C020</t>
        </is>
      </c>
      <c r="I25" s="22" t="n"/>
      <c r="J25" s="22" t="n"/>
      <c r="K25" s="22" t="n"/>
      <c r="L25" s="22" t="n"/>
      <c r="M25" s="22" t="n"/>
      <c r="N25" s="22" t="n"/>
      <c r="O25" s="22" t="n"/>
      <c r="P25" s="89" t="n"/>
      <c r="Q25" s="41">
        <f>COUNTIF(Y5:BC33,H25)</f>
        <v/>
      </c>
      <c r="R25" s="22" t="n"/>
      <c r="S25" s="22" t="n"/>
      <c r="T25" s="22" t="n"/>
      <c r="U25" s="22" t="n"/>
      <c r="V25" s="22" t="n"/>
      <c r="W25" s="22" t="n"/>
      <c r="X25" s="23" t="n"/>
      <c r="Y25" s="25" t="inlineStr">
        <is>
          <t>IS</t>
        </is>
      </c>
      <c r="Z25" s="25" t="inlineStr">
        <is>
          <t>IS</t>
        </is>
      </c>
      <c r="AA25" s="25" t="inlineStr">
        <is>
          <t>IS</t>
        </is>
      </c>
      <c r="AB25" s="25" t="inlineStr">
        <is>
          <t>IS</t>
        </is>
      </c>
      <c r="AC25" s="25" t="n"/>
      <c r="AD25" s="25" t="n"/>
      <c r="AE25" s="25" t="inlineStr">
        <is>
          <t>IS</t>
        </is>
      </c>
      <c r="AF25" s="25" t="inlineStr">
        <is>
          <t>IS</t>
        </is>
      </c>
      <c r="AG25" s="19" t="n"/>
      <c r="AH25" s="19" t="n"/>
      <c r="AI25" s="81" t="n"/>
      <c r="AJ25" s="81" t="n"/>
      <c r="AK25" s="21" t="n"/>
      <c r="AL25" s="22" t="n"/>
      <c r="AM25" s="22" t="n"/>
      <c r="AN25" s="89" t="n"/>
      <c r="AO25" s="89" t="n"/>
      <c r="AP25" s="23" t="n"/>
      <c r="AQ25" s="25" t="inlineStr">
        <is>
          <t>IS</t>
        </is>
      </c>
      <c r="AR25" s="25" t="inlineStr">
        <is>
          <t>IS</t>
        </is>
      </c>
      <c r="AS25" s="25" t="inlineStr">
        <is>
          <t>RE</t>
        </is>
      </c>
      <c r="AT25" s="25" t="inlineStr">
        <is>
          <t>RE</t>
        </is>
      </c>
      <c r="AU25" s="25" t="n"/>
      <c r="AV25" s="25" t="n"/>
      <c r="AW25" s="47" t="inlineStr">
        <is>
          <t>24v</t>
        </is>
      </c>
      <c r="AX25" s="47" t="inlineStr">
        <is>
          <t>24v</t>
        </is>
      </c>
      <c r="AY25" s="19" t="n"/>
      <c r="AZ25" s="19" t="n"/>
      <c r="BA25" s="81" t="n"/>
      <c r="BB25" s="81" t="n"/>
      <c r="BC25" s="21" t="n"/>
      <c r="BD25" s="21" t="n"/>
    </row>
    <row r="26" ht="14.25" customHeight="1" s="78">
      <c r="A26" s="23" t="n"/>
      <c r="B26" s="22" t="n"/>
      <c r="C26" s="22" t="n"/>
      <c r="D26" s="22" t="n"/>
      <c r="E26" s="22" t="n"/>
      <c r="F26" s="22" t="n"/>
      <c r="G26" s="22" t="n"/>
      <c r="H26" s="22" t="inlineStr">
        <is>
          <t>YCB301-C100</t>
        </is>
      </c>
      <c r="I26" s="22" t="n"/>
      <c r="J26" s="22" t="n"/>
      <c r="K26" s="22" t="n"/>
      <c r="L26" s="22" t="n"/>
      <c r="M26" s="22" t="n"/>
      <c r="N26" s="22" t="n"/>
      <c r="O26" s="22" t="n"/>
      <c r="P26" s="89" t="n"/>
      <c r="Q26" s="41">
        <f>COUNTIF(Y5:BC33,H26)</f>
        <v/>
      </c>
      <c r="R26" s="22" t="n"/>
      <c r="S26" s="22" t="n"/>
      <c r="T26" s="22" t="n"/>
      <c r="U26" s="22" t="n"/>
      <c r="V26" s="22" t="n"/>
      <c r="W26" s="22" t="n"/>
      <c r="X26" s="23" t="n"/>
      <c r="Y26" s="17" t="n"/>
      <c r="Z26" s="17" t="n"/>
      <c r="AA26" s="17" t="n"/>
      <c r="AB26" s="17" t="n"/>
      <c r="AC26" s="26" t="n"/>
      <c r="AD26" s="26" t="n"/>
      <c r="AE26" s="22" t="n"/>
      <c r="AF26" s="22" t="n"/>
      <c r="AG26" s="20" t="inlineStr">
        <is>
          <t>YCB301-C020</t>
        </is>
      </c>
      <c r="AH26" s="22" t="n"/>
      <c r="AI26" s="22" t="n"/>
      <c r="AJ26" s="22" t="n"/>
      <c r="AK26" s="21" t="n"/>
      <c r="AL26" s="22" t="n"/>
      <c r="AM26" s="22" t="n"/>
      <c r="AN26" s="89" t="n"/>
      <c r="AO26" s="89" t="n"/>
      <c r="AP26" s="23" t="n"/>
      <c r="AQ26" s="26" t="n"/>
      <c r="AR26" s="26" t="n"/>
      <c r="AS26" s="26" t="n"/>
      <c r="AT26" s="26" t="n"/>
      <c r="AU26" s="26" t="n"/>
      <c r="AV26" s="26" t="n"/>
      <c r="AW26" s="26" t="n"/>
      <c r="AX26" s="26" t="n"/>
      <c r="AY26" s="20" t="inlineStr">
        <is>
          <t>YCB301-C100</t>
        </is>
      </c>
      <c r="AZ26" s="26" t="n"/>
      <c r="BA26" s="26" t="n"/>
      <c r="BB26" s="26" t="n"/>
      <c r="BC26" s="21" t="n"/>
      <c r="BD26" s="21" t="n"/>
    </row>
    <row r="27" ht="14.25" customHeight="1" s="78">
      <c r="A27" s="23" t="n"/>
      <c r="B27" s="22" t="n"/>
      <c r="C27" s="22" t="n"/>
      <c r="D27" s="22" t="n"/>
      <c r="E27" s="22" t="n"/>
      <c r="F27" s="32" t="n"/>
      <c r="G27" s="22" t="n"/>
      <c r="H27" s="22" t="inlineStr">
        <is>
          <t>YCB301-C200</t>
        </is>
      </c>
      <c r="I27" s="22" t="n"/>
      <c r="J27" s="22" t="n"/>
      <c r="K27" s="22" t="n"/>
      <c r="L27" s="22" t="n"/>
      <c r="M27" s="22" t="n"/>
      <c r="N27" s="22" t="n"/>
      <c r="O27" s="22" t="n"/>
      <c r="P27" s="89" t="n"/>
      <c r="Q27" s="41">
        <f>COUNTIF(Y5:BC33,H27)</f>
        <v/>
      </c>
      <c r="R27" s="22" t="n"/>
      <c r="S27" s="22" t="n"/>
      <c r="T27" s="22" t="n"/>
      <c r="U27" s="22" t="n"/>
      <c r="V27" s="22" t="n"/>
      <c r="W27" s="22" t="n"/>
      <c r="X27" s="23" t="n"/>
      <c r="Y27" s="79" t="inlineStr">
        <is>
          <t>AAI143/R</t>
        </is>
      </c>
      <c r="Z27" s="79" t="inlineStr">
        <is>
          <t>AAI143/R</t>
        </is>
      </c>
      <c r="AA27" s="79" t="inlineStr">
        <is>
          <t>AAI543/R</t>
        </is>
      </c>
      <c r="AB27" s="79" t="inlineStr">
        <is>
          <t>AAI543/R</t>
        </is>
      </c>
      <c r="AC27" s="82" t="inlineStr">
        <is>
          <t>ADCV01</t>
        </is>
      </c>
      <c r="AD27" s="82" t="inlineStr">
        <is>
          <t>ADCV01</t>
        </is>
      </c>
      <c r="AE27" s="83" t="inlineStr">
        <is>
          <t>ADV151/R</t>
        </is>
      </c>
      <c r="AF27" s="83" t="inlineStr">
        <is>
          <t>ADV151/R</t>
        </is>
      </c>
      <c r="AG27" s="88" t="inlineStr">
        <is>
          <t>ESB bus</t>
        </is>
      </c>
      <c r="AH27" s="88" t="inlineStr">
        <is>
          <t>ESB bus</t>
        </is>
      </c>
      <c r="AI27" s="88" t="inlineStr">
        <is>
          <t>Power</t>
        </is>
      </c>
      <c r="AJ27" s="88" t="inlineStr">
        <is>
          <t>Power</t>
        </is>
      </c>
      <c r="AK27" s="21" t="n"/>
      <c r="AL27" s="22" t="n"/>
      <c r="AM27" s="22" t="n"/>
      <c r="AN27" s="89" t="n"/>
      <c r="AO27" s="89" t="n"/>
      <c r="AP27" s="24" t="n"/>
      <c r="AQ27" s="79" t="inlineStr">
        <is>
          <t>AAI143</t>
        </is>
      </c>
      <c r="AR27" s="79" t="inlineStr">
        <is>
          <t>AAI143</t>
        </is>
      </c>
      <c r="AS27" s="83" t="inlineStr">
        <is>
          <t>ADV151</t>
        </is>
      </c>
      <c r="AT27" s="83" t="inlineStr">
        <is>
          <t>ADV151</t>
        </is>
      </c>
      <c r="AU27" s="82" t="inlineStr">
        <is>
          <t>ADCV01</t>
        </is>
      </c>
      <c r="AV27" s="82" t="inlineStr">
        <is>
          <t>ADCV01</t>
        </is>
      </c>
      <c r="AW27" s="79" t="inlineStr">
        <is>
          <t>ADV551</t>
        </is>
      </c>
      <c r="AX27" s="79" t="inlineStr">
        <is>
          <t>ADV551</t>
        </is>
      </c>
      <c r="AY27" s="88" t="n"/>
      <c r="AZ27" s="88" t="n"/>
      <c r="BA27" s="88" t="n"/>
      <c r="BB27" s="88" t="n"/>
      <c r="BC27" s="21" t="n"/>
      <c r="BD27" s="21" t="n"/>
    </row>
    <row r="28" ht="14.25" customHeight="1" s="78">
      <c r="A28" s="23" t="n"/>
      <c r="B28" s="22" t="n"/>
      <c r="C28" s="22" t="n"/>
      <c r="D28" s="22" t="n"/>
      <c r="E28" s="22" t="n"/>
      <c r="F28" s="32" t="n"/>
      <c r="G28" s="22" t="n"/>
      <c r="H28" s="22" t="n"/>
      <c r="I28" s="22" t="n"/>
      <c r="J28" s="22" t="n"/>
      <c r="K28" s="22" t="n"/>
      <c r="L28" s="22" t="n"/>
      <c r="M28" s="22" t="n"/>
      <c r="N28" s="22" t="n"/>
      <c r="O28" s="22" t="n"/>
      <c r="P28" s="89" t="n"/>
      <c r="Q28" s="22" t="n"/>
      <c r="R28" s="22" t="n"/>
      <c r="S28" s="22" t="n"/>
      <c r="T28" s="22" t="n"/>
      <c r="U28" s="22" t="n"/>
      <c r="V28" s="89" t="inlineStr">
        <is>
          <t>F5</t>
        </is>
      </c>
      <c r="W28" s="22" t="n"/>
      <c r="X28" s="23" t="n"/>
      <c r="Y28" s="80" t="n"/>
      <c r="Z28" s="80" t="n"/>
      <c r="AA28" s="80" t="n"/>
      <c r="AB28" s="80" t="n"/>
      <c r="AC28" s="80" t="n"/>
      <c r="AD28" s="80" t="n"/>
      <c r="AE28" s="80" t="n"/>
      <c r="AF28" s="80" t="n"/>
      <c r="AG28" s="80" t="n"/>
      <c r="AH28" s="80" t="n"/>
      <c r="AI28" s="80" t="n"/>
      <c r="AJ28" s="80" t="n"/>
      <c r="AK28" s="21" t="n"/>
      <c r="AL28" s="22" t="n"/>
      <c r="AM28" s="22" t="n"/>
      <c r="AN28" s="89" t="inlineStr">
        <is>
          <t>R5</t>
        </is>
      </c>
      <c r="AO28" s="89" t="n"/>
      <c r="AP28" s="24" t="n"/>
      <c r="AQ28" s="80" t="n"/>
      <c r="AR28" s="80" t="n"/>
      <c r="AS28" s="80" t="n"/>
      <c r="AT28" s="80" t="n"/>
      <c r="AU28" s="80" t="n"/>
      <c r="AV28" s="80" t="n"/>
      <c r="AW28" s="80" t="n"/>
      <c r="AX28" s="80" t="n"/>
      <c r="AY28" s="80" t="n"/>
      <c r="AZ28" s="80" t="n"/>
      <c r="BA28" s="80" t="n"/>
      <c r="BB28" s="80" t="n"/>
      <c r="BC28" s="21" t="n"/>
      <c r="BD28" s="21" t="n"/>
    </row>
    <row r="29" ht="14.25" customHeight="1" s="78">
      <c r="A29" s="23" t="n"/>
      <c r="B29" s="22" t="n"/>
      <c r="C29" s="22" t="n"/>
      <c r="D29" s="22" t="n"/>
      <c r="E29" s="22" t="n"/>
      <c r="F29" s="32" t="n"/>
      <c r="G29" s="43" t="n"/>
      <c r="H29" s="92" t="n"/>
      <c r="K29" s="22" t="n"/>
      <c r="L29" s="22" t="n"/>
      <c r="M29" s="22" t="n"/>
      <c r="N29" s="22" t="n"/>
      <c r="O29" s="22" t="n"/>
      <c r="P29" s="89" t="n"/>
      <c r="Q29" s="22" t="n"/>
      <c r="R29" s="22" t="n"/>
      <c r="S29" s="22" t="n"/>
      <c r="T29" s="22" t="n"/>
      <c r="U29" s="22" t="n"/>
      <c r="V29" s="22" t="n"/>
      <c r="W29" s="22" t="n"/>
      <c r="X29" s="23" t="n"/>
      <c r="Y29" s="81" t="n"/>
      <c r="Z29" s="81" t="n"/>
      <c r="AA29" s="81" t="n"/>
      <c r="AB29" s="81" t="n"/>
      <c r="AC29" s="81" t="n"/>
      <c r="AD29" s="81" t="n"/>
      <c r="AE29" s="81" t="n"/>
      <c r="AF29" s="81" t="n"/>
      <c r="AG29" s="81" t="n"/>
      <c r="AH29" s="81" t="n"/>
      <c r="AI29" s="80" t="n"/>
      <c r="AJ29" s="80" t="n"/>
      <c r="AK29" s="21" t="n"/>
      <c r="AL29" s="22" t="n"/>
      <c r="AM29" s="22" t="n"/>
      <c r="AN29" s="89" t="n"/>
      <c r="AO29" s="89" t="n"/>
      <c r="AP29" s="24" t="n"/>
      <c r="AQ29" s="81" t="n"/>
      <c r="AR29" s="81" t="n"/>
      <c r="AS29" s="81" t="n"/>
      <c r="AT29" s="81" t="n"/>
      <c r="AU29" s="81" t="n"/>
      <c r="AV29" s="81" t="n"/>
      <c r="AW29" s="81" t="n"/>
      <c r="AX29" s="81" t="n"/>
      <c r="AY29" s="81" t="n"/>
      <c r="AZ29" s="81" t="n"/>
      <c r="BA29" s="80" t="n"/>
      <c r="BB29" s="80" t="n"/>
      <c r="BC29" s="21" t="n"/>
      <c r="BD29" s="21" t="n"/>
    </row>
    <row r="30" ht="14.25" customHeight="1" s="78">
      <c r="A30" s="23" t="n"/>
      <c r="B30" s="22" t="n"/>
      <c r="C30" s="22" t="n"/>
      <c r="D30" s="22" t="n"/>
      <c r="E30" s="22" t="n"/>
      <c r="F30" s="32" t="inlineStr">
        <is>
          <t>Single:</t>
        </is>
      </c>
      <c r="G30" s="22" t="n"/>
      <c r="H30" s="39" t="inlineStr">
        <is>
          <t>S</t>
        </is>
      </c>
      <c r="I30" s="22" t="n"/>
      <c r="J30" s="22" t="n"/>
      <c r="K30" s="22" t="n"/>
      <c r="L30" s="22" t="n"/>
      <c r="M30" s="22" t="n"/>
      <c r="N30" s="22" t="n"/>
      <c r="O30" s="22" t="n"/>
      <c r="P30" s="89" t="n"/>
      <c r="Q30" s="22" t="n"/>
      <c r="R30" s="22" t="n"/>
      <c r="S30" s="22" t="n"/>
      <c r="T30" s="22" t="n"/>
      <c r="U30" s="22" t="n"/>
      <c r="V30" s="22" t="n"/>
      <c r="W30" s="22" t="n"/>
      <c r="X30" s="23" t="n"/>
      <c r="Y30" s="25" t="inlineStr">
        <is>
          <t>IS</t>
        </is>
      </c>
      <c r="Z30" s="25" t="inlineStr">
        <is>
          <t>IS</t>
        </is>
      </c>
      <c r="AA30" s="25" t="inlineStr">
        <is>
          <t>IS</t>
        </is>
      </c>
      <c r="AB30" s="25" t="inlineStr">
        <is>
          <t>IS</t>
        </is>
      </c>
      <c r="AC30" s="25" t="n"/>
      <c r="AD30" s="25" t="n"/>
      <c r="AE30" s="25" t="inlineStr">
        <is>
          <t>RE</t>
        </is>
      </c>
      <c r="AF30" s="25" t="inlineStr">
        <is>
          <t>RE</t>
        </is>
      </c>
      <c r="AG30" s="19" t="n"/>
      <c r="AH30" s="19" t="n"/>
      <c r="AI30" s="81" t="n"/>
      <c r="AJ30" s="81" t="n"/>
      <c r="AK30" s="21" t="n"/>
      <c r="AL30" s="22" t="n"/>
      <c r="AM30" s="22" t="n"/>
      <c r="AN30" s="89" t="n"/>
      <c r="AO30" s="89" t="n"/>
      <c r="AP30" s="23" t="n"/>
      <c r="AQ30" s="25" t="inlineStr">
        <is>
          <t>NIS</t>
        </is>
      </c>
      <c r="AR30" s="25" t="inlineStr">
        <is>
          <t>NIS</t>
        </is>
      </c>
      <c r="AS30" s="25" t="inlineStr">
        <is>
          <t>RE</t>
        </is>
      </c>
      <c r="AT30" s="25" t="inlineStr">
        <is>
          <t>RE</t>
        </is>
      </c>
      <c r="AU30" s="25" t="n"/>
      <c r="AV30" s="25" t="n"/>
      <c r="AW30" s="47" t="inlineStr">
        <is>
          <t>24v</t>
        </is>
      </c>
      <c r="AX30" s="25" t="inlineStr">
        <is>
          <t>dry</t>
        </is>
      </c>
      <c r="AY30" s="19" t="n"/>
      <c r="AZ30" s="19" t="n"/>
      <c r="BA30" s="81" t="n"/>
      <c r="BB30" s="81" t="n"/>
      <c r="BC30" s="21" t="n"/>
      <c r="BD30" s="21" t="n"/>
    </row>
    <row r="31" ht="15" customHeight="1" s="78" thickBot="1">
      <c r="A31" s="23" t="n"/>
      <c r="B31" s="22" t="n"/>
      <c r="C31" s="22" t="n"/>
      <c r="D31" s="22" t="n"/>
      <c r="E31" s="22" t="n"/>
      <c r="F31" s="32" t="inlineStr">
        <is>
          <t>Redundant:</t>
        </is>
      </c>
      <c r="G31" s="22" t="n"/>
      <c r="H31" s="22" t="inlineStr">
        <is>
          <t>R</t>
        </is>
      </c>
      <c r="I31" s="22" t="n"/>
      <c r="J31" s="22" t="n"/>
      <c r="K31" s="22" t="n"/>
      <c r="L31" s="22" t="n"/>
      <c r="M31" s="22" t="n"/>
      <c r="N31" s="22" t="n"/>
      <c r="O31" s="22" t="n"/>
      <c r="P31" s="89" t="n"/>
      <c r="Q31" s="22" t="n"/>
      <c r="R31" s="22" t="n"/>
      <c r="S31" s="22" t="n"/>
      <c r="T31" s="22" t="n"/>
      <c r="U31" s="22" t="n"/>
      <c r="V31" s="22" t="n"/>
      <c r="W31" s="22" t="n"/>
      <c r="X31" s="23" t="n"/>
      <c r="Y31" s="22" t="n"/>
      <c r="Z31" s="22" t="n"/>
      <c r="AA31" s="22" t="n"/>
      <c r="AB31" s="22" t="n"/>
      <c r="AC31" s="22" t="n"/>
      <c r="AD31" s="22" t="n"/>
      <c r="AE31" s="22" t="n"/>
      <c r="AF31" s="22" t="n"/>
      <c r="AG31" s="20" t="inlineStr">
        <is>
          <t>YCB301-C200</t>
        </is>
      </c>
      <c r="AH31" s="22" t="n"/>
      <c r="AI31" s="22" t="n"/>
      <c r="AJ31" s="22" t="n"/>
      <c r="AK31" s="21" t="n"/>
      <c r="AL31" s="22" t="n"/>
      <c r="AM31" s="22" t="n"/>
      <c r="AN31" s="89" t="n"/>
      <c r="AO31" s="89" t="n"/>
      <c r="AP31" s="23" t="n"/>
      <c r="AQ31" s="26" t="n"/>
      <c r="AR31" s="26" t="n"/>
      <c r="AS31" s="26" t="n"/>
      <c r="AT31" s="26" t="n"/>
      <c r="AU31" s="26" t="n"/>
      <c r="AV31" s="26" t="n"/>
      <c r="AW31" s="26" t="n"/>
      <c r="AX31" s="26" t="n"/>
      <c r="AY31" s="26" t="n"/>
      <c r="AZ31" s="26" t="n"/>
      <c r="BA31" s="26" t="n"/>
      <c r="BB31" s="26" t="n"/>
      <c r="BC31" s="21" t="n"/>
      <c r="BD31" s="21" t="n"/>
    </row>
    <row r="32" ht="15" customHeight="1" s="78" thickBot="1">
      <c r="A32" s="23" t="n"/>
      <c r="B32" s="22" t="n"/>
      <c r="C32" s="22" t="n"/>
      <c r="D32" s="22" t="n"/>
      <c r="E32" s="22" t="n"/>
      <c r="F32" s="22" t="n"/>
      <c r="G32" s="22" t="n"/>
      <c r="H32" s="22" t="n"/>
      <c r="I32" s="22" t="n"/>
      <c r="J32" s="22" t="n"/>
      <c r="K32" s="22" t="n"/>
      <c r="L32" s="22" t="n"/>
      <c r="M32" s="22" t="n"/>
      <c r="N32" s="22" t="n"/>
      <c r="O32" s="22" t="n"/>
      <c r="P32" s="89" t="n"/>
      <c r="Q32" s="22" t="n"/>
      <c r="R32" s="22" t="n"/>
      <c r="S32" s="22" t="n"/>
      <c r="T32" s="22" t="n"/>
      <c r="U32" s="22" t="n"/>
      <c r="V32" s="22" t="n"/>
      <c r="W32" s="22" t="n"/>
      <c r="X32" s="23" t="n"/>
      <c r="Y32" s="93" t="n"/>
      <c r="Z32" s="94" t="n"/>
      <c r="AA32" s="94" t="n"/>
      <c r="AB32" s="94" t="n"/>
      <c r="AC32" s="94" t="n"/>
      <c r="AD32" s="94" t="n"/>
      <c r="AE32" s="94" t="n"/>
      <c r="AF32" s="94" t="n"/>
      <c r="AG32" s="94" t="n"/>
      <c r="AH32" s="94" t="n"/>
      <c r="AI32" s="94" t="n"/>
      <c r="AJ32" s="95" t="n"/>
      <c r="AK32" s="21" t="n"/>
      <c r="AL32" s="22" t="n"/>
      <c r="AM32" s="22" t="n"/>
      <c r="AN32" s="89" t="n"/>
      <c r="AO32" s="89" t="n"/>
      <c r="AP32" s="23" t="n"/>
      <c r="AQ32" s="27" t="n"/>
      <c r="AR32" s="28" t="n"/>
      <c r="AS32" s="28" t="n"/>
      <c r="AT32" s="28" t="n"/>
      <c r="AU32" s="28" t="n"/>
      <c r="AV32" s="28" t="n"/>
      <c r="AW32" s="28" t="n"/>
      <c r="AX32" s="28" t="n"/>
      <c r="AY32" s="28" t="n"/>
      <c r="AZ32" s="28" t="n"/>
      <c r="BA32" s="28" t="n"/>
      <c r="BB32" s="7" t="n"/>
      <c r="BC32" s="21" t="n"/>
      <c r="BD32" s="21" t="n"/>
    </row>
    <row r="33" ht="15" customHeight="1" s="78" thickBot="1">
      <c r="A33" s="23" t="n"/>
      <c r="B33" s="22" t="n"/>
      <c r="C33" s="22" t="n"/>
      <c r="D33" s="22" t="n"/>
      <c r="E33" s="22" t="n"/>
      <c r="F33" s="22" t="n"/>
      <c r="G33" s="22" t="n"/>
      <c r="H33" s="22" t="n"/>
      <c r="I33" s="22" t="n"/>
      <c r="J33" s="22" t="n"/>
      <c r="K33" s="22" t="n"/>
      <c r="L33" s="22" t="n"/>
      <c r="M33" s="22" t="n"/>
      <c r="N33" s="22" t="n"/>
      <c r="O33" s="22" t="n"/>
      <c r="P33" s="89" t="n"/>
      <c r="Q33" s="22" t="n"/>
      <c r="R33" s="22" t="n"/>
      <c r="S33" s="22" t="n"/>
      <c r="T33" s="22" t="n"/>
      <c r="U33" s="22" t="n"/>
      <c r="V33" s="22" t="n"/>
      <c r="W33" s="22" t="n"/>
      <c r="X33" s="29" t="n"/>
      <c r="Y33" s="30" t="n"/>
      <c r="Z33" s="30" t="n"/>
      <c r="AA33" s="30" t="n"/>
      <c r="AB33" s="30" t="n"/>
      <c r="AC33" s="30" t="n"/>
      <c r="AD33" s="30" t="n"/>
      <c r="AE33" s="30" t="n"/>
      <c r="AF33" s="30" t="n"/>
      <c r="AG33" s="30" t="n"/>
      <c r="AH33" s="30" t="n"/>
      <c r="AI33" s="30" t="n"/>
      <c r="AJ33" s="30" t="n"/>
      <c r="AK33" s="8" t="n"/>
      <c r="AL33" s="22" t="n"/>
      <c r="AM33" s="22" t="n"/>
      <c r="AN33" s="89" t="n"/>
      <c r="AO33" s="89" t="n"/>
      <c r="AP33" s="29" t="n"/>
      <c r="AQ33" s="30" t="n"/>
      <c r="AR33" s="30" t="n"/>
      <c r="AS33" s="30" t="n"/>
      <c r="AT33" s="30" t="n"/>
      <c r="AU33" s="30" t="n"/>
      <c r="AV33" s="30" t="n"/>
      <c r="AW33" s="30" t="n"/>
      <c r="AX33" s="30" t="n"/>
      <c r="AY33" s="30" t="n"/>
      <c r="AZ33" s="30" t="n"/>
      <c r="BA33" s="30" t="n"/>
      <c r="BB33" s="30" t="n"/>
      <c r="BC33" s="8" t="n"/>
      <c r="BD33" s="21" t="n"/>
    </row>
    <row r="34" ht="15" customHeight="1" s="78" thickBot="1">
      <c r="A34" s="23" t="n"/>
      <c r="B34" s="22" t="n"/>
      <c r="C34" s="22" t="n"/>
      <c r="D34" s="22" t="n"/>
      <c r="E34" s="22" t="n"/>
      <c r="F34" s="22" t="n"/>
      <c r="G34" s="22" t="n"/>
      <c r="H34" s="22" t="n"/>
      <c r="I34" s="22" t="n"/>
      <c r="J34" s="22" t="n"/>
      <c r="K34" s="22" t="n"/>
      <c r="L34" s="22" t="n"/>
      <c r="M34" s="22" t="n"/>
      <c r="N34" s="22" t="n"/>
      <c r="O34" s="22" t="n"/>
      <c r="P34" s="89" t="n"/>
      <c r="Q34" s="22" t="n"/>
      <c r="R34" s="22" t="n"/>
      <c r="S34" s="22" t="n"/>
      <c r="T34" s="22" t="n"/>
      <c r="U34" s="22" t="n"/>
      <c r="V34" s="22" t="n"/>
      <c r="W34" s="22" t="n"/>
      <c r="X34" s="22" t="n"/>
      <c r="Y34" s="9" t="n"/>
      <c r="Z34" s="10" t="n"/>
      <c r="AA34" s="10" t="n"/>
      <c r="AB34" s="10" t="n"/>
      <c r="AC34" s="10" t="n"/>
      <c r="AD34" s="10" t="n"/>
      <c r="AE34" s="10" t="n"/>
      <c r="AF34" s="10" t="n"/>
      <c r="AG34" s="10" t="n"/>
      <c r="AH34" s="10" t="n"/>
      <c r="AI34" s="10" t="n"/>
      <c r="AJ34" s="11" t="n"/>
      <c r="AK34" s="22" t="n"/>
      <c r="AL34" s="22" t="n"/>
      <c r="AM34" s="22" t="n"/>
      <c r="AN34" s="89" t="n"/>
      <c r="AO34" s="89" t="n"/>
      <c r="AP34" s="22" t="n"/>
      <c r="AQ34" s="9" t="n"/>
      <c r="AR34" s="10" t="n"/>
      <c r="AS34" s="10" t="n"/>
      <c r="AT34" s="10" t="n"/>
      <c r="AU34" s="10" t="n"/>
      <c r="AV34" s="10" t="n"/>
      <c r="AW34" s="10" t="n"/>
      <c r="AX34" s="10" t="n"/>
      <c r="AY34" s="10" t="n"/>
      <c r="AZ34" s="10" t="n"/>
      <c r="BA34" s="10" t="n"/>
      <c r="BB34" s="11" t="n"/>
      <c r="BC34" s="22" t="n"/>
      <c r="BD34" s="21" t="n"/>
    </row>
    <row r="35" ht="14.25" customHeight="1" s="78">
      <c r="A35" s="23" t="n"/>
      <c r="B35" s="22" t="n"/>
      <c r="C35" s="22" t="n"/>
      <c r="D35" s="22" t="n"/>
      <c r="E35" s="22" t="n"/>
      <c r="F35" s="22" t="n"/>
      <c r="G35" s="22" t="n"/>
      <c r="H35" s="22" t="n"/>
      <c r="I35" s="22" t="n"/>
      <c r="J35" s="22" t="n"/>
      <c r="K35" s="22" t="n"/>
      <c r="L35" s="22" t="n"/>
      <c r="M35" s="22" t="n"/>
      <c r="N35" s="22" t="n"/>
      <c r="O35" s="22" t="n"/>
      <c r="P35" s="89" t="n"/>
      <c r="Q35" s="22" t="n"/>
      <c r="R35" s="22" t="n"/>
      <c r="S35" s="22" t="n"/>
      <c r="T35" s="22" t="n"/>
      <c r="U35" s="22" t="n"/>
      <c r="V35" s="22" t="n"/>
      <c r="W35" s="22" t="n"/>
      <c r="X35" s="22" t="n"/>
      <c r="Y35" s="22" t="n"/>
      <c r="Z35" s="22" t="n"/>
      <c r="AA35" s="22" t="n"/>
      <c r="AB35" s="22" t="n"/>
      <c r="AC35" s="22" t="n"/>
      <c r="AD35" s="22" t="n"/>
      <c r="AE35" s="22" t="n"/>
      <c r="AF35" s="22" t="n"/>
      <c r="AG35" s="22" t="n"/>
      <c r="AH35" s="22" t="n"/>
      <c r="AI35" s="22" t="n"/>
      <c r="AJ35" s="22" t="n"/>
      <c r="AK35" s="22" t="n"/>
      <c r="AL35" s="22" t="n"/>
      <c r="AM35" s="22" t="n"/>
      <c r="AN35" s="22" t="n"/>
      <c r="AO35" s="22" t="n"/>
      <c r="AP35" s="22" t="n"/>
      <c r="AQ35" s="22" t="n"/>
      <c r="AR35" s="22" t="n"/>
      <c r="AS35" s="22" t="n"/>
      <c r="AT35" s="22" t="n"/>
      <c r="AU35" s="22" t="n"/>
      <c r="AV35" s="22" t="n"/>
      <c r="AW35" s="22" t="n"/>
      <c r="AX35" s="22" t="n"/>
      <c r="AY35" s="22" t="n"/>
      <c r="AZ35" s="22" t="n"/>
      <c r="BA35" s="22" t="n"/>
      <c r="BB35" s="22" t="n"/>
      <c r="BC35" s="22" t="n"/>
      <c r="BD35" s="21" t="n"/>
    </row>
    <row r="36" ht="16.5" customHeight="1" s="78" thickBot="1">
      <c r="A36" s="29" t="n"/>
      <c r="B36" s="30" t="n"/>
      <c r="C36" s="30" t="n"/>
      <c r="D36" s="30" t="n"/>
      <c r="E36" s="30" t="n"/>
      <c r="F36" s="30" t="n"/>
      <c r="G36" s="30" t="n"/>
      <c r="H36" s="30" t="n"/>
      <c r="I36" s="30" t="n"/>
      <c r="J36" s="30" t="n"/>
      <c r="K36" s="30" t="n"/>
      <c r="L36" s="30" t="n"/>
      <c r="M36" s="30" t="n"/>
      <c r="N36" s="30" t="n"/>
      <c r="O36" s="30" t="n"/>
      <c r="P36" s="12" t="n"/>
      <c r="Q36" s="30" t="n"/>
      <c r="R36" s="30" t="n"/>
      <c r="S36" s="30" t="n"/>
      <c r="T36" s="30" t="n"/>
      <c r="U36" s="30" t="n"/>
      <c r="V36" s="30" t="n"/>
      <c r="W36" s="30" t="n"/>
      <c r="X36" s="30" t="n"/>
      <c r="Y36" s="30" t="n"/>
      <c r="Z36" s="30" t="n"/>
      <c r="AA36" s="30" t="n"/>
      <c r="AB36" s="30" t="n"/>
      <c r="AC36" s="30" t="n"/>
      <c r="AD36" s="30" t="n"/>
      <c r="AE36" s="30" t="n"/>
      <c r="AF36" s="30" t="n"/>
      <c r="AG36" s="30" t="n"/>
      <c r="AH36" s="30" t="n"/>
      <c r="AI36" s="30" t="n"/>
      <c r="AJ36" s="30" t="n"/>
      <c r="AK36" s="30" t="n"/>
      <c r="AL36" s="30" t="n"/>
      <c r="AM36" s="30" t="n"/>
      <c r="AN36" s="30" t="n"/>
      <c r="AO36" s="30" t="n"/>
      <c r="AP36" s="30" t="n"/>
      <c r="AQ36" s="30" t="n"/>
      <c r="AR36" s="30" t="n"/>
      <c r="AS36" s="30" t="n"/>
      <c r="AT36" s="30" t="n"/>
      <c r="AU36" s="30" t="n"/>
      <c r="AV36" s="30" t="n"/>
      <c r="AW36" s="44" t="n"/>
      <c r="AX36" s="44" t="n"/>
      <c r="AY36" s="13" t="inlineStr">
        <is>
          <t>Page：</t>
        </is>
      </c>
      <c r="AZ36" s="96">
        <f>#REF!+1</f>
        <v/>
      </c>
      <c r="BA36" s="97" t="n"/>
      <c r="BB36" s="14" t="inlineStr">
        <is>
          <t>/</t>
        </is>
      </c>
      <c r="BC36" s="90">
        <f>[1]Cover!$X$24</f>
        <v/>
      </c>
      <c r="BD36" s="91" t="n"/>
    </row>
  </sheetData>
  <mergeCells count="135">
    <mergeCell ref="BC36:BD36"/>
    <mergeCell ref="AZ27:AZ29"/>
    <mergeCell ref="BA27:BA30"/>
    <mergeCell ref="BB27:BB30"/>
    <mergeCell ref="H29:J29"/>
    <mergeCell ref="Y32:AJ32"/>
    <mergeCell ref="AZ36:BA36"/>
    <mergeCell ref="AT27:AT29"/>
    <mergeCell ref="AU27:AU29"/>
    <mergeCell ref="AV27:AV29"/>
    <mergeCell ref="AW27:AW29"/>
    <mergeCell ref="AX27:AX29"/>
    <mergeCell ref="AY27:AY29"/>
    <mergeCell ref="AH27:AH29"/>
    <mergeCell ref="AI27:AI30"/>
    <mergeCell ref="AJ27:AJ30"/>
    <mergeCell ref="AQ27:AQ29"/>
    <mergeCell ref="AR27:AR29"/>
    <mergeCell ref="AS27:AS29"/>
    <mergeCell ref="BB22:BB25"/>
    <mergeCell ref="Y27:Y29"/>
    <mergeCell ref="Z27:Z29"/>
    <mergeCell ref="AA27:AA29"/>
    <mergeCell ref="AB27:AB29"/>
    <mergeCell ref="AC27:AC29"/>
    <mergeCell ref="AD27:AD29"/>
    <mergeCell ref="AE27:AE29"/>
    <mergeCell ref="AF27:AF29"/>
    <mergeCell ref="AG27:AG29"/>
    <mergeCell ref="AV22:AV24"/>
    <mergeCell ref="AW22:AW24"/>
    <mergeCell ref="AX22:AX24"/>
    <mergeCell ref="AY22:AY24"/>
    <mergeCell ref="AZ22:AZ24"/>
    <mergeCell ref="BA22:BA25"/>
    <mergeCell ref="AJ22:AJ25"/>
    <mergeCell ref="AQ22:AQ24"/>
    <mergeCell ref="AR22:AR24"/>
    <mergeCell ref="AS22:AS24"/>
    <mergeCell ref="AT22:AT24"/>
    <mergeCell ref="AU22:AU24"/>
    <mergeCell ref="AD22:AD24"/>
    <mergeCell ref="AE22:AE24"/>
    <mergeCell ref="AF22:AF24"/>
    <mergeCell ref="AG22:AG24"/>
    <mergeCell ref="AH22:AH24"/>
    <mergeCell ref="AI22:AI25"/>
    <mergeCell ref="T21:U21"/>
    <mergeCell ref="Y22:Y24"/>
    <mergeCell ref="Z22:Z24"/>
    <mergeCell ref="AA22:AA24"/>
    <mergeCell ref="AB22:AB24"/>
    <mergeCell ref="AC22:AC24"/>
    <mergeCell ref="AX17:AX19"/>
    <mergeCell ref="AY17:AY19"/>
    <mergeCell ref="AZ17:AZ19"/>
    <mergeCell ref="BA17:BA20"/>
    <mergeCell ref="BB17:BB20"/>
    <mergeCell ref="T18:U18"/>
    <mergeCell ref="T19:U19"/>
    <mergeCell ref="T20:U20"/>
    <mergeCell ref="AR17:AR19"/>
    <mergeCell ref="AS17:AS19"/>
    <mergeCell ref="AT17:AT19"/>
    <mergeCell ref="AU17:AU19"/>
    <mergeCell ref="AV17:AV19"/>
    <mergeCell ref="AW17:AW19"/>
    <mergeCell ref="AF17:AF19"/>
    <mergeCell ref="AG17:AG19"/>
    <mergeCell ref="AH17:AH19"/>
    <mergeCell ref="AI17:AI20"/>
    <mergeCell ref="AJ17:AJ20"/>
    <mergeCell ref="AQ17:AQ19"/>
    <mergeCell ref="Z17:Z19"/>
    <mergeCell ref="AA17:AA19"/>
    <mergeCell ref="AB17:AB19"/>
    <mergeCell ref="AC17:AC19"/>
    <mergeCell ref="AD17:AD19"/>
    <mergeCell ref="AE17:AE19"/>
    <mergeCell ref="T13:U13"/>
    <mergeCell ref="T14:U14"/>
    <mergeCell ref="T15:U15"/>
    <mergeCell ref="T16:U16"/>
    <mergeCell ref="T17:U17"/>
    <mergeCell ref="Y17:Y19"/>
    <mergeCell ref="AW12:AW14"/>
    <mergeCell ref="AE12:AE14"/>
    <mergeCell ref="AF12:AF14"/>
    <mergeCell ref="AG12:AG14"/>
    <mergeCell ref="AH12:AH14"/>
    <mergeCell ref="AI12:AI15"/>
    <mergeCell ref="AJ12:AJ15"/>
    <mergeCell ref="Y12:Y14"/>
    <mergeCell ref="Z12:Z14"/>
    <mergeCell ref="AA12:AA14"/>
    <mergeCell ref="AB12:AB14"/>
    <mergeCell ref="AC12:AC14"/>
    <mergeCell ref="AD12:AD14"/>
    <mergeCell ref="AQ7:AQ9"/>
    <mergeCell ref="AR7:AR9"/>
    <mergeCell ref="AX12:AX14"/>
    <mergeCell ref="AY12:AY14"/>
    <mergeCell ref="AZ12:AZ14"/>
    <mergeCell ref="BA12:BA15"/>
    <mergeCell ref="BB12:BB15"/>
    <mergeCell ref="AQ12:AQ14"/>
    <mergeCell ref="AR12:AR14"/>
    <mergeCell ref="AS12:AS14"/>
    <mergeCell ref="AT12:AT14"/>
    <mergeCell ref="AU12:AU14"/>
    <mergeCell ref="AV12:AV14"/>
    <mergeCell ref="X4:AK4"/>
    <mergeCell ref="AP4:BC4"/>
    <mergeCell ref="Y7:Y9"/>
    <mergeCell ref="Z7:Z9"/>
    <mergeCell ref="AA7:AA9"/>
    <mergeCell ref="AB7:AB9"/>
    <mergeCell ref="AC7:AC9"/>
    <mergeCell ref="AD7:AD9"/>
    <mergeCell ref="AE7:AE9"/>
    <mergeCell ref="AF7:AF9"/>
    <mergeCell ref="AY7:AY9"/>
    <mergeCell ref="AZ7:AZ9"/>
    <mergeCell ref="BA7:BA10"/>
    <mergeCell ref="BB7:BB10"/>
    <mergeCell ref="AV7:AV9"/>
    <mergeCell ref="AW7:AW9"/>
    <mergeCell ref="AX7:AX9"/>
    <mergeCell ref="AS7:AS9"/>
    <mergeCell ref="AT7:AT9"/>
    <mergeCell ref="AU7:AU9"/>
    <mergeCell ref="AG7:AG10"/>
    <mergeCell ref="AH7:AH10"/>
    <mergeCell ref="AI7:AI10"/>
    <mergeCell ref="AJ7:AJ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D36"/>
  <sheetViews>
    <sheetView tabSelected="1" topLeftCell="AG1" workbookViewId="0">
      <selection activeCell="BO18" sqref="BO18"/>
    </sheetView>
  </sheetViews>
  <sheetFormatPr baseColWidth="8" defaultRowHeight="13.5"/>
  <cols>
    <col width="2.5" customWidth="1" style="78" min="1" max="56"/>
  </cols>
  <sheetData>
    <row r="1" ht="14.25" customHeight="1" s="78">
      <c r="A1" s="1" t="inlineStr">
        <is>
          <t>LOCAL</t>
        </is>
      </c>
      <c r="B1" s="2" t="n"/>
      <c r="C1" s="2" t="n"/>
      <c r="D1" s="31" t="n"/>
      <c r="E1" s="31" t="n"/>
      <c r="F1" s="3" t="n"/>
      <c r="G1" s="3" t="n"/>
      <c r="H1" s="3" t="n"/>
      <c r="I1" s="31" t="n"/>
      <c r="J1" s="31" t="n"/>
      <c r="K1" s="31" t="n"/>
      <c r="L1" s="31" t="n"/>
      <c r="M1" s="31" t="n"/>
      <c r="N1" s="31" t="n"/>
      <c r="O1" s="31" t="n"/>
      <c r="P1" s="31" t="n"/>
      <c r="Q1" s="3" t="n"/>
      <c r="R1" s="3" t="n"/>
      <c r="S1" s="3" t="n"/>
      <c r="T1" s="3" t="n"/>
      <c r="U1" s="31" t="n"/>
      <c r="V1" s="31" t="n"/>
      <c r="W1" s="31" t="n"/>
      <c r="X1" s="31" t="n"/>
      <c r="Y1" s="31" t="n"/>
      <c r="Z1" s="31" t="n"/>
      <c r="AA1" s="31" t="n"/>
      <c r="AB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N1" s="31" t="n"/>
      <c r="AO1" s="31" t="n"/>
      <c r="AP1" s="31" t="n"/>
      <c r="AQ1" s="31" t="n"/>
      <c r="AR1" s="31" t="n"/>
      <c r="AS1" s="31" t="n"/>
      <c r="AT1" s="31" t="n"/>
      <c r="AU1" s="31" t="n"/>
      <c r="AV1" s="31" t="n"/>
      <c r="AW1" s="31" t="n"/>
      <c r="AX1" s="31" t="n"/>
      <c r="AY1" s="31" t="n"/>
      <c r="AZ1" s="31" t="n"/>
      <c r="BA1" s="31" t="n"/>
      <c r="BB1" s="31" t="n"/>
      <c r="BC1" s="31" t="n"/>
      <c r="BD1" s="4" t="n"/>
    </row>
    <row r="2" ht="14.25" customHeight="1" s="78">
      <c r="A2" s="23" t="n"/>
      <c r="B2" s="22" t="n"/>
      <c r="C2" s="22" t="n"/>
      <c r="D2" s="22" t="n"/>
      <c r="E2" s="22" t="n"/>
      <c r="F2" s="32" t="inlineStr">
        <is>
          <t>Job Name.:</t>
        </is>
      </c>
      <c r="G2" s="22" t="n"/>
      <c r="H2" s="33" t="inlineStr">
        <is>
          <t>天津渤化发展“两化”搬迁改造项目一期工程</t>
        </is>
      </c>
      <c r="I2" s="34" t="n"/>
      <c r="J2" s="22" t="n"/>
      <c r="K2" s="22" t="n"/>
      <c r="L2" s="34" t="n"/>
      <c r="M2" s="35" t="n"/>
      <c r="N2" s="34" t="n"/>
      <c r="O2" s="34" t="n"/>
      <c r="P2" s="35" t="n"/>
      <c r="Q2" s="35" t="n"/>
      <c r="R2" s="35" t="n"/>
      <c r="S2" s="35" t="n"/>
      <c r="T2" s="35" t="n"/>
      <c r="U2" s="22" t="n"/>
      <c r="V2" s="22" t="n"/>
      <c r="W2" s="22" t="n"/>
      <c r="X2" s="36" t="n"/>
      <c r="Y2" s="36" t="n"/>
      <c r="Z2" s="36" t="n"/>
      <c r="AA2" s="36" t="n"/>
      <c r="AB2" s="36" t="n"/>
      <c r="AC2" s="22" t="n"/>
      <c r="AD2" s="22" t="n"/>
      <c r="AE2" s="22" t="n"/>
      <c r="AF2" s="22" t="n"/>
      <c r="AG2" s="22" t="n"/>
      <c r="AH2" s="22" t="n"/>
      <c r="AI2" s="22" t="n"/>
      <c r="AJ2" s="22" t="n"/>
      <c r="AK2" s="22" t="n"/>
      <c r="AL2" s="22" t="n"/>
      <c r="AM2" s="22" t="n"/>
      <c r="AN2" s="22" t="n"/>
      <c r="AO2" s="22" t="n"/>
      <c r="AP2" s="22" t="n"/>
      <c r="AQ2" s="22" t="n"/>
      <c r="AR2" s="22" t="n"/>
      <c r="AS2" s="22" t="n"/>
      <c r="AT2" s="22" t="n"/>
      <c r="AU2" s="22" t="n"/>
      <c r="AV2" s="22" t="n"/>
      <c r="AW2" s="22" t="n"/>
      <c r="AX2" s="22" t="n"/>
      <c r="AY2" s="22" t="n"/>
      <c r="AZ2" s="22" t="n"/>
      <c r="BA2" s="22" t="n"/>
      <c r="BB2" s="22" t="n"/>
      <c r="BC2" s="22" t="n"/>
      <c r="BD2" s="21" t="n"/>
    </row>
    <row r="3" ht="14.25" customHeight="1" s="78">
      <c r="A3" s="23" t="n"/>
      <c r="B3" s="22" t="n"/>
      <c r="C3" s="22" t="n"/>
      <c r="D3" s="22" t="n"/>
      <c r="E3" s="22" t="n"/>
      <c r="F3" s="32" t="inlineStr">
        <is>
          <t>Process:</t>
        </is>
      </c>
      <c r="G3" s="22" t="n"/>
      <c r="H3" s="37" t="inlineStr">
        <is>
          <t>PP</t>
        </is>
      </c>
      <c r="I3" s="22" t="n"/>
      <c r="J3" s="22" t="n"/>
      <c r="K3" s="22" t="n"/>
      <c r="L3" s="22" t="n"/>
      <c r="M3" s="22" t="n"/>
      <c r="N3" s="22" t="n"/>
      <c r="O3" s="22" t="n"/>
      <c r="P3" s="22" t="n"/>
      <c r="Q3" s="22" t="n"/>
      <c r="R3" s="35" t="n"/>
      <c r="S3" s="35" t="n"/>
      <c r="T3" s="22" t="n"/>
      <c r="U3" s="22" t="n"/>
      <c r="V3" s="22" t="n"/>
      <c r="W3" s="22" t="n"/>
      <c r="X3" s="22" t="n"/>
      <c r="Y3" s="22" t="n"/>
      <c r="Z3" s="22" t="n"/>
      <c r="AA3" s="22" t="n"/>
      <c r="AB3" s="22" t="n"/>
      <c r="AC3" s="22" t="n"/>
      <c r="AD3" s="22" t="n"/>
      <c r="AE3" s="22" t="n"/>
      <c r="AF3" s="22" t="n"/>
      <c r="AG3" s="22" t="n"/>
      <c r="AH3" s="22" t="n"/>
      <c r="AI3" s="22" t="n"/>
      <c r="AJ3" s="22" t="n"/>
      <c r="AK3" s="22" t="n"/>
      <c r="AL3" s="22" t="n"/>
      <c r="AM3" s="22" t="n"/>
      <c r="AN3" s="22" t="n"/>
      <c r="AO3" s="22" t="n"/>
      <c r="AP3" s="22" t="n"/>
      <c r="AQ3" s="22" t="n"/>
      <c r="AR3" s="22" t="n"/>
      <c r="AS3" s="22" t="n"/>
      <c r="AT3" s="22" t="n"/>
      <c r="AU3" s="22" t="n"/>
      <c r="AV3" s="22" t="n"/>
      <c r="AW3" s="22" t="n"/>
      <c r="AX3" s="22" t="n"/>
      <c r="AY3" s="22" t="n"/>
      <c r="AZ3" s="22" t="n"/>
      <c r="BA3" s="22" t="n"/>
      <c r="BB3" s="22" t="n"/>
      <c r="BC3" s="22" t="n"/>
      <c r="BD3" s="21" t="n"/>
    </row>
    <row r="4" ht="15" customHeight="1" s="78" thickBot="1">
      <c r="A4" s="23" t="n"/>
      <c r="B4" s="22" t="n"/>
      <c r="C4" s="22" t="n"/>
      <c r="D4" s="34" t="n"/>
      <c r="E4" s="22" t="n"/>
      <c r="F4" s="32" t="inlineStr">
        <is>
          <t>Control Name:</t>
        </is>
      </c>
      <c r="G4" s="22" t="n"/>
      <c r="H4" s="33" t="inlineStr">
        <is>
          <t>FCS0305</t>
        </is>
      </c>
      <c r="I4" s="22" t="n"/>
      <c r="J4" s="22" t="n"/>
      <c r="K4" s="22" t="n"/>
      <c r="L4" s="22" t="n"/>
      <c r="M4" s="22" t="n"/>
      <c r="N4" s="22" t="n"/>
      <c r="O4" s="22" t="n"/>
      <c r="P4" s="89" t="n"/>
      <c r="Q4" s="22" t="n"/>
      <c r="R4" s="22" t="n"/>
      <c r="S4" s="22" t="n"/>
      <c r="T4" s="22" t="n"/>
      <c r="U4" s="22" t="n"/>
      <c r="V4" s="22" t="n"/>
      <c r="W4" s="22" t="n"/>
      <c r="X4" s="77" t="inlineStr">
        <is>
          <t>Front</t>
        </is>
      </c>
      <c r="AL4" s="77" t="n"/>
      <c r="AM4" s="77" t="n"/>
      <c r="AN4" s="89" t="n"/>
      <c r="AO4" s="89" t="n"/>
      <c r="AP4" s="77" t="inlineStr">
        <is>
          <t>Rear</t>
        </is>
      </c>
      <c r="BD4" s="21" t="n"/>
    </row>
    <row r="5" ht="14.25" customHeight="1" s="78">
      <c r="A5" s="23" t="n"/>
      <c r="B5" s="22" t="n"/>
      <c r="C5" s="22" t="n"/>
      <c r="D5" s="22" t="n"/>
      <c r="E5" s="22" t="n"/>
      <c r="F5" s="32" t="inlineStr">
        <is>
          <t>Station Address:</t>
        </is>
      </c>
      <c r="G5" s="22" t="n"/>
      <c r="H5" s="38" t="inlineStr">
        <is>
          <t>03.05</t>
        </is>
      </c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  <c r="T5" s="22" t="n"/>
      <c r="U5" s="22" t="n"/>
      <c r="V5" s="22" t="n"/>
      <c r="W5" s="22" t="n"/>
      <c r="X5" s="1" t="n"/>
      <c r="Y5" s="5" t="n">
        <v>1</v>
      </c>
      <c r="Z5" s="5" t="n">
        <v>2</v>
      </c>
      <c r="AA5" s="5" t="n">
        <v>3</v>
      </c>
      <c r="AB5" s="5" t="n">
        <v>4</v>
      </c>
      <c r="AC5" s="5" t="n">
        <v>5</v>
      </c>
      <c r="AD5" s="5" t="n">
        <v>6</v>
      </c>
      <c r="AE5" s="5" t="n">
        <v>7</v>
      </c>
      <c r="AF5" s="5" t="n">
        <v>8</v>
      </c>
      <c r="AG5" s="31" t="n"/>
      <c r="AH5" s="31" t="n"/>
      <c r="AI5" s="31" t="n"/>
      <c r="AJ5" s="31" t="n"/>
      <c r="AK5" s="4" t="n"/>
      <c r="AL5" s="22" t="n"/>
      <c r="AM5" s="22" t="n"/>
      <c r="AN5" s="89" t="n"/>
      <c r="AO5" s="89" t="n"/>
      <c r="AP5" s="1" t="n"/>
      <c r="AQ5" s="5" t="n">
        <v>1</v>
      </c>
      <c r="AR5" s="5" t="n">
        <v>2</v>
      </c>
      <c r="AS5" s="5" t="n">
        <v>3</v>
      </c>
      <c r="AT5" s="5" t="n">
        <v>4</v>
      </c>
      <c r="AU5" s="5" t="n">
        <v>5</v>
      </c>
      <c r="AV5" s="5" t="n">
        <v>6</v>
      </c>
      <c r="AW5" s="5" t="n">
        <v>7</v>
      </c>
      <c r="AX5" s="5" t="n">
        <v>8</v>
      </c>
      <c r="AY5" s="31" t="n"/>
      <c r="AZ5" s="31" t="n"/>
      <c r="BA5" s="31" t="n"/>
      <c r="BB5" s="31" t="n"/>
      <c r="BC5" s="4" t="n"/>
      <c r="BD5" s="21" t="n"/>
    </row>
    <row r="6" ht="14.25" customHeight="1" s="78">
      <c r="A6" s="23" t="n"/>
      <c r="B6" s="22" t="n"/>
      <c r="C6" s="22" t="n"/>
      <c r="D6" s="22" t="n"/>
      <c r="E6" s="22" t="n"/>
      <c r="F6" s="32" t="inlineStr">
        <is>
          <t>Cabinet No.:</t>
        </is>
      </c>
      <c r="G6" s="22" t="n"/>
      <c r="H6" s="22" t="n"/>
      <c r="I6" s="22" t="n"/>
      <c r="J6" s="22" t="n"/>
      <c r="K6" s="22" t="n"/>
      <c r="L6" s="22" t="n"/>
      <c r="M6" s="22" t="n"/>
      <c r="N6" s="22" t="n"/>
      <c r="O6" s="22" t="n"/>
      <c r="P6" s="22" t="n"/>
      <c r="Q6" s="22" t="n"/>
      <c r="R6" s="22" t="n"/>
      <c r="S6" s="22" t="n"/>
      <c r="T6" s="22" t="n"/>
      <c r="U6" s="22" t="n"/>
      <c r="V6" s="22" t="n"/>
      <c r="W6" s="22" t="n"/>
      <c r="X6" s="23" t="n"/>
      <c r="Y6" s="22" t="n"/>
      <c r="Z6" s="22" t="n"/>
      <c r="AA6" s="22" t="n"/>
      <c r="AB6" s="22" t="n"/>
      <c r="AC6" s="22" t="n"/>
      <c r="AD6" s="22" t="n"/>
      <c r="AE6" s="22" t="n"/>
      <c r="AF6" s="22" t="n"/>
      <c r="AG6" s="89" t="n"/>
      <c r="AH6" s="89" t="n"/>
      <c r="AI6" s="89" t="n"/>
      <c r="AJ6" s="89" t="n"/>
      <c r="AK6" s="6" t="n"/>
      <c r="AL6" s="89" t="n"/>
      <c r="AM6" s="89" t="n"/>
      <c r="AN6" s="89" t="n"/>
      <c r="AO6" s="89" t="n"/>
      <c r="AP6" s="23" t="n"/>
      <c r="AQ6" s="22" t="n"/>
      <c r="AR6" s="22" t="n"/>
      <c r="AS6" s="22" t="n"/>
      <c r="AT6" s="22" t="n"/>
      <c r="AU6" s="22" t="n"/>
      <c r="AV6" s="22" t="n"/>
      <c r="AW6" s="22" t="n"/>
      <c r="AX6" s="22" t="n"/>
      <c r="AY6" s="89" t="n"/>
      <c r="AZ6" s="89" t="n"/>
      <c r="BA6" s="89" t="n"/>
      <c r="BB6" s="89" t="n"/>
      <c r="BC6" s="6" t="n"/>
      <c r="BD6" s="21" t="n"/>
    </row>
    <row r="7" ht="14.25" customHeight="1" s="78">
      <c r="A7" s="23" t="n"/>
      <c r="B7" s="22" t="n"/>
      <c r="C7" s="22" t="n"/>
      <c r="D7" s="22" t="n"/>
      <c r="E7" s="22" t="n"/>
      <c r="F7" s="22" t="n"/>
      <c r="G7" s="22" t="n"/>
      <c r="H7" s="22" t="n"/>
      <c r="I7" s="22" t="n"/>
      <c r="J7" s="22" t="n"/>
      <c r="K7" s="22" t="n"/>
      <c r="L7" s="22" t="n"/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  <c r="V7" s="22" t="n"/>
      <c r="W7" s="22" t="n"/>
      <c r="X7" s="23" t="n"/>
      <c r="Y7" s="79" t="inlineStr">
        <is>
          <t>AAI143/R</t>
        </is>
      </c>
      <c r="Z7" s="79" t="inlineStr">
        <is>
          <t>AAI143/R</t>
        </is>
      </c>
      <c r="AA7" s="79" t="inlineStr">
        <is>
          <t>AAI543/R</t>
        </is>
      </c>
      <c r="AB7" s="79" t="inlineStr">
        <is>
          <t>AAI543/R</t>
        </is>
      </c>
      <c r="AC7" s="83" t="inlineStr">
        <is>
          <t>ADV151/R</t>
        </is>
      </c>
      <c r="AD7" s="83" t="inlineStr">
        <is>
          <t>ADV151/R</t>
        </is>
      </c>
      <c r="AE7" s="84" t="inlineStr">
        <is>
          <t>EC401</t>
        </is>
      </c>
      <c r="AF7" s="85" t="inlineStr">
        <is>
          <t>EC401</t>
        </is>
      </c>
      <c r="AG7" s="88" t="inlineStr">
        <is>
          <t>CPU</t>
        </is>
      </c>
      <c r="AH7" s="88" t="inlineStr">
        <is>
          <t>CPU</t>
        </is>
      </c>
      <c r="AI7" s="88" t="inlineStr">
        <is>
          <t>Power</t>
        </is>
      </c>
      <c r="AJ7" s="88" t="inlineStr">
        <is>
          <t>Power</t>
        </is>
      </c>
      <c r="AK7" s="21" t="n"/>
      <c r="AL7" s="22" t="n"/>
      <c r="AM7" s="22" t="n"/>
      <c r="AN7" s="89" t="n"/>
      <c r="AO7" s="89" t="n"/>
      <c r="AP7" s="23" t="n"/>
      <c r="AQ7" s="79" t="inlineStr">
        <is>
          <t>AAI143/R</t>
        </is>
      </c>
      <c r="AR7" s="79" t="inlineStr">
        <is>
          <t>AAI143/R</t>
        </is>
      </c>
      <c r="AS7" s="79" t="inlineStr">
        <is>
          <t>AAI143</t>
        </is>
      </c>
      <c r="AT7" s="83" t="inlineStr">
        <is>
          <t>ADV151</t>
        </is>
      </c>
      <c r="AU7" s="82" t="inlineStr">
        <is>
          <t>ADCV01</t>
        </is>
      </c>
      <c r="AV7" s="79" t="inlineStr">
        <is>
          <t>ADV551</t>
        </is>
      </c>
      <c r="AW7" s="79" t="inlineStr">
        <is>
          <t>ADV551/R</t>
        </is>
      </c>
      <c r="AX7" s="79" t="inlineStr">
        <is>
          <t>ADV551/R</t>
        </is>
      </c>
      <c r="AY7" s="88" t="inlineStr">
        <is>
          <t>ESB bus</t>
        </is>
      </c>
      <c r="AZ7" s="88" t="inlineStr">
        <is>
          <t>ESB bus</t>
        </is>
      </c>
      <c r="BA7" s="88" t="inlineStr">
        <is>
          <t>Power</t>
        </is>
      </c>
      <c r="BB7" s="88" t="inlineStr">
        <is>
          <t>Power</t>
        </is>
      </c>
      <c r="BC7" s="21" t="n"/>
      <c r="BD7" s="21" t="n"/>
    </row>
    <row r="8" ht="14.25" customHeight="1" s="78">
      <c r="A8" s="23" t="n"/>
      <c r="B8" s="22" t="n"/>
      <c r="C8" s="22" t="n"/>
      <c r="D8" s="22" t="n"/>
      <c r="E8" s="22" t="n"/>
      <c r="F8" s="22" t="n"/>
      <c r="G8" s="22" t="n"/>
      <c r="H8" s="22" t="n"/>
      <c r="I8" s="22" t="n"/>
      <c r="J8" s="22" t="n"/>
      <c r="K8" s="22" t="n"/>
      <c r="L8" s="22" t="n"/>
      <c r="M8" s="22" t="n"/>
      <c r="N8" s="22" t="n"/>
      <c r="O8" s="22" t="n"/>
      <c r="P8" s="89" t="n"/>
      <c r="Q8" s="22" t="inlineStr">
        <is>
          <t>Qty.</t>
        </is>
      </c>
      <c r="R8" s="22" t="n"/>
      <c r="S8" s="22" t="n"/>
      <c r="T8" s="22" t="n"/>
      <c r="U8" s="22" t="n"/>
      <c r="V8" s="89" t="inlineStr">
        <is>
          <t>F1</t>
        </is>
      </c>
      <c r="W8" s="22" t="n"/>
      <c r="X8" s="23" t="n"/>
      <c r="Y8" s="80" t="n"/>
      <c r="Z8" s="80" t="n"/>
      <c r="AA8" s="80" t="n"/>
      <c r="AB8" s="80" t="n"/>
      <c r="AC8" s="80" t="n"/>
      <c r="AD8" s="80" t="n"/>
      <c r="AE8" s="80" t="n"/>
      <c r="AF8" s="86" t="n"/>
      <c r="AG8" s="80" t="n"/>
      <c r="AH8" s="80" t="n"/>
      <c r="AI8" s="80" t="n"/>
      <c r="AJ8" s="80" t="n"/>
      <c r="AK8" s="21" t="n"/>
      <c r="AL8" s="22" t="n"/>
      <c r="AM8" s="22" t="n"/>
      <c r="AN8" s="89" t="inlineStr">
        <is>
          <t>R1</t>
        </is>
      </c>
      <c r="AO8" s="89" t="n"/>
      <c r="AP8" s="23" t="n"/>
      <c r="AQ8" s="80" t="n"/>
      <c r="AR8" s="80" t="n"/>
      <c r="AS8" s="80" t="n"/>
      <c r="AT8" s="80" t="n"/>
      <c r="AU8" s="80" t="n"/>
      <c r="AV8" s="80" t="n"/>
      <c r="AW8" s="80" t="n"/>
      <c r="AX8" s="80" t="n"/>
      <c r="AY8" s="80" t="n"/>
      <c r="AZ8" s="80" t="n"/>
      <c r="BA8" s="80" t="n"/>
      <c r="BB8" s="80" t="n"/>
      <c r="BC8" s="21" t="n"/>
      <c r="BD8" s="21" t="n"/>
    </row>
    <row r="9" ht="14.25" customHeight="1" s="78">
      <c r="A9" s="23" t="n"/>
      <c r="B9" s="22" t="n"/>
      <c r="C9" s="22" t="n"/>
      <c r="D9" s="22" t="n"/>
      <c r="E9" s="22" t="n"/>
      <c r="F9" s="32" t="inlineStr">
        <is>
          <t>FCS Model:</t>
        </is>
      </c>
      <c r="G9" s="22" t="n"/>
      <c r="H9" s="34" t="inlineStr">
        <is>
          <t>AFV30D</t>
        </is>
      </c>
      <c r="I9" s="22" t="n"/>
      <c r="J9" s="22" t="n"/>
      <c r="K9" s="22" t="n"/>
      <c r="L9" s="22" t="n"/>
      <c r="M9" s="22" t="n"/>
      <c r="N9" s="22" t="n"/>
      <c r="O9" s="22" t="n"/>
      <c r="P9" s="32" t="n"/>
      <c r="Q9" s="41" t="n">
        <v>1</v>
      </c>
      <c r="R9" s="22" t="n"/>
      <c r="S9" s="22" t="n"/>
      <c r="T9" s="22" t="n"/>
      <c r="U9" s="22" t="n"/>
      <c r="V9" s="22" t="n"/>
      <c r="W9" s="22" t="n"/>
      <c r="X9" s="23" t="n"/>
      <c r="Y9" s="81" t="n"/>
      <c r="Z9" s="81" t="n"/>
      <c r="AA9" s="81" t="n"/>
      <c r="AB9" s="81" t="n"/>
      <c r="AC9" s="81" t="n"/>
      <c r="AD9" s="81" t="n"/>
      <c r="AE9" s="81" t="n"/>
      <c r="AF9" s="87" t="n"/>
      <c r="AG9" s="80" t="n"/>
      <c r="AH9" s="80" t="n"/>
      <c r="AI9" s="80" t="n"/>
      <c r="AJ9" s="80" t="n"/>
      <c r="AK9" s="21" t="n"/>
      <c r="AL9" s="22" t="n"/>
      <c r="AM9" s="22" t="n"/>
      <c r="AN9" s="89" t="n"/>
      <c r="AO9" s="89" t="n"/>
      <c r="AP9" s="23" t="n"/>
      <c r="AQ9" s="81" t="n"/>
      <c r="AR9" s="81" t="n"/>
      <c r="AS9" s="81" t="n"/>
      <c r="AT9" s="81" t="n"/>
      <c r="AU9" s="81" t="n"/>
      <c r="AV9" s="81" t="n"/>
      <c r="AW9" s="81" t="n"/>
      <c r="AX9" s="81" t="n"/>
      <c r="AY9" s="81" t="n"/>
      <c r="AZ9" s="81" t="n"/>
      <c r="BA9" s="80" t="n"/>
      <c r="BB9" s="80" t="n"/>
      <c r="BC9" s="21" t="n"/>
      <c r="BD9" s="21" t="n"/>
    </row>
    <row r="10" ht="14.25" customHeight="1" s="78">
      <c r="A10" s="23" t="n"/>
      <c r="B10" s="22" t="n"/>
      <c r="C10" s="22" t="n"/>
      <c r="D10" s="22" t="n"/>
      <c r="E10" s="22" t="n"/>
      <c r="F10" s="32" t="inlineStr">
        <is>
          <t>I/O Node Model:</t>
        </is>
      </c>
      <c r="G10" s="22" t="n"/>
      <c r="H10" s="34" t="inlineStr">
        <is>
          <t>ANB10D-425/CU2N</t>
        </is>
      </c>
      <c r="I10" s="22" t="n"/>
      <c r="J10" s="22" t="n"/>
      <c r="K10" s="22" t="n"/>
      <c r="L10" s="22" t="n"/>
      <c r="M10" s="22" t="n"/>
      <c r="N10" s="22" t="n"/>
      <c r="O10" s="22" t="n"/>
      <c r="P10" s="32" t="n"/>
      <c r="Q10" s="41" t="n">
        <v>8</v>
      </c>
      <c r="R10" s="22" t="n"/>
      <c r="S10" s="22" t="n"/>
      <c r="T10" s="22" t="n"/>
      <c r="U10" s="22" t="n"/>
      <c r="V10" s="22" t="n"/>
      <c r="W10" s="22" t="n"/>
      <c r="X10" s="23" t="n"/>
      <c r="Y10" s="25" t="inlineStr">
        <is>
          <t>IS</t>
        </is>
      </c>
      <c r="Z10" s="25" t="inlineStr">
        <is>
          <t>IS</t>
        </is>
      </c>
      <c r="AA10" s="25" t="inlineStr">
        <is>
          <t>IS</t>
        </is>
      </c>
      <c r="AB10" s="25" t="inlineStr">
        <is>
          <t>IS</t>
        </is>
      </c>
      <c r="AC10" s="25" t="inlineStr">
        <is>
          <t>MI</t>
        </is>
      </c>
      <c r="AD10" s="25" t="inlineStr">
        <is>
          <t>MI</t>
        </is>
      </c>
      <c r="AE10" s="25" t="n"/>
      <c r="AF10" s="25" t="n"/>
      <c r="AG10" s="81" t="n"/>
      <c r="AH10" s="81" t="n"/>
      <c r="AI10" s="81" t="n"/>
      <c r="AJ10" s="81" t="n"/>
      <c r="AK10" s="21" t="n"/>
      <c r="AL10" s="22" t="n"/>
      <c r="AM10" s="22" t="n"/>
      <c r="AN10" s="89" t="n"/>
      <c r="AO10" s="89" t="n"/>
      <c r="AP10" s="23" t="n"/>
      <c r="AQ10" s="25" t="inlineStr">
        <is>
          <t>IS</t>
        </is>
      </c>
      <c r="AR10" s="25" t="inlineStr">
        <is>
          <t>IS</t>
        </is>
      </c>
      <c r="AS10" s="25" t="inlineStr">
        <is>
          <t>IS</t>
        </is>
      </c>
      <c r="AT10" s="25" t="inlineStr">
        <is>
          <t>IS</t>
        </is>
      </c>
      <c r="AU10" s="48" t="n"/>
      <c r="AV10" s="25" t="inlineStr">
        <is>
          <t>dry</t>
        </is>
      </c>
      <c r="AW10" s="25" t="inlineStr">
        <is>
          <t>dry</t>
        </is>
      </c>
      <c r="AX10" s="25" t="inlineStr">
        <is>
          <t>dry</t>
        </is>
      </c>
      <c r="AY10" s="19" t="n"/>
      <c r="AZ10" s="19" t="n"/>
      <c r="BA10" s="81" t="n"/>
      <c r="BB10" s="81" t="n"/>
      <c r="BC10" s="21" t="n"/>
      <c r="BD10" s="21" t="n"/>
    </row>
    <row r="11" ht="14.25" customHeight="1" s="78">
      <c r="A11" s="23" t="n"/>
      <c r="B11" s="22" t="n"/>
      <c r="C11" s="22" t="n"/>
      <c r="D11" s="22" t="n"/>
      <c r="E11" s="22" t="n"/>
      <c r="F11" s="22" t="n"/>
      <c r="G11" s="22" t="n"/>
      <c r="H11" s="22" t="inlineStr">
        <is>
          <t>ANB10D-425/CU2T</t>
        </is>
      </c>
      <c r="I11" s="34" t="n"/>
      <c r="J11" s="22" t="n"/>
      <c r="K11" s="22" t="n"/>
      <c r="L11" s="34" t="n"/>
      <c r="M11" s="35" t="n"/>
      <c r="N11" s="34" t="n"/>
      <c r="O11" s="32" t="n"/>
      <c r="P11" s="32" t="n"/>
      <c r="Q11" s="41" t="n">
        <v>1</v>
      </c>
      <c r="R11" s="22" t="n"/>
      <c r="S11" s="22" t="n"/>
      <c r="T11" s="22" t="n"/>
      <c r="U11" s="22" t="n"/>
      <c r="V11" s="22" t="n"/>
      <c r="W11" s="22" t="n"/>
      <c r="X11" s="23" t="n"/>
      <c r="Y11" s="26" t="n"/>
      <c r="Z11" s="46" t="n"/>
      <c r="AA11" s="26" t="n"/>
      <c r="AB11" s="26" t="n"/>
      <c r="AC11" s="26" t="n"/>
      <c r="AD11" s="26" t="n"/>
      <c r="AE11" s="26" t="n"/>
      <c r="AF11" s="26" t="n"/>
      <c r="AG11" s="20" t="inlineStr">
        <is>
          <t>YCB301-C100</t>
        </is>
      </c>
      <c r="AH11" s="22" t="n"/>
      <c r="AI11" s="22" t="n"/>
      <c r="AJ11" s="22" t="n"/>
      <c r="AK11" s="21" t="n"/>
      <c r="AL11" s="22" t="n"/>
      <c r="AM11" s="22" t="n"/>
      <c r="AN11" s="89" t="n"/>
      <c r="AO11" s="89" t="n"/>
      <c r="AP11" s="23" t="n"/>
      <c r="AQ11" s="26" t="n"/>
      <c r="AR11" s="26" t="n"/>
      <c r="AS11" s="17" t="n"/>
      <c r="AT11" s="17" t="n"/>
      <c r="AU11" s="26" t="n"/>
      <c r="AV11" s="26" t="n"/>
      <c r="AW11" s="26" t="n"/>
      <c r="AX11" s="26" t="n"/>
      <c r="AY11" s="20" t="inlineStr">
        <is>
          <t>YCB301-C020</t>
        </is>
      </c>
      <c r="AZ11" s="26" t="n"/>
      <c r="BA11" s="26" t="n"/>
      <c r="BB11" s="26" t="n"/>
      <c r="BC11" s="21" t="n"/>
      <c r="BD11" s="21" t="n"/>
    </row>
    <row r="12" ht="14.25" customHeight="1" s="78">
      <c r="A12" s="23" t="n"/>
      <c r="B12" s="22" t="n"/>
      <c r="C12" s="34" t="n"/>
      <c r="D12" s="34" t="n"/>
      <c r="E12" s="22" t="n"/>
      <c r="F12" s="22" t="n"/>
      <c r="G12" s="22" t="n"/>
      <c r="H12" s="22" t="inlineStr">
        <is>
          <t>ANB11D-425//BU2A</t>
        </is>
      </c>
      <c r="I12" s="34" t="n"/>
      <c r="J12" s="22" t="n"/>
      <c r="K12" s="22" t="n"/>
      <c r="L12" s="34" t="n"/>
      <c r="M12" s="35" t="n"/>
      <c r="N12" s="34" t="n"/>
      <c r="O12" s="32" t="n"/>
      <c r="P12" s="32" t="n"/>
      <c r="Q12" s="41" t="n">
        <v>0</v>
      </c>
      <c r="R12" s="22" t="n"/>
      <c r="S12" s="22" t="n"/>
      <c r="T12" s="22" t="n"/>
      <c r="U12" s="22" t="n"/>
      <c r="V12" s="22" t="n"/>
      <c r="W12" s="22" t="n"/>
      <c r="X12" s="23" t="n"/>
      <c r="Y12" s="79" t="inlineStr">
        <is>
          <t>AAI143/R</t>
        </is>
      </c>
      <c r="Z12" s="79" t="inlineStr">
        <is>
          <t>AAI143/R</t>
        </is>
      </c>
      <c r="AA12" s="79" t="inlineStr">
        <is>
          <t>AAI543/R</t>
        </is>
      </c>
      <c r="AB12" s="79" t="inlineStr">
        <is>
          <t>AAI543/R</t>
        </is>
      </c>
      <c r="AC12" s="79" t="inlineStr">
        <is>
          <t>ALE111</t>
        </is>
      </c>
      <c r="AD12" s="82" t="inlineStr">
        <is>
          <t>ADCV01</t>
        </is>
      </c>
      <c r="AE12" s="83" t="inlineStr">
        <is>
          <t>ADV151</t>
        </is>
      </c>
      <c r="AF12" s="83" t="inlineStr">
        <is>
          <t>ADV151</t>
        </is>
      </c>
      <c r="AG12" s="88" t="inlineStr">
        <is>
          <t>ESB bus</t>
        </is>
      </c>
      <c r="AH12" s="88" t="inlineStr">
        <is>
          <t>ESB bus</t>
        </is>
      </c>
      <c r="AI12" s="88" t="inlineStr">
        <is>
          <t>Power</t>
        </is>
      </c>
      <c r="AJ12" s="88" t="inlineStr">
        <is>
          <t>Power</t>
        </is>
      </c>
      <c r="AK12" s="21" t="n"/>
      <c r="AL12" s="22" t="n"/>
      <c r="AM12" s="22" t="n"/>
      <c r="AN12" s="89" t="n"/>
      <c r="AO12" s="89" t="n"/>
      <c r="AP12" s="23" t="n"/>
      <c r="AQ12" s="79" t="inlineStr">
        <is>
          <t>AAI143/R</t>
        </is>
      </c>
      <c r="AR12" s="79" t="inlineStr">
        <is>
          <t>AAI143/R</t>
        </is>
      </c>
      <c r="AS12" s="79" t="inlineStr">
        <is>
          <t>AAI143</t>
        </is>
      </c>
      <c r="AT12" s="83" t="inlineStr">
        <is>
          <t>ADV151</t>
        </is>
      </c>
      <c r="AU12" s="82" t="inlineStr">
        <is>
          <t>ADCV01</t>
        </is>
      </c>
      <c r="AV12" s="79" t="inlineStr">
        <is>
          <t>ADV551</t>
        </is>
      </c>
      <c r="AW12" s="79" t="inlineStr">
        <is>
          <t>ADV551/R</t>
        </is>
      </c>
      <c r="AX12" s="79" t="inlineStr">
        <is>
          <t>ADV551/R</t>
        </is>
      </c>
      <c r="AY12" s="88" t="inlineStr">
        <is>
          <t>ESB bus</t>
        </is>
      </c>
      <c r="AZ12" s="88" t="inlineStr">
        <is>
          <t>ESB bus</t>
        </is>
      </c>
      <c r="BA12" s="88" t="inlineStr">
        <is>
          <t>Power</t>
        </is>
      </c>
      <c r="BB12" s="88" t="inlineStr">
        <is>
          <t>Power</t>
        </is>
      </c>
      <c r="BC12" s="21" t="n"/>
      <c r="BD12" s="21" t="n"/>
    </row>
    <row r="13" ht="15.75" customHeight="1" s="78">
      <c r="A13" s="23" t="n"/>
      <c r="B13" s="22" t="n"/>
      <c r="C13" s="22" t="n"/>
      <c r="D13" s="22" t="n"/>
      <c r="E13" s="22" t="n"/>
      <c r="F13" s="22" t="n"/>
      <c r="G13" s="22" t="n"/>
      <c r="H13" s="22" t="inlineStr">
        <is>
          <t>ANB11D-425//BU2B</t>
        </is>
      </c>
      <c r="I13" s="22" t="n"/>
      <c r="J13" s="22" t="n"/>
      <c r="K13" s="22" t="n"/>
      <c r="L13" s="22" t="n"/>
      <c r="M13" s="22" t="n"/>
      <c r="N13" s="22" t="n"/>
      <c r="O13" s="32" t="n"/>
      <c r="P13" s="32" t="n"/>
      <c r="Q13" s="41" t="n">
        <v>0</v>
      </c>
      <c r="R13" s="22" t="n"/>
      <c r="S13" s="22" t="n"/>
      <c r="T13" s="89" t="n"/>
      <c r="V13" s="89" t="inlineStr">
        <is>
          <t>F2</t>
        </is>
      </c>
      <c r="W13" s="22" t="n"/>
      <c r="X13" s="23" t="n"/>
      <c r="Y13" s="80" t="n"/>
      <c r="Z13" s="80" t="n"/>
      <c r="AA13" s="80" t="n"/>
      <c r="AB13" s="80" t="n"/>
      <c r="AC13" s="80" t="n"/>
      <c r="AD13" s="80" t="n"/>
      <c r="AE13" s="80" t="n"/>
      <c r="AF13" s="80" t="n"/>
      <c r="AG13" s="80" t="n"/>
      <c r="AH13" s="80" t="n"/>
      <c r="AI13" s="80" t="n"/>
      <c r="AJ13" s="80" t="n"/>
      <c r="AK13" s="21" t="n"/>
      <c r="AL13" s="22" t="n"/>
      <c r="AM13" s="22" t="n"/>
      <c r="AN13" s="89" t="inlineStr">
        <is>
          <t>R2</t>
        </is>
      </c>
      <c r="AO13" s="89" t="n"/>
      <c r="AP13" s="23" t="n"/>
      <c r="AQ13" s="80" t="n"/>
      <c r="AR13" s="80" t="n"/>
      <c r="AS13" s="80" t="n"/>
      <c r="AT13" s="80" t="n"/>
      <c r="AU13" s="80" t="n"/>
      <c r="AV13" s="80" t="n"/>
      <c r="AW13" s="80" t="n"/>
      <c r="AX13" s="80" t="n"/>
      <c r="AY13" s="80" t="n"/>
      <c r="AZ13" s="80" t="n"/>
      <c r="BA13" s="80" t="n"/>
      <c r="BB13" s="80" t="n"/>
      <c r="BC13" s="21" t="n"/>
      <c r="BD13" s="21" t="n"/>
    </row>
    <row r="14" ht="15.75" customHeight="1" s="78">
      <c r="A14" s="23" t="n"/>
      <c r="B14" s="22" t="n"/>
      <c r="C14" s="22" t="n"/>
      <c r="D14" s="22" t="n"/>
      <c r="E14" s="22" t="n"/>
      <c r="F14" s="22" t="n"/>
      <c r="G14" s="22" t="n"/>
      <c r="H14" s="22" t="n"/>
      <c r="I14" s="22" t="n"/>
      <c r="J14" s="22" t="n"/>
      <c r="K14" s="22" t="n"/>
      <c r="L14" s="22" t="n"/>
      <c r="M14" s="22" t="n"/>
      <c r="N14" s="22" t="n"/>
      <c r="O14" s="22" t="n"/>
      <c r="P14" s="89" t="n"/>
      <c r="Q14" s="22" t="n"/>
      <c r="R14" s="22" t="n"/>
      <c r="S14" s="22" t="n"/>
      <c r="T14" s="89" t="n"/>
      <c r="V14" s="22" t="n"/>
      <c r="W14" s="22" t="n"/>
      <c r="X14" s="23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0" t="n"/>
      <c r="AJ14" s="80" t="n"/>
      <c r="AK14" s="21" t="n"/>
      <c r="AL14" s="22" t="n"/>
      <c r="AM14" s="22" t="n"/>
      <c r="AN14" s="89" t="n"/>
      <c r="AO14" s="89" t="n"/>
      <c r="AP14" s="23" t="n"/>
      <c r="AQ14" s="81" t="n"/>
      <c r="AR14" s="81" t="n"/>
      <c r="AS14" s="81" t="n"/>
      <c r="AT14" s="81" t="n"/>
      <c r="AU14" s="81" t="n"/>
      <c r="AV14" s="81" t="n"/>
      <c r="AW14" s="81" t="n"/>
      <c r="AX14" s="81" t="n"/>
      <c r="AY14" s="81" t="n"/>
      <c r="AZ14" s="81" t="n"/>
      <c r="BA14" s="80" t="n"/>
      <c r="BB14" s="80" t="n"/>
      <c r="BC14" s="21" t="n"/>
      <c r="BD14" s="21" t="n"/>
    </row>
    <row r="15" ht="15.75" customHeight="1" s="78">
      <c r="A15" s="23" t="n"/>
      <c r="B15" s="22" t="n"/>
      <c r="C15" s="22" t="n"/>
      <c r="D15" s="22" t="n"/>
      <c r="E15" s="22" t="n"/>
      <c r="F15" s="22" t="n"/>
      <c r="G15" s="22" t="n"/>
      <c r="H15" s="22" t="n"/>
      <c r="I15" s="22" t="n"/>
      <c r="J15" s="22" t="n"/>
      <c r="K15" s="22" t="n"/>
      <c r="L15" s="22" t="n"/>
      <c r="M15" s="22" t="n"/>
      <c r="N15" s="22" t="n"/>
      <c r="O15" s="39" t="inlineStr">
        <is>
          <t>S</t>
        </is>
      </c>
      <c r="P15" s="89" t="inlineStr">
        <is>
          <t>R</t>
        </is>
      </c>
      <c r="Q15" s="22" t="n"/>
      <c r="R15" s="22" t="n"/>
      <c r="S15" s="22" t="n"/>
      <c r="T15" s="89" t="n"/>
      <c r="V15" s="22" t="n"/>
      <c r="W15" s="22" t="n"/>
      <c r="X15" s="23" t="n"/>
      <c r="Y15" s="25" t="inlineStr">
        <is>
          <t>IS</t>
        </is>
      </c>
      <c r="Z15" s="25" t="inlineStr">
        <is>
          <t>IS</t>
        </is>
      </c>
      <c r="AA15" s="25" t="inlineStr">
        <is>
          <t>IS</t>
        </is>
      </c>
      <c r="AB15" s="25" t="inlineStr">
        <is>
          <t>IS</t>
        </is>
      </c>
      <c r="AC15" s="48" t="n"/>
      <c r="AD15" s="48" t="n"/>
      <c r="AE15" s="25" t="inlineStr">
        <is>
          <t>MI</t>
        </is>
      </c>
      <c r="AF15" s="25" t="inlineStr">
        <is>
          <t>MI</t>
        </is>
      </c>
      <c r="AG15" s="19" t="n"/>
      <c r="AH15" s="19" t="n"/>
      <c r="AI15" s="81" t="n"/>
      <c r="AJ15" s="81" t="n"/>
      <c r="AK15" s="21" t="n"/>
      <c r="AL15" s="22" t="n"/>
      <c r="AM15" s="22" t="n"/>
      <c r="AN15" s="89" t="n"/>
      <c r="AO15" s="89" t="n"/>
      <c r="AP15" s="23" t="n"/>
      <c r="AQ15" s="25" t="inlineStr">
        <is>
          <t>IS</t>
        </is>
      </c>
      <c r="AR15" s="25" t="inlineStr">
        <is>
          <t>IS</t>
        </is>
      </c>
      <c r="AS15" s="25" t="inlineStr">
        <is>
          <t>IS</t>
        </is>
      </c>
      <c r="AT15" s="25" t="inlineStr">
        <is>
          <t>RE</t>
        </is>
      </c>
      <c r="AU15" s="25" t="n"/>
      <c r="AV15" s="25" t="inlineStr">
        <is>
          <t>dry</t>
        </is>
      </c>
      <c r="AW15" s="25" t="inlineStr">
        <is>
          <t>dry</t>
        </is>
      </c>
      <c r="AX15" s="25" t="inlineStr">
        <is>
          <t>dry</t>
        </is>
      </c>
      <c r="AY15" s="19" t="n"/>
      <c r="AZ15" s="19" t="n"/>
      <c r="BA15" s="81" t="n"/>
      <c r="BB15" s="81" t="n"/>
      <c r="BC15" s="21" t="n"/>
      <c r="BD15" s="21" t="n"/>
    </row>
    <row r="16" ht="15.75" customHeight="1" s="78">
      <c r="A16" s="23" t="n"/>
      <c r="B16" s="22" t="n"/>
      <c r="C16" s="22" t="n"/>
      <c r="D16" s="22" t="n"/>
      <c r="E16" s="22" t="n"/>
      <c r="F16" s="32" t="inlineStr">
        <is>
          <t>I/O Module Model:</t>
        </is>
      </c>
      <c r="G16" s="22" t="n"/>
      <c r="H16" s="22" t="inlineStr">
        <is>
          <t>AAI143</t>
        </is>
      </c>
      <c r="I16" s="22" t="n"/>
      <c r="J16" s="22" t="n"/>
      <c r="K16" s="22" t="n"/>
      <c r="L16" s="40" t="n"/>
      <c r="M16" s="22" t="n"/>
      <c r="N16" s="22" t="n"/>
      <c r="O16" s="41">
        <f>COUNTIF(X5:BB30,H16)</f>
        <v/>
      </c>
      <c r="P16" s="41">
        <f>COUNTIF(X5:BB30,H16&amp;"/R")</f>
        <v/>
      </c>
      <c r="Q16" s="41">
        <f>SUM(O16:P16)</f>
        <v/>
      </c>
      <c r="R16" s="22" t="n"/>
      <c r="S16" s="22" t="n"/>
      <c r="T16" s="89" t="n"/>
      <c r="V16" s="22" t="n"/>
      <c r="W16" s="22" t="n"/>
      <c r="X16" s="23" t="n"/>
      <c r="Y16" s="26" t="n"/>
      <c r="Z16" s="26" t="n"/>
      <c r="AA16" s="22" t="n"/>
      <c r="AB16" s="22" t="n"/>
      <c r="AC16" s="26" t="n"/>
      <c r="AD16" s="26" t="n"/>
      <c r="AE16" s="26" t="n"/>
      <c r="AF16" s="26" t="n"/>
      <c r="AG16" s="20" t="inlineStr">
        <is>
          <t>YCB301-C020</t>
        </is>
      </c>
      <c r="AH16" s="22" t="n"/>
      <c r="AI16" s="22" t="n"/>
      <c r="AJ16" s="22" t="n"/>
      <c r="AK16" s="21" t="n"/>
      <c r="AL16" s="22" t="n"/>
      <c r="AM16" s="22" t="n"/>
      <c r="AN16" s="89" t="n"/>
      <c r="AO16" s="89" t="n"/>
      <c r="AP16" s="23" t="n"/>
      <c r="AQ16" s="26" t="n"/>
      <c r="AR16" s="26" t="n"/>
      <c r="AS16" s="22" t="n"/>
      <c r="AT16" s="22" t="n"/>
      <c r="AU16" s="26" t="n"/>
      <c r="AV16" s="26" t="n"/>
      <c r="AW16" s="26" t="n"/>
      <c r="AX16" s="26" t="n"/>
      <c r="AY16" s="20" t="inlineStr">
        <is>
          <t>YCB301-C100</t>
        </is>
      </c>
      <c r="AZ16" s="26" t="n"/>
      <c r="BA16" s="26" t="n"/>
      <c r="BB16" s="26" t="n"/>
      <c r="BC16" s="21" t="n"/>
      <c r="BD16" s="21" t="n"/>
    </row>
    <row r="17" ht="15.75" customHeight="1" s="78">
      <c r="A17" s="23" t="n"/>
      <c r="B17" s="22" t="n"/>
      <c r="C17" s="22" t="n"/>
      <c r="D17" s="22" t="n"/>
      <c r="E17" s="22" t="n"/>
      <c r="F17" s="22" t="n"/>
      <c r="G17" s="22" t="n"/>
      <c r="H17" s="22" t="inlineStr">
        <is>
          <t>AAI543</t>
        </is>
      </c>
      <c r="I17" s="22" t="n"/>
      <c r="J17" s="22" t="n"/>
      <c r="K17" s="22" t="n"/>
      <c r="L17" s="40" t="n"/>
      <c r="M17" s="22" t="n"/>
      <c r="N17" s="22" t="n"/>
      <c r="O17" s="41">
        <f>COUNTIF(X5:BB30,H17)</f>
        <v/>
      </c>
      <c r="P17" s="41">
        <f>COUNTIF(X5:BB30,H17&amp;"/R")</f>
        <v/>
      </c>
      <c r="Q17" s="41">
        <f>SUM(O17:P17)</f>
        <v/>
      </c>
      <c r="R17" s="22" t="n"/>
      <c r="S17" s="22" t="n"/>
      <c r="T17" s="89" t="n"/>
      <c r="V17" s="22" t="n"/>
      <c r="W17" s="22" t="n"/>
      <c r="X17" s="23" t="n"/>
      <c r="Y17" s="79" t="inlineStr">
        <is>
          <t>AAI143/R</t>
        </is>
      </c>
      <c r="Z17" s="79" t="inlineStr">
        <is>
          <t>AAI143/R</t>
        </is>
      </c>
      <c r="AA17" s="79" t="inlineStr">
        <is>
          <t>AAI543/R</t>
        </is>
      </c>
      <c r="AB17" s="79" t="inlineStr">
        <is>
          <t>AAI543/R</t>
        </is>
      </c>
      <c r="AC17" s="79" t="inlineStr">
        <is>
          <t>ALE111</t>
        </is>
      </c>
      <c r="AD17" s="82" t="inlineStr">
        <is>
          <t>ADCV01</t>
        </is>
      </c>
      <c r="AE17" s="83" t="inlineStr">
        <is>
          <t>ADV151/R</t>
        </is>
      </c>
      <c r="AF17" s="83" t="inlineStr">
        <is>
          <t>ADV151/R</t>
        </is>
      </c>
      <c r="AG17" s="88" t="inlineStr">
        <is>
          <t>ESB bus</t>
        </is>
      </c>
      <c r="AH17" s="88" t="inlineStr">
        <is>
          <t>ESB bus</t>
        </is>
      </c>
      <c r="AI17" s="88" t="inlineStr">
        <is>
          <t>Power</t>
        </is>
      </c>
      <c r="AJ17" s="88" t="inlineStr">
        <is>
          <t>Power</t>
        </is>
      </c>
      <c r="AK17" s="21" t="n"/>
      <c r="AL17" s="22" t="n"/>
      <c r="AM17" s="22" t="n"/>
      <c r="AN17" s="89" t="n"/>
      <c r="AO17" s="89" t="n"/>
      <c r="AP17" s="23" t="n"/>
      <c r="AQ17" s="79" t="inlineStr">
        <is>
          <t>AAI143/R</t>
        </is>
      </c>
      <c r="AR17" s="79" t="inlineStr">
        <is>
          <t>AAI143/R</t>
        </is>
      </c>
      <c r="AS17" s="79" t="inlineStr">
        <is>
          <t>AAI143</t>
        </is>
      </c>
      <c r="AT17" s="83" t="inlineStr">
        <is>
          <t>ADV151</t>
        </is>
      </c>
      <c r="AU17" s="82" t="inlineStr">
        <is>
          <t>ADCV01</t>
        </is>
      </c>
      <c r="AV17" s="82" t="inlineStr">
        <is>
          <t>ADCV01</t>
        </is>
      </c>
      <c r="AW17" s="79" t="inlineStr">
        <is>
          <t>ADV551/R</t>
        </is>
      </c>
      <c r="AX17" s="79" t="inlineStr">
        <is>
          <t>ADV551/R</t>
        </is>
      </c>
      <c r="AY17" s="88" t="inlineStr">
        <is>
          <t>ESB bus</t>
        </is>
      </c>
      <c r="AZ17" s="88" t="inlineStr">
        <is>
          <t>ESB bus</t>
        </is>
      </c>
      <c r="BA17" s="88" t="inlineStr">
        <is>
          <t>Power</t>
        </is>
      </c>
      <c r="BB17" s="88" t="inlineStr">
        <is>
          <t>Power</t>
        </is>
      </c>
      <c r="BC17" s="21" t="n"/>
      <c r="BD17" s="21" t="n"/>
    </row>
    <row r="18" ht="15.75" customHeight="1" s="78">
      <c r="A18" s="23" t="n"/>
      <c r="B18" s="22" t="n"/>
      <c r="C18" s="22" t="n"/>
      <c r="D18" s="22" t="n"/>
      <c r="E18" s="22" t="n"/>
      <c r="F18" s="22" t="n"/>
      <c r="G18" s="22" t="n"/>
      <c r="H18" s="22" t="inlineStr">
        <is>
          <t>ADV151</t>
        </is>
      </c>
      <c r="I18" s="22" t="n"/>
      <c r="J18" s="22" t="n"/>
      <c r="K18" s="22" t="n"/>
      <c r="L18" s="40" t="n"/>
      <c r="M18" s="22" t="n"/>
      <c r="N18" s="22" t="n"/>
      <c r="O18" s="41">
        <f>COUNTIF(X5:BB30,H18)</f>
        <v/>
      </c>
      <c r="P18" s="41">
        <f>COUNTIF(X5:BB30,H18&amp;"/R")</f>
        <v/>
      </c>
      <c r="Q18" s="41">
        <f>SUM(O18:P18)</f>
        <v/>
      </c>
      <c r="R18" s="22" t="n"/>
      <c r="S18" s="22" t="n"/>
      <c r="T18" s="89" t="n"/>
      <c r="V18" s="89" t="inlineStr">
        <is>
          <t>F3</t>
        </is>
      </c>
      <c r="W18" s="22" t="n"/>
      <c r="X18" s="23" t="n"/>
      <c r="Y18" s="80" t="n"/>
      <c r="Z18" s="80" t="n"/>
      <c r="AA18" s="80" t="n"/>
      <c r="AB18" s="80" t="n"/>
      <c r="AC18" s="80" t="n"/>
      <c r="AD18" s="80" t="n"/>
      <c r="AE18" s="80" t="n"/>
      <c r="AF18" s="80" t="n"/>
      <c r="AG18" s="80" t="n"/>
      <c r="AH18" s="80" t="n"/>
      <c r="AI18" s="80" t="n"/>
      <c r="AJ18" s="80" t="n"/>
      <c r="AK18" s="21" t="n"/>
      <c r="AL18" s="22" t="n"/>
      <c r="AM18" s="22" t="n"/>
      <c r="AN18" s="89" t="inlineStr">
        <is>
          <t>R3</t>
        </is>
      </c>
      <c r="AO18" s="89" t="n"/>
      <c r="AP18" s="23" t="n"/>
      <c r="AQ18" s="80" t="n"/>
      <c r="AR18" s="80" t="n"/>
      <c r="AS18" s="80" t="n"/>
      <c r="AT18" s="80" t="n"/>
      <c r="AU18" s="80" t="n"/>
      <c r="AV18" s="80" t="n"/>
      <c r="AW18" s="80" t="n"/>
      <c r="AX18" s="80" t="n"/>
      <c r="AY18" s="80" t="n"/>
      <c r="AZ18" s="80" t="n"/>
      <c r="BA18" s="80" t="n"/>
      <c r="BB18" s="80" t="n"/>
      <c r="BC18" s="21" t="n"/>
      <c r="BD18" s="21" t="n"/>
    </row>
    <row r="19" ht="15.75" customHeight="1" s="78">
      <c r="A19" s="23" t="n"/>
      <c r="B19" s="22" t="n"/>
      <c r="C19" s="22" t="n"/>
      <c r="D19" s="22" t="n"/>
      <c r="E19" s="22" t="n"/>
      <c r="F19" s="22" t="n"/>
      <c r="G19" s="22" t="n"/>
      <c r="H19" s="22" t="inlineStr">
        <is>
          <t>ADV551</t>
        </is>
      </c>
      <c r="I19" s="22" t="n"/>
      <c r="J19" s="22" t="n"/>
      <c r="K19" s="22" t="n"/>
      <c r="L19" s="40" t="n"/>
      <c r="M19" s="22" t="n"/>
      <c r="N19" s="22" t="n"/>
      <c r="O19" s="41">
        <f>COUNTIF(X5:BB30,H19)</f>
        <v/>
      </c>
      <c r="P19" s="41">
        <f>COUNTIF(X5:BB30,H19&amp;"/R")</f>
        <v/>
      </c>
      <c r="Q19" s="41">
        <f>SUM(O19:P19)</f>
        <v/>
      </c>
      <c r="R19" s="22" t="n"/>
      <c r="S19" s="22" t="n"/>
      <c r="T19" s="89" t="n"/>
      <c r="V19" s="22" t="n"/>
      <c r="W19" s="22" t="n"/>
      <c r="X19" s="23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0" t="n"/>
      <c r="AJ19" s="80" t="n"/>
      <c r="AK19" s="21" t="n"/>
      <c r="AL19" s="22" t="n"/>
      <c r="AM19" s="22" t="n"/>
      <c r="AN19" s="89" t="n"/>
      <c r="AO19" s="89" t="n"/>
      <c r="AP19" s="23" t="n"/>
      <c r="AQ19" s="81" t="n"/>
      <c r="AR19" s="81" t="n"/>
      <c r="AS19" s="81" t="n"/>
      <c r="AT19" s="81" t="n"/>
      <c r="AU19" s="81" t="n"/>
      <c r="AV19" s="81" t="n"/>
      <c r="AW19" s="81" t="n"/>
      <c r="AX19" s="81" t="n"/>
      <c r="AY19" s="81" t="n"/>
      <c r="AZ19" s="81" t="n"/>
      <c r="BA19" s="80" t="n"/>
      <c r="BB19" s="80" t="n"/>
      <c r="BC19" s="21" t="n"/>
      <c r="BD19" s="21" t="n"/>
    </row>
    <row r="20" ht="15.75" customHeight="1" s="78">
      <c r="A20" s="23" t="n"/>
      <c r="B20" s="22" t="n"/>
      <c r="C20" s="22" t="n"/>
      <c r="D20" s="22" t="n"/>
      <c r="E20" s="22" t="n"/>
      <c r="F20" s="22" t="n"/>
      <c r="G20" s="22" t="n"/>
      <c r="H20" s="22" t="inlineStr">
        <is>
          <t>AAP135</t>
        </is>
      </c>
      <c r="I20" s="22" t="n"/>
      <c r="J20" s="22" t="n"/>
      <c r="K20" s="22" t="n"/>
      <c r="L20" s="22" t="n"/>
      <c r="M20" s="22" t="n"/>
      <c r="N20" s="22" t="n"/>
      <c r="O20" s="41">
        <f>COUNTIF(X5:BB30,H20)</f>
        <v/>
      </c>
      <c r="P20" s="41">
        <f>COUNTIF(X5:BB30,H20&amp;"/R")</f>
        <v/>
      </c>
      <c r="Q20" s="41">
        <f>SUM(O20:P20)</f>
        <v/>
      </c>
      <c r="R20" s="22" t="n"/>
      <c r="S20" s="22" t="n"/>
      <c r="T20" s="89" t="n"/>
      <c r="V20" s="22" t="n"/>
      <c r="W20" s="22" t="n"/>
      <c r="X20" s="23" t="n"/>
      <c r="Y20" s="25" t="inlineStr">
        <is>
          <t>IS</t>
        </is>
      </c>
      <c r="Z20" s="25" t="inlineStr">
        <is>
          <t>IS</t>
        </is>
      </c>
      <c r="AA20" s="25" t="inlineStr">
        <is>
          <t>NIS</t>
        </is>
      </c>
      <c r="AB20" s="25" t="inlineStr">
        <is>
          <t>NIS</t>
        </is>
      </c>
      <c r="AC20" s="48" t="n"/>
      <c r="AD20" s="48" t="n"/>
      <c r="AE20" s="25" t="inlineStr">
        <is>
          <t>IS</t>
        </is>
      </c>
      <c r="AF20" s="25" t="inlineStr">
        <is>
          <t>IS</t>
        </is>
      </c>
      <c r="AG20" s="19" t="n"/>
      <c r="AH20" s="19" t="n"/>
      <c r="AI20" s="81" t="n"/>
      <c r="AJ20" s="81" t="n"/>
      <c r="AK20" s="21" t="n"/>
      <c r="AL20" s="22" t="n"/>
      <c r="AM20" s="22" t="n"/>
      <c r="AN20" s="89" t="n"/>
      <c r="AO20" s="89" t="n"/>
      <c r="AP20" s="23" t="n"/>
      <c r="AQ20" s="25" t="inlineStr">
        <is>
          <t>IS</t>
        </is>
      </c>
      <c r="AR20" s="25" t="inlineStr">
        <is>
          <t>IS</t>
        </is>
      </c>
      <c r="AS20" s="25" t="inlineStr">
        <is>
          <t>IS</t>
        </is>
      </c>
      <c r="AT20" s="25" t="inlineStr">
        <is>
          <t>RE</t>
        </is>
      </c>
      <c r="AU20" s="48" t="n"/>
      <c r="AV20" s="48" t="n"/>
      <c r="AW20" s="47" t="inlineStr">
        <is>
          <t>24v</t>
        </is>
      </c>
      <c r="AX20" s="47" t="inlineStr">
        <is>
          <t>24v</t>
        </is>
      </c>
      <c r="AY20" s="19" t="n"/>
      <c r="AZ20" s="19" t="n"/>
      <c r="BA20" s="81" t="n"/>
      <c r="BB20" s="81" t="n"/>
      <c r="BC20" s="21" t="n"/>
      <c r="BD20" s="21" t="n"/>
    </row>
    <row r="21" ht="15.75" customHeight="1" s="78">
      <c r="A21" s="23" t="n"/>
      <c r="B21" s="22" t="n"/>
      <c r="C21" s="22" t="n"/>
      <c r="D21" s="22" t="n"/>
      <c r="E21" s="22" t="n"/>
      <c r="F21" s="22" t="n"/>
      <c r="G21" s="22" t="n"/>
      <c r="H21" s="22" t="inlineStr">
        <is>
          <t>ALP121</t>
        </is>
      </c>
      <c r="I21" s="22" t="n"/>
      <c r="J21" s="22" t="n"/>
      <c r="K21" s="22" t="n"/>
      <c r="L21" s="40" t="n"/>
      <c r="M21" s="22" t="n"/>
      <c r="N21" s="22" t="n"/>
      <c r="O21" s="41">
        <f>COUNTIF(X5:BB30,H21)</f>
        <v/>
      </c>
      <c r="P21" s="41">
        <f>COUNTIF(X5:BB30,H21&amp;"/R")</f>
        <v/>
      </c>
      <c r="Q21" s="41">
        <f>SUM(O21:P21)</f>
        <v/>
      </c>
      <c r="R21" s="22" t="n"/>
      <c r="S21" s="22" t="n"/>
      <c r="T21" s="89" t="n"/>
      <c r="V21" s="22" t="n"/>
      <c r="W21" s="22" t="n"/>
      <c r="X21" s="23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20" t="inlineStr">
        <is>
          <t>YCB301-C100</t>
        </is>
      </c>
      <c r="AH21" s="22" t="n"/>
      <c r="AI21" s="22" t="n"/>
      <c r="AJ21" s="22" t="n"/>
      <c r="AK21" s="21" t="n"/>
      <c r="AL21" s="22" t="n"/>
      <c r="AM21" s="22" t="n"/>
      <c r="AN21" s="89" t="n"/>
      <c r="AO21" s="89" t="n"/>
      <c r="AP21" s="23" t="n"/>
      <c r="AQ21" s="22" t="n"/>
      <c r="AR21" s="22" t="n"/>
      <c r="AS21" s="17" t="n"/>
      <c r="AT21" s="22" t="n"/>
      <c r="AU21" s="22" t="n"/>
      <c r="AV21" s="22" t="n"/>
      <c r="AW21" s="26" t="n"/>
      <c r="AX21" s="26" t="n"/>
      <c r="AY21" s="20" t="inlineStr">
        <is>
          <t>YCB301-C020</t>
        </is>
      </c>
      <c r="AZ21" s="22" t="n"/>
      <c r="BA21" s="22" t="n"/>
      <c r="BB21" s="22" t="n"/>
      <c r="BC21" s="21" t="n"/>
      <c r="BD21" s="21" t="n"/>
    </row>
    <row r="22" ht="14.25" customHeight="1" s="78">
      <c r="A22" s="23" t="n"/>
      <c r="B22" s="22" t="n"/>
      <c r="C22" s="22" t="n"/>
      <c r="D22" s="22" t="n"/>
      <c r="E22" s="22" t="n"/>
      <c r="F22" s="22" t="n"/>
      <c r="G22" s="22" t="n"/>
      <c r="H22" s="22" t="inlineStr">
        <is>
          <t>ALR121</t>
        </is>
      </c>
      <c r="I22" s="42" t="n"/>
      <c r="J22" s="42" t="n"/>
      <c r="K22" s="42" t="n"/>
      <c r="L22" s="40" t="n"/>
      <c r="M22" s="42" t="n"/>
      <c r="N22" s="42" t="n"/>
      <c r="O22" s="41">
        <f>COUNTIF(X5:BB30,H22)</f>
        <v/>
      </c>
      <c r="P22" s="41">
        <f>COUNTIF(X5:BB30,H22&amp;"/R")</f>
        <v/>
      </c>
      <c r="Q22" s="41">
        <f>SUM(O22:P22)</f>
        <v/>
      </c>
      <c r="R22" s="22" t="n"/>
      <c r="S22" s="22" t="n"/>
      <c r="T22" s="22" t="n"/>
      <c r="U22" s="22" t="n"/>
      <c r="V22" s="22" t="n"/>
      <c r="W22" s="22" t="n"/>
      <c r="X22" s="23" t="n"/>
      <c r="Y22" s="79" t="inlineStr">
        <is>
          <t>AAI143/R</t>
        </is>
      </c>
      <c r="Z22" s="79" t="inlineStr">
        <is>
          <t>AAI143/R</t>
        </is>
      </c>
      <c r="AA22" s="79" t="inlineStr">
        <is>
          <t>AAI143</t>
        </is>
      </c>
      <c r="AB22" s="79" t="inlineStr">
        <is>
          <t>AAI143</t>
        </is>
      </c>
      <c r="AC22" s="79" t="inlineStr">
        <is>
          <t>ALR121</t>
        </is>
      </c>
      <c r="AD22" s="82" t="inlineStr">
        <is>
          <t>ADCV01</t>
        </is>
      </c>
      <c r="AE22" s="83" t="inlineStr">
        <is>
          <t>ADV151/R</t>
        </is>
      </c>
      <c r="AF22" s="83" t="inlineStr">
        <is>
          <t>ADV151/R</t>
        </is>
      </c>
      <c r="AG22" s="88" t="inlineStr">
        <is>
          <t>ESB bus</t>
        </is>
      </c>
      <c r="AH22" s="88" t="inlineStr">
        <is>
          <t>ESB bus</t>
        </is>
      </c>
      <c r="AI22" s="88" t="inlineStr">
        <is>
          <t>Power</t>
        </is>
      </c>
      <c r="AJ22" s="88" t="inlineStr">
        <is>
          <t>Power</t>
        </is>
      </c>
      <c r="AK22" s="21" t="n"/>
      <c r="AL22" s="22" t="n"/>
      <c r="AM22" s="22" t="n"/>
      <c r="AN22" s="89" t="n"/>
      <c r="AO22" s="89" t="n"/>
      <c r="AP22" s="23" t="n"/>
      <c r="AQ22" s="79" t="inlineStr">
        <is>
          <t>AAI143/R</t>
        </is>
      </c>
      <c r="AR22" s="79" t="inlineStr">
        <is>
          <t>AAI143/R</t>
        </is>
      </c>
      <c r="AS22" s="79" t="inlineStr">
        <is>
          <t>AAI143</t>
        </is>
      </c>
      <c r="AT22" s="83" t="inlineStr">
        <is>
          <t>ADV151</t>
        </is>
      </c>
      <c r="AU22" s="82" t="inlineStr">
        <is>
          <t>ADCV01</t>
        </is>
      </c>
      <c r="AV22" s="82" t="inlineStr">
        <is>
          <t>ADCV01</t>
        </is>
      </c>
      <c r="AW22" s="79" t="inlineStr">
        <is>
          <t>ADV551/R</t>
        </is>
      </c>
      <c r="AX22" s="79" t="inlineStr">
        <is>
          <t>ADV551/R</t>
        </is>
      </c>
      <c r="AY22" s="88" t="inlineStr">
        <is>
          <t>ESB bus</t>
        </is>
      </c>
      <c r="AZ22" s="88" t="inlineStr">
        <is>
          <t>ESB bus</t>
        </is>
      </c>
      <c r="BA22" s="88" t="inlineStr">
        <is>
          <t>Power</t>
        </is>
      </c>
      <c r="BB22" s="88" t="inlineStr">
        <is>
          <t>Power</t>
        </is>
      </c>
      <c r="BC22" s="21" t="n"/>
      <c r="BD22" s="21" t="n"/>
    </row>
    <row r="23" ht="14.25" customHeight="1" s="78">
      <c r="A23" s="23" t="n"/>
      <c r="B23" s="22" t="n"/>
      <c r="C23" s="22" t="n"/>
      <c r="D23" s="22" t="n"/>
      <c r="E23" s="22" t="n"/>
      <c r="F23" s="22" t="n"/>
      <c r="G23" s="22" t="n"/>
      <c r="H23" s="22" t="inlineStr">
        <is>
          <t>ALE111</t>
        </is>
      </c>
      <c r="I23" s="22" t="n"/>
      <c r="J23" s="22" t="n"/>
      <c r="K23" s="22" t="n"/>
      <c r="L23" s="22" t="n"/>
      <c r="M23" s="22" t="n"/>
      <c r="N23" s="22" t="n"/>
      <c r="O23" s="41">
        <f>COUNTIF(X5:BB30,H23)</f>
        <v/>
      </c>
      <c r="P23" s="41">
        <f>COUNTIF(X5:BB30,H23&amp;"/R")</f>
        <v/>
      </c>
      <c r="Q23" s="41">
        <f>SUM(O23:P23)</f>
        <v/>
      </c>
      <c r="R23" s="22" t="n"/>
      <c r="S23" s="22" t="n"/>
      <c r="T23" s="22" t="n"/>
      <c r="U23" s="22" t="n"/>
      <c r="V23" s="89" t="inlineStr">
        <is>
          <t>F4</t>
        </is>
      </c>
      <c r="W23" s="22" t="n"/>
      <c r="X23" s="23" t="n"/>
      <c r="Y23" s="80" t="n"/>
      <c r="Z23" s="80" t="n"/>
      <c r="AA23" s="80" t="n"/>
      <c r="AB23" s="80" t="n"/>
      <c r="AC23" s="80" t="n"/>
      <c r="AD23" s="80" t="n"/>
      <c r="AE23" s="80" t="n"/>
      <c r="AF23" s="80" t="n"/>
      <c r="AG23" s="80" t="n"/>
      <c r="AH23" s="80" t="n"/>
      <c r="AI23" s="80" t="n"/>
      <c r="AJ23" s="80" t="n"/>
      <c r="AK23" s="21" t="n"/>
      <c r="AL23" s="22" t="n"/>
      <c r="AM23" s="22" t="n"/>
      <c r="AN23" s="89" t="inlineStr">
        <is>
          <t>R4</t>
        </is>
      </c>
      <c r="AO23" s="89" t="n"/>
      <c r="AP23" s="23" t="n"/>
      <c r="AQ23" s="80" t="n"/>
      <c r="AR23" s="80" t="n"/>
      <c r="AS23" s="80" t="n"/>
      <c r="AT23" s="80" t="n"/>
      <c r="AU23" s="80" t="n"/>
      <c r="AV23" s="80" t="n"/>
      <c r="AW23" s="80" t="n"/>
      <c r="AX23" s="80" t="n"/>
      <c r="AY23" s="80" t="n"/>
      <c r="AZ23" s="80" t="n"/>
      <c r="BA23" s="80" t="n"/>
      <c r="BB23" s="80" t="n"/>
      <c r="BC23" s="21" t="n"/>
      <c r="BD23" s="21" t="n"/>
    </row>
    <row r="24" ht="14.25" customHeight="1" s="78">
      <c r="A24" s="23" t="n"/>
      <c r="B24" s="22" t="n"/>
      <c r="C24" s="22" t="n"/>
      <c r="D24" s="22" t="n"/>
      <c r="E24" s="22" t="n"/>
      <c r="F24" s="22" t="n"/>
      <c r="G24" s="22" t="n"/>
      <c r="H24" s="22" t="inlineStr">
        <is>
          <t>ADCV01</t>
        </is>
      </c>
      <c r="I24" s="22" t="n"/>
      <c r="J24" s="22" t="n"/>
      <c r="K24" s="22" t="n"/>
      <c r="L24" s="40" t="n"/>
      <c r="M24" s="22" t="n"/>
      <c r="N24" s="22" t="n"/>
      <c r="O24" s="41">
        <f>COUNTIF(X5:BB30,H24)</f>
        <v/>
      </c>
      <c r="P24" s="41">
        <f>COUNTIF(X5:BB30,H24&amp;"/R")</f>
        <v/>
      </c>
      <c r="Q24" s="41">
        <f>SUM(O24:P24)</f>
        <v/>
      </c>
      <c r="R24" s="22" t="n"/>
      <c r="S24" s="22" t="n"/>
      <c r="T24" s="22" t="n"/>
      <c r="U24" s="22" t="n"/>
      <c r="V24" s="22" t="n"/>
      <c r="W24" s="22" t="n"/>
      <c r="X24" s="23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0" t="n"/>
      <c r="AJ24" s="80" t="n"/>
      <c r="AK24" s="21" t="n"/>
      <c r="AL24" s="22" t="n"/>
      <c r="AM24" s="22" t="n"/>
      <c r="AN24" s="89" t="n"/>
      <c r="AO24" s="89" t="n"/>
      <c r="AP24" s="23" t="n"/>
      <c r="AQ24" s="81" t="n"/>
      <c r="AR24" s="81" t="n"/>
      <c r="AS24" s="81" t="n"/>
      <c r="AT24" s="81" t="n"/>
      <c r="AU24" s="81" t="n"/>
      <c r="AV24" s="81" t="n"/>
      <c r="AW24" s="81" t="n"/>
      <c r="AX24" s="81" t="n"/>
      <c r="AY24" s="81" t="n"/>
      <c r="AZ24" s="81" t="n"/>
      <c r="BA24" s="80" t="n"/>
      <c r="BB24" s="80" t="n"/>
      <c r="BC24" s="21" t="n"/>
      <c r="BD24" s="21" t="n"/>
    </row>
    <row r="25" ht="14.25" customHeight="1" s="78">
      <c r="A25" s="23" t="n"/>
      <c r="B25" s="22" t="n"/>
      <c r="C25" s="22" t="n"/>
      <c r="D25" s="22" t="n"/>
      <c r="E25" s="22" t="n"/>
      <c r="F25" s="22" t="n"/>
      <c r="G25" s="22" t="n"/>
      <c r="H25" s="22" t="inlineStr">
        <is>
          <t>YCB301-C020</t>
        </is>
      </c>
      <c r="I25" s="22" t="n"/>
      <c r="J25" s="22" t="n"/>
      <c r="K25" s="22" t="n"/>
      <c r="L25" s="22" t="n"/>
      <c r="M25" s="22" t="n"/>
      <c r="N25" s="22" t="n"/>
      <c r="O25" s="22" t="n"/>
      <c r="P25" s="89" t="n"/>
      <c r="Q25" s="41">
        <f>COUNTIF(Y5:BC33,H25)</f>
        <v/>
      </c>
      <c r="R25" s="22" t="n"/>
      <c r="S25" s="22" t="n"/>
      <c r="T25" s="22" t="n"/>
      <c r="U25" s="22" t="n"/>
      <c r="V25" s="22" t="n"/>
      <c r="W25" s="22" t="n"/>
      <c r="X25" s="23" t="n"/>
      <c r="Y25" s="25" t="inlineStr">
        <is>
          <t>IS</t>
        </is>
      </c>
      <c r="Z25" s="25" t="inlineStr">
        <is>
          <t>IS</t>
        </is>
      </c>
      <c r="AA25" s="25" t="inlineStr">
        <is>
          <t>IS</t>
        </is>
      </c>
      <c r="AB25" s="25" t="inlineStr">
        <is>
          <t>IS</t>
        </is>
      </c>
      <c r="AC25" s="25" t="n"/>
      <c r="AD25" s="25" t="n"/>
      <c r="AE25" s="25" t="inlineStr">
        <is>
          <t>RE</t>
        </is>
      </c>
      <c r="AF25" s="25" t="inlineStr">
        <is>
          <t>RE</t>
        </is>
      </c>
      <c r="AG25" s="19" t="n"/>
      <c r="AH25" s="19" t="n"/>
      <c r="AI25" s="81" t="n"/>
      <c r="AJ25" s="81" t="n"/>
      <c r="AK25" s="21" t="n"/>
      <c r="AL25" s="22" t="n"/>
      <c r="AM25" s="22" t="n"/>
      <c r="AN25" s="89" t="n"/>
      <c r="AO25" s="89" t="n"/>
      <c r="AP25" s="23" t="n"/>
      <c r="AQ25" s="25" t="inlineStr">
        <is>
          <t>IS</t>
        </is>
      </c>
      <c r="AR25" s="25" t="inlineStr">
        <is>
          <t>IS</t>
        </is>
      </c>
      <c r="AS25" s="25" t="inlineStr">
        <is>
          <t>IS</t>
        </is>
      </c>
      <c r="AT25" s="25" t="inlineStr">
        <is>
          <t>RE</t>
        </is>
      </c>
      <c r="AU25" s="47" t="n"/>
      <c r="AV25" s="47" t="n"/>
      <c r="AW25" s="47" t="inlineStr">
        <is>
          <t>24v</t>
        </is>
      </c>
      <c r="AX25" s="47" t="inlineStr">
        <is>
          <t>24v</t>
        </is>
      </c>
      <c r="AY25" s="19" t="n"/>
      <c r="AZ25" s="19" t="n"/>
      <c r="BA25" s="81" t="n"/>
      <c r="BB25" s="81" t="n"/>
      <c r="BC25" s="21" t="n"/>
      <c r="BD25" s="21" t="n"/>
    </row>
    <row r="26" ht="14.25" customHeight="1" s="78">
      <c r="A26" s="23" t="n"/>
      <c r="B26" s="22" t="n"/>
      <c r="C26" s="22" t="n"/>
      <c r="D26" s="22" t="n"/>
      <c r="E26" s="22" t="n"/>
      <c r="F26" s="22" t="n"/>
      <c r="G26" s="22" t="n"/>
      <c r="H26" s="22" t="inlineStr">
        <is>
          <t>YCB301-C100</t>
        </is>
      </c>
      <c r="I26" s="22" t="n"/>
      <c r="J26" s="22" t="n"/>
      <c r="K26" s="22" t="n"/>
      <c r="L26" s="22" t="n"/>
      <c r="M26" s="22" t="n"/>
      <c r="N26" s="22" t="n"/>
      <c r="O26" s="22" t="n"/>
      <c r="P26" s="89" t="n"/>
      <c r="Q26" s="41">
        <f>COUNTIF(Y5:BC33,H26)</f>
        <v/>
      </c>
      <c r="R26" s="22" t="n"/>
      <c r="S26" s="22" t="n"/>
      <c r="T26" s="22" t="n"/>
      <c r="U26" s="22" t="n"/>
      <c r="V26" s="22" t="n"/>
      <c r="W26" s="22" t="n"/>
      <c r="X26" s="23" t="n"/>
      <c r="Y26" s="17" t="n"/>
      <c r="Z26" s="17" t="n"/>
      <c r="AA26" s="26" t="n"/>
      <c r="AB26" s="26" t="n"/>
      <c r="AC26" s="26" t="n"/>
      <c r="AD26" s="26" t="n"/>
      <c r="AE26" s="26" t="n"/>
      <c r="AF26" s="26" t="n"/>
      <c r="AG26" s="20" t="inlineStr">
        <is>
          <t>YCB301-C020</t>
        </is>
      </c>
      <c r="AH26" s="22" t="n"/>
      <c r="AI26" s="22" t="n"/>
      <c r="AJ26" s="22" t="n"/>
      <c r="AK26" s="21" t="n"/>
      <c r="AL26" s="22" t="n"/>
      <c r="AM26" s="22" t="n"/>
      <c r="AN26" s="89" t="n"/>
      <c r="AO26" s="89" t="n"/>
      <c r="AP26" s="23" t="n"/>
      <c r="AQ26" s="26" t="n"/>
      <c r="AR26" s="26" t="n"/>
      <c r="AS26" s="26" t="n"/>
      <c r="AT26" s="26" t="n"/>
      <c r="AU26" s="26" t="n"/>
      <c r="AV26" s="26" t="n"/>
      <c r="AW26" s="26" t="n"/>
      <c r="AX26" s="26" t="n"/>
      <c r="AY26" s="20" t="inlineStr">
        <is>
          <t>YCB301-C100</t>
        </is>
      </c>
      <c r="AZ26" s="26" t="n"/>
      <c r="BA26" s="26" t="n"/>
      <c r="BB26" s="26" t="n"/>
      <c r="BC26" s="21" t="n"/>
      <c r="BD26" s="21" t="n"/>
    </row>
    <row r="27" ht="14.25" customHeight="1" s="78">
      <c r="A27" s="23" t="n"/>
      <c r="B27" s="22" t="n"/>
      <c r="C27" s="22" t="n"/>
      <c r="D27" s="22" t="n"/>
      <c r="E27" s="22" t="n"/>
      <c r="F27" s="32" t="n"/>
      <c r="G27" s="22" t="n"/>
      <c r="H27" s="22" t="inlineStr">
        <is>
          <t>YCB301-C200</t>
        </is>
      </c>
      <c r="I27" s="22" t="n"/>
      <c r="J27" s="22" t="n"/>
      <c r="K27" s="22" t="n"/>
      <c r="L27" s="22" t="n"/>
      <c r="M27" s="22" t="n"/>
      <c r="N27" s="22" t="n"/>
      <c r="O27" s="22" t="n"/>
      <c r="P27" s="89" t="n"/>
      <c r="Q27" s="41">
        <f>COUNTIF(Y5:BC33,H27)</f>
        <v/>
      </c>
      <c r="R27" s="22" t="n"/>
      <c r="S27" s="22" t="n"/>
      <c r="T27" s="22" t="n"/>
      <c r="U27" s="22" t="n"/>
      <c r="V27" s="22" t="n"/>
      <c r="W27" s="22" t="n"/>
      <c r="X27" s="23" t="n"/>
      <c r="Y27" s="79" t="inlineStr">
        <is>
          <t>AAI143/R</t>
        </is>
      </c>
      <c r="Z27" s="79" t="inlineStr">
        <is>
          <t>AAI143/R</t>
        </is>
      </c>
      <c r="AA27" s="79" t="inlineStr">
        <is>
          <t>AAI143</t>
        </is>
      </c>
      <c r="AB27" s="79" t="inlineStr">
        <is>
          <t>AAI143</t>
        </is>
      </c>
      <c r="AC27" s="79" t="inlineStr">
        <is>
          <t>ALR121</t>
        </is>
      </c>
      <c r="AD27" s="82" t="inlineStr">
        <is>
          <t>ADCV01</t>
        </is>
      </c>
      <c r="AE27" s="83" t="inlineStr">
        <is>
          <t>ADV151</t>
        </is>
      </c>
      <c r="AF27" s="83" t="inlineStr">
        <is>
          <t>ADV151</t>
        </is>
      </c>
      <c r="AG27" s="88" t="inlineStr">
        <is>
          <t>ESB bus</t>
        </is>
      </c>
      <c r="AH27" s="88" t="inlineStr">
        <is>
          <t>ESB bus</t>
        </is>
      </c>
      <c r="AI27" s="88" t="inlineStr">
        <is>
          <t>Power</t>
        </is>
      </c>
      <c r="AJ27" s="88" t="inlineStr">
        <is>
          <t>Power</t>
        </is>
      </c>
      <c r="AK27" s="21" t="n"/>
      <c r="AL27" s="22" t="n"/>
      <c r="AM27" s="22" t="n"/>
      <c r="AN27" s="89" t="n"/>
      <c r="AO27" s="89" t="n"/>
      <c r="AP27" s="24" t="n"/>
      <c r="AQ27" s="79" t="inlineStr">
        <is>
          <t>AAI143/R</t>
        </is>
      </c>
      <c r="AR27" s="79" t="inlineStr">
        <is>
          <t>AAI143/R</t>
        </is>
      </c>
      <c r="AS27" s="79" t="inlineStr">
        <is>
          <t>AAI143</t>
        </is>
      </c>
      <c r="AT27" s="83" t="inlineStr">
        <is>
          <t>ADV151</t>
        </is>
      </c>
      <c r="AU27" s="82" t="inlineStr">
        <is>
          <t>ADCV01</t>
        </is>
      </c>
      <c r="AV27" s="82" t="inlineStr">
        <is>
          <t>ADCV01</t>
        </is>
      </c>
      <c r="AW27" s="79" t="inlineStr">
        <is>
          <t>ADV551</t>
        </is>
      </c>
      <c r="AX27" s="79" t="inlineStr">
        <is>
          <t>ADV551</t>
        </is>
      </c>
      <c r="AY27" s="88" t="inlineStr">
        <is>
          <t>ESB bus</t>
        </is>
      </c>
      <c r="AZ27" s="88" t="inlineStr">
        <is>
          <t>ESB bus</t>
        </is>
      </c>
      <c r="BA27" s="88" t="inlineStr">
        <is>
          <t>Power</t>
        </is>
      </c>
      <c r="BB27" s="88" t="inlineStr">
        <is>
          <t>Power</t>
        </is>
      </c>
      <c r="BC27" s="21" t="n"/>
      <c r="BD27" s="21" t="n"/>
    </row>
    <row r="28" ht="14.25" customHeight="1" s="78">
      <c r="A28" s="23" t="n"/>
      <c r="B28" s="22" t="n"/>
      <c r="C28" s="22" t="n"/>
      <c r="D28" s="22" t="n"/>
      <c r="E28" s="22" t="n"/>
      <c r="F28" s="32" t="n"/>
      <c r="G28" s="22" t="n"/>
      <c r="H28" s="22" t="n"/>
      <c r="I28" s="22" t="n"/>
      <c r="J28" s="22" t="n"/>
      <c r="K28" s="22" t="n"/>
      <c r="L28" s="22" t="n"/>
      <c r="M28" s="22" t="n"/>
      <c r="N28" s="22" t="n"/>
      <c r="O28" s="22" t="n"/>
      <c r="P28" s="89" t="n"/>
      <c r="Q28" s="22" t="n"/>
      <c r="R28" s="22" t="n"/>
      <c r="S28" s="22" t="n"/>
      <c r="T28" s="22" t="n"/>
      <c r="U28" s="22" t="n"/>
      <c r="V28" s="89" t="inlineStr">
        <is>
          <t>F5</t>
        </is>
      </c>
      <c r="W28" s="22" t="n"/>
      <c r="X28" s="23" t="n"/>
      <c r="Y28" s="80" t="n"/>
      <c r="Z28" s="80" t="n"/>
      <c r="AA28" s="80" t="n"/>
      <c r="AB28" s="80" t="n"/>
      <c r="AC28" s="80" t="n"/>
      <c r="AD28" s="80" t="n"/>
      <c r="AE28" s="80" t="n"/>
      <c r="AF28" s="80" t="n"/>
      <c r="AG28" s="80" t="n"/>
      <c r="AH28" s="80" t="n"/>
      <c r="AI28" s="80" t="n"/>
      <c r="AJ28" s="80" t="n"/>
      <c r="AK28" s="21" t="n"/>
      <c r="AL28" s="22" t="n"/>
      <c r="AM28" s="22" t="n"/>
      <c r="AN28" s="89" t="inlineStr">
        <is>
          <t>R5</t>
        </is>
      </c>
      <c r="AO28" s="89" t="n"/>
      <c r="AP28" s="24" t="n"/>
      <c r="AQ28" s="80" t="n"/>
      <c r="AR28" s="80" t="n"/>
      <c r="AS28" s="80" t="n"/>
      <c r="AT28" s="80" t="n"/>
      <c r="AU28" s="80" t="n"/>
      <c r="AV28" s="80" t="n"/>
      <c r="AW28" s="80" t="n"/>
      <c r="AX28" s="80" t="n"/>
      <c r="AY28" s="80" t="n"/>
      <c r="AZ28" s="80" t="n"/>
      <c r="BA28" s="80" t="n"/>
      <c r="BB28" s="80" t="n"/>
      <c r="BC28" s="21" t="n"/>
      <c r="BD28" s="21" t="n"/>
    </row>
    <row r="29" ht="14.25" customHeight="1" s="78">
      <c r="A29" s="23" t="n"/>
      <c r="B29" s="22" t="n"/>
      <c r="C29" s="22" t="n"/>
      <c r="D29" s="22" t="n"/>
      <c r="E29" s="22" t="n"/>
      <c r="F29" s="32" t="n"/>
      <c r="G29" s="43" t="n"/>
      <c r="H29" s="92" t="n"/>
      <c r="K29" s="22" t="n"/>
      <c r="L29" s="22" t="n"/>
      <c r="M29" s="22" t="n"/>
      <c r="N29" s="22" t="n"/>
      <c r="O29" s="22" t="n"/>
      <c r="P29" s="89" t="n"/>
      <c r="Q29" s="22" t="n"/>
      <c r="R29" s="22" t="n"/>
      <c r="S29" s="22" t="n"/>
      <c r="T29" s="22" t="n"/>
      <c r="U29" s="22" t="n"/>
      <c r="V29" s="22" t="n"/>
      <c r="W29" s="22" t="n"/>
      <c r="X29" s="23" t="n"/>
      <c r="Y29" s="81" t="n"/>
      <c r="Z29" s="81" t="n"/>
      <c r="AA29" s="81" t="n"/>
      <c r="AB29" s="81" t="n"/>
      <c r="AC29" s="81" t="n"/>
      <c r="AD29" s="81" t="n"/>
      <c r="AE29" s="81" t="n"/>
      <c r="AF29" s="81" t="n"/>
      <c r="AG29" s="81" t="n"/>
      <c r="AH29" s="81" t="n"/>
      <c r="AI29" s="80" t="n"/>
      <c r="AJ29" s="80" t="n"/>
      <c r="AK29" s="21" t="n"/>
      <c r="AL29" s="22" t="n"/>
      <c r="AM29" s="22" t="n"/>
      <c r="AN29" s="89" t="n"/>
      <c r="AO29" s="89" t="n"/>
      <c r="AP29" s="24" t="n"/>
      <c r="AQ29" s="81" t="n"/>
      <c r="AR29" s="81" t="n"/>
      <c r="AS29" s="81" t="n"/>
      <c r="AT29" s="81" t="n"/>
      <c r="AU29" s="81" t="n"/>
      <c r="AV29" s="81" t="n"/>
      <c r="AW29" s="81" t="n"/>
      <c r="AX29" s="81" t="n"/>
      <c r="AY29" s="81" t="n"/>
      <c r="AZ29" s="81" t="n"/>
      <c r="BA29" s="80" t="n"/>
      <c r="BB29" s="80" t="n"/>
      <c r="BC29" s="21" t="n"/>
      <c r="BD29" s="21" t="n"/>
    </row>
    <row r="30" ht="14.25" customHeight="1" s="78">
      <c r="A30" s="23" t="n"/>
      <c r="B30" s="22" t="n"/>
      <c r="C30" s="22" t="n"/>
      <c r="D30" s="22" t="n"/>
      <c r="E30" s="22" t="n"/>
      <c r="F30" s="32" t="inlineStr">
        <is>
          <t>Single:</t>
        </is>
      </c>
      <c r="G30" s="22" t="n"/>
      <c r="H30" s="39" t="inlineStr">
        <is>
          <t>S</t>
        </is>
      </c>
      <c r="I30" s="22" t="n"/>
      <c r="J30" s="22" t="n"/>
      <c r="K30" s="22" t="n"/>
      <c r="L30" s="22" t="n"/>
      <c r="M30" s="22" t="n"/>
      <c r="N30" s="22" t="n"/>
      <c r="O30" s="22" t="n"/>
      <c r="P30" s="89" t="n"/>
      <c r="Q30" s="22" t="n"/>
      <c r="R30" s="22" t="n"/>
      <c r="S30" s="22" t="n"/>
      <c r="T30" s="22" t="n"/>
      <c r="U30" s="22" t="n"/>
      <c r="V30" s="22" t="n"/>
      <c r="W30" s="22" t="n"/>
      <c r="X30" s="23" t="n"/>
      <c r="Y30" s="25" t="inlineStr">
        <is>
          <t>IS</t>
        </is>
      </c>
      <c r="Z30" s="25" t="inlineStr">
        <is>
          <t>IS</t>
        </is>
      </c>
      <c r="AA30" s="25" t="inlineStr">
        <is>
          <t>IS</t>
        </is>
      </c>
      <c r="AB30" s="25" t="inlineStr">
        <is>
          <t>IS</t>
        </is>
      </c>
      <c r="AC30" s="48" t="n"/>
      <c r="AD30" s="48" t="n"/>
      <c r="AE30" s="25" t="inlineStr">
        <is>
          <t>RE</t>
        </is>
      </c>
      <c r="AF30" s="25" t="inlineStr">
        <is>
          <t>RE</t>
        </is>
      </c>
      <c r="AG30" s="19" t="n"/>
      <c r="AH30" s="19" t="n"/>
      <c r="AI30" s="81" t="n"/>
      <c r="AJ30" s="81" t="n"/>
      <c r="AK30" s="21" t="n"/>
      <c r="AL30" s="22" t="n"/>
      <c r="AM30" s="22" t="n"/>
      <c r="AN30" s="89" t="n"/>
      <c r="AO30" s="89" t="n"/>
      <c r="AP30" s="23" t="n"/>
      <c r="AQ30" s="25" t="inlineStr">
        <is>
          <t>NIS</t>
        </is>
      </c>
      <c r="AR30" s="25" t="inlineStr">
        <is>
          <t>NIS</t>
        </is>
      </c>
      <c r="AS30" s="25" t="inlineStr">
        <is>
          <t>NIS</t>
        </is>
      </c>
      <c r="AT30" s="25" t="inlineStr">
        <is>
          <t>RE</t>
        </is>
      </c>
      <c r="AU30" s="47" t="n"/>
      <c r="AV30" s="47" t="n"/>
      <c r="AW30" s="47" t="inlineStr">
        <is>
          <t>24v</t>
        </is>
      </c>
      <c r="AX30" s="47" t="inlineStr">
        <is>
          <t>24v</t>
        </is>
      </c>
      <c r="AY30" s="19" t="n"/>
      <c r="AZ30" s="19" t="n"/>
      <c r="BA30" s="81" t="n"/>
      <c r="BB30" s="81" t="n"/>
      <c r="BC30" s="21" t="n"/>
      <c r="BD30" s="21" t="n"/>
    </row>
    <row r="31" ht="15" customHeight="1" s="78" thickBot="1">
      <c r="A31" s="23" t="n"/>
      <c r="B31" s="22" t="n"/>
      <c r="C31" s="22" t="n"/>
      <c r="D31" s="22" t="n"/>
      <c r="E31" s="22" t="n"/>
      <c r="F31" s="32" t="inlineStr">
        <is>
          <t>Redundant:</t>
        </is>
      </c>
      <c r="G31" s="22" t="n"/>
      <c r="H31" s="22" t="inlineStr">
        <is>
          <t>R</t>
        </is>
      </c>
      <c r="I31" s="22" t="n"/>
      <c r="J31" s="22" t="n"/>
      <c r="K31" s="22" t="n"/>
      <c r="L31" s="22" t="n"/>
      <c r="M31" s="22" t="n"/>
      <c r="N31" s="22" t="n"/>
      <c r="O31" s="22" t="n"/>
      <c r="P31" s="89" t="n"/>
      <c r="Q31" s="22" t="n"/>
      <c r="R31" s="22" t="n"/>
      <c r="S31" s="22" t="n"/>
      <c r="T31" s="22" t="n"/>
      <c r="U31" s="22" t="n"/>
      <c r="V31" s="22" t="n"/>
      <c r="W31" s="22" t="n"/>
      <c r="X31" s="23" t="n"/>
      <c r="Y31" s="22" t="n"/>
      <c r="Z31" s="22" t="n"/>
      <c r="AA31" s="22" t="n"/>
      <c r="AB31" s="22" t="n"/>
      <c r="AC31" s="22" t="n"/>
      <c r="AD31" s="22" t="n"/>
      <c r="AE31" s="22" t="n"/>
      <c r="AF31" s="22" t="n"/>
      <c r="AG31" s="20" t="inlineStr">
        <is>
          <t>YCB301-C200</t>
        </is>
      </c>
      <c r="AH31" s="22" t="n"/>
      <c r="AI31" s="22" t="n"/>
      <c r="AJ31" s="22" t="n"/>
      <c r="AK31" s="21" t="n"/>
      <c r="AL31" s="22" t="n"/>
      <c r="AM31" s="22" t="n"/>
      <c r="AN31" s="89" t="n"/>
      <c r="AO31" s="89" t="n"/>
      <c r="AP31" s="23" t="n"/>
      <c r="AQ31" s="26" t="n"/>
      <c r="AR31" s="26" t="n"/>
      <c r="AS31" s="26" t="n"/>
      <c r="AT31" s="26" t="n"/>
      <c r="AU31" s="26" t="n"/>
      <c r="AV31" s="26" t="n"/>
      <c r="AW31" s="26" t="n"/>
      <c r="AX31" s="26" t="n"/>
      <c r="AY31" s="26" t="n"/>
      <c r="AZ31" s="26" t="n"/>
      <c r="BA31" s="26" t="n"/>
      <c r="BB31" s="26" t="n"/>
      <c r="BC31" s="21" t="n"/>
      <c r="BD31" s="21" t="n"/>
    </row>
    <row r="32" ht="15" customHeight="1" s="78" thickBot="1">
      <c r="A32" s="23" t="n"/>
      <c r="B32" s="22" t="n"/>
      <c r="C32" s="22" t="n"/>
      <c r="D32" s="22" t="n"/>
      <c r="E32" s="22" t="n"/>
      <c r="F32" s="22" t="n"/>
      <c r="G32" s="22" t="n"/>
      <c r="H32" s="22" t="n"/>
      <c r="I32" s="22" t="n"/>
      <c r="J32" s="22" t="n"/>
      <c r="K32" s="22" t="n"/>
      <c r="L32" s="22" t="n"/>
      <c r="M32" s="22" t="n"/>
      <c r="N32" s="22" t="n"/>
      <c r="O32" s="22" t="n"/>
      <c r="P32" s="89" t="n"/>
      <c r="Q32" s="22" t="n"/>
      <c r="R32" s="22" t="n"/>
      <c r="S32" s="22" t="n"/>
      <c r="T32" s="22" t="n"/>
      <c r="U32" s="22" t="n"/>
      <c r="V32" s="22" t="n"/>
      <c r="W32" s="22" t="n"/>
      <c r="X32" s="23" t="n"/>
      <c r="Y32" s="93" t="n"/>
      <c r="Z32" s="94" t="n"/>
      <c r="AA32" s="94" t="n"/>
      <c r="AB32" s="94" t="n"/>
      <c r="AC32" s="94" t="n"/>
      <c r="AD32" s="94" t="n"/>
      <c r="AE32" s="94" t="n"/>
      <c r="AF32" s="94" t="n"/>
      <c r="AG32" s="94" t="n"/>
      <c r="AH32" s="94" t="n"/>
      <c r="AI32" s="94" t="n"/>
      <c r="AJ32" s="95" t="n"/>
      <c r="AK32" s="21" t="n"/>
      <c r="AL32" s="22" t="n"/>
      <c r="AM32" s="22" t="n"/>
      <c r="AN32" s="89" t="n"/>
      <c r="AO32" s="89" t="n"/>
      <c r="AP32" s="23" t="n"/>
      <c r="AQ32" s="27" t="n"/>
      <c r="AR32" s="28" t="n"/>
      <c r="AS32" s="28" t="n"/>
      <c r="AT32" s="28" t="n"/>
      <c r="AU32" s="28" t="n"/>
      <c r="AV32" s="28" t="n"/>
      <c r="AW32" s="28" t="n"/>
      <c r="AX32" s="28" t="n"/>
      <c r="AY32" s="28" t="n"/>
      <c r="AZ32" s="28" t="n"/>
      <c r="BA32" s="28" t="n"/>
      <c r="BB32" s="7" t="n"/>
      <c r="BC32" s="21" t="n"/>
      <c r="BD32" s="21" t="n"/>
    </row>
    <row r="33" ht="15" customHeight="1" s="78" thickBot="1">
      <c r="A33" s="23" t="n"/>
      <c r="B33" s="22" t="n"/>
      <c r="C33" s="22" t="n"/>
      <c r="D33" s="22" t="n"/>
      <c r="E33" s="22" t="n"/>
      <c r="F33" s="22" t="n"/>
      <c r="G33" s="22" t="n"/>
      <c r="H33" s="22" t="n"/>
      <c r="I33" s="22" t="n"/>
      <c r="J33" s="22" t="n"/>
      <c r="K33" s="22" t="n"/>
      <c r="L33" s="22" t="n"/>
      <c r="M33" s="22" t="n"/>
      <c r="N33" s="22" t="n"/>
      <c r="O33" s="22" t="n"/>
      <c r="P33" s="89" t="n"/>
      <c r="Q33" s="22" t="n"/>
      <c r="R33" s="22" t="n"/>
      <c r="S33" s="22" t="n"/>
      <c r="T33" s="22" t="n"/>
      <c r="U33" s="22" t="n"/>
      <c r="V33" s="22" t="n"/>
      <c r="W33" s="22" t="n"/>
      <c r="X33" s="29" t="n"/>
      <c r="Y33" s="30" t="n"/>
      <c r="Z33" s="30" t="n"/>
      <c r="AA33" s="30" t="n"/>
      <c r="AB33" s="30" t="n"/>
      <c r="AC33" s="30" t="n"/>
      <c r="AD33" s="30" t="n"/>
      <c r="AE33" s="30" t="n"/>
      <c r="AF33" s="30" t="n"/>
      <c r="AG33" s="30" t="n"/>
      <c r="AH33" s="30" t="n"/>
      <c r="AI33" s="30" t="n"/>
      <c r="AJ33" s="30" t="n"/>
      <c r="AK33" s="8" t="n"/>
      <c r="AL33" s="22" t="n"/>
      <c r="AM33" s="22" t="n"/>
      <c r="AN33" s="89" t="n"/>
      <c r="AO33" s="89" t="n"/>
      <c r="AP33" s="29" t="n"/>
      <c r="AQ33" s="30" t="n"/>
      <c r="AR33" s="30" t="n"/>
      <c r="AS33" s="30" t="n"/>
      <c r="AT33" s="30" t="n"/>
      <c r="AU33" s="30" t="n"/>
      <c r="AV33" s="30" t="n"/>
      <c r="AW33" s="30" t="n"/>
      <c r="AX33" s="30" t="n"/>
      <c r="AY33" s="30" t="n"/>
      <c r="AZ33" s="30" t="n"/>
      <c r="BA33" s="30" t="n"/>
      <c r="BB33" s="30" t="n"/>
      <c r="BC33" s="8" t="n"/>
      <c r="BD33" s="21" t="n"/>
    </row>
    <row r="34" ht="15" customHeight="1" s="78" thickBot="1">
      <c r="A34" s="23" t="n"/>
      <c r="B34" s="22" t="n"/>
      <c r="C34" s="22" t="n"/>
      <c r="D34" s="22" t="n"/>
      <c r="E34" s="22" t="n"/>
      <c r="F34" s="22" t="n"/>
      <c r="G34" s="22" t="n"/>
      <c r="H34" s="22" t="n"/>
      <c r="I34" s="22" t="n"/>
      <c r="J34" s="22" t="n"/>
      <c r="K34" s="22" t="n"/>
      <c r="L34" s="22" t="n"/>
      <c r="M34" s="22" t="n"/>
      <c r="N34" s="22" t="n"/>
      <c r="O34" s="22" t="n"/>
      <c r="P34" s="89" t="n"/>
      <c r="Q34" s="22" t="n"/>
      <c r="R34" s="22" t="n"/>
      <c r="S34" s="22" t="n"/>
      <c r="T34" s="22" t="n"/>
      <c r="U34" s="22" t="n"/>
      <c r="V34" s="22" t="n"/>
      <c r="W34" s="22" t="n"/>
      <c r="X34" s="22" t="n"/>
      <c r="Y34" s="9" t="n"/>
      <c r="Z34" s="10" t="n"/>
      <c r="AA34" s="10" t="n"/>
      <c r="AB34" s="10" t="n"/>
      <c r="AC34" s="10" t="n"/>
      <c r="AD34" s="10" t="n"/>
      <c r="AE34" s="10" t="n"/>
      <c r="AF34" s="10" t="n"/>
      <c r="AG34" s="10" t="n"/>
      <c r="AH34" s="10" t="n"/>
      <c r="AI34" s="10" t="n"/>
      <c r="AJ34" s="11" t="n"/>
      <c r="AK34" s="22" t="n"/>
      <c r="AL34" s="22" t="n"/>
      <c r="AM34" s="22" t="n"/>
      <c r="AN34" s="89" t="n"/>
      <c r="AO34" s="89" t="n"/>
      <c r="AP34" s="22" t="n"/>
      <c r="AQ34" s="9" t="n"/>
      <c r="AR34" s="10" t="n"/>
      <c r="AS34" s="10" t="n"/>
      <c r="AT34" s="10" t="n"/>
      <c r="AU34" s="10" t="n"/>
      <c r="AV34" s="10" t="n"/>
      <c r="AW34" s="10" t="n"/>
      <c r="AX34" s="10" t="n"/>
      <c r="AY34" s="10" t="n"/>
      <c r="AZ34" s="10" t="n"/>
      <c r="BA34" s="10" t="n"/>
      <c r="BB34" s="11" t="n"/>
      <c r="BC34" s="22" t="n"/>
      <c r="BD34" s="21" t="n"/>
    </row>
    <row r="35" ht="14.25" customHeight="1" s="78">
      <c r="A35" s="23" t="n"/>
      <c r="B35" s="22" t="n"/>
      <c r="C35" s="22" t="n"/>
      <c r="D35" s="22" t="n"/>
      <c r="E35" s="22" t="n"/>
      <c r="F35" s="22" t="n"/>
      <c r="G35" s="22" t="n"/>
      <c r="H35" s="22" t="n"/>
      <c r="I35" s="22" t="n"/>
      <c r="J35" s="22" t="n"/>
      <c r="K35" s="22" t="n"/>
      <c r="L35" s="22" t="n"/>
      <c r="M35" s="22" t="n"/>
      <c r="N35" s="22" t="n"/>
      <c r="O35" s="22" t="n"/>
      <c r="P35" s="89" t="n"/>
      <c r="Q35" s="22" t="n"/>
      <c r="R35" s="22" t="n"/>
      <c r="S35" s="22" t="n"/>
      <c r="T35" s="22" t="n"/>
      <c r="U35" s="22" t="n"/>
      <c r="V35" s="22" t="n"/>
      <c r="W35" s="22" t="n"/>
      <c r="X35" s="22" t="n"/>
      <c r="Y35" s="22" t="n"/>
      <c r="Z35" s="22" t="n"/>
      <c r="AA35" s="22" t="n"/>
      <c r="AB35" s="22" t="n"/>
      <c r="AC35" s="22" t="n"/>
      <c r="AD35" s="22" t="n"/>
      <c r="AE35" s="22" t="n"/>
      <c r="AF35" s="22" t="n"/>
      <c r="AG35" s="22" t="n"/>
      <c r="AH35" s="22" t="n"/>
      <c r="AI35" s="22" t="n"/>
      <c r="AJ35" s="22" t="n"/>
      <c r="AK35" s="22" t="n"/>
      <c r="AL35" s="22" t="n"/>
      <c r="AM35" s="22" t="n"/>
      <c r="AN35" s="22" t="n"/>
      <c r="AO35" s="22" t="n"/>
      <c r="AP35" s="22" t="n"/>
      <c r="AQ35" s="22" t="n"/>
      <c r="AR35" s="22" t="n"/>
      <c r="AS35" s="22" t="n"/>
      <c r="AT35" s="22" t="n"/>
      <c r="AU35" s="22" t="n"/>
      <c r="AV35" s="22" t="n"/>
      <c r="AW35" s="22" t="n"/>
      <c r="AX35" s="22" t="n"/>
      <c r="AY35" s="22" t="n"/>
      <c r="AZ35" s="22" t="n"/>
      <c r="BA35" s="22" t="n"/>
      <c r="BB35" s="22" t="n"/>
      <c r="BC35" s="22" t="n"/>
      <c r="BD35" s="21" t="n"/>
    </row>
    <row r="36" ht="16.5" customHeight="1" s="78" thickBot="1">
      <c r="A36" s="29" t="n"/>
      <c r="B36" s="30" t="n"/>
      <c r="C36" s="30" t="n"/>
      <c r="D36" s="30" t="n"/>
      <c r="E36" s="30" t="n"/>
      <c r="F36" s="30" t="n"/>
      <c r="G36" s="30" t="n"/>
      <c r="H36" s="30" t="n"/>
      <c r="I36" s="30" t="n"/>
      <c r="J36" s="30" t="n"/>
      <c r="K36" s="30" t="n"/>
      <c r="L36" s="30" t="n"/>
      <c r="M36" s="30" t="n"/>
      <c r="N36" s="30" t="n"/>
      <c r="O36" s="30" t="n"/>
      <c r="P36" s="12" t="n"/>
      <c r="Q36" s="30" t="n"/>
      <c r="R36" s="30" t="n"/>
      <c r="S36" s="30" t="n"/>
      <c r="T36" s="30" t="n"/>
      <c r="U36" s="30" t="n"/>
      <c r="V36" s="30" t="n"/>
      <c r="W36" s="30" t="n"/>
      <c r="X36" s="30" t="n"/>
      <c r="Y36" s="30" t="n"/>
      <c r="Z36" s="30" t="n"/>
      <c r="AA36" s="30" t="n"/>
      <c r="AB36" s="30" t="n"/>
      <c r="AC36" s="30" t="n"/>
      <c r="AD36" s="30" t="n"/>
      <c r="AE36" s="30" t="n"/>
      <c r="AF36" s="30" t="n"/>
      <c r="AG36" s="30" t="n"/>
      <c r="AH36" s="30" t="n"/>
      <c r="AI36" s="30" t="n"/>
      <c r="AJ36" s="30" t="n"/>
      <c r="AK36" s="30" t="n"/>
      <c r="AL36" s="30" t="n"/>
      <c r="AM36" s="30" t="n"/>
      <c r="AN36" s="30" t="n"/>
      <c r="AO36" s="30" t="n"/>
      <c r="AP36" s="30" t="n"/>
      <c r="AQ36" s="30" t="n"/>
      <c r="AR36" s="30" t="n"/>
      <c r="AS36" s="30" t="n"/>
      <c r="AT36" s="30" t="n"/>
      <c r="AU36" s="30" t="n"/>
      <c r="AV36" s="30" t="n"/>
      <c r="AW36" s="44" t="n"/>
      <c r="AX36" s="44" t="n"/>
      <c r="AY36" s="13" t="inlineStr">
        <is>
          <t>Page：</t>
        </is>
      </c>
      <c r="AZ36" s="96">
        <f>#REF!+1</f>
        <v/>
      </c>
      <c r="BA36" s="97" t="n"/>
      <c r="BB36" s="14" t="inlineStr">
        <is>
          <t>/</t>
        </is>
      </c>
      <c r="BC36" s="90">
        <f>[1]Cover!$X$24</f>
        <v/>
      </c>
      <c r="BD36" s="91" t="n"/>
    </row>
  </sheetData>
  <mergeCells count="135">
    <mergeCell ref="BC36:BD36"/>
    <mergeCell ref="AZ27:AZ29"/>
    <mergeCell ref="BA27:BA30"/>
    <mergeCell ref="BB27:BB30"/>
    <mergeCell ref="H29:J29"/>
    <mergeCell ref="Y32:AJ32"/>
    <mergeCell ref="AZ36:BA36"/>
    <mergeCell ref="AT27:AT29"/>
    <mergeCell ref="AU27:AU29"/>
    <mergeCell ref="AV27:AV29"/>
    <mergeCell ref="AW27:AW29"/>
    <mergeCell ref="AX27:AX29"/>
    <mergeCell ref="AY27:AY29"/>
    <mergeCell ref="AH27:AH29"/>
    <mergeCell ref="AI27:AI30"/>
    <mergeCell ref="AJ27:AJ30"/>
    <mergeCell ref="AQ27:AQ29"/>
    <mergeCell ref="AR27:AR29"/>
    <mergeCell ref="AS27:AS29"/>
    <mergeCell ref="BB22:BB25"/>
    <mergeCell ref="Y27:Y29"/>
    <mergeCell ref="Z27:Z29"/>
    <mergeCell ref="AA27:AA29"/>
    <mergeCell ref="AB27:AB29"/>
    <mergeCell ref="AC27:AC29"/>
    <mergeCell ref="AD27:AD29"/>
    <mergeCell ref="AE27:AE29"/>
    <mergeCell ref="AF27:AF29"/>
    <mergeCell ref="AG27:AG29"/>
    <mergeCell ref="AV22:AV24"/>
    <mergeCell ref="AW22:AW24"/>
    <mergeCell ref="AX22:AX24"/>
    <mergeCell ref="AY22:AY24"/>
    <mergeCell ref="AZ22:AZ24"/>
    <mergeCell ref="BA22:BA25"/>
    <mergeCell ref="AJ22:AJ25"/>
    <mergeCell ref="AQ22:AQ24"/>
    <mergeCell ref="AR22:AR24"/>
    <mergeCell ref="AS22:AS24"/>
    <mergeCell ref="AT22:AT24"/>
    <mergeCell ref="AU22:AU24"/>
    <mergeCell ref="AD22:AD24"/>
    <mergeCell ref="AE22:AE24"/>
    <mergeCell ref="AF22:AF24"/>
    <mergeCell ref="AG22:AG24"/>
    <mergeCell ref="AH22:AH24"/>
    <mergeCell ref="AI22:AI25"/>
    <mergeCell ref="T21:U21"/>
    <mergeCell ref="Y22:Y24"/>
    <mergeCell ref="Z22:Z24"/>
    <mergeCell ref="AA22:AA24"/>
    <mergeCell ref="AB22:AB24"/>
    <mergeCell ref="AC22:AC24"/>
    <mergeCell ref="AX17:AX19"/>
    <mergeCell ref="AY17:AY19"/>
    <mergeCell ref="AZ17:AZ19"/>
    <mergeCell ref="BA17:BA20"/>
    <mergeCell ref="BB17:BB20"/>
    <mergeCell ref="T18:U18"/>
    <mergeCell ref="T19:U19"/>
    <mergeCell ref="T20:U20"/>
    <mergeCell ref="AR17:AR19"/>
    <mergeCell ref="AS17:AS19"/>
    <mergeCell ref="AT17:AT19"/>
    <mergeCell ref="AU17:AU19"/>
    <mergeCell ref="AV17:AV19"/>
    <mergeCell ref="AW17:AW19"/>
    <mergeCell ref="AF17:AF19"/>
    <mergeCell ref="AG17:AG19"/>
    <mergeCell ref="AH17:AH19"/>
    <mergeCell ref="AI17:AI20"/>
    <mergeCell ref="AJ17:AJ20"/>
    <mergeCell ref="AQ17:AQ19"/>
    <mergeCell ref="Z17:Z19"/>
    <mergeCell ref="AA17:AA19"/>
    <mergeCell ref="AB17:AB19"/>
    <mergeCell ref="AC17:AC19"/>
    <mergeCell ref="AD17:AD19"/>
    <mergeCell ref="AE17:AE19"/>
    <mergeCell ref="T13:U13"/>
    <mergeCell ref="T14:U14"/>
    <mergeCell ref="T15:U15"/>
    <mergeCell ref="T16:U16"/>
    <mergeCell ref="T17:U17"/>
    <mergeCell ref="Y17:Y19"/>
    <mergeCell ref="AW12:AW14"/>
    <mergeCell ref="AE12:AE14"/>
    <mergeCell ref="AF12:AF14"/>
    <mergeCell ref="AG12:AG14"/>
    <mergeCell ref="AH12:AH14"/>
    <mergeCell ref="AI12:AI15"/>
    <mergeCell ref="AJ12:AJ15"/>
    <mergeCell ref="Y12:Y14"/>
    <mergeCell ref="Z12:Z14"/>
    <mergeCell ref="AA12:AA14"/>
    <mergeCell ref="AB12:AB14"/>
    <mergeCell ref="AC12:AC14"/>
    <mergeCell ref="AD12:AD14"/>
    <mergeCell ref="AQ7:AQ9"/>
    <mergeCell ref="AR7:AR9"/>
    <mergeCell ref="AX12:AX14"/>
    <mergeCell ref="AY12:AY14"/>
    <mergeCell ref="AZ12:AZ14"/>
    <mergeCell ref="BA12:BA15"/>
    <mergeCell ref="BB12:BB15"/>
    <mergeCell ref="AQ12:AQ14"/>
    <mergeCell ref="AR12:AR14"/>
    <mergeCell ref="AS12:AS14"/>
    <mergeCell ref="AT12:AT14"/>
    <mergeCell ref="AU12:AU14"/>
    <mergeCell ref="AV12:AV14"/>
    <mergeCell ref="X4:AK4"/>
    <mergeCell ref="AP4:BC4"/>
    <mergeCell ref="Y7:Y9"/>
    <mergeCell ref="Z7:Z9"/>
    <mergeCell ref="AA7:AA9"/>
    <mergeCell ref="AB7:AB9"/>
    <mergeCell ref="AC7:AC9"/>
    <mergeCell ref="AD7:AD9"/>
    <mergeCell ref="AE7:AE9"/>
    <mergeCell ref="AF7:AF9"/>
    <mergeCell ref="AY7:AY9"/>
    <mergeCell ref="AZ7:AZ9"/>
    <mergeCell ref="BA7:BA10"/>
    <mergeCell ref="BB7:BB10"/>
    <mergeCell ref="AV7:AV9"/>
    <mergeCell ref="AW7:AW9"/>
    <mergeCell ref="AX7:AX9"/>
    <mergeCell ref="AS7:AS9"/>
    <mergeCell ref="AT7:AT9"/>
    <mergeCell ref="AU7:AU9"/>
    <mergeCell ref="AG7:AG10"/>
    <mergeCell ref="AH7:AH10"/>
    <mergeCell ref="AI7:AI10"/>
    <mergeCell ref="AJ7:AJ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D10"/>
  <sheetViews>
    <sheetView workbookViewId="0">
      <selection activeCell="A1" sqref="A1"/>
    </sheetView>
  </sheetViews>
  <sheetFormatPr baseColWidth="8" defaultRowHeight="15"/>
  <sheetData>
    <row r="1">
      <c r="B1" s="108" t="inlineStr">
        <is>
          <t>LOOP NO1</t>
        </is>
      </c>
      <c r="C1" s="108" t="inlineStr">
        <is>
          <t>PID_TAG</t>
        </is>
      </c>
      <c r="D1" s="108" t="inlineStr">
        <is>
          <t>INSTRUMENT TYPE</t>
        </is>
      </c>
      <c r="E1" s="108" t="inlineStr">
        <is>
          <t>COMMENT</t>
        </is>
      </c>
      <c r="F1" s="108" t="inlineStr">
        <is>
          <t>P&amp;IDNO</t>
        </is>
      </c>
      <c r="G1" s="108" t="inlineStr">
        <is>
          <t>DCSTAG1</t>
        </is>
      </c>
      <c r="H1" s="108" t="inlineStr">
        <is>
          <t>信号类型1</t>
        </is>
      </c>
      <c r="I1" s="108" t="inlineStr">
        <is>
          <t>REDUN1</t>
        </is>
      </c>
      <c r="J1" s="108" t="inlineStr">
        <is>
          <t>SIGNAL1</t>
        </is>
      </c>
      <c r="K1" s="108" t="inlineStr">
        <is>
          <t>SIGNAL</t>
        </is>
      </c>
      <c r="L1" s="108" t="inlineStr">
        <is>
          <t>Unnamed: 10</t>
        </is>
      </c>
      <c r="M1" s="108" t="inlineStr">
        <is>
          <t>QTY</t>
        </is>
      </c>
      <c r="N1" s="108" t="inlineStr">
        <is>
          <t>Signal_Detail</t>
        </is>
      </c>
      <c r="O1" s="108" t="inlineStr">
        <is>
          <t>IS-BARRIER</t>
        </is>
      </c>
      <c r="P1" s="108" t="inlineStr">
        <is>
          <t>IS_Non_IS</t>
        </is>
      </c>
      <c r="Q1" s="108" t="inlineStr">
        <is>
          <t>CARD#/RACK#</t>
        </is>
      </c>
      <c r="R1" s="108" t="inlineStr">
        <is>
          <t>REMARKS</t>
        </is>
      </c>
      <c r="S1" s="108" t="inlineStr">
        <is>
          <t>Unnamed: 17</t>
        </is>
      </c>
      <c r="T1" s="108" t="inlineStr">
        <is>
          <t>JB_CABLE_NM1</t>
        </is>
      </c>
      <c r="U1" s="108" t="inlineStr">
        <is>
          <t>J.B.NAME1</t>
        </is>
      </c>
      <c r="V1" s="108" t="inlineStr">
        <is>
          <t>CardTpye</t>
        </is>
      </c>
      <c r="W1" s="108" t="inlineStr">
        <is>
          <t>LOOP NO</t>
        </is>
      </c>
      <c r="X1" s="108" t="inlineStr">
        <is>
          <t>Unnamed: 22</t>
        </is>
      </c>
      <c r="Y1" s="108" t="inlineStr">
        <is>
          <t>Unnamed: 23</t>
        </is>
      </c>
      <c r="Z1" s="108" t="inlineStr">
        <is>
          <t>Unnamed: 24</t>
        </is>
      </c>
      <c r="AA1" s="108" t="inlineStr">
        <is>
          <t>DCSTAG1.1</t>
        </is>
      </c>
      <c r="AB1" s="108" t="inlineStr">
        <is>
          <t>Unnamed: 26</t>
        </is>
      </c>
      <c r="AC1" s="108" t="inlineStr">
        <is>
          <t>Unnamed: 27</t>
        </is>
      </c>
      <c r="AD1" s="108" t="inlineStr">
        <is>
          <t>Unnamed: 28</t>
        </is>
      </c>
    </row>
    <row r="2">
      <c r="A2" s="108" t="n">
        <v>0</v>
      </c>
      <c r="B2" t="n">
        <v>1840</v>
      </c>
      <c r="C2" t="inlineStr">
        <is>
          <t>18-TT-61110</t>
        </is>
      </c>
      <c r="D2" t="inlineStr">
        <is>
          <t>Integral Temperature Transmitter</t>
        </is>
      </c>
      <c r="E2" t="inlineStr">
        <is>
          <t>HCS FROM TA-6101 BOTTOM TEMP. INDIC.</t>
        </is>
      </c>
      <c r="F2" t="inlineStr">
        <is>
          <t>1840-PS07-611</t>
        </is>
      </c>
      <c r="G2" t="inlineStr">
        <is>
          <t>TI</t>
        </is>
      </c>
      <c r="H2" t="inlineStr">
        <is>
          <t>DCS-AI</t>
        </is>
      </c>
      <c r="I2" t="inlineStr">
        <is>
          <t>-</t>
        </is>
      </c>
      <c r="J2" t="inlineStr">
        <is>
          <t>4~20mA
HART</t>
        </is>
      </c>
      <c r="K2" t="inlineStr">
        <is>
          <t>4~20mA</t>
        </is>
      </c>
      <c r="L2" t="inlineStr">
        <is>
          <t>HART</t>
        </is>
      </c>
      <c r="M2" t="n">
        <v>1</v>
      </c>
      <c r="N2" t="inlineStr">
        <is>
          <t>-</t>
        </is>
      </c>
      <c r="O2" t="inlineStr">
        <is>
          <t>Yes</t>
        </is>
      </c>
      <c r="P2" t="inlineStr">
        <is>
          <t>Y</t>
        </is>
      </c>
      <c r="Q2" t="inlineStr">
        <is>
          <t>-</t>
        </is>
      </c>
      <c r="R2" t="inlineStr">
        <is>
          <t>-</t>
        </is>
      </c>
      <c r="S2" t="inlineStr">
        <is>
          <t>C01</t>
        </is>
      </c>
      <c r="T2" t="inlineStr">
        <is>
          <t>18-40-002-iSC</t>
        </is>
      </c>
      <c r="U2" t="inlineStr">
        <is>
          <t>18-IJB-40-002</t>
        </is>
      </c>
      <c r="V2" t="inlineStr">
        <is>
          <t>AI-IS</t>
        </is>
      </c>
      <c r="W2" t="n">
        <v>1840</v>
      </c>
      <c r="X2" t="inlineStr">
        <is>
          <t>18-</t>
        </is>
      </c>
      <c r="Y2" t="inlineStr">
        <is>
          <t>TI</t>
        </is>
      </c>
      <c r="Z2" t="n">
        <v>-61110</v>
      </c>
      <c r="AA2" t="inlineStr">
        <is>
          <t>18-TI-61110</t>
        </is>
      </c>
      <c r="AB2" t="inlineStr">
        <is>
          <t>-</t>
        </is>
      </c>
      <c r="AC2" t="n">
        <v>6</v>
      </c>
      <c r="AD2" t="inlineStr">
        <is>
          <t>-</t>
        </is>
      </c>
    </row>
    <row r="3">
      <c r="A3" s="108" t="n">
        <v>1</v>
      </c>
      <c r="B3" t="n">
        <v>1840</v>
      </c>
      <c r="C3" t="inlineStr">
        <is>
          <t>18-TT-61102</t>
        </is>
      </c>
      <c r="D3" t="inlineStr">
        <is>
          <t>Integral Temperature Transmitter</t>
        </is>
      </c>
      <c r="E3" t="inlineStr">
        <is>
          <t>GC TO TA-6101 TEMP. INDIC.</t>
        </is>
      </c>
      <c r="F3" t="inlineStr">
        <is>
          <t>1840-PS07-611</t>
        </is>
      </c>
      <c r="G3" t="inlineStr">
        <is>
          <t>TI</t>
        </is>
      </c>
      <c r="H3" t="inlineStr">
        <is>
          <t>DCS-AI</t>
        </is>
      </c>
      <c r="I3" t="inlineStr">
        <is>
          <t>-</t>
        </is>
      </c>
      <c r="J3" t="inlineStr">
        <is>
          <t>4~20mA
HART</t>
        </is>
      </c>
      <c r="K3" t="inlineStr">
        <is>
          <t>4~20mA</t>
        </is>
      </c>
      <c r="L3" t="inlineStr">
        <is>
          <t>HART</t>
        </is>
      </c>
      <c r="M3" t="n">
        <v>1</v>
      </c>
      <c r="N3" t="inlineStr">
        <is>
          <t>-</t>
        </is>
      </c>
      <c r="O3" t="inlineStr">
        <is>
          <t>Yes</t>
        </is>
      </c>
      <c r="P3" t="inlineStr">
        <is>
          <t>Y</t>
        </is>
      </c>
      <c r="Q3" t="inlineStr">
        <is>
          <t>-</t>
        </is>
      </c>
      <c r="R3" t="inlineStr">
        <is>
          <t>-</t>
        </is>
      </c>
      <c r="S3" t="inlineStr">
        <is>
          <t>C01</t>
        </is>
      </c>
      <c r="T3" t="inlineStr">
        <is>
          <t>18-40-005-iSC</t>
        </is>
      </c>
      <c r="U3" t="inlineStr">
        <is>
          <t>18-IJB-40-005</t>
        </is>
      </c>
      <c r="V3" t="inlineStr">
        <is>
          <t>AI-IS</t>
        </is>
      </c>
      <c r="W3" t="n">
        <v>1840</v>
      </c>
      <c r="X3" t="inlineStr">
        <is>
          <t>18-</t>
        </is>
      </c>
      <c r="Y3" t="inlineStr">
        <is>
          <t>TI</t>
        </is>
      </c>
      <c r="Z3" t="n">
        <v>-61102</v>
      </c>
      <c r="AA3" t="inlineStr">
        <is>
          <t>18-TI-61102</t>
        </is>
      </c>
      <c r="AB3" t="inlineStr">
        <is>
          <t>-</t>
        </is>
      </c>
      <c r="AC3" t="n">
        <v>6</v>
      </c>
      <c r="AD3" t="inlineStr">
        <is>
          <t>-</t>
        </is>
      </c>
    </row>
    <row r="4">
      <c r="A4" s="108" t="n">
        <v>2</v>
      </c>
      <c r="B4" t="n">
        <v>1840</v>
      </c>
      <c r="C4" t="inlineStr">
        <is>
          <t>18-TT-61109</t>
        </is>
      </c>
      <c r="D4" t="inlineStr">
        <is>
          <t>Integral Temperature Transmitter</t>
        </is>
      </c>
      <c r="E4" t="inlineStr">
        <is>
          <t>GC FROM ET-6101 TEMP. INDIC.</t>
        </is>
      </c>
      <c r="F4" t="inlineStr">
        <is>
          <t>1840-PS07-611</t>
        </is>
      </c>
      <c r="G4" t="inlineStr">
        <is>
          <t>TI</t>
        </is>
      </c>
      <c r="H4" t="inlineStr">
        <is>
          <t>DCS-AI</t>
        </is>
      </c>
      <c r="I4" t="inlineStr">
        <is>
          <t>-</t>
        </is>
      </c>
      <c r="J4" t="inlineStr">
        <is>
          <t>4~20mA
HART</t>
        </is>
      </c>
      <c r="K4" t="inlineStr">
        <is>
          <t>4~20mA</t>
        </is>
      </c>
      <c r="L4" t="inlineStr">
        <is>
          <t>HART</t>
        </is>
      </c>
      <c r="M4" t="n">
        <v>1</v>
      </c>
      <c r="N4" t="inlineStr">
        <is>
          <t>-</t>
        </is>
      </c>
      <c r="O4" t="inlineStr">
        <is>
          <t>Yes</t>
        </is>
      </c>
      <c r="P4" t="inlineStr">
        <is>
          <t>Y</t>
        </is>
      </c>
      <c r="Q4" t="inlineStr">
        <is>
          <t>-</t>
        </is>
      </c>
      <c r="R4" t="inlineStr">
        <is>
          <t>-</t>
        </is>
      </c>
      <c r="S4" t="inlineStr">
        <is>
          <t>C01</t>
        </is>
      </c>
      <c r="T4" t="inlineStr">
        <is>
          <t>18-40-005-iSC</t>
        </is>
      </c>
      <c r="U4" t="inlineStr">
        <is>
          <t>18-IJB-40-005</t>
        </is>
      </c>
      <c r="V4" t="inlineStr">
        <is>
          <t>AI-IS</t>
        </is>
      </c>
      <c r="W4" t="n">
        <v>1840</v>
      </c>
      <c r="X4" t="inlineStr">
        <is>
          <t>18-</t>
        </is>
      </c>
      <c r="Y4" t="inlineStr">
        <is>
          <t>TI</t>
        </is>
      </c>
      <c r="Z4" t="n">
        <v>-61109</v>
      </c>
      <c r="AA4" t="inlineStr">
        <is>
          <t>18-TI-61109</t>
        </is>
      </c>
      <c r="AB4" t="inlineStr">
        <is>
          <t>-</t>
        </is>
      </c>
      <c r="AC4" t="n">
        <v>6</v>
      </c>
      <c r="AD4" t="inlineStr">
        <is>
          <t>-</t>
        </is>
      </c>
    </row>
    <row r="5">
      <c r="A5" s="108" t="n">
        <v>3</v>
      </c>
      <c r="B5" t="n">
        <v>1840</v>
      </c>
      <c r="C5" t="inlineStr">
        <is>
          <t>18-TT-61107</t>
        </is>
      </c>
      <c r="D5" t="inlineStr">
        <is>
          <t>Integral Temperature Transmitter</t>
        </is>
      </c>
      <c r="E5" t="inlineStr">
        <is>
          <t>TA-6101 TEMP. INDIC.</t>
        </is>
      </c>
      <c r="F5" t="inlineStr">
        <is>
          <t>1840-PS07-611</t>
        </is>
      </c>
      <c r="G5" t="inlineStr">
        <is>
          <t>TI</t>
        </is>
      </c>
      <c r="H5" t="inlineStr">
        <is>
          <t>DCS-AI</t>
        </is>
      </c>
      <c r="I5" t="inlineStr">
        <is>
          <t>-</t>
        </is>
      </c>
      <c r="J5" t="inlineStr">
        <is>
          <t>4~20mA
HART</t>
        </is>
      </c>
      <c r="K5" t="inlineStr">
        <is>
          <t>4~20mA</t>
        </is>
      </c>
      <c r="L5" t="inlineStr">
        <is>
          <t>HART</t>
        </is>
      </c>
      <c r="M5" t="n">
        <v>1</v>
      </c>
      <c r="N5" t="inlineStr">
        <is>
          <t>-</t>
        </is>
      </c>
      <c r="O5" t="inlineStr">
        <is>
          <t>Yes</t>
        </is>
      </c>
      <c r="P5" t="inlineStr">
        <is>
          <t>Y</t>
        </is>
      </c>
      <c r="Q5" t="inlineStr">
        <is>
          <t>-</t>
        </is>
      </c>
      <c r="R5" t="inlineStr">
        <is>
          <t>-</t>
        </is>
      </c>
      <c r="S5" t="inlineStr">
        <is>
          <t>C01</t>
        </is>
      </c>
      <c r="T5" t="inlineStr">
        <is>
          <t>18-40-011-iSC</t>
        </is>
      </c>
      <c r="U5" t="inlineStr">
        <is>
          <t>18-IJB-40-011</t>
        </is>
      </c>
      <c r="V5" t="inlineStr">
        <is>
          <t>AI-IS</t>
        </is>
      </c>
      <c r="W5" t="n">
        <v>1840</v>
      </c>
      <c r="X5" t="inlineStr">
        <is>
          <t>18-</t>
        </is>
      </c>
      <c r="Y5" t="inlineStr">
        <is>
          <t>TI</t>
        </is>
      </c>
      <c r="Z5" t="n">
        <v>-61107</v>
      </c>
      <c r="AA5" t="inlineStr">
        <is>
          <t>18-TI-61107</t>
        </is>
      </c>
      <c r="AB5" t="inlineStr">
        <is>
          <t>-</t>
        </is>
      </c>
      <c r="AC5" t="n">
        <v>6</v>
      </c>
      <c r="AD5" t="inlineStr">
        <is>
          <t>-</t>
        </is>
      </c>
    </row>
    <row r="6">
      <c r="A6" s="108" t="n">
        <v>4</v>
      </c>
      <c r="B6" t="n">
        <v>1840</v>
      </c>
      <c r="C6" t="inlineStr">
        <is>
          <t>18-TT-61108</t>
        </is>
      </c>
      <c r="D6" t="inlineStr">
        <is>
          <t>Integral Temperature Transmitter</t>
        </is>
      </c>
      <c r="E6" t="inlineStr">
        <is>
          <t>TA-6101 TEMP. INDIC.</t>
        </is>
      </c>
      <c r="F6" t="inlineStr">
        <is>
          <t>1840-PS07-611</t>
        </is>
      </c>
      <c r="G6" t="inlineStr">
        <is>
          <t>TI</t>
        </is>
      </c>
      <c r="H6" t="inlineStr">
        <is>
          <t>DCS-AI</t>
        </is>
      </c>
      <c r="I6" t="inlineStr">
        <is>
          <t>-</t>
        </is>
      </c>
      <c r="J6" t="inlineStr">
        <is>
          <t>4~20mA
HART</t>
        </is>
      </c>
      <c r="K6" t="inlineStr">
        <is>
          <t>4~20mA</t>
        </is>
      </c>
      <c r="L6" t="inlineStr">
        <is>
          <t>HART</t>
        </is>
      </c>
      <c r="M6" t="n">
        <v>1</v>
      </c>
      <c r="N6" t="inlineStr">
        <is>
          <t>-</t>
        </is>
      </c>
      <c r="O6" t="inlineStr">
        <is>
          <t>Yes</t>
        </is>
      </c>
      <c r="P6" t="inlineStr">
        <is>
          <t>Y</t>
        </is>
      </c>
      <c r="Q6" t="inlineStr">
        <is>
          <t>-</t>
        </is>
      </c>
      <c r="R6" t="inlineStr">
        <is>
          <t>-</t>
        </is>
      </c>
      <c r="S6" t="inlineStr">
        <is>
          <t>C01</t>
        </is>
      </c>
      <c r="T6" t="inlineStr">
        <is>
          <t>18-40-011-iSC</t>
        </is>
      </c>
      <c r="U6" t="inlineStr">
        <is>
          <t>18-IJB-40-011</t>
        </is>
      </c>
      <c r="V6" t="inlineStr">
        <is>
          <t>AI-IS</t>
        </is>
      </c>
      <c r="W6" t="n">
        <v>1840</v>
      </c>
      <c r="X6" t="inlineStr">
        <is>
          <t>18-</t>
        </is>
      </c>
      <c r="Y6" t="inlineStr">
        <is>
          <t>TI</t>
        </is>
      </c>
      <c r="Z6" t="n">
        <v>-61108</v>
      </c>
      <c r="AA6" t="inlineStr">
        <is>
          <t>18-TI-61108</t>
        </is>
      </c>
      <c r="AB6" t="inlineStr">
        <is>
          <t>-</t>
        </is>
      </c>
      <c r="AC6" t="n">
        <v>6</v>
      </c>
      <c r="AD6" t="inlineStr">
        <is>
          <t>-</t>
        </is>
      </c>
    </row>
    <row r="7">
      <c r="A7" s="108" t="n">
        <v>5</v>
      </c>
      <c r="B7" t="n">
        <v>1840</v>
      </c>
      <c r="C7" t="inlineStr">
        <is>
          <t>18-TT-61104</t>
        </is>
      </c>
      <c r="D7" t="inlineStr">
        <is>
          <t>Integral Temperature Transmitter</t>
        </is>
      </c>
      <c r="E7" t="inlineStr">
        <is>
          <t>TA-6101 TEMP. INDIC.</t>
        </is>
      </c>
      <c r="F7" t="inlineStr">
        <is>
          <t>1840-PS07-611</t>
        </is>
      </c>
      <c r="G7" t="inlineStr">
        <is>
          <t>TI</t>
        </is>
      </c>
      <c r="H7" t="inlineStr">
        <is>
          <t>DCS-AI</t>
        </is>
      </c>
      <c r="I7" t="inlineStr">
        <is>
          <t>-</t>
        </is>
      </c>
      <c r="J7" t="inlineStr">
        <is>
          <t>4~20mA
HART</t>
        </is>
      </c>
      <c r="K7" t="inlineStr">
        <is>
          <t>4~20mA</t>
        </is>
      </c>
      <c r="L7" t="inlineStr">
        <is>
          <t>HART</t>
        </is>
      </c>
      <c r="M7" t="n">
        <v>1</v>
      </c>
      <c r="N7" t="inlineStr">
        <is>
          <t>-</t>
        </is>
      </c>
      <c r="O7" t="inlineStr">
        <is>
          <t>Yes</t>
        </is>
      </c>
      <c r="P7" t="inlineStr">
        <is>
          <t>Y</t>
        </is>
      </c>
      <c r="Q7" t="inlineStr">
        <is>
          <t>-</t>
        </is>
      </c>
      <c r="R7" t="inlineStr">
        <is>
          <t>-</t>
        </is>
      </c>
      <c r="S7" t="inlineStr">
        <is>
          <t>C01</t>
        </is>
      </c>
      <c r="T7" t="inlineStr">
        <is>
          <t>18-40-015-iSC</t>
        </is>
      </c>
      <c r="U7" t="inlineStr">
        <is>
          <t>18-IJB-40-015</t>
        </is>
      </c>
      <c r="V7" t="inlineStr">
        <is>
          <t>AI-IS</t>
        </is>
      </c>
      <c r="W7" t="n">
        <v>1840</v>
      </c>
      <c r="X7" t="inlineStr">
        <is>
          <t>18-</t>
        </is>
      </c>
      <c r="Y7" t="inlineStr">
        <is>
          <t>TI</t>
        </is>
      </c>
      <c r="Z7" t="n">
        <v>-61104</v>
      </c>
      <c r="AA7" t="inlineStr">
        <is>
          <t>18-TI-61104</t>
        </is>
      </c>
      <c r="AB7" t="inlineStr">
        <is>
          <t>-</t>
        </is>
      </c>
      <c r="AC7" t="n">
        <v>6</v>
      </c>
      <c r="AD7" t="inlineStr">
        <is>
          <t>-</t>
        </is>
      </c>
    </row>
    <row r="8">
      <c r="A8" s="108" t="n">
        <v>6</v>
      </c>
      <c r="B8" t="n">
        <v>1840</v>
      </c>
      <c r="C8" t="inlineStr">
        <is>
          <t>18-TT-61106</t>
        </is>
      </c>
      <c r="D8" t="inlineStr">
        <is>
          <t>Integral Temperature Transmitter</t>
        </is>
      </c>
      <c r="E8" t="inlineStr">
        <is>
          <t>TA-6101 TEMP. INDIC.</t>
        </is>
      </c>
      <c r="F8" t="inlineStr">
        <is>
          <t>1840-PS07-611</t>
        </is>
      </c>
      <c r="G8" t="inlineStr">
        <is>
          <t>TI</t>
        </is>
      </c>
      <c r="H8" t="inlineStr">
        <is>
          <t>DCS-AI</t>
        </is>
      </c>
      <c r="I8" t="inlineStr">
        <is>
          <t>-</t>
        </is>
      </c>
      <c r="J8" t="inlineStr">
        <is>
          <t>4~20mA
HART</t>
        </is>
      </c>
      <c r="K8" t="inlineStr">
        <is>
          <t>4~20mA</t>
        </is>
      </c>
      <c r="L8" t="inlineStr">
        <is>
          <t>HART</t>
        </is>
      </c>
      <c r="M8" t="n">
        <v>1</v>
      </c>
      <c r="N8" t="inlineStr">
        <is>
          <t>-</t>
        </is>
      </c>
      <c r="O8" t="inlineStr">
        <is>
          <t>Yes</t>
        </is>
      </c>
      <c r="P8" t="inlineStr">
        <is>
          <t>Y</t>
        </is>
      </c>
      <c r="Q8" t="inlineStr">
        <is>
          <t>-</t>
        </is>
      </c>
      <c r="R8" t="inlineStr">
        <is>
          <t>-</t>
        </is>
      </c>
      <c r="S8" t="inlineStr">
        <is>
          <t>C01</t>
        </is>
      </c>
      <c r="T8" t="inlineStr">
        <is>
          <t>18-40-015-iSC</t>
        </is>
      </c>
      <c r="U8" t="inlineStr">
        <is>
          <t>18-IJB-40-015</t>
        </is>
      </c>
      <c r="V8" t="inlineStr">
        <is>
          <t>AI-IS</t>
        </is>
      </c>
      <c r="W8" t="n">
        <v>1840</v>
      </c>
      <c r="X8" t="inlineStr">
        <is>
          <t>18-</t>
        </is>
      </c>
      <c r="Y8" t="inlineStr">
        <is>
          <t>TI</t>
        </is>
      </c>
      <c r="Z8" t="n">
        <v>-61106</v>
      </c>
      <c r="AA8" t="inlineStr">
        <is>
          <t>18-TI-61106</t>
        </is>
      </c>
      <c r="AB8" t="inlineStr">
        <is>
          <t>-</t>
        </is>
      </c>
      <c r="AC8" t="n">
        <v>6</v>
      </c>
      <c r="AD8" t="inlineStr">
        <is>
          <t>-</t>
        </is>
      </c>
    </row>
    <row r="9">
      <c r="A9" s="108" t="n">
        <v>7</v>
      </c>
      <c r="B9" t="n">
        <v>1840</v>
      </c>
      <c r="C9" t="inlineStr">
        <is>
          <t>18-TT-61105</t>
        </is>
      </c>
      <c r="D9" t="inlineStr">
        <is>
          <t>Integral Temperature Transmitter</t>
        </is>
      </c>
      <c r="E9" t="inlineStr">
        <is>
          <t>TA-6101 TEMP. INDIC., CONTR.</t>
        </is>
      </c>
      <c r="F9" t="inlineStr">
        <is>
          <t>1840-PS07-611</t>
        </is>
      </c>
      <c r="G9" t="inlineStr">
        <is>
          <t>TIC</t>
        </is>
      </c>
      <c r="H9" t="inlineStr">
        <is>
          <t>DCS-AI</t>
        </is>
      </c>
      <c r="I9" t="inlineStr">
        <is>
          <t>Yes</t>
        </is>
      </c>
      <c r="J9" t="inlineStr">
        <is>
          <t>4~20mA
HART</t>
        </is>
      </c>
      <c r="K9" t="inlineStr">
        <is>
          <t>4~20mA</t>
        </is>
      </c>
      <c r="L9" t="inlineStr">
        <is>
          <t>HART</t>
        </is>
      </c>
      <c r="M9" t="n">
        <v>1</v>
      </c>
      <c r="N9" t="inlineStr">
        <is>
          <t>-</t>
        </is>
      </c>
      <c r="O9" t="inlineStr">
        <is>
          <t>Yes</t>
        </is>
      </c>
      <c r="P9" t="inlineStr">
        <is>
          <t>Y</t>
        </is>
      </c>
      <c r="Q9" t="inlineStr">
        <is>
          <t>-</t>
        </is>
      </c>
      <c r="R9" t="inlineStr">
        <is>
          <t>-</t>
        </is>
      </c>
      <c r="S9" t="inlineStr">
        <is>
          <t>C01</t>
        </is>
      </c>
      <c r="T9" t="inlineStr">
        <is>
          <t>18-40-015-iSC</t>
        </is>
      </c>
      <c r="U9" t="inlineStr">
        <is>
          <t>18-IJB-40-015</t>
        </is>
      </c>
      <c r="V9" t="inlineStr">
        <is>
          <t>AIR-IS</t>
        </is>
      </c>
      <c r="W9" t="n">
        <v>1840</v>
      </c>
      <c r="X9" t="inlineStr">
        <is>
          <t>18-</t>
        </is>
      </c>
      <c r="Y9" t="inlineStr">
        <is>
          <t>TIC</t>
        </is>
      </c>
      <c r="Z9" t="n">
        <v>-61105</v>
      </c>
      <c r="AA9" t="inlineStr">
        <is>
          <t>18-TIC-61105</t>
        </is>
      </c>
      <c r="AB9" t="inlineStr">
        <is>
          <t>-</t>
        </is>
      </c>
      <c r="AC9" t="n">
        <v>6</v>
      </c>
      <c r="AD9" t="inlineStr">
        <is>
          <t>-</t>
        </is>
      </c>
    </row>
    <row r="10">
      <c r="A10" s="108" t="n">
        <v>8</v>
      </c>
      <c r="B10" t="n">
        <v>1840</v>
      </c>
      <c r="C10" t="inlineStr">
        <is>
          <t>18-TT-61103</t>
        </is>
      </c>
      <c r="D10" t="inlineStr">
        <is>
          <t>Integral Temperature Transmitter</t>
        </is>
      </c>
      <c r="E10" t="inlineStr">
        <is>
          <t>GC FROM TA-6101 TOP TEMP. INDIC.</t>
        </is>
      </c>
      <c r="F10" t="inlineStr">
        <is>
          <t>1840-PS07-611</t>
        </is>
      </c>
      <c r="G10" t="inlineStr">
        <is>
          <t>TI</t>
        </is>
      </c>
      <c r="H10" t="inlineStr">
        <is>
          <t>DCS-AI</t>
        </is>
      </c>
      <c r="I10" t="inlineStr">
        <is>
          <t>-</t>
        </is>
      </c>
      <c r="J10" t="inlineStr">
        <is>
          <t>4~20mA
HART</t>
        </is>
      </c>
      <c r="K10" t="inlineStr">
        <is>
          <t>4~20mA</t>
        </is>
      </c>
      <c r="L10" t="inlineStr">
        <is>
          <t>HART</t>
        </is>
      </c>
      <c r="M10" t="n">
        <v>1</v>
      </c>
      <c r="N10" t="inlineStr">
        <is>
          <t>-</t>
        </is>
      </c>
      <c r="O10" t="inlineStr">
        <is>
          <t>Yes</t>
        </is>
      </c>
      <c r="P10" t="inlineStr">
        <is>
          <t>Y</t>
        </is>
      </c>
      <c r="Q10" t="inlineStr">
        <is>
          <t>-</t>
        </is>
      </c>
      <c r="R10" t="inlineStr">
        <is>
          <t>-</t>
        </is>
      </c>
      <c r="S10" t="inlineStr">
        <is>
          <t>C01</t>
        </is>
      </c>
      <c r="T10" t="inlineStr">
        <is>
          <t>18-40-016-iSC</t>
        </is>
      </c>
      <c r="U10" t="inlineStr">
        <is>
          <t>18-IJB-40-016</t>
        </is>
      </c>
      <c r="V10" t="inlineStr">
        <is>
          <t>AI-IS</t>
        </is>
      </c>
      <c r="W10" t="n">
        <v>1840</v>
      </c>
      <c r="X10" t="inlineStr">
        <is>
          <t>18-</t>
        </is>
      </c>
      <c r="Y10" t="inlineStr">
        <is>
          <t>TI</t>
        </is>
      </c>
      <c r="Z10" t="n">
        <v>-61103</v>
      </c>
      <c r="AA10" t="inlineStr">
        <is>
          <t>18-TI-61103</t>
        </is>
      </c>
      <c r="AB10" t="inlineStr">
        <is>
          <t>-</t>
        </is>
      </c>
      <c r="AC10" t="n">
        <v>6</v>
      </c>
      <c r="AD10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2019-11-10T01:08:01Z</dcterms:created>
  <dcterms:modified xmlns:dcterms="http://purl.org/dc/terms/" xmlns:xsi="http://www.w3.org/2001/XMLSchema-instance" xsi:type="dcterms:W3CDTF">2019-11-12T13:01:41Z</dcterms:modified>
  <cp:lastModifiedBy>Administrator</cp:lastModifiedBy>
</cp:coreProperties>
</file>