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0" yWindow="585" windowWidth="27735" windowHeight="11700" tabRatio="600" firstSheet="0" activeTab="5" autoFilterDateGrouping="1"/>
  </bookViews>
  <sheets>
    <sheet xmlns:r="http://schemas.openxmlformats.org/officeDocument/2006/relationships" name="Sheet0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Sheet4" sheetId="5" state="visible" r:id="rId5"/>
    <sheet xmlns:r="http://schemas.openxmlformats.org/officeDocument/2006/relationships" name="Sheet5" sheetId="6" state="visible" r:id="rId6"/>
    <sheet xmlns:r="http://schemas.openxmlformats.org/officeDocument/2006/relationships" name="Out" sheetId="7" state="visible" r:id="rId7"/>
  </sheets>
  <externalReferences>
    <externalReference xmlns:r="http://schemas.openxmlformats.org/officeDocument/2006/relationships" r:id="rId8"/>
    <externalReference xmlns:r="http://schemas.openxmlformats.org/officeDocument/2006/relationships" r:id="rId9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Arial"/>
      <family val="2"/>
      <sz val="12"/>
    </font>
    <font>
      <name val="Times New Roman"/>
      <family val="1"/>
      <sz val="10"/>
    </font>
    <font>
      <name val="Times New Roman"/>
      <family val="1"/>
      <color indexed="10"/>
      <sz val="10"/>
    </font>
    <font>
      <name val="Times New Roman"/>
      <family val="1"/>
      <b val="1"/>
      <sz val="10"/>
    </font>
    <font>
      <name val="宋体"/>
      <charset val="134"/>
      <family val="3"/>
      <b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color indexed="10"/>
      <sz val="9"/>
    </font>
    <font>
      <name val="Times New Roman"/>
      <family val="1"/>
      <b val="1"/>
      <color rgb="FF00B050"/>
      <sz val="9"/>
    </font>
    <font>
      <name val="Times New Roman"/>
      <family val="1"/>
      <sz val="8"/>
    </font>
    <font>
      <name val="Times New Roman"/>
      <family val="1"/>
      <sz val="6"/>
    </font>
    <font>
      <name val="Times New Roman"/>
      <family val="1"/>
      <color theme="1"/>
      <sz val="10"/>
    </font>
    <font>
      <name val="Times New Roman"/>
      <family val="1"/>
      <color rgb="FFFF0000"/>
      <sz val="10"/>
    </font>
    <font>
      <name val="Times New Roman"/>
      <family val="1"/>
      <color indexed="56"/>
      <sz val="10"/>
    </font>
    <font>
      <name val="宋体"/>
      <charset val="134"/>
      <family val="3"/>
      <sz val="12"/>
    </font>
    <font>
      <name val="Times New Roman"/>
      <family val="1"/>
      <sz val="11"/>
    </font>
    <font>
      <name val="宋体"/>
      <charset val="134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4">
    <xf numFmtId="0" fontId="0" fillId="0" borderId="0"/>
    <xf numFmtId="0" fontId="3" fillId="0" borderId="0"/>
    <xf numFmtId="0" fontId="8" fillId="0" borderId="0"/>
    <xf numFmtId="0" fontId="17" fillId="0" borderId="0"/>
  </cellStyleXfs>
  <cellXfs count="8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0" borderId="2" applyProtection="1" pivotButton="0" quotePrefix="0" xfId="1">
      <protection locked="0" hidden="0"/>
    </xf>
    <xf numFmtId="0" fontId="4" fillId="0" borderId="3" applyAlignment="1" applyProtection="1" pivotButton="0" quotePrefix="0" xfId="1">
      <alignment horizontal="left"/>
      <protection locked="0" hidden="0"/>
    </xf>
    <xf numFmtId="0" fontId="5" fillId="0" borderId="3" applyAlignment="1" applyProtection="1" pivotButton="0" quotePrefix="0" xfId="1">
      <alignment horizontal="left"/>
      <protection locked="0" hidden="0"/>
    </xf>
    <xf numFmtId="0" fontId="4" fillId="0" borderId="4" applyProtection="1" pivotButton="0" quotePrefix="0" xfId="1">
      <protection locked="0" hidden="0"/>
    </xf>
    <xf numFmtId="0" fontId="4" fillId="0" borderId="3" applyAlignment="1" applyProtection="1" pivotButton="0" quotePrefix="0" xfId="2">
      <alignment horizontal="center"/>
      <protection locked="0" hidden="0"/>
    </xf>
    <xf numFmtId="0" fontId="4" fillId="0" borderId="6" applyAlignment="1" applyProtection="1" pivotButton="0" quotePrefix="0" xfId="1">
      <alignment horizontal="center"/>
      <protection locked="0" hidden="0"/>
    </xf>
    <xf numFmtId="0" fontId="4" fillId="0" borderId="16" applyProtection="1" pivotButton="0" quotePrefix="0" xfId="1">
      <protection locked="0" hidden="0"/>
    </xf>
    <xf numFmtId="0" fontId="4" fillId="0" borderId="19" applyProtection="1" pivotButton="0" quotePrefix="0" xfId="1">
      <protection locked="0" hidden="0"/>
    </xf>
    <xf numFmtId="0" fontId="4" fillId="2" borderId="20" applyProtection="1" pivotButton="0" quotePrefix="0" xfId="1">
      <protection locked="0" hidden="0"/>
    </xf>
    <xf numFmtId="0" fontId="4" fillId="2" borderId="13" applyProtection="1" pivotButton="0" quotePrefix="0" xfId="1">
      <protection locked="0" hidden="0"/>
    </xf>
    <xf numFmtId="0" fontId="4" fillId="2" borderId="14" applyProtection="1" pivotButton="0" quotePrefix="0" xfId="1">
      <protection locked="0" hidden="0"/>
    </xf>
    <xf numFmtId="0" fontId="4" fillId="0" borderId="18" applyAlignment="1" applyProtection="1" pivotButton="0" quotePrefix="0" xfId="1">
      <alignment horizontal="center"/>
      <protection locked="0" hidden="0"/>
    </xf>
    <xf numFmtId="0" fontId="8" fillId="0" borderId="18" applyAlignment="1" applyProtection="1" pivotButton="0" quotePrefix="0" xfId="3">
      <alignment horizontal="right" vertical="center"/>
      <protection locked="0" hidden="0"/>
    </xf>
    <xf numFmtId="0" fontId="4" fillId="0" borderId="18" applyAlignment="1" applyProtection="1" pivotButton="0" quotePrefix="0" xfId="3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0" applyAlignment="1" applyProtection="1" pivotButton="0" quotePrefix="0" xfId="2">
      <alignment horizontal="center"/>
      <protection locked="0" hidden="0"/>
    </xf>
    <xf numFmtId="0" fontId="13" fillId="0" borderId="0" applyAlignment="1" applyProtection="1" pivotButton="0" quotePrefix="0" xfId="2">
      <alignment vertical="top"/>
      <protection locked="0" hidden="0"/>
    </xf>
    <xf numFmtId="0" fontId="6" fillId="0" borderId="0" applyAlignment="1" applyProtection="1" pivotButton="0" quotePrefix="0" xfId="1">
      <alignment vertical="top"/>
      <protection locked="0" hidden="0"/>
    </xf>
    <xf numFmtId="0" fontId="12" fillId="0" borderId="0" applyProtection="1" pivotButton="0" quotePrefix="0" xfId="1">
      <protection locked="0" hidden="0"/>
    </xf>
    <xf numFmtId="0" fontId="4" fillId="0" borderId="6" applyProtection="1" pivotButton="0" quotePrefix="0" xfId="1">
      <protection locked="0" hidden="0"/>
    </xf>
    <xf numFmtId="0" fontId="4" fillId="0" borderId="0" applyProtection="1" pivotButton="0" quotePrefix="0" xfId="1">
      <protection locked="0" hidden="0"/>
    </xf>
    <xf numFmtId="0" fontId="4" fillId="0" borderId="5" applyProtection="1" pivotButton="0" quotePrefix="0" xfId="1">
      <protection locked="0" hidden="0"/>
    </xf>
    <xf numFmtId="0" fontId="16" fillId="0" borderId="5" applyProtection="1" pivotButton="0" quotePrefix="0" xfId="1">
      <protection locked="0" hidden="0"/>
    </xf>
    <xf numFmtId="0" fontId="12" fillId="0" borderId="0" applyAlignment="1" applyProtection="1" pivotButton="0" quotePrefix="0" xfId="1">
      <alignment vertical="top"/>
      <protection locked="0" hidden="0"/>
    </xf>
    <xf numFmtId="0" fontId="4" fillId="0" borderId="0" applyProtection="1" pivotButton="0" quotePrefix="0" xfId="2">
      <protection locked="0" hidden="0"/>
    </xf>
    <xf numFmtId="0" fontId="4" fillId="0" borderId="7" applyProtection="1" pivotButton="0" quotePrefix="0" xfId="1">
      <protection locked="0" hidden="0"/>
    </xf>
    <xf numFmtId="0" fontId="4" fillId="0" borderId="15" applyProtection="1" pivotButton="0" quotePrefix="0" xfId="1">
      <protection locked="0" hidden="0"/>
    </xf>
    <xf numFmtId="0" fontId="4" fillId="0" borderId="17" applyProtection="1" pivotButton="0" quotePrefix="0" xfId="1">
      <protection locked="0" hidden="0"/>
    </xf>
    <xf numFmtId="0" fontId="4" fillId="0" borderId="18" applyProtection="1" pivotButton="0" quotePrefix="0" xfId="1">
      <protection locked="0" hidden="0"/>
    </xf>
    <xf numFmtId="0" fontId="4" fillId="0" borderId="3" applyProtection="1" pivotButton="0" quotePrefix="0" xfId="1">
      <protection locked="0" hidden="0"/>
    </xf>
    <xf numFmtId="0" fontId="4" fillId="0" borderId="0" applyAlignment="1" applyProtection="1" pivotButton="0" quotePrefix="0" xfId="1">
      <alignment horizontal="right"/>
      <protection locked="0" hidden="0"/>
    </xf>
    <xf numFmtId="0" fontId="6" fillId="0" borderId="0" applyAlignment="1" applyProtection="1" pivotButton="0" quotePrefix="0" xfId="1">
      <alignment horizontal="left"/>
      <protection locked="0" hidden="0"/>
    </xf>
    <xf numFmtId="0" fontId="4" fillId="0" borderId="0" applyAlignment="1" applyProtection="1" pivotButton="0" quotePrefix="0" xfId="1">
      <alignment horizontal="left"/>
      <protection locked="0" hidden="0"/>
    </xf>
    <xf numFmtId="0" fontId="5" fillId="0" borderId="0" applyAlignment="1" applyProtection="1" pivotButton="0" quotePrefix="0" xfId="1">
      <alignment horizontal="left"/>
      <protection locked="0" hidden="0"/>
    </xf>
    <xf numFmtId="0" fontId="5" fillId="0" borderId="0" applyProtection="1" pivotButton="0" quotePrefix="0" xfId="1">
      <protection locked="0" hidden="0"/>
    </xf>
    <xf numFmtId="0" fontId="7" fillId="0" borderId="0" applyAlignment="1" applyProtection="1" pivotButton="0" quotePrefix="0" xfId="1">
      <alignment horizontal="left"/>
      <protection locked="0" hidden="0"/>
    </xf>
    <xf numFmtId="0" fontId="6" fillId="0" borderId="0" applyProtection="1" pivotButton="0" quotePrefix="1" xfId="1">
      <protection locked="0" hidden="0"/>
    </xf>
    <xf numFmtId="0" fontId="4" fillId="3" borderId="0" applyProtection="1" pivotButton="0" quotePrefix="0" xfId="1">
      <protection locked="0" hidden="0"/>
    </xf>
    <xf numFmtId="0" fontId="14" fillId="0" borderId="0" applyProtection="1" pivotButton="0" quotePrefix="0" xfId="1">
      <protection locked="0" hidden="0"/>
    </xf>
    <xf numFmtId="0" fontId="4" fillId="0" borderId="0" pivotButton="0" quotePrefix="0" xfId="1"/>
    <xf numFmtId="0" fontId="15" fillId="0" borderId="0" applyProtection="1" pivotButton="0" quotePrefix="0" xfId="1">
      <protection locked="0" hidden="0"/>
    </xf>
    <xf numFmtId="10" fontId="4" fillId="0" borderId="0" applyProtection="1" pivotButton="0" quotePrefix="0" xfId="1">
      <protection locked="0" hidden="0"/>
    </xf>
    <xf numFmtId="0" fontId="13" fillId="0" borderId="18" applyAlignment="1" applyProtection="1" pivotButton="0" quotePrefix="0" xfId="3">
      <alignment vertical="center"/>
      <protection locked="0" hidden="0"/>
    </xf>
    <xf numFmtId="0" fontId="13" fillId="0" borderId="0" applyProtection="1" pivotButton="0" quotePrefix="0" xfId="2">
      <protection locked="0" hidden="0"/>
    </xf>
    <xf numFmtId="0" fontId="5" fillId="0" borderId="0" applyProtection="1" pivotButton="0" quotePrefix="0" xfId="2">
      <protection locked="0" hidden="0"/>
    </xf>
    <xf numFmtId="0" fontId="12" fillId="0" borderId="0" applyAlignment="1" pivotButton="0" quotePrefix="0" xfId="1">
      <alignment vertical="top"/>
    </xf>
    <xf numFmtId="0" fontId="13" fillId="0" borderId="0" applyAlignment="1" applyProtection="1" pivotButton="0" quotePrefix="0" xfId="1">
      <alignment vertical="top"/>
      <protection locked="0" hidden="0"/>
    </xf>
    <xf numFmtId="0" fontId="0" fillId="0" borderId="0" pivotButton="0" quotePrefix="0" xfId="0"/>
    <xf numFmtId="0" fontId="4" fillId="0" borderId="0" applyAlignment="1" applyProtection="1" pivotButton="0" quotePrefix="0" xfId="1">
      <alignment horizontal="center"/>
      <protection locked="0" hidden="0"/>
    </xf>
    <xf numFmtId="0" fontId="4" fillId="0" borderId="0" applyAlignment="1" applyProtection="1" pivotButton="0" quotePrefix="0" xfId="1">
      <alignment horizontal="center" vertical="center"/>
      <protection locked="0" hidden="0"/>
    </xf>
    <xf numFmtId="0" fontId="19" fillId="0" borderId="25" applyAlignment="1" pivotButton="0" quotePrefix="0" xfId="0">
      <alignment horizontal="center" vertical="top"/>
    </xf>
    <xf numFmtId="0" fontId="4" fillId="0" borderId="0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0" fontId="9" fillId="0" borderId="21" applyAlignment="1" applyProtection="1" pivotButton="0" quotePrefix="0" xfId="1">
      <alignment horizontal="center" textRotation="90"/>
      <protection locked="0" hidden="0"/>
    </xf>
    <xf numFmtId="0" fontId="0" fillId="0" borderId="22" pivotButton="0" quotePrefix="0" xfId="0"/>
    <xf numFmtId="0" fontId="0" fillId="0" borderId="23" pivotButton="0" quotePrefix="0" xfId="0"/>
    <xf numFmtId="0" fontId="11" fillId="0" borderId="21" applyAlignment="1" applyProtection="1" pivotButton="0" quotePrefix="0" xfId="1">
      <alignment horizontal="center" textRotation="90"/>
      <protection locked="0" hidden="0"/>
    </xf>
    <xf numFmtId="0" fontId="9" fillId="0" borderId="21" applyAlignment="1" applyProtection="1" pivotButton="0" quotePrefix="0" xfId="2">
      <alignment horizontal="center" textRotation="90"/>
      <protection locked="0" hidden="0"/>
    </xf>
    <xf numFmtId="0" fontId="10" fillId="0" borderId="21" applyAlignment="1" applyProtection="1" pivotButton="0" quotePrefix="0" xfId="2">
      <alignment horizontal="center" vertical="center" textRotation="90"/>
      <protection locked="0" hidden="0"/>
    </xf>
    <xf numFmtId="0" fontId="10" fillId="0" borderId="7" applyAlignment="1" applyProtection="1" pivotButton="0" quotePrefix="0" xfId="2">
      <alignment horizontal="center" vertical="center" textRotation="90"/>
      <protection locked="0" hidden="0"/>
    </xf>
    <xf numFmtId="0" fontId="0" fillId="0" borderId="9" pivotButton="0" quotePrefix="0" xfId="0"/>
    <xf numFmtId="0" fontId="0" fillId="0" borderId="11" pivotButton="0" quotePrefix="0" xfId="0"/>
    <xf numFmtId="0" fontId="6" fillId="2" borderId="21" applyAlignment="1" applyProtection="1" pivotButton="0" quotePrefix="0" xfId="1">
      <alignment horizontal="center" vertical="center" textRotation="90"/>
      <protection locked="0" hidden="0"/>
    </xf>
    <xf numFmtId="0" fontId="4" fillId="0" borderId="0" applyAlignment="1" applyProtection="1" pivotButton="0" quotePrefix="0" xfId="1">
      <alignment horizontal="center"/>
      <protection locked="0" hidden="0"/>
    </xf>
    <xf numFmtId="0" fontId="18" fillId="0" borderId="19" applyAlignment="1" applyProtection="1" pivotButton="0" quotePrefix="0" xfId="3">
      <alignment horizontal="center" vertical="center"/>
      <protection locked="0" hidden="0"/>
    </xf>
    <xf numFmtId="0" fontId="0" fillId="0" borderId="19" pivotButton="0" quotePrefix="0" xfId="0"/>
    <xf numFmtId="10" fontId="4" fillId="0" borderId="0" applyAlignment="1" applyProtection="1" pivotButton="0" quotePrefix="0" xfId="1">
      <alignment horizontal="center"/>
      <protection locked="0" hidden="0"/>
    </xf>
    <xf numFmtId="0" fontId="4" fillId="0" borderId="12" applyAlignment="1" applyProtection="1" pivotButton="0" quotePrefix="0" xfId="1">
      <alignment horizontal="center"/>
      <protection locked="0" hidden="0"/>
    </xf>
    <xf numFmtId="0" fontId="0" fillId="0" borderId="13" pivotButton="0" quotePrefix="0" xfId="0"/>
    <xf numFmtId="0" fontId="0" fillId="0" borderId="14" pivotButton="0" quotePrefix="0" xfId="0"/>
    <xf numFmtId="0" fontId="18" fillId="0" borderId="18" applyAlignment="1" applyProtection="1" pivotButton="0" quotePrefix="0" xfId="3">
      <alignment horizontal="center" vertical="center"/>
      <protection locked="0" hidden="0"/>
    </xf>
    <xf numFmtId="0" fontId="0" fillId="0" borderId="18" pivotButton="0" quotePrefix="0" xfId="0"/>
    <xf numFmtId="0" fontId="9" fillId="0" borderId="24" applyAlignment="1" applyProtection="1" pivotButton="0" quotePrefix="0" xfId="1">
      <alignment horizontal="center" textRotation="90"/>
      <protection locked="0" hidden="0"/>
    </xf>
    <xf numFmtId="0" fontId="0" fillId="0" borderId="8" pivotButton="0" quotePrefix="0" xfId="0"/>
    <xf numFmtId="0" fontId="0" fillId="0" borderId="10" pivotButton="0" quotePrefix="0" xfId="0"/>
    <xf numFmtId="0" fontId="9" fillId="0" borderId="24" applyAlignment="1" applyProtection="1" pivotButton="0" quotePrefix="0" xfId="2">
      <alignment horizontal="center" textRotation="90"/>
      <protection locked="0" hidden="0"/>
    </xf>
    <xf numFmtId="0" fontId="10" fillId="0" borderId="24" applyAlignment="1" applyProtection="1" pivotButton="0" quotePrefix="0" xfId="2">
      <alignment horizontal="center" vertical="center" textRotation="90"/>
      <protection locked="0" hidden="0"/>
    </xf>
    <xf numFmtId="0" fontId="6" fillId="2" borderId="24" applyAlignment="1" applyProtection="1" pivotButton="0" quotePrefix="0" xfId="1">
      <alignment horizontal="center" vertical="center" textRotation="90"/>
      <protection locked="0" hidden="0"/>
    </xf>
    <xf numFmtId="0" fontId="11" fillId="0" borderId="24" applyAlignment="1" applyProtection="1" pivotButton="0" quotePrefix="0" xfId="1">
      <alignment horizontal="center" textRotation="90"/>
      <protection locked="0" hidden="0"/>
    </xf>
    <xf numFmtId="0" fontId="1" fillId="0" borderId="25" applyAlignment="1" pivotButton="0" quotePrefix="0" xfId="0">
      <alignment horizontal="center" vertical="top"/>
    </xf>
    <xf numFmtId="0" fontId="9" fillId="0" borderId="25" applyAlignment="1" applyProtection="1" pivotButton="0" quotePrefix="0" xfId="1">
      <alignment horizontal="center" textRotation="90"/>
      <protection locked="0" hidden="0"/>
    </xf>
    <xf numFmtId="0" fontId="9" fillId="0" borderId="25" applyAlignment="1" applyProtection="1" pivotButton="0" quotePrefix="0" xfId="2">
      <alignment horizontal="center" textRotation="90"/>
      <protection locked="0" hidden="0"/>
    </xf>
    <xf numFmtId="0" fontId="10" fillId="0" borderId="25" applyAlignment="1" applyProtection="1" pivotButton="0" quotePrefix="0" xfId="2">
      <alignment horizontal="center" vertical="center" textRotation="90"/>
      <protection locked="0" hidden="0"/>
    </xf>
    <xf numFmtId="0" fontId="6" fillId="2" borderId="25" applyAlignment="1" applyProtection="1" pivotButton="0" quotePrefix="0" xfId="1">
      <alignment horizontal="center" vertical="center" textRotation="90"/>
      <protection locked="0" hidden="0"/>
    </xf>
    <xf numFmtId="0" fontId="11" fillId="0" borderId="25" applyAlignment="1" applyProtection="1" pivotButton="0" quotePrefix="0" xfId="1">
      <alignment horizontal="center" textRotation="90"/>
      <protection locked="0" hidden="0"/>
    </xf>
    <xf numFmtId="0" fontId="20" fillId="0" borderId="27" applyAlignment="1" pivotButton="0" quotePrefix="0" xfId="0">
      <alignment horizontal="center" vertical="top"/>
    </xf>
  </cellXfs>
  <cellStyles count="4">
    <cellStyle name="常规" xfId="0" builtinId="0"/>
    <cellStyle name="常规_附件2-7（2007-7-16）" xfId="1"/>
    <cellStyle name="常规_FCR065控制机柜布置" xfId="2"/>
    <cellStyle name="常规_IO List(AIO Rev.0)" xfId="3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externalLink" Target="/xl/externalLinks/externalLink2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20911;&#36229;&#37038;&#20214;/&#22825;&#27941;&#28196;&#21270;&#39033;&#30446;PP&#35013;&#32622;&#26426;&#26588;&#24067;&#32622;&#22270;-Rev0%200%2020190909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Administrator/Documents/python/4.NodePlan/Other/&#22825;&#27941;&#28196;&#21270;&#39033;&#30446;PP&#35013;&#32622;&#26426;&#26588;&#24067;&#32622;&#22270;-Rev0%200%2020190909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>
        <row r="22">
          <cell r="K22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5"/>
  <sheetViews>
    <sheetView workbookViewId="0">
      <selection activeCell="M28" sqref="M28"/>
    </sheetView>
  </sheetViews>
  <sheetFormatPr baseColWidth="8" defaultRowHeight="13.5"/>
  <cols>
    <col width="9" customWidth="1" style="17" min="1" max="1"/>
    <col width="10.75" bestFit="1" customWidth="1" style="17" min="2" max="2"/>
    <col width="6.5" bestFit="1" customWidth="1" style="16" min="3" max="3"/>
    <col width="5.5" bestFit="1" customWidth="1" style="16" min="4" max="34"/>
    <col width="6.5" bestFit="1" customWidth="1" style="16" min="35" max="35"/>
    <col width="5.5" bestFit="1" customWidth="1" style="16" min="36" max="74"/>
    <col width="6.5" bestFit="1" customWidth="1" style="16" min="75" max="82"/>
  </cols>
  <sheetData>
    <row r="1">
      <c r="A1" s="17" t="inlineStr">
        <is>
          <t>NO.</t>
        </is>
      </c>
      <c r="B1" s="1" t="inlineStr">
        <is>
          <t>Nodeslot</t>
        </is>
      </c>
      <c r="C1" s="16" t="inlineStr">
        <is>
          <t>N1S1</t>
        </is>
      </c>
      <c r="D1" s="16" t="inlineStr">
        <is>
          <t>N1S2</t>
        </is>
      </c>
      <c r="E1" s="16" t="inlineStr">
        <is>
          <t>N1S3</t>
        </is>
      </c>
      <c r="F1" s="16" t="inlineStr">
        <is>
          <t>N1S4</t>
        </is>
      </c>
      <c r="G1" s="16" t="inlineStr">
        <is>
          <t>N1S5</t>
        </is>
      </c>
      <c r="H1" s="16" t="inlineStr">
        <is>
          <t>N1S6</t>
        </is>
      </c>
      <c r="I1" s="16" t="inlineStr">
        <is>
          <t>N1S7</t>
        </is>
      </c>
      <c r="J1" s="16" t="inlineStr">
        <is>
          <t>N1S8</t>
        </is>
      </c>
      <c r="K1" s="16" t="inlineStr">
        <is>
          <t>N2S1</t>
        </is>
      </c>
      <c r="L1" s="16" t="inlineStr">
        <is>
          <t>N2S2</t>
        </is>
      </c>
      <c r="M1" s="16" t="inlineStr">
        <is>
          <t>N2S3</t>
        </is>
      </c>
      <c r="N1" s="16" t="inlineStr">
        <is>
          <t>N2S4</t>
        </is>
      </c>
      <c r="O1" s="16" t="inlineStr">
        <is>
          <t>N2S5</t>
        </is>
      </c>
      <c r="P1" s="16" t="inlineStr">
        <is>
          <t>N2S6</t>
        </is>
      </c>
      <c r="Q1" s="16" t="inlineStr">
        <is>
          <t>N2S7</t>
        </is>
      </c>
      <c r="R1" s="16" t="inlineStr">
        <is>
          <t>N2S8</t>
        </is>
      </c>
      <c r="S1" s="16" t="inlineStr">
        <is>
          <t>N3S1</t>
        </is>
      </c>
      <c r="T1" s="16" t="inlineStr">
        <is>
          <t>N3S2</t>
        </is>
      </c>
      <c r="U1" s="16" t="inlineStr">
        <is>
          <t>N3S3</t>
        </is>
      </c>
      <c r="V1" s="16" t="inlineStr">
        <is>
          <t>N3S4</t>
        </is>
      </c>
      <c r="W1" s="16" t="inlineStr">
        <is>
          <t>N3S5</t>
        </is>
      </c>
      <c r="X1" s="16" t="inlineStr">
        <is>
          <t>N3S6</t>
        </is>
      </c>
      <c r="Y1" s="16" t="inlineStr">
        <is>
          <t>N3S7</t>
        </is>
      </c>
      <c r="Z1" s="16" t="inlineStr">
        <is>
          <t>N3S8</t>
        </is>
      </c>
      <c r="AA1" s="16" t="inlineStr">
        <is>
          <t>N4S1</t>
        </is>
      </c>
      <c r="AB1" s="16" t="inlineStr">
        <is>
          <t>N4S2</t>
        </is>
      </c>
      <c r="AC1" s="16" t="inlineStr">
        <is>
          <t>N4S3</t>
        </is>
      </c>
      <c r="AD1" s="16" t="inlineStr">
        <is>
          <t>N4S4</t>
        </is>
      </c>
      <c r="AE1" s="16" t="inlineStr">
        <is>
          <t>N4S5</t>
        </is>
      </c>
      <c r="AF1" s="16" t="inlineStr">
        <is>
          <t>N4S6</t>
        </is>
      </c>
      <c r="AG1" s="16" t="inlineStr">
        <is>
          <t>N4S7</t>
        </is>
      </c>
      <c r="AH1" s="16" t="inlineStr">
        <is>
          <t>N4S8</t>
        </is>
      </c>
      <c r="AI1" s="16" t="inlineStr">
        <is>
          <t>N5S1</t>
        </is>
      </c>
      <c r="AJ1" s="16" t="inlineStr">
        <is>
          <t>N5S2</t>
        </is>
      </c>
      <c r="AK1" s="16" t="inlineStr">
        <is>
          <t>N5S3</t>
        </is>
      </c>
      <c r="AL1" s="16" t="inlineStr">
        <is>
          <t>N5S4</t>
        </is>
      </c>
      <c r="AM1" s="16" t="inlineStr">
        <is>
          <t>N5S5</t>
        </is>
      </c>
      <c r="AN1" s="16" t="inlineStr">
        <is>
          <t>N5S6</t>
        </is>
      </c>
      <c r="AO1" s="16" t="inlineStr">
        <is>
          <t>N5S7</t>
        </is>
      </c>
      <c r="AP1" s="16" t="inlineStr">
        <is>
          <t>N5S8</t>
        </is>
      </c>
      <c r="AQ1" s="16" t="inlineStr">
        <is>
          <t>N6S1</t>
        </is>
      </c>
      <c r="AR1" s="16" t="inlineStr">
        <is>
          <t>N6S2</t>
        </is>
      </c>
      <c r="AS1" s="16" t="inlineStr">
        <is>
          <t>N6S3</t>
        </is>
      </c>
      <c r="AT1" s="16" t="inlineStr">
        <is>
          <t>N6S4</t>
        </is>
      </c>
      <c r="AU1" s="16" t="inlineStr">
        <is>
          <t>N6S5</t>
        </is>
      </c>
      <c r="AV1" s="16" t="inlineStr">
        <is>
          <t>N6S6</t>
        </is>
      </c>
      <c r="AW1" s="16" t="inlineStr">
        <is>
          <t>N6S7</t>
        </is>
      </c>
      <c r="AX1" s="16" t="inlineStr">
        <is>
          <t>N6S8</t>
        </is>
      </c>
      <c r="AY1" s="16" t="inlineStr">
        <is>
          <t>N7S1</t>
        </is>
      </c>
      <c r="AZ1" s="16" t="inlineStr">
        <is>
          <t>N7S2</t>
        </is>
      </c>
      <c r="BA1" s="16" t="inlineStr">
        <is>
          <t>N7S3</t>
        </is>
      </c>
      <c r="BB1" s="16" t="inlineStr">
        <is>
          <t>N7S4</t>
        </is>
      </c>
      <c r="BC1" s="16" t="inlineStr">
        <is>
          <t>N7S5</t>
        </is>
      </c>
      <c r="BD1" s="16" t="inlineStr">
        <is>
          <t>N7S6</t>
        </is>
      </c>
      <c r="BE1" s="16" t="inlineStr">
        <is>
          <t>N7S7</t>
        </is>
      </c>
      <c r="BF1" s="16" t="inlineStr">
        <is>
          <t>N7S8</t>
        </is>
      </c>
      <c r="BG1" s="16" t="inlineStr">
        <is>
          <t>N8S1</t>
        </is>
      </c>
      <c r="BH1" s="16" t="inlineStr">
        <is>
          <t>N8S2</t>
        </is>
      </c>
      <c r="BI1" s="16" t="inlineStr">
        <is>
          <t>N8S3</t>
        </is>
      </c>
      <c r="BJ1" s="16" t="inlineStr">
        <is>
          <t>N8S4</t>
        </is>
      </c>
      <c r="BK1" s="16" t="inlineStr">
        <is>
          <t>N8S5</t>
        </is>
      </c>
      <c r="BL1" s="16" t="inlineStr">
        <is>
          <t>N8S6</t>
        </is>
      </c>
      <c r="BM1" s="16" t="inlineStr">
        <is>
          <t>N8S7</t>
        </is>
      </c>
      <c r="BN1" s="16" t="inlineStr">
        <is>
          <t>N8S8</t>
        </is>
      </c>
      <c r="BO1" s="16" t="inlineStr">
        <is>
          <t>N9S1</t>
        </is>
      </c>
      <c r="BP1" s="16" t="inlineStr">
        <is>
          <t>N9S2</t>
        </is>
      </c>
      <c r="BQ1" s="16" t="inlineStr">
        <is>
          <t>N9S3</t>
        </is>
      </c>
      <c r="BR1" s="16" t="inlineStr">
        <is>
          <t>N9S4</t>
        </is>
      </c>
      <c r="BS1" s="16" t="inlineStr">
        <is>
          <t>N9S5</t>
        </is>
      </c>
      <c r="BT1" s="16" t="inlineStr">
        <is>
          <t>N9S6</t>
        </is>
      </c>
      <c r="BU1" s="16" t="inlineStr">
        <is>
          <t>N9S7</t>
        </is>
      </c>
      <c r="BV1" s="16" t="inlineStr">
        <is>
          <t>N9S8</t>
        </is>
      </c>
      <c r="BW1" s="16" t="inlineStr">
        <is>
          <t>N10S1</t>
        </is>
      </c>
      <c r="BX1" s="16" t="inlineStr">
        <is>
          <t>N10S2</t>
        </is>
      </c>
      <c r="BY1" s="16" t="inlineStr">
        <is>
          <t>N10S3</t>
        </is>
      </c>
      <c r="BZ1" s="16" t="inlineStr">
        <is>
          <t>N10S4</t>
        </is>
      </c>
      <c r="CA1" s="16" t="inlineStr">
        <is>
          <t>N10S5</t>
        </is>
      </c>
      <c r="CB1" s="16" t="inlineStr">
        <is>
          <t>N10S6</t>
        </is>
      </c>
      <c r="CC1" s="16" t="inlineStr">
        <is>
          <t>N10S7</t>
        </is>
      </c>
      <c r="CD1" s="16" t="inlineStr">
        <is>
          <t>N10S8</t>
        </is>
      </c>
    </row>
    <row r="2">
      <c r="A2" s="17" t="n">
        <v>1</v>
      </c>
      <c r="B2" s="1" t="inlineStr">
        <is>
          <t>AAI143/R</t>
        </is>
      </c>
      <c r="C2" s="16" t="n">
        <v>8</v>
      </c>
    </row>
    <row r="3">
      <c r="A3" s="17" t="n">
        <v>2</v>
      </c>
      <c r="B3" s="1" t="inlineStr">
        <is>
          <t>AAI543/R</t>
        </is>
      </c>
      <c r="C3" s="16" t="n">
        <v>8</v>
      </c>
    </row>
    <row r="4">
      <c r="A4" s="17" t="n">
        <v>3</v>
      </c>
      <c r="B4" s="1" t="inlineStr">
        <is>
          <t>ADV151/R</t>
        </is>
      </c>
      <c r="C4" s="16" t="n">
        <v>6</v>
      </c>
    </row>
    <row r="5">
      <c r="A5" s="17" t="n">
        <v>4</v>
      </c>
      <c r="B5" s="1" t="inlineStr">
        <is>
          <t>ADV551/R</t>
        </is>
      </c>
      <c r="C5" s="16" t="n">
        <v>6</v>
      </c>
    </row>
    <row r="6">
      <c r="A6" s="17" t="n">
        <v>5</v>
      </c>
      <c r="B6" s="1" t="inlineStr">
        <is>
          <t>AAI143</t>
        </is>
      </c>
      <c r="C6" s="16" t="n">
        <v>4</v>
      </c>
    </row>
    <row r="7">
      <c r="A7" s="17" t="n">
        <v>6</v>
      </c>
      <c r="B7" s="1" t="inlineStr">
        <is>
          <t>AAI543</t>
        </is>
      </c>
      <c r="C7" s="16" t="n">
        <v>4</v>
      </c>
    </row>
    <row r="8">
      <c r="A8" s="17" t="n">
        <v>7</v>
      </c>
      <c r="B8" s="1" t="inlineStr">
        <is>
          <t>ADV151</t>
        </is>
      </c>
      <c r="C8" s="16" t="n">
        <v>3</v>
      </c>
    </row>
    <row r="9">
      <c r="A9" s="17" t="n">
        <v>8</v>
      </c>
      <c r="B9" s="1" t="inlineStr">
        <is>
          <t>ADV551</t>
        </is>
      </c>
      <c r="C9" s="16" t="n">
        <v>3</v>
      </c>
    </row>
    <row r="10">
      <c r="A10" s="17" t="n">
        <v>9</v>
      </c>
      <c r="B10" s="1" t="inlineStr">
        <is>
          <t>EC401</t>
        </is>
      </c>
      <c r="C10" s="16" t="n">
        <v>2</v>
      </c>
    </row>
    <row r="11">
      <c r="A11" s="17" t="n">
        <v>10</v>
      </c>
      <c r="B11" s="1" t="inlineStr">
        <is>
          <t>ALE111</t>
        </is>
      </c>
      <c r="C11" s="16" t="n">
        <v>1</v>
      </c>
    </row>
    <row r="12">
      <c r="A12" s="17" t="n">
        <v>10</v>
      </c>
      <c r="B12" s="1" t="inlineStr">
        <is>
          <t>ALR121</t>
        </is>
      </c>
      <c r="C12" s="16" t="n">
        <v>1</v>
      </c>
    </row>
    <row r="13">
      <c r="A13" s="17" t="n">
        <v>11</v>
      </c>
      <c r="B13" s="1" t="inlineStr">
        <is>
          <t>ADCV01</t>
        </is>
      </c>
      <c r="C13" s="16" t="n">
        <v>10</v>
      </c>
    </row>
    <row r="14">
      <c r="A14" s="17" t="n">
        <v>12</v>
      </c>
      <c r="B14" s="1" t="inlineStr">
        <is>
          <t>Other</t>
        </is>
      </c>
      <c r="C14" s="16" t="n">
        <v>0</v>
      </c>
    </row>
    <row r="15">
      <c r="A15" s="17" t="n">
        <v>13</v>
      </c>
      <c r="B15" s="1" t="inlineStr">
        <is>
          <t>valid</t>
        </is>
      </c>
      <c r="C15" s="16" t="n">
        <v>-1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BM18" sqref="BM18"/>
    </sheetView>
  </sheetViews>
  <sheetFormatPr baseColWidth="8" defaultRowHeight="13.5"/>
  <cols>
    <col width="2.5" customWidth="1" style="55" min="1" max="56"/>
  </cols>
  <sheetData>
    <row r="1" ht="15" customHeight="1" s="55">
      <c r="A1" s="2" t="inlineStr">
        <is>
          <t>LOCAL</t>
        </is>
      </c>
      <c r="B1" s="3" t="n"/>
      <c r="C1" s="3" t="n"/>
      <c r="D1" s="32" t="n"/>
      <c r="E1" s="32" t="n"/>
      <c r="F1" s="4" t="n"/>
      <c r="G1" s="4" t="n"/>
      <c r="H1" s="4" t="n"/>
      <c r="I1" s="32" t="n"/>
      <c r="J1" s="32" t="n"/>
      <c r="K1" s="32" t="n"/>
      <c r="L1" s="32" t="n"/>
      <c r="M1" s="32" t="n"/>
      <c r="N1" s="32" t="n"/>
      <c r="O1" s="32" t="n"/>
      <c r="P1" s="32" t="n"/>
      <c r="Q1" s="4" t="n"/>
      <c r="R1" s="4" t="n"/>
      <c r="S1" s="4" t="n"/>
      <c r="T1" s="4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  <c r="AI1" s="32" t="n"/>
      <c r="AJ1" s="32" t="n"/>
      <c r="AK1" s="32" t="n"/>
      <c r="AL1" s="32" t="n"/>
      <c r="AM1" s="32" t="n"/>
      <c r="AN1" s="32" t="n"/>
      <c r="AO1" s="32" t="n"/>
      <c r="AP1" s="32" t="n"/>
      <c r="AQ1" s="32" t="n"/>
      <c r="AR1" s="32" t="n"/>
      <c r="AS1" s="32" t="n"/>
      <c r="AT1" s="32" t="n"/>
      <c r="AU1" s="32" t="n"/>
      <c r="AV1" s="32" t="n"/>
      <c r="AW1" s="32" t="n"/>
      <c r="AX1" s="32" t="n"/>
      <c r="AY1" s="32" t="n"/>
      <c r="AZ1" s="32" t="n"/>
      <c r="BA1" s="32" t="n"/>
      <c r="BB1" s="32" t="n"/>
      <c r="BC1" s="32" t="n"/>
      <c r="BD1" s="5" t="n"/>
    </row>
    <row r="2" ht="15" customHeight="1" s="55">
      <c r="A2" s="24" t="n"/>
      <c r="B2" s="23" t="n"/>
      <c r="C2" s="23" t="n"/>
      <c r="D2" s="23" t="n"/>
      <c r="E2" s="23" t="n"/>
      <c r="F2" s="33" t="inlineStr">
        <is>
          <t>Job Name.:</t>
        </is>
      </c>
      <c r="G2" s="23" t="n"/>
      <c r="H2" s="34" t="inlineStr">
        <is>
          <t>天津渤化发展“两化”搬迁改造项目一期工程</t>
        </is>
      </c>
      <c r="I2" s="35" t="n"/>
      <c r="J2" s="23" t="n"/>
      <c r="K2" s="23" t="n"/>
      <c r="L2" s="35" t="n"/>
      <c r="M2" s="36" t="n"/>
      <c r="N2" s="35" t="n"/>
      <c r="O2" s="23" t="n"/>
      <c r="P2" s="23" t="n"/>
      <c r="Q2" s="23" t="n"/>
      <c r="R2" s="23" t="n"/>
      <c r="S2" s="36" t="n"/>
      <c r="T2" s="36" t="n"/>
      <c r="U2" s="23" t="n"/>
      <c r="V2" s="23" t="n"/>
      <c r="W2" s="23" t="n"/>
      <c r="X2" s="37" t="n"/>
      <c r="Y2" s="37" t="n"/>
      <c r="Z2" s="37" t="n"/>
      <c r="AA2" s="37" t="n"/>
      <c r="AB2" s="37" t="n"/>
      <c r="AC2" s="23" t="n"/>
      <c r="AD2" s="23" t="n"/>
      <c r="AE2" s="23" t="n"/>
      <c r="AF2" s="23" t="n"/>
      <c r="AG2" s="23" t="n"/>
      <c r="AH2" s="23" t="n"/>
      <c r="AI2" s="23" t="n"/>
      <c r="AJ2" s="23" t="n"/>
      <c r="AK2" s="23" t="n"/>
      <c r="AL2" s="23" t="n"/>
      <c r="AM2" s="23" t="n"/>
      <c r="AN2" s="23" t="n"/>
      <c r="AO2" s="23" t="n"/>
      <c r="AP2" s="23" t="n"/>
      <c r="AQ2" s="23" t="n"/>
      <c r="AR2" s="23" t="n"/>
      <c r="AS2" s="23" t="n"/>
      <c r="AT2" s="23" t="n"/>
      <c r="AU2" s="23" t="n"/>
      <c r="AV2" s="23" t="n"/>
      <c r="AW2" s="23" t="n"/>
      <c r="AX2" s="23" t="n"/>
      <c r="AY2" s="23" t="n"/>
      <c r="AZ2" s="23" t="n"/>
      <c r="BA2" s="23" t="n"/>
      <c r="BB2" s="23" t="n"/>
      <c r="BC2" s="23" t="n"/>
      <c r="BD2" s="22" t="n"/>
    </row>
    <row r="3" ht="15" customHeight="1" s="55">
      <c r="A3" s="24" t="n"/>
      <c r="B3" s="23" t="n"/>
      <c r="C3" s="23" t="n"/>
      <c r="D3" s="23" t="n"/>
      <c r="E3" s="23" t="n"/>
      <c r="F3" s="33" t="inlineStr">
        <is>
          <t>Process:</t>
        </is>
      </c>
      <c r="G3" s="23" t="n"/>
      <c r="H3" s="38" t="inlineStr">
        <is>
          <t>PP</t>
        </is>
      </c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36" t="n"/>
      <c r="S3" s="36" t="n"/>
      <c r="T3" s="23" t="n"/>
      <c r="U3" s="23" t="n"/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2" t="n"/>
    </row>
    <row r="4" ht="15" customHeight="1" s="55" thickBot="1">
      <c r="A4" s="24" t="n"/>
      <c r="B4" s="23" t="n"/>
      <c r="C4" s="23" t="n"/>
      <c r="D4" s="35" t="n"/>
      <c r="E4" s="23" t="n"/>
      <c r="F4" s="33" t="inlineStr">
        <is>
          <t>Control Name:</t>
        </is>
      </c>
      <c r="G4" s="23" t="n"/>
      <c r="H4" s="34" t="inlineStr">
        <is>
          <t>FCS0301</t>
        </is>
      </c>
      <c r="I4" s="23" t="n"/>
      <c r="J4" s="23" t="n"/>
      <c r="K4" s="23" t="n"/>
      <c r="L4" s="23" t="n"/>
      <c r="M4" s="23" t="n"/>
      <c r="N4" s="23" t="n"/>
      <c r="O4" s="23" t="n"/>
      <c r="P4" s="66" t="n"/>
      <c r="Q4" s="23" t="n"/>
      <c r="R4" s="23" t="n"/>
      <c r="S4" s="23" t="n"/>
      <c r="T4" s="23" t="n"/>
      <c r="U4" s="23" t="n"/>
      <c r="V4" s="23" t="n"/>
      <c r="W4" s="23" t="n"/>
      <c r="X4" s="54" t="inlineStr">
        <is>
          <t>Front</t>
        </is>
      </c>
      <c r="AL4" s="54" t="n"/>
      <c r="AM4" s="54" t="n"/>
      <c r="AN4" s="66" t="n"/>
      <c r="AO4" s="66" t="n"/>
      <c r="AP4" s="54" t="inlineStr">
        <is>
          <t>Rear</t>
        </is>
      </c>
      <c r="BD4" s="22" t="n"/>
    </row>
    <row r="5" ht="15" customHeight="1" s="55">
      <c r="A5" s="24" t="n"/>
      <c r="B5" s="23" t="n"/>
      <c r="C5" s="23" t="n"/>
      <c r="D5" s="23" t="n"/>
      <c r="E5" s="23" t="n"/>
      <c r="F5" s="33" t="inlineStr">
        <is>
          <t>Station Address:</t>
        </is>
      </c>
      <c r="G5" s="23" t="n"/>
      <c r="H5" s="39" t="inlineStr">
        <is>
          <t>03.01</t>
        </is>
      </c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23" t="n"/>
      <c r="X5" s="2" t="n"/>
      <c r="Y5" s="6" t="n">
        <v>1</v>
      </c>
      <c r="Z5" s="6" t="n">
        <v>2</v>
      </c>
      <c r="AA5" s="6" t="n">
        <v>3</v>
      </c>
      <c r="AB5" s="6" t="n">
        <v>4</v>
      </c>
      <c r="AC5" s="6" t="n">
        <v>5</v>
      </c>
      <c r="AD5" s="6" t="n">
        <v>6</v>
      </c>
      <c r="AE5" s="6" t="n">
        <v>7</v>
      </c>
      <c r="AF5" s="6" t="n">
        <v>8</v>
      </c>
      <c r="AG5" s="32" t="n"/>
      <c r="AH5" s="32" t="n"/>
      <c r="AI5" s="32" t="n"/>
      <c r="AJ5" s="32" t="n"/>
      <c r="AK5" s="5" t="n"/>
      <c r="AL5" s="23" t="n"/>
      <c r="AM5" s="23" t="n"/>
      <c r="AN5" s="66" t="n"/>
      <c r="AO5" s="66" t="n"/>
      <c r="AP5" s="2" t="n"/>
      <c r="AQ5" s="6" t="n">
        <v>1</v>
      </c>
      <c r="AR5" s="6" t="n">
        <v>2</v>
      </c>
      <c r="AS5" s="6" t="n">
        <v>3</v>
      </c>
      <c r="AT5" s="6" t="n">
        <v>4</v>
      </c>
      <c r="AU5" s="6" t="n">
        <v>5</v>
      </c>
      <c r="AV5" s="6" t="n">
        <v>6</v>
      </c>
      <c r="AW5" s="6" t="n">
        <v>7</v>
      </c>
      <c r="AX5" s="6" t="n">
        <v>8</v>
      </c>
      <c r="AY5" s="32" t="n"/>
      <c r="AZ5" s="32" t="n"/>
      <c r="BA5" s="32" t="n"/>
      <c r="BB5" s="32" t="n"/>
      <c r="BC5" s="5" t="n"/>
      <c r="BD5" s="22" t="n"/>
    </row>
    <row r="6" ht="15" customHeight="1" s="55">
      <c r="A6" s="24" t="n"/>
      <c r="B6" s="23" t="n"/>
      <c r="C6" s="23" t="n"/>
      <c r="D6" s="23" t="n"/>
      <c r="E6" s="23" t="n"/>
      <c r="F6" s="33" t="inlineStr">
        <is>
          <t>Cabinet No.:</t>
        </is>
      </c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  <c r="P6" s="23" t="n"/>
      <c r="Q6" s="23" t="n"/>
      <c r="R6" s="23" t="n"/>
      <c r="S6" s="23" t="n"/>
      <c r="T6" s="23" t="n"/>
      <c r="U6" s="23" t="n"/>
      <c r="V6" s="23" t="n"/>
      <c r="W6" s="23" t="n"/>
      <c r="X6" s="24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66" t="n"/>
      <c r="AH6" s="66" t="n"/>
      <c r="AI6" s="66" t="n"/>
      <c r="AJ6" s="66" t="n"/>
      <c r="AK6" s="7" t="n"/>
      <c r="AL6" s="66" t="n"/>
      <c r="AM6" s="66" t="n"/>
      <c r="AN6" s="66" t="n"/>
      <c r="AO6" s="66" t="n"/>
      <c r="AP6" s="24" t="n"/>
      <c r="AQ6" s="23" t="n"/>
      <c r="AR6" s="23" t="n"/>
      <c r="AS6" s="18" t="n"/>
      <c r="AT6" s="18" t="n"/>
      <c r="AU6" s="23" t="n"/>
      <c r="AV6" s="23" t="n"/>
      <c r="AW6" s="23" t="n"/>
      <c r="AX6" s="23" t="n"/>
      <c r="AY6" s="66" t="n"/>
      <c r="AZ6" s="66" t="n"/>
      <c r="BA6" s="66" t="n"/>
      <c r="BB6" s="66" t="n"/>
      <c r="BC6" s="7" t="n"/>
      <c r="BD6" s="22" t="n"/>
    </row>
    <row r="7" ht="15" customHeight="1" s="55">
      <c r="A7" s="24" t="n"/>
      <c r="B7" s="23" t="n"/>
      <c r="C7" s="23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4" t="n"/>
      <c r="Y7" s="56" t="inlineStr">
        <is>
          <t>AAI143/R</t>
        </is>
      </c>
      <c r="Z7" s="56" t="inlineStr">
        <is>
          <t>AAI143/R</t>
        </is>
      </c>
      <c r="AA7" s="59" t="inlineStr">
        <is>
          <t>ADCV01</t>
        </is>
      </c>
      <c r="AB7" s="59" t="inlineStr">
        <is>
          <t>ADCV01</t>
        </is>
      </c>
      <c r="AC7" s="60" t="inlineStr">
        <is>
          <t>ADV151/R</t>
        </is>
      </c>
      <c r="AD7" s="60" t="inlineStr">
        <is>
          <t>ADV151/R</t>
        </is>
      </c>
      <c r="AE7" s="61" t="inlineStr">
        <is>
          <t>EC401</t>
        </is>
      </c>
      <c r="AF7" s="62" t="inlineStr">
        <is>
          <t>EC401</t>
        </is>
      </c>
      <c r="AG7" s="65" t="inlineStr">
        <is>
          <t>CPU</t>
        </is>
      </c>
      <c r="AH7" s="65" t="inlineStr">
        <is>
          <t>CPU</t>
        </is>
      </c>
      <c r="AI7" s="65" t="inlineStr">
        <is>
          <t>Power</t>
        </is>
      </c>
      <c r="AJ7" s="65" t="inlineStr">
        <is>
          <t>Power</t>
        </is>
      </c>
      <c r="AK7" s="22" t="n"/>
      <c r="AL7" s="23" t="n"/>
      <c r="AM7" s="23" t="n"/>
      <c r="AN7" s="66" t="n"/>
      <c r="AO7" s="66" t="n"/>
      <c r="AP7" s="24" t="n"/>
      <c r="AQ7" s="56" t="inlineStr">
        <is>
          <t>AAI143/R</t>
        </is>
      </c>
      <c r="AR7" s="56" t="inlineStr">
        <is>
          <t>AAI143/R</t>
        </is>
      </c>
      <c r="AS7" s="56" t="inlineStr">
        <is>
          <t>AAI543/R</t>
        </is>
      </c>
      <c r="AT7" s="56" t="inlineStr">
        <is>
          <t>AAI543/R</t>
        </is>
      </c>
      <c r="AU7" s="56" t="inlineStr">
        <is>
          <t>AAI143</t>
        </is>
      </c>
      <c r="AV7" s="59" t="inlineStr">
        <is>
          <t>ADCV01</t>
        </is>
      </c>
      <c r="AW7" s="59" t="inlineStr">
        <is>
          <t>ADCV01</t>
        </is>
      </c>
      <c r="AX7" s="59" t="inlineStr">
        <is>
          <t>ADCV01</t>
        </is>
      </c>
      <c r="AY7" s="65" t="inlineStr">
        <is>
          <t>ESB bus</t>
        </is>
      </c>
      <c r="AZ7" s="65" t="inlineStr">
        <is>
          <t>ESB bus</t>
        </is>
      </c>
      <c r="BA7" s="65" t="inlineStr">
        <is>
          <t>Power</t>
        </is>
      </c>
      <c r="BB7" s="65" t="inlineStr">
        <is>
          <t>Power</t>
        </is>
      </c>
      <c r="BC7" s="22" t="n"/>
      <c r="BD7" s="22" t="n"/>
    </row>
    <row r="8" ht="15" customHeight="1" s="55">
      <c r="A8" s="24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66" t="n"/>
      <c r="Q8" s="23" t="inlineStr">
        <is>
          <t>Qty.</t>
        </is>
      </c>
      <c r="R8" s="23" t="n"/>
      <c r="S8" s="23" t="n"/>
      <c r="T8" s="23" t="n"/>
      <c r="U8" s="23" t="n"/>
      <c r="V8" s="66" t="inlineStr">
        <is>
          <t>F1</t>
        </is>
      </c>
      <c r="W8" s="23" t="n"/>
      <c r="X8" s="24" t="n"/>
      <c r="Y8" s="57" t="n"/>
      <c r="Z8" s="57" t="n"/>
      <c r="AA8" s="57" t="n"/>
      <c r="AB8" s="57" t="n"/>
      <c r="AC8" s="57" t="n"/>
      <c r="AD8" s="57" t="n"/>
      <c r="AE8" s="57" t="n"/>
      <c r="AF8" s="63" t="n"/>
      <c r="AG8" s="57" t="n"/>
      <c r="AH8" s="57" t="n"/>
      <c r="AI8" s="57" t="n"/>
      <c r="AJ8" s="57" t="n"/>
      <c r="AK8" s="22" t="n"/>
      <c r="AL8" s="23" t="n"/>
      <c r="AM8" s="23" t="n"/>
      <c r="AN8" s="66" t="inlineStr">
        <is>
          <t>R1</t>
        </is>
      </c>
      <c r="AO8" s="66" t="n"/>
      <c r="AP8" s="24" t="n"/>
      <c r="AQ8" s="57" t="n"/>
      <c r="AR8" s="57" t="n"/>
      <c r="AS8" s="57" t="n"/>
      <c r="AT8" s="57" t="n"/>
      <c r="AU8" s="57" t="n"/>
      <c r="AV8" s="57" t="n"/>
      <c r="AW8" s="57" t="n"/>
      <c r="AX8" s="57" t="n"/>
      <c r="AY8" s="57" t="n"/>
      <c r="AZ8" s="57" t="n"/>
      <c r="BA8" s="57" t="n"/>
      <c r="BB8" s="57" t="n"/>
      <c r="BC8" s="22" t="n"/>
      <c r="BD8" s="22" t="n"/>
    </row>
    <row r="9" ht="15" customHeight="1" s="55">
      <c r="A9" s="24" t="n"/>
      <c r="B9" s="23" t="n"/>
      <c r="C9" s="23" t="n"/>
      <c r="D9" s="23" t="n"/>
      <c r="E9" s="23" t="n"/>
      <c r="F9" s="33" t="inlineStr">
        <is>
          <t>FCS Model:</t>
        </is>
      </c>
      <c r="G9" s="23" t="n"/>
      <c r="H9" s="35" t="inlineStr">
        <is>
          <t>AFV30D</t>
        </is>
      </c>
      <c r="I9" s="23" t="n"/>
      <c r="J9" s="23" t="n"/>
      <c r="K9" s="23" t="n"/>
      <c r="L9" s="23" t="n"/>
      <c r="M9" s="23" t="n"/>
      <c r="N9" s="23" t="n"/>
      <c r="O9" s="23" t="n"/>
      <c r="P9" s="33" t="n"/>
      <c r="Q9" s="42" t="n">
        <v>1</v>
      </c>
      <c r="R9" s="23" t="n"/>
      <c r="S9" s="23" t="n"/>
      <c r="T9" s="23" t="n"/>
      <c r="U9" s="23" t="n"/>
      <c r="V9" s="23" t="n"/>
      <c r="W9" s="23" t="n"/>
      <c r="X9" s="24" t="n"/>
      <c r="Y9" s="58" t="n"/>
      <c r="Z9" s="58" t="n"/>
      <c r="AA9" s="58" t="n"/>
      <c r="AB9" s="58" t="n"/>
      <c r="AC9" s="58" t="n"/>
      <c r="AD9" s="58" t="n"/>
      <c r="AE9" s="58" t="n"/>
      <c r="AF9" s="64" t="n"/>
      <c r="AG9" s="57" t="n"/>
      <c r="AH9" s="57" t="n"/>
      <c r="AI9" s="57" t="n"/>
      <c r="AJ9" s="57" t="n"/>
      <c r="AK9" s="22" t="n"/>
      <c r="AL9" s="23" t="n"/>
      <c r="AM9" s="23" t="n"/>
      <c r="AN9" s="66" t="n"/>
      <c r="AO9" s="66" t="n"/>
      <c r="AP9" s="24" t="n"/>
      <c r="AQ9" s="58" t="n"/>
      <c r="AR9" s="58" t="n"/>
      <c r="AS9" s="58" t="n"/>
      <c r="AT9" s="58" t="n"/>
      <c r="AU9" s="58" t="n"/>
      <c r="AV9" s="58" t="n"/>
      <c r="AW9" s="58" t="n"/>
      <c r="AX9" s="58" t="n"/>
      <c r="AY9" s="58" t="n"/>
      <c r="AZ9" s="58" t="n"/>
      <c r="BA9" s="57" t="n"/>
      <c r="BB9" s="57" t="n"/>
      <c r="BC9" s="22" t="n"/>
      <c r="BD9" s="22" t="n"/>
    </row>
    <row r="10" ht="15" customHeight="1" s="55">
      <c r="A10" s="24" t="n"/>
      <c r="B10" s="23" t="n"/>
      <c r="C10" s="23" t="n"/>
      <c r="D10" s="23" t="n"/>
      <c r="E10" s="23" t="n"/>
      <c r="F10" s="33" t="inlineStr">
        <is>
          <t>I/O Node Model:</t>
        </is>
      </c>
      <c r="G10" s="23" t="n"/>
      <c r="H10" s="35" t="inlineStr">
        <is>
          <t>ANB10D-425/CU2N</t>
        </is>
      </c>
      <c r="I10" s="23" t="n"/>
      <c r="J10" s="23" t="n"/>
      <c r="K10" s="23" t="n"/>
      <c r="L10" s="23" t="n"/>
      <c r="M10" s="23" t="n"/>
      <c r="N10" s="23" t="n"/>
      <c r="O10" s="23" t="n"/>
      <c r="P10" s="33" t="n"/>
      <c r="Q10" s="42" t="n">
        <v>8</v>
      </c>
      <c r="R10" s="23" t="n"/>
      <c r="S10" s="23" t="n"/>
      <c r="T10" s="23" t="n"/>
      <c r="U10" s="23" t="n"/>
      <c r="V10" s="23" t="n"/>
      <c r="W10" s="23" t="n"/>
      <c r="X10" s="24" t="n"/>
      <c r="Y10" s="26" t="inlineStr">
        <is>
          <t>IS</t>
        </is>
      </c>
      <c r="Z10" s="26" t="inlineStr">
        <is>
          <t>IS</t>
        </is>
      </c>
      <c r="AA10" s="26" t="inlineStr">
        <is>
          <t>IS</t>
        </is>
      </c>
      <c r="AB10" s="26" t="inlineStr">
        <is>
          <t>IS</t>
        </is>
      </c>
      <c r="AC10" s="26" t="inlineStr">
        <is>
          <t>MI</t>
        </is>
      </c>
      <c r="AD10" s="26" t="inlineStr">
        <is>
          <t>MI</t>
        </is>
      </c>
      <c r="AE10" s="19" t="n"/>
      <c r="AF10" s="19" t="n"/>
      <c r="AG10" s="58" t="n"/>
      <c r="AH10" s="58" t="n"/>
      <c r="AI10" s="58" t="n"/>
      <c r="AJ10" s="58" t="n"/>
      <c r="AK10" s="22" t="n"/>
      <c r="AL10" s="23" t="n"/>
      <c r="AM10" s="23" t="n"/>
      <c r="AN10" s="66" t="n"/>
      <c r="AO10" s="66" t="n"/>
      <c r="AP10" s="24" t="n"/>
      <c r="AQ10" s="26" t="inlineStr">
        <is>
          <t>NIS</t>
        </is>
      </c>
      <c r="AR10" s="26" t="inlineStr">
        <is>
          <t>NIS</t>
        </is>
      </c>
      <c r="AS10" s="26" t="inlineStr">
        <is>
          <t>NIS</t>
        </is>
      </c>
      <c r="AT10" s="26" t="inlineStr">
        <is>
          <t>NIS</t>
        </is>
      </c>
      <c r="AU10" s="26" t="inlineStr">
        <is>
          <t>NIS</t>
        </is>
      </c>
      <c r="AV10" s="26" t="n"/>
      <c r="AW10" s="26" t="n"/>
      <c r="AX10" s="26" t="n"/>
      <c r="AY10" s="20" t="n"/>
      <c r="AZ10" s="20" t="n"/>
      <c r="BA10" s="58" t="n"/>
      <c r="BB10" s="58" t="n"/>
      <c r="BC10" s="22" t="n"/>
      <c r="BD10" s="22" t="n"/>
    </row>
    <row r="11" ht="15" customHeight="1" s="55">
      <c r="A11" s="24" t="n"/>
      <c r="B11" s="23" t="n"/>
      <c r="C11" s="23" t="n"/>
      <c r="D11" s="23" t="n"/>
      <c r="E11" s="23" t="n"/>
      <c r="F11" s="23" t="n"/>
      <c r="G11" s="23" t="n"/>
      <c r="H11" s="23" t="inlineStr">
        <is>
          <t>ANB10D-425/CU2T</t>
        </is>
      </c>
      <c r="I11" s="35" t="n"/>
      <c r="J11" s="23" t="n"/>
      <c r="K11" s="23" t="n"/>
      <c r="L11" s="35" t="n"/>
      <c r="M11" s="36" t="n"/>
      <c r="N11" s="35" t="n"/>
      <c r="O11" s="33" t="n"/>
      <c r="P11" s="33" t="n"/>
      <c r="Q11" s="42" t="n">
        <v>1</v>
      </c>
      <c r="R11" s="23" t="n"/>
      <c r="S11" s="23" t="n"/>
      <c r="T11" s="23" t="n"/>
      <c r="U11" s="23" t="n"/>
      <c r="V11" s="23" t="n"/>
      <c r="W11" s="23" t="n"/>
      <c r="X11" s="24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1" t="inlineStr">
        <is>
          <t>YCB301-C100</t>
        </is>
      </c>
      <c r="AH11" s="23" t="n"/>
      <c r="AI11" s="23" t="n"/>
      <c r="AJ11" s="23" t="n"/>
      <c r="AK11" s="22" t="n"/>
      <c r="AL11" s="23" t="n"/>
      <c r="AM11" s="23" t="n"/>
      <c r="AN11" s="66" t="n"/>
      <c r="AO11" s="66" t="n"/>
      <c r="AP11" s="24" t="n"/>
      <c r="AQ11" s="18" t="n"/>
      <c r="AR11" s="18" t="n"/>
      <c r="AS11" s="27" t="n"/>
      <c r="AT11" s="27" t="n"/>
      <c r="AU11" s="27" t="n"/>
      <c r="AV11" s="27" t="n"/>
      <c r="AW11" s="27" t="n"/>
      <c r="AX11" s="27" t="n"/>
      <c r="AY11" s="21" t="inlineStr">
        <is>
          <t>YCB301-C020</t>
        </is>
      </c>
      <c r="AZ11" s="27" t="n"/>
      <c r="BA11" s="27" t="n"/>
      <c r="BB11" s="27" t="n"/>
      <c r="BC11" s="22" t="n"/>
      <c r="BD11" s="22" t="n"/>
    </row>
    <row r="12" ht="15" customHeight="1" s="55">
      <c r="A12" s="24" t="n"/>
      <c r="B12" s="23" t="n"/>
      <c r="C12" s="35" t="n"/>
      <c r="D12" s="35" t="n"/>
      <c r="E12" s="23" t="n"/>
      <c r="F12" s="23" t="n"/>
      <c r="G12" s="23" t="n"/>
      <c r="H12" s="23" t="inlineStr">
        <is>
          <t>ANB11D-425//BU2A</t>
        </is>
      </c>
      <c r="I12" s="35" t="n"/>
      <c r="J12" s="23" t="n"/>
      <c r="K12" s="23" t="n"/>
      <c r="L12" s="35" t="n"/>
      <c r="M12" s="36" t="n"/>
      <c r="N12" s="35" t="n"/>
      <c r="O12" s="33" t="n"/>
      <c r="P12" s="33" t="n"/>
      <c r="Q12" s="42" t="n">
        <v>0</v>
      </c>
      <c r="R12" s="23" t="n"/>
      <c r="S12" s="23" t="n"/>
      <c r="T12" s="23" t="n"/>
      <c r="U12" s="23" t="n"/>
      <c r="V12" s="23" t="n"/>
      <c r="W12" s="23" t="n"/>
      <c r="X12" s="24" t="n"/>
      <c r="Y12" s="56" t="inlineStr">
        <is>
          <t>AAI143/R</t>
        </is>
      </c>
      <c r="Z12" s="56" t="inlineStr">
        <is>
          <t>AAI143/R</t>
        </is>
      </c>
      <c r="AA12" s="56" t="inlineStr">
        <is>
          <t>AAI543/R</t>
        </is>
      </c>
      <c r="AB12" s="56" t="inlineStr">
        <is>
          <t>AAI543/R</t>
        </is>
      </c>
      <c r="AC12" s="59" t="inlineStr">
        <is>
          <t>ADCV01</t>
        </is>
      </c>
      <c r="AD12" s="60" t="inlineStr">
        <is>
          <t>ADV151</t>
        </is>
      </c>
      <c r="AE12" s="60" t="inlineStr">
        <is>
          <t>ADV151</t>
        </is>
      </c>
      <c r="AF12" s="60" t="inlineStr">
        <is>
          <t>ADV151</t>
        </is>
      </c>
      <c r="AG12" s="65" t="inlineStr">
        <is>
          <t>ESB bus</t>
        </is>
      </c>
      <c r="AH12" s="65" t="inlineStr">
        <is>
          <t>ESB bus</t>
        </is>
      </c>
      <c r="AI12" s="65" t="inlineStr">
        <is>
          <t>Power</t>
        </is>
      </c>
      <c r="AJ12" s="65" t="inlineStr">
        <is>
          <t>Power</t>
        </is>
      </c>
      <c r="AK12" s="22" t="n"/>
      <c r="AL12" s="23" t="n"/>
      <c r="AM12" s="23" t="n"/>
      <c r="AN12" s="66" t="n"/>
      <c r="AO12" s="66" t="n"/>
      <c r="AP12" s="24" t="n"/>
      <c r="AQ12" s="56" t="inlineStr">
        <is>
          <t>AAI143</t>
        </is>
      </c>
      <c r="AR12" s="56" t="inlineStr">
        <is>
          <t>AAI143</t>
        </is>
      </c>
      <c r="AS12" s="56" t="inlineStr">
        <is>
          <t>AAI143</t>
        </is>
      </c>
      <c r="AT12" s="56" t="inlineStr">
        <is>
          <t>AAI143</t>
        </is>
      </c>
      <c r="AU12" s="59" t="inlineStr">
        <is>
          <t>ADCV01</t>
        </is>
      </c>
      <c r="AV12" s="59" t="inlineStr">
        <is>
          <t>ADCV01</t>
        </is>
      </c>
      <c r="AW12" s="56" t="inlineStr">
        <is>
          <t>ADV551</t>
        </is>
      </c>
      <c r="AX12" s="56" t="inlineStr">
        <is>
          <t>ADV551</t>
        </is>
      </c>
      <c r="AY12" s="65" t="inlineStr">
        <is>
          <t>ESB bus</t>
        </is>
      </c>
      <c r="AZ12" s="65" t="inlineStr">
        <is>
          <t>ESB bus</t>
        </is>
      </c>
      <c r="BA12" s="65" t="inlineStr">
        <is>
          <t>Power</t>
        </is>
      </c>
      <c r="BB12" s="65" t="inlineStr">
        <is>
          <t>Power</t>
        </is>
      </c>
      <c r="BC12" s="22" t="n"/>
      <c r="BD12" s="22" t="n"/>
    </row>
    <row r="13" ht="15" customHeight="1" s="55">
      <c r="A13" s="24" t="n"/>
      <c r="B13" s="23" t="n"/>
      <c r="C13" s="23" t="n"/>
      <c r="D13" s="23" t="n"/>
      <c r="E13" s="23" t="n"/>
      <c r="F13" s="23" t="n"/>
      <c r="G13" s="23" t="n"/>
      <c r="H13" s="23" t="inlineStr">
        <is>
          <t>ANB11D-425//BU2B</t>
        </is>
      </c>
      <c r="I13" s="23" t="n"/>
      <c r="J13" s="23" t="n"/>
      <c r="K13" s="23" t="n"/>
      <c r="L13" s="23" t="n"/>
      <c r="M13" s="23" t="n"/>
      <c r="N13" s="23" t="n"/>
      <c r="O13" s="33" t="n"/>
      <c r="P13" s="33" t="n"/>
      <c r="Q13" s="42" t="n">
        <v>0</v>
      </c>
      <c r="R13" s="23" t="n"/>
      <c r="S13" s="23" t="n"/>
      <c r="T13" s="66" t="n"/>
      <c r="V13" s="66" t="inlineStr">
        <is>
          <t>F2</t>
        </is>
      </c>
      <c r="W13" s="23" t="n"/>
      <c r="X13" s="24" t="n"/>
      <c r="Y13" s="57" t="n"/>
      <c r="Z13" s="57" t="n"/>
      <c r="AA13" s="57" t="n"/>
      <c r="AB13" s="57" t="n"/>
      <c r="AC13" s="57" t="n"/>
      <c r="AD13" s="57" t="n"/>
      <c r="AE13" s="57" t="n"/>
      <c r="AF13" s="57" t="n"/>
      <c r="AG13" s="57" t="n"/>
      <c r="AH13" s="57" t="n"/>
      <c r="AI13" s="57" t="n"/>
      <c r="AJ13" s="57" t="n"/>
      <c r="AK13" s="22" t="n"/>
      <c r="AL13" s="23" t="n"/>
      <c r="AM13" s="23" t="n"/>
      <c r="AN13" s="66" t="inlineStr">
        <is>
          <t>R2</t>
        </is>
      </c>
      <c r="AO13" s="66" t="n"/>
      <c r="AP13" s="24" t="n"/>
      <c r="AQ13" s="57" t="n"/>
      <c r="AR13" s="57" t="n"/>
      <c r="AS13" s="57" t="n"/>
      <c r="AT13" s="57" t="n"/>
      <c r="AU13" s="57" t="n"/>
      <c r="AV13" s="57" t="n"/>
      <c r="AW13" s="57" t="n"/>
      <c r="AX13" s="57" t="n"/>
      <c r="AY13" s="57" t="n"/>
      <c r="AZ13" s="57" t="n"/>
      <c r="BA13" s="57" t="n"/>
      <c r="BB13" s="57" t="n"/>
      <c r="BC13" s="22" t="n"/>
      <c r="BD13" s="22" t="n"/>
    </row>
    <row r="14" ht="15" customHeight="1" s="55">
      <c r="A14" s="24" t="n"/>
      <c r="B14" s="23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66" t="n"/>
      <c r="Q14" s="23" t="n"/>
      <c r="R14" s="23" t="n"/>
      <c r="S14" s="23" t="n"/>
      <c r="T14" s="66" t="n"/>
      <c r="V14" s="23" t="n"/>
      <c r="W14" s="23" t="n"/>
      <c r="X14" s="24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  <c r="AH14" s="58" t="n"/>
      <c r="AI14" s="57" t="n"/>
      <c r="AJ14" s="57" t="n"/>
      <c r="AK14" s="22" t="n"/>
      <c r="AL14" s="23" t="n"/>
      <c r="AM14" s="23" t="n"/>
      <c r="AN14" s="66" t="n"/>
      <c r="AO14" s="66" t="n"/>
      <c r="AP14" s="24" t="n"/>
      <c r="AQ14" s="58" t="n"/>
      <c r="AR14" s="58" t="n"/>
      <c r="AS14" s="58" t="n"/>
      <c r="AT14" s="58" t="n"/>
      <c r="AU14" s="58" t="n"/>
      <c r="AV14" s="58" t="n"/>
      <c r="AW14" s="58" t="n"/>
      <c r="AX14" s="58" t="n"/>
      <c r="AY14" s="58" t="n"/>
      <c r="AZ14" s="58" t="n"/>
      <c r="BA14" s="57" t="n"/>
      <c r="BB14" s="57" t="n"/>
      <c r="BC14" s="22" t="n"/>
      <c r="BD14" s="22" t="n"/>
    </row>
    <row r="15" ht="15" customHeight="1" s="55">
      <c r="A15" s="24" t="n"/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n"/>
      <c r="N15" s="23" t="n"/>
      <c r="O15" s="40" t="inlineStr">
        <is>
          <t>S</t>
        </is>
      </c>
      <c r="P15" s="66" t="inlineStr">
        <is>
          <t>R</t>
        </is>
      </c>
      <c r="Q15" s="23" t="n"/>
      <c r="R15" s="23" t="n"/>
      <c r="S15" s="23" t="n"/>
      <c r="T15" s="66" t="n"/>
      <c r="V15" s="23" t="n"/>
      <c r="W15" s="23" t="n"/>
      <c r="X15" s="24" t="n"/>
      <c r="Y15" s="26" t="inlineStr">
        <is>
          <t>IS</t>
        </is>
      </c>
      <c r="Z15" s="26" t="inlineStr">
        <is>
          <t>IS</t>
        </is>
      </c>
      <c r="AA15" s="26" t="inlineStr">
        <is>
          <t>IS</t>
        </is>
      </c>
      <c r="AB15" s="26" t="inlineStr">
        <is>
          <t>IS</t>
        </is>
      </c>
      <c r="AC15" s="26" t="n"/>
      <c r="AD15" s="26" t="inlineStr">
        <is>
          <t>MI</t>
        </is>
      </c>
      <c r="AE15" s="26" t="inlineStr">
        <is>
          <t>MI</t>
        </is>
      </c>
      <c r="AF15" s="26" t="inlineStr">
        <is>
          <t>MI</t>
        </is>
      </c>
      <c r="AG15" s="20" t="n"/>
      <c r="AH15" s="20" t="n"/>
      <c r="AI15" s="58" t="n"/>
      <c r="AJ15" s="58" t="n"/>
      <c r="AK15" s="22" t="n"/>
      <c r="AL15" s="23" t="n"/>
      <c r="AM15" s="23" t="n"/>
      <c r="AN15" s="66" t="n"/>
      <c r="AO15" s="66" t="n"/>
      <c r="AP15" s="24" t="n"/>
      <c r="AQ15" s="26" t="inlineStr">
        <is>
          <t>IS</t>
        </is>
      </c>
      <c r="AR15" s="26" t="inlineStr">
        <is>
          <t>IS</t>
        </is>
      </c>
      <c r="AS15" s="26" t="inlineStr">
        <is>
          <t>IS</t>
        </is>
      </c>
      <c r="AT15" s="26" t="inlineStr">
        <is>
          <t>NIS</t>
        </is>
      </c>
      <c r="AU15" s="26" t="n"/>
      <c r="AV15" s="26" t="n"/>
      <c r="AW15" s="26" t="inlineStr">
        <is>
          <t>dry</t>
        </is>
      </c>
      <c r="AX15" s="26" t="inlineStr">
        <is>
          <t>dry</t>
        </is>
      </c>
      <c r="AY15" s="20" t="n"/>
      <c r="AZ15" s="20" t="n"/>
      <c r="BA15" s="58" t="n"/>
      <c r="BB15" s="58" t="n"/>
      <c r="BC15" s="22" t="n"/>
      <c r="BD15" s="22" t="n"/>
    </row>
    <row r="16" ht="15" customHeight="1" s="55">
      <c r="A16" s="24" t="n"/>
      <c r="B16" s="23" t="n"/>
      <c r="C16" s="23" t="n"/>
      <c r="D16" s="23" t="n"/>
      <c r="E16" s="23" t="n"/>
      <c r="F16" s="33" t="inlineStr">
        <is>
          <t>I/O Module Model:</t>
        </is>
      </c>
      <c r="G16" s="23" t="n"/>
      <c r="H16" s="23" t="inlineStr">
        <is>
          <t>AAI143</t>
        </is>
      </c>
      <c r="I16" s="23" t="n"/>
      <c r="J16" s="23" t="n"/>
      <c r="K16" s="23" t="n"/>
      <c r="L16" s="41" t="n"/>
      <c r="M16" s="23" t="n"/>
      <c r="N16" s="23" t="n"/>
      <c r="O16" s="42">
        <f>COUNTIF(X5:BB30,H16)</f>
        <v/>
      </c>
      <c r="P16" s="42">
        <f>COUNTIF(X5:BB30,H16&amp;"/R")</f>
        <v/>
      </c>
      <c r="Q16" s="42">
        <f>SUM(O16:P16)</f>
        <v/>
      </c>
      <c r="R16" s="23" t="n"/>
      <c r="S16" s="23" t="n"/>
      <c r="T16" s="66" t="n"/>
      <c r="V16" s="23" t="n"/>
      <c r="W16" s="23" t="n"/>
      <c r="X16" s="24" t="n"/>
      <c r="Y16" s="27" t="n"/>
      <c r="Z16" s="27" t="n"/>
      <c r="AA16" s="27" t="n"/>
      <c r="AB16" s="27" t="n"/>
      <c r="AC16" s="27" t="n"/>
      <c r="AD16" s="27" t="n"/>
      <c r="AE16" s="27" t="n"/>
      <c r="AF16" s="27" t="n"/>
      <c r="AG16" s="21" t="inlineStr">
        <is>
          <t>YCB301-C020</t>
        </is>
      </c>
      <c r="AH16" s="23" t="n"/>
      <c r="AI16" s="23" t="n"/>
      <c r="AJ16" s="23" t="n"/>
      <c r="AK16" s="22" t="n"/>
      <c r="AL16" s="23" t="n"/>
      <c r="AM16" s="23" t="n"/>
      <c r="AN16" s="66" t="n"/>
      <c r="AO16" s="66" t="n"/>
      <c r="AP16" s="24" t="n"/>
      <c r="AQ16" s="27" t="n"/>
      <c r="AR16" s="27" t="n"/>
      <c r="AS16" s="23" t="n"/>
      <c r="AT16" s="23" t="n"/>
      <c r="AU16" s="27" t="n"/>
      <c r="AV16" s="27" t="n"/>
      <c r="AW16" s="27" t="n"/>
      <c r="AX16" s="27" t="n"/>
      <c r="AY16" s="21" t="inlineStr">
        <is>
          <t>YCB301-C100</t>
        </is>
      </c>
      <c r="AZ16" s="27" t="n"/>
      <c r="BA16" s="27" t="n"/>
      <c r="BB16" s="27" t="n"/>
      <c r="BC16" s="22" t="n"/>
      <c r="BD16" s="22" t="n"/>
    </row>
    <row r="17" ht="15" customHeight="1" s="55">
      <c r="A17" s="24" t="n"/>
      <c r="B17" s="23" t="n"/>
      <c r="C17" s="23" t="n"/>
      <c r="D17" s="23" t="n"/>
      <c r="E17" s="23" t="n"/>
      <c r="F17" s="23" t="n"/>
      <c r="G17" s="23" t="n"/>
      <c r="H17" s="23" t="inlineStr">
        <is>
          <t>AAI543</t>
        </is>
      </c>
      <c r="I17" s="23" t="n"/>
      <c r="J17" s="23" t="n"/>
      <c r="K17" s="23" t="n"/>
      <c r="L17" s="41" t="n"/>
      <c r="M17" s="23" t="n"/>
      <c r="N17" s="23" t="n"/>
      <c r="O17" s="42">
        <f>COUNTIF(X5:BB30,H17)</f>
        <v/>
      </c>
      <c r="P17" s="42">
        <f>COUNTIF(X5:BB30,H17&amp;"/R")</f>
        <v/>
      </c>
      <c r="Q17" s="42">
        <f>SUM(O17:P17)</f>
        <v/>
      </c>
      <c r="R17" s="23" t="n"/>
      <c r="S17" s="23" t="n"/>
      <c r="T17" s="66" t="n"/>
      <c r="V17" s="23" t="n"/>
      <c r="W17" s="23" t="n"/>
      <c r="X17" s="24" t="n"/>
      <c r="Y17" s="56" t="inlineStr">
        <is>
          <t>AAI143/R</t>
        </is>
      </c>
      <c r="Z17" s="56" t="inlineStr">
        <is>
          <t>AAI143/R</t>
        </is>
      </c>
      <c r="AA17" s="56" t="inlineStr">
        <is>
          <t>AAI543/R</t>
        </is>
      </c>
      <c r="AB17" s="56" t="inlineStr">
        <is>
          <t>AAI543/R</t>
        </is>
      </c>
      <c r="AC17" s="59" t="inlineStr">
        <is>
          <t>ADCV01</t>
        </is>
      </c>
      <c r="AD17" s="59" t="inlineStr">
        <is>
          <t>ADCV01</t>
        </is>
      </c>
      <c r="AE17" s="60" t="inlineStr">
        <is>
          <t>ADV151</t>
        </is>
      </c>
      <c r="AF17" s="60" t="inlineStr">
        <is>
          <t>ADV151</t>
        </is>
      </c>
      <c r="AG17" s="65" t="inlineStr">
        <is>
          <t>ESB bus</t>
        </is>
      </c>
      <c r="AH17" s="65" t="inlineStr">
        <is>
          <t>ESB bus</t>
        </is>
      </c>
      <c r="AI17" s="65" t="inlineStr">
        <is>
          <t>Power</t>
        </is>
      </c>
      <c r="AJ17" s="65" t="inlineStr">
        <is>
          <t>Power</t>
        </is>
      </c>
      <c r="AK17" s="22" t="n"/>
      <c r="AL17" s="23" t="n"/>
      <c r="AM17" s="23" t="n"/>
      <c r="AN17" s="66" t="n"/>
      <c r="AO17" s="66" t="n"/>
      <c r="AP17" s="24" t="n"/>
      <c r="AQ17" s="56" t="inlineStr">
        <is>
          <t>AAI143</t>
        </is>
      </c>
      <c r="AR17" s="56" t="inlineStr">
        <is>
          <t>AAI143</t>
        </is>
      </c>
      <c r="AS17" s="56" t="inlineStr">
        <is>
          <t>AAI143</t>
        </is>
      </c>
      <c r="AT17" s="56" t="inlineStr">
        <is>
          <t>AAI143</t>
        </is>
      </c>
      <c r="AU17" s="59" t="inlineStr">
        <is>
          <t>ADCV01</t>
        </is>
      </c>
      <c r="AV17" s="59" t="inlineStr">
        <is>
          <t>ADCV01</t>
        </is>
      </c>
      <c r="AW17" s="56" t="inlineStr">
        <is>
          <t>ADV551/R</t>
        </is>
      </c>
      <c r="AX17" s="56" t="inlineStr">
        <is>
          <t>ADV551/R</t>
        </is>
      </c>
      <c r="AY17" s="65" t="inlineStr">
        <is>
          <t>ESB bus</t>
        </is>
      </c>
      <c r="AZ17" s="65" t="inlineStr">
        <is>
          <t>ESB bus</t>
        </is>
      </c>
      <c r="BA17" s="65" t="inlineStr">
        <is>
          <t>Power</t>
        </is>
      </c>
      <c r="BB17" s="65" t="inlineStr">
        <is>
          <t>Power</t>
        </is>
      </c>
      <c r="BC17" s="22" t="n"/>
      <c r="BD17" s="22" t="n"/>
    </row>
    <row r="18" ht="15" customHeight="1" s="55">
      <c r="A18" s="24" t="n"/>
      <c r="B18" s="23" t="n"/>
      <c r="C18" s="23" t="n"/>
      <c r="D18" s="23" t="n"/>
      <c r="E18" s="23" t="n"/>
      <c r="F18" s="23" t="n"/>
      <c r="G18" s="23" t="n"/>
      <c r="H18" s="23" t="inlineStr">
        <is>
          <t>ADV151</t>
        </is>
      </c>
      <c r="I18" s="23" t="n"/>
      <c r="J18" s="23" t="n"/>
      <c r="K18" s="23" t="n"/>
      <c r="L18" s="41" t="n"/>
      <c r="M18" s="23" t="n"/>
      <c r="N18" s="23" t="n"/>
      <c r="O18" s="42">
        <f>COUNTIF(X5:BB30,H18)</f>
        <v/>
      </c>
      <c r="P18" s="42">
        <f>COUNTIF(X5:BB30,H18&amp;"/R")</f>
        <v/>
      </c>
      <c r="Q18" s="42">
        <f>SUM(O18:P18)</f>
        <v/>
      </c>
      <c r="R18" s="23" t="n"/>
      <c r="S18" s="23" t="n"/>
      <c r="T18" s="66" t="n"/>
      <c r="V18" s="66" t="inlineStr">
        <is>
          <t>F3</t>
        </is>
      </c>
      <c r="W18" s="23" t="n"/>
      <c r="X18" s="24" t="n"/>
      <c r="Y18" s="57" t="n"/>
      <c r="Z18" s="57" t="n"/>
      <c r="AA18" s="57" t="n"/>
      <c r="AB18" s="57" t="n"/>
      <c r="AC18" s="57" t="n"/>
      <c r="AD18" s="57" t="n"/>
      <c r="AE18" s="57" t="n"/>
      <c r="AF18" s="57" t="n"/>
      <c r="AG18" s="57" t="n"/>
      <c r="AH18" s="57" t="n"/>
      <c r="AI18" s="57" t="n"/>
      <c r="AJ18" s="57" t="n"/>
      <c r="AK18" s="22" t="n"/>
      <c r="AL18" s="23" t="n"/>
      <c r="AM18" s="23" t="n"/>
      <c r="AN18" s="66" t="inlineStr">
        <is>
          <t>R3</t>
        </is>
      </c>
      <c r="AO18" s="66" t="n"/>
      <c r="AP18" s="24" t="n"/>
      <c r="AQ18" s="57" t="n"/>
      <c r="AR18" s="57" t="n"/>
      <c r="AS18" s="57" t="n"/>
      <c r="AT18" s="57" t="n"/>
      <c r="AU18" s="57" t="n"/>
      <c r="AV18" s="57" t="n"/>
      <c r="AW18" s="57" t="n"/>
      <c r="AX18" s="57" t="n"/>
      <c r="AY18" s="57" t="n"/>
      <c r="AZ18" s="57" t="n"/>
      <c r="BA18" s="57" t="n"/>
      <c r="BB18" s="57" t="n"/>
      <c r="BC18" s="22" t="n"/>
      <c r="BD18" s="22" t="n"/>
    </row>
    <row r="19" ht="15" customHeight="1" s="55">
      <c r="A19" s="24" t="n"/>
      <c r="B19" s="23" t="n"/>
      <c r="C19" s="23" t="n"/>
      <c r="D19" s="23" t="n"/>
      <c r="E19" s="23" t="n"/>
      <c r="F19" s="23" t="n"/>
      <c r="G19" s="23" t="n"/>
      <c r="H19" s="23" t="inlineStr">
        <is>
          <t>ADV551</t>
        </is>
      </c>
      <c r="I19" s="23" t="n"/>
      <c r="J19" s="23" t="n"/>
      <c r="K19" s="23" t="n"/>
      <c r="L19" s="41" t="n"/>
      <c r="M19" s="23" t="n"/>
      <c r="N19" s="23" t="n"/>
      <c r="O19" s="42">
        <f>COUNTIF(X5:BB30,H19)</f>
        <v/>
      </c>
      <c r="P19" s="42">
        <f>COUNTIF(X5:BB30,H19&amp;"/R")</f>
        <v/>
      </c>
      <c r="Q19" s="42">
        <f>SUM(O19:P19)</f>
        <v/>
      </c>
      <c r="R19" s="23" t="n"/>
      <c r="S19" s="23" t="n"/>
      <c r="T19" s="66" t="n"/>
      <c r="V19" s="23" t="n"/>
      <c r="W19" s="23" t="n"/>
      <c r="X19" s="24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  <c r="AH19" s="58" t="n"/>
      <c r="AI19" s="57" t="n"/>
      <c r="AJ19" s="57" t="n"/>
      <c r="AK19" s="22" t="n"/>
      <c r="AL19" s="23" t="n"/>
      <c r="AM19" s="23" t="n"/>
      <c r="AN19" s="66" t="n"/>
      <c r="AO19" s="66" t="n"/>
      <c r="AP19" s="24" t="n"/>
      <c r="AQ19" s="58" t="n"/>
      <c r="AR19" s="58" t="n"/>
      <c r="AS19" s="58" t="n"/>
      <c r="AT19" s="58" t="n"/>
      <c r="AU19" s="58" t="n"/>
      <c r="AV19" s="58" t="n"/>
      <c r="AW19" s="58" t="n"/>
      <c r="AX19" s="58" t="n"/>
      <c r="AY19" s="58" t="n"/>
      <c r="AZ19" s="58" t="n"/>
      <c r="BA19" s="57" t="n"/>
      <c r="BB19" s="57" t="n"/>
      <c r="BC19" s="22" t="n"/>
      <c r="BD19" s="22" t="n"/>
    </row>
    <row r="20" ht="15" customHeight="1" s="55">
      <c r="A20" s="24" t="n"/>
      <c r="B20" s="23" t="n"/>
      <c r="C20" s="23" t="n"/>
      <c r="D20" s="23" t="n"/>
      <c r="E20" s="23" t="n"/>
      <c r="F20" s="23" t="n"/>
      <c r="G20" s="23" t="n"/>
      <c r="H20" s="23" t="inlineStr">
        <is>
          <t>AAP135</t>
        </is>
      </c>
      <c r="I20" s="23" t="n"/>
      <c r="J20" s="23" t="n"/>
      <c r="K20" s="23" t="n"/>
      <c r="L20" s="23" t="n"/>
      <c r="M20" s="23" t="n"/>
      <c r="N20" s="23" t="n"/>
      <c r="O20" s="42">
        <f>COUNTIF(X5:BB30,H20)</f>
        <v/>
      </c>
      <c r="P20" s="42">
        <f>COUNTIF(X5:BB30,H20&amp;"/R")</f>
        <v/>
      </c>
      <c r="Q20" s="42">
        <f>SUM(O20:P20)</f>
        <v/>
      </c>
      <c r="R20" s="23" t="n"/>
      <c r="S20" s="23" t="n"/>
      <c r="T20" s="66" t="n"/>
      <c r="V20" s="23" t="n"/>
      <c r="W20" s="23" t="n"/>
      <c r="X20" s="24" t="n"/>
      <c r="Y20" s="26" t="inlineStr">
        <is>
          <t>IS</t>
        </is>
      </c>
      <c r="Z20" s="26" t="inlineStr">
        <is>
          <t>IS</t>
        </is>
      </c>
      <c r="AA20" s="26" t="inlineStr">
        <is>
          <t>IS</t>
        </is>
      </c>
      <c r="AB20" s="26" t="inlineStr">
        <is>
          <t>IS</t>
        </is>
      </c>
      <c r="AC20" s="26" t="n"/>
      <c r="AD20" s="26" t="n"/>
      <c r="AE20" s="26" t="inlineStr">
        <is>
          <t>RE</t>
        </is>
      </c>
      <c r="AF20" s="26" t="inlineStr">
        <is>
          <t>RE</t>
        </is>
      </c>
      <c r="AG20" s="20" t="n"/>
      <c r="AH20" s="20" t="n"/>
      <c r="AI20" s="58" t="n"/>
      <c r="AJ20" s="58" t="n"/>
      <c r="AK20" s="22" t="n"/>
      <c r="AL20" s="23" t="n"/>
      <c r="AM20" s="23" t="n"/>
      <c r="AN20" s="66" t="n"/>
      <c r="AO20" s="66" t="n"/>
      <c r="AP20" s="24" t="n"/>
      <c r="AQ20" s="26" t="inlineStr">
        <is>
          <t>IS</t>
        </is>
      </c>
      <c r="AR20" s="26" t="inlineStr">
        <is>
          <t>IS</t>
        </is>
      </c>
      <c r="AS20" s="26" t="inlineStr">
        <is>
          <t>IS</t>
        </is>
      </c>
      <c r="AT20" s="26" t="inlineStr">
        <is>
          <t>NIS</t>
        </is>
      </c>
      <c r="AU20" s="48" t="n"/>
      <c r="AV20" s="48" t="n"/>
      <c r="AW20" s="26" t="inlineStr">
        <is>
          <t>dry</t>
        </is>
      </c>
      <c r="AX20" s="26" t="inlineStr">
        <is>
          <t>dry</t>
        </is>
      </c>
      <c r="AY20" s="20" t="n"/>
      <c r="AZ20" s="20" t="n"/>
      <c r="BA20" s="58" t="n"/>
      <c r="BB20" s="58" t="n"/>
      <c r="BC20" s="22" t="n"/>
      <c r="BD20" s="22" t="n"/>
    </row>
    <row r="21" ht="15" customHeight="1" s="55">
      <c r="A21" s="24" t="n"/>
      <c r="B21" s="23" t="n"/>
      <c r="C21" s="23" t="n"/>
      <c r="D21" s="23" t="n"/>
      <c r="E21" s="23" t="n"/>
      <c r="F21" s="23" t="n"/>
      <c r="G21" s="23" t="n"/>
      <c r="H21" s="23" t="inlineStr">
        <is>
          <t>ALP121</t>
        </is>
      </c>
      <c r="I21" s="23" t="n"/>
      <c r="J21" s="23" t="n"/>
      <c r="K21" s="23" t="n"/>
      <c r="L21" s="41" t="n"/>
      <c r="M21" s="23" t="n"/>
      <c r="N21" s="23" t="n"/>
      <c r="O21" s="42">
        <f>COUNTIF(X5:BB30,H21)</f>
        <v/>
      </c>
      <c r="P21" s="42">
        <f>COUNTIF(X5:BB30,H21&amp;"/R")</f>
        <v/>
      </c>
      <c r="Q21" s="42">
        <f>SUM(O21:P21)</f>
        <v/>
      </c>
      <c r="R21" s="23" t="n"/>
      <c r="S21" s="23" t="n"/>
      <c r="T21" s="66" t="n"/>
      <c r="V21" s="23" t="n"/>
      <c r="W21" s="23" t="n"/>
      <c r="X21" s="24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1" t="inlineStr">
        <is>
          <t>YCB301-C100</t>
        </is>
      </c>
      <c r="AH21" s="23" t="n"/>
      <c r="AI21" s="23" t="n"/>
      <c r="AJ21" s="23" t="n"/>
      <c r="AK21" s="22" t="n"/>
      <c r="AL21" s="23" t="n"/>
      <c r="AM21" s="23" t="n"/>
      <c r="AN21" s="66" t="n"/>
      <c r="AO21" s="66" t="n"/>
      <c r="AP21" s="24" t="n"/>
      <c r="AQ21" s="23" t="n"/>
      <c r="AR21" s="23" t="n"/>
      <c r="AS21" s="23" t="n"/>
      <c r="AT21" s="23" t="n"/>
      <c r="AU21" s="23" t="n"/>
      <c r="AV21" s="23" t="n"/>
      <c r="AW21" s="27" t="n"/>
      <c r="AX21" s="27" t="n"/>
      <c r="AY21" s="21" t="inlineStr">
        <is>
          <t>YCB301-C020</t>
        </is>
      </c>
      <c r="AZ21" s="23" t="n"/>
      <c r="BA21" s="23" t="n"/>
      <c r="BB21" s="23" t="n"/>
      <c r="BC21" s="22" t="n"/>
      <c r="BD21" s="22" t="n"/>
    </row>
    <row r="22" ht="15" customHeight="1" s="55">
      <c r="A22" s="24" t="n"/>
      <c r="B22" s="23" t="n"/>
      <c r="C22" s="23" t="n"/>
      <c r="D22" s="23" t="n"/>
      <c r="E22" s="23" t="n"/>
      <c r="F22" s="23" t="n"/>
      <c r="G22" s="23" t="n"/>
      <c r="H22" s="23" t="inlineStr">
        <is>
          <t>ALR121</t>
        </is>
      </c>
      <c r="I22" s="43" t="n"/>
      <c r="J22" s="43" t="n"/>
      <c r="K22" s="43" t="n"/>
      <c r="L22" s="41" t="n"/>
      <c r="M22" s="43" t="n"/>
      <c r="N22" s="43" t="n"/>
      <c r="O22" s="42">
        <f>COUNTIF(X5:BB30,H22)</f>
        <v/>
      </c>
      <c r="P22" s="42">
        <f>COUNTIF(X5:BB30,H22&amp;"/R")</f>
        <v/>
      </c>
      <c r="Q22" s="42">
        <f>SUM(O22:P22)</f>
        <v/>
      </c>
      <c r="R22" s="23" t="n"/>
      <c r="S22" s="23" t="n"/>
      <c r="T22" s="23" t="n"/>
      <c r="U22" s="23" t="n"/>
      <c r="V22" s="23" t="n"/>
      <c r="W22" s="23" t="n"/>
      <c r="X22" s="24" t="n"/>
      <c r="Y22" s="56" t="inlineStr">
        <is>
          <t>AAI143/R</t>
        </is>
      </c>
      <c r="Z22" s="56" t="inlineStr">
        <is>
          <t>AAI143/R</t>
        </is>
      </c>
      <c r="AA22" s="56" t="inlineStr">
        <is>
          <t>AAI543/R</t>
        </is>
      </c>
      <c r="AB22" s="56" t="inlineStr">
        <is>
          <t>AAI543/R</t>
        </is>
      </c>
      <c r="AC22" s="59" t="inlineStr">
        <is>
          <t>ADCV01</t>
        </is>
      </c>
      <c r="AD22" s="59" t="inlineStr">
        <is>
          <t>ADCV01</t>
        </is>
      </c>
      <c r="AE22" s="60" t="inlineStr">
        <is>
          <t>ADV151</t>
        </is>
      </c>
      <c r="AF22" s="60" t="inlineStr">
        <is>
          <t>ADV151</t>
        </is>
      </c>
      <c r="AG22" s="65" t="inlineStr">
        <is>
          <t>ESB bus</t>
        </is>
      </c>
      <c r="AH22" s="65" t="inlineStr">
        <is>
          <t>ESB bus</t>
        </is>
      </c>
      <c r="AI22" s="65" t="inlineStr">
        <is>
          <t>Power</t>
        </is>
      </c>
      <c r="AJ22" s="65" t="inlineStr">
        <is>
          <t>Power</t>
        </is>
      </c>
      <c r="AK22" s="22" t="n"/>
      <c r="AL22" s="23" t="n"/>
      <c r="AM22" s="23" t="n"/>
      <c r="AN22" s="66" t="n"/>
      <c r="AO22" s="66" t="n"/>
      <c r="AP22" s="24" t="n"/>
      <c r="AQ22" s="56" t="inlineStr">
        <is>
          <t>AAI143</t>
        </is>
      </c>
      <c r="AR22" s="56" t="inlineStr">
        <is>
          <t>AAI143</t>
        </is>
      </c>
      <c r="AS22" s="56" t="inlineStr">
        <is>
          <t>AAI143</t>
        </is>
      </c>
      <c r="AT22" s="56" t="inlineStr">
        <is>
          <t>AAI143</t>
        </is>
      </c>
      <c r="AU22" s="59" t="inlineStr">
        <is>
          <t>ADCV01</t>
        </is>
      </c>
      <c r="AV22" s="59" t="inlineStr">
        <is>
          <t>ADCV01</t>
        </is>
      </c>
      <c r="AW22" s="56" t="inlineStr">
        <is>
          <t>ADV551/R</t>
        </is>
      </c>
      <c r="AX22" s="56" t="inlineStr">
        <is>
          <t>ADV551/R</t>
        </is>
      </c>
      <c r="AY22" s="65" t="inlineStr">
        <is>
          <t>ESB bus</t>
        </is>
      </c>
      <c r="AZ22" s="65" t="inlineStr">
        <is>
          <t>ESB bus</t>
        </is>
      </c>
      <c r="BA22" s="65" t="inlineStr">
        <is>
          <t>Power</t>
        </is>
      </c>
      <c r="BB22" s="65" t="inlineStr">
        <is>
          <t>Power</t>
        </is>
      </c>
      <c r="BC22" s="22" t="n"/>
      <c r="BD22" s="22" t="n"/>
    </row>
    <row r="23" ht="15" customHeight="1" s="55">
      <c r="A23" s="24" t="n"/>
      <c r="B23" s="23" t="n"/>
      <c r="C23" s="23" t="n"/>
      <c r="D23" s="23" t="n"/>
      <c r="E23" s="23" t="n"/>
      <c r="F23" s="23" t="n"/>
      <c r="G23" s="23" t="n"/>
      <c r="H23" s="23" t="inlineStr">
        <is>
          <t>ALE111</t>
        </is>
      </c>
      <c r="I23" s="23" t="n"/>
      <c r="J23" s="23" t="n"/>
      <c r="K23" s="23" t="n"/>
      <c r="L23" s="23" t="n"/>
      <c r="M23" s="23" t="n"/>
      <c r="N23" s="23" t="n"/>
      <c r="O23" s="42">
        <f>COUNTIF(X5:BB30,H23)</f>
        <v/>
      </c>
      <c r="P23" s="42">
        <f>COUNTIF(X5:BB30,H23&amp;"/R")</f>
        <v/>
      </c>
      <c r="Q23" s="42">
        <f>SUM(O23:P23)</f>
        <v/>
      </c>
      <c r="R23" s="23" t="n"/>
      <c r="S23" s="23" t="n"/>
      <c r="T23" s="23" t="n"/>
      <c r="U23" s="23" t="n"/>
      <c r="V23" s="66" t="inlineStr">
        <is>
          <t>F4</t>
        </is>
      </c>
      <c r="W23" s="23" t="n"/>
      <c r="X23" s="24" t="n"/>
      <c r="Y23" s="57" t="n"/>
      <c r="Z23" s="57" t="n"/>
      <c r="AA23" s="57" t="n"/>
      <c r="AB23" s="57" t="n"/>
      <c r="AC23" s="57" t="n"/>
      <c r="AD23" s="57" t="n"/>
      <c r="AE23" s="57" t="n"/>
      <c r="AF23" s="57" t="n"/>
      <c r="AG23" s="57" t="n"/>
      <c r="AH23" s="57" t="n"/>
      <c r="AI23" s="57" t="n"/>
      <c r="AJ23" s="57" t="n"/>
      <c r="AK23" s="22" t="n"/>
      <c r="AL23" s="23" t="n"/>
      <c r="AM23" s="23" t="n"/>
      <c r="AN23" s="66" t="inlineStr">
        <is>
          <t>R4</t>
        </is>
      </c>
      <c r="AO23" s="66" t="n"/>
      <c r="AP23" s="24" t="n"/>
      <c r="AQ23" s="57" t="n"/>
      <c r="AR23" s="57" t="n"/>
      <c r="AS23" s="57" t="n"/>
      <c r="AT23" s="57" t="n"/>
      <c r="AU23" s="57" t="n"/>
      <c r="AV23" s="57" t="n"/>
      <c r="AW23" s="57" t="n"/>
      <c r="AX23" s="57" t="n"/>
      <c r="AY23" s="57" t="n"/>
      <c r="AZ23" s="57" t="n"/>
      <c r="BA23" s="57" t="n"/>
      <c r="BB23" s="57" t="n"/>
      <c r="BC23" s="22" t="n"/>
      <c r="BD23" s="22" t="n"/>
    </row>
    <row r="24" ht="15" customHeight="1" s="55">
      <c r="A24" s="24" t="n"/>
      <c r="B24" s="23" t="n"/>
      <c r="C24" s="23" t="n"/>
      <c r="D24" s="23" t="n"/>
      <c r="E24" s="23" t="n"/>
      <c r="F24" s="23" t="n"/>
      <c r="G24" s="23" t="n"/>
      <c r="H24" s="23" t="inlineStr">
        <is>
          <t>ADCV01</t>
        </is>
      </c>
      <c r="I24" s="23" t="n"/>
      <c r="J24" s="23" t="n"/>
      <c r="K24" s="23" t="n"/>
      <c r="L24" s="41" t="n"/>
      <c r="M24" s="23" t="n"/>
      <c r="N24" s="23" t="n"/>
      <c r="O24" s="42">
        <f>COUNTIF(X5:BB30,H24)</f>
        <v/>
      </c>
      <c r="P24" s="42">
        <f>COUNTIF(X5:BB30,H24&amp;"/R")</f>
        <v/>
      </c>
      <c r="Q24" s="42">
        <f>SUM(O24:P24)</f>
        <v/>
      </c>
      <c r="R24" s="23" t="n"/>
      <c r="S24" s="23" t="n"/>
      <c r="T24" s="23" t="n"/>
      <c r="U24" s="23" t="n"/>
      <c r="V24" s="23" t="n"/>
      <c r="W24" s="23" t="n"/>
      <c r="X24" s="24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  <c r="AH24" s="58" t="n"/>
      <c r="AI24" s="57" t="n"/>
      <c r="AJ24" s="57" t="n"/>
      <c r="AK24" s="22" t="n"/>
      <c r="AL24" s="23" t="n"/>
      <c r="AM24" s="23" t="n"/>
      <c r="AN24" s="66" t="n"/>
      <c r="AO24" s="66" t="n"/>
      <c r="AP24" s="24" t="n"/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58" t="n"/>
      <c r="BA24" s="57" t="n"/>
      <c r="BB24" s="57" t="n"/>
      <c r="BC24" s="22" t="n"/>
      <c r="BD24" s="22" t="n"/>
    </row>
    <row r="25" ht="15" customHeight="1" s="55">
      <c r="A25" s="24" t="n"/>
      <c r="B25" s="23" t="n"/>
      <c r="C25" s="23" t="n"/>
      <c r="D25" s="23" t="n"/>
      <c r="E25" s="23" t="n"/>
      <c r="F25" s="23" t="n"/>
      <c r="G25" s="23" t="n"/>
      <c r="H25" s="23" t="inlineStr">
        <is>
          <t>YCB301-C020</t>
        </is>
      </c>
      <c r="I25" s="23" t="n"/>
      <c r="J25" s="23" t="n"/>
      <c r="K25" s="23" t="n"/>
      <c r="L25" s="23" t="n"/>
      <c r="M25" s="23" t="n"/>
      <c r="N25" s="23" t="n"/>
      <c r="O25" s="23" t="n"/>
      <c r="P25" s="66" t="n"/>
      <c r="Q25" s="42">
        <f>COUNTIF(Y5:BC33,H25)</f>
        <v/>
      </c>
      <c r="R25" s="23" t="n"/>
      <c r="S25" s="23" t="n"/>
      <c r="T25" s="23" t="n"/>
      <c r="U25" s="23" t="n"/>
      <c r="V25" s="23" t="n"/>
      <c r="W25" s="23" t="n"/>
      <c r="X25" s="24" t="n"/>
      <c r="Y25" s="26" t="inlineStr">
        <is>
          <t>IS</t>
        </is>
      </c>
      <c r="Z25" s="26" t="inlineStr">
        <is>
          <t>IS</t>
        </is>
      </c>
      <c r="AA25" s="26" t="inlineStr">
        <is>
          <t>IS</t>
        </is>
      </c>
      <c r="AB25" s="26" t="inlineStr">
        <is>
          <t>IS</t>
        </is>
      </c>
      <c r="AC25" s="26" t="n"/>
      <c r="AD25" s="26" t="n"/>
      <c r="AE25" s="26" t="inlineStr">
        <is>
          <t>RE</t>
        </is>
      </c>
      <c r="AF25" s="26" t="inlineStr">
        <is>
          <t>RE</t>
        </is>
      </c>
      <c r="AG25" s="20" t="n"/>
      <c r="AH25" s="20" t="n"/>
      <c r="AI25" s="58" t="n"/>
      <c r="AJ25" s="58" t="n"/>
      <c r="AK25" s="22" t="n"/>
      <c r="AL25" s="23" t="n"/>
      <c r="AM25" s="23" t="n"/>
      <c r="AN25" s="66" t="n"/>
      <c r="AO25" s="66" t="n"/>
      <c r="AP25" s="24" t="n"/>
      <c r="AQ25" s="26" t="inlineStr">
        <is>
          <t>IS</t>
        </is>
      </c>
      <c r="AR25" s="26" t="inlineStr">
        <is>
          <t>IS</t>
        </is>
      </c>
      <c r="AS25" s="26" t="inlineStr">
        <is>
          <t>IS</t>
        </is>
      </c>
      <c r="AT25" s="26" t="inlineStr">
        <is>
          <t>NIS</t>
        </is>
      </c>
      <c r="AU25" s="26" t="n"/>
      <c r="AV25" s="26" t="n"/>
      <c r="AW25" s="48" t="inlineStr">
        <is>
          <t>24v</t>
        </is>
      </c>
      <c r="AX25" s="48" t="inlineStr">
        <is>
          <t>24v</t>
        </is>
      </c>
      <c r="AY25" s="20" t="n"/>
      <c r="AZ25" s="20" t="n"/>
      <c r="BA25" s="58" t="n"/>
      <c r="BB25" s="58" t="n"/>
      <c r="BC25" s="22" t="n"/>
      <c r="BD25" s="22" t="n"/>
    </row>
    <row r="26" ht="15" customHeight="1" s="55">
      <c r="A26" s="24" t="n"/>
      <c r="B26" s="23" t="n"/>
      <c r="C26" s="23" t="n"/>
      <c r="D26" s="23" t="n"/>
      <c r="E26" s="23" t="n"/>
      <c r="F26" s="23" t="n"/>
      <c r="G26" s="23" t="n"/>
      <c r="H26" s="23" t="inlineStr">
        <is>
          <t>YCB301-C100</t>
        </is>
      </c>
      <c r="I26" s="23" t="n"/>
      <c r="J26" s="23" t="n"/>
      <c r="K26" s="23" t="n"/>
      <c r="L26" s="23" t="n"/>
      <c r="M26" s="23" t="n"/>
      <c r="N26" s="23" t="n"/>
      <c r="O26" s="23" t="n"/>
      <c r="P26" s="66" t="n"/>
      <c r="Q26" s="42">
        <f>COUNTIF(Y5:BC33,H26)</f>
        <v/>
      </c>
      <c r="R26" s="23" t="n"/>
      <c r="S26" s="23" t="n"/>
      <c r="T26" s="23" t="n"/>
      <c r="U26" s="23" t="n"/>
      <c r="V26" s="23" t="n"/>
      <c r="W26" s="23" t="n"/>
      <c r="X26" s="24" t="n"/>
      <c r="Y26" s="18" t="n"/>
      <c r="Z26" s="18" t="n"/>
      <c r="AA26" s="18" t="n"/>
      <c r="AB26" s="18" t="n"/>
      <c r="AC26" s="27" t="n"/>
      <c r="AD26" s="27" t="n"/>
      <c r="AE26" s="27" t="n"/>
      <c r="AF26" s="27" t="n"/>
      <c r="AG26" s="21" t="inlineStr">
        <is>
          <t>YCB301-C020</t>
        </is>
      </c>
      <c r="AH26" s="23" t="n"/>
      <c r="AI26" s="23" t="n"/>
      <c r="AJ26" s="23" t="n"/>
      <c r="AK26" s="22" t="n"/>
      <c r="AL26" s="23" t="n"/>
      <c r="AM26" s="23" t="n"/>
      <c r="AN26" s="66" t="n"/>
      <c r="AO26" s="66" t="n"/>
      <c r="AP26" s="24" t="n"/>
      <c r="AQ26" s="27" t="n"/>
      <c r="AR26" s="27" t="n"/>
      <c r="AS26" s="27" t="n"/>
      <c r="AT26" s="27" t="n"/>
      <c r="AU26" s="27" t="n"/>
      <c r="AV26" s="27" t="n"/>
      <c r="AW26" s="27" t="n"/>
      <c r="AX26" s="27" t="n"/>
      <c r="AY26" s="21" t="inlineStr">
        <is>
          <t>YCB301-C100</t>
        </is>
      </c>
      <c r="AZ26" s="27" t="n"/>
      <c r="BA26" s="27" t="n"/>
      <c r="BB26" s="27" t="n"/>
      <c r="BC26" s="22" t="n"/>
      <c r="BD26" s="22" t="n"/>
    </row>
    <row r="27" ht="15" customHeight="1" s="55">
      <c r="A27" s="24" t="n"/>
      <c r="B27" s="23" t="n"/>
      <c r="C27" s="23" t="n"/>
      <c r="D27" s="23" t="n"/>
      <c r="E27" s="23" t="n"/>
      <c r="F27" s="33" t="n"/>
      <c r="G27" s="23" t="n"/>
      <c r="H27" s="23" t="inlineStr">
        <is>
          <t>YCB301-C200</t>
        </is>
      </c>
      <c r="I27" s="23" t="n"/>
      <c r="J27" s="23" t="n"/>
      <c r="K27" s="23" t="n"/>
      <c r="L27" s="23" t="n"/>
      <c r="M27" s="23" t="n"/>
      <c r="N27" s="23" t="n"/>
      <c r="O27" s="23" t="n"/>
      <c r="P27" s="66" t="n"/>
      <c r="Q27" s="42">
        <f>COUNTIF(Y5:BC33,H27)</f>
        <v/>
      </c>
      <c r="R27" s="23" t="n"/>
      <c r="S27" s="23" t="n"/>
      <c r="T27" s="23" t="n"/>
      <c r="U27" s="23" t="n"/>
      <c r="V27" s="23" t="n"/>
      <c r="W27" s="23" t="n"/>
      <c r="X27" s="24" t="n"/>
      <c r="Y27" s="56" t="inlineStr">
        <is>
          <t>AAI143/R</t>
        </is>
      </c>
      <c r="Z27" s="56" t="inlineStr">
        <is>
          <t>AAI143/R</t>
        </is>
      </c>
      <c r="AA27" s="56" t="inlineStr">
        <is>
          <t>AAI543/R</t>
        </is>
      </c>
      <c r="AB27" s="56" t="inlineStr">
        <is>
          <t>AAI543/R</t>
        </is>
      </c>
      <c r="AC27" s="59" t="inlineStr">
        <is>
          <t>ADCV01</t>
        </is>
      </c>
      <c r="AD27" s="59" t="inlineStr">
        <is>
          <t>ADCV01</t>
        </is>
      </c>
      <c r="AE27" s="60" t="inlineStr">
        <is>
          <t>ADV151</t>
        </is>
      </c>
      <c r="AF27" s="60" t="inlineStr">
        <is>
          <t>ADV151</t>
        </is>
      </c>
      <c r="AG27" s="65" t="inlineStr">
        <is>
          <t>ESB bus</t>
        </is>
      </c>
      <c r="AH27" s="65" t="inlineStr">
        <is>
          <t>ESB bus</t>
        </is>
      </c>
      <c r="AI27" s="65" t="inlineStr">
        <is>
          <t>Power</t>
        </is>
      </c>
      <c r="AJ27" s="65" t="inlineStr">
        <is>
          <t>Power</t>
        </is>
      </c>
      <c r="AK27" s="22" t="n"/>
      <c r="AL27" s="23" t="n"/>
      <c r="AM27" s="23" t="n"/>
      <c r="AN27" s="66" t="n"/>
      <c r="AO27" s="66" t="n"/>
      <c r="AP27" s="25" t="n"/>
      <c r="AQ27" s="56" t="inlineStr">
        <is>
          <t>AAI143</t>
        </is>
      </c>
      <c r="AR27" s="56" t="inlineStr">
        <is>
          <t>AAI143</t>
        </is>
      </c>
      <c r="AS27" s="56" t="inlineStr">
        <is>
          <t>AAI143</t>
        </is>
      </c>
      <c r="AT27" s="56" t="inlineStr">
        <is>
          <t>AAI143</t>
        </is>
      </c>
      <c r="AU27" s="56" t="inlineStr">
        <is>
          <t>ALE111</t>
        </is>
      </c>
      <c r="AV27" s="59" t="inlineStr">
        <is>
          <t>ADCV01</t>
        </is>
      </c>
      <c r="AW27" s="59" t="inlineStr">
        <is>
          <t>ADCV01</t>
        </is>
      </c>
      <c r="AX27" s="56" t="inlineStr">
        <is>
          <t>ADV551</t>
        </is>
      </c>
      <c r="AY27" s="65" t="inlineStr">
        <is>
          <t>ESB bus</t>
        </is>
      </c>
      <c r="AZ27" s="65" t="inlineStr">
        <is>
          <t>ESB bus</t>
        </is>
      </c>
      <c r="BA27" s="65" t="inlineStr">
        <is>
          <t>Power</t>
        </is>
      </c>
      <c r="BB27" s="65" t="inlineStr">
        <is>
          <t>Power</t>
        </is>
      </c>
      <c r="BC27" s="22" t="n"/>
      <c r="BD27" s="22" t="n"/>
    </row>
    <row r="28" ht="15" customHeight="1" s="55">
      <c r="A28" s="24" t="n"/>
      <c r="B28" s="23" t="n"/>
      <c r="C28" s="23" t="n"/>
      <c r="D28" s="23" t="n"/>
      <c r="E28" s="23" t="n"/>
      <c r="F28" s="33" t="n"/>
      <c r="G28" s="23" t="n"/>
      <c r="H28" s="23" t="n"/>
      <c r="I28" s="23" t="n"/>
      <c r="J28" s="23" t="n"/>
      <c r="K28" s="23" t="n"/>
      <c r="L28" s="23" t="n"/>
      <c r="M28" s="23" t="n"/>
      <c r="N28" s="23" t="n"/>
      <c r="O28" s="23" t="n"/>
      <c r="P28" s="66" t="n"/>
      <c r="Q28" s="23" t="n"/>
      <c r="R28" s="23" t="n"/>
      <c r="S28" s="23" t="n"/>
      <c r="T28" s="23" t="n"/>
      <c r="U28" s="23" t="n"/>
      <c r="V28" s="66" t="inlineStr">
        <is>
          <t>F5</t>
        </is>
      </c>
      <c r="W28" s="23" t="n"/>
      <c r="X28" s="24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  <c r="AI28" s="57" t="n"/>
      <c r="AJ28" s="57" t="n"/>
      <c r="AK28" s="22" t="n"/>
      <c r="AL28" s="23" t="n"/>
      <c r="AM28" s="23" t="n"/>
      <c r="AN28" s="66" t="inlineStr">
        <is>
          <t>R5</t>
        </is>
      </c>
      <c r="AO28" s="66" t="n"/>
      <c r="AP28" s="25" t="n"/>
      <c r="AQ28" s="57" t="n"/>
      <c r="AR28" s="57" t="n"/>
      <c r="AS28" s="57" t="n"/>
      <c r="AT28" s="57" t="n"/>
      <c r="AU28" s="57" t="n"/>
      <c r="AV28" s="57" t="n"/>
      <c r="AW28" s="57" t="n"/>
      <c r="AX28" s="57" t="n"/>
      <c r="AY28" s="57" t="n"/>
      <c r="AZ28" s="57" t="n"/>
      <c r="BA28" s="57" t="n"/>
      <c r="BB28" s="57" t="n"/>
      <c r="BC28" s="22" t="n"/>
      <c r="BD28" s="22" t="n"/>
    </row>
    <row r="29" ht="15" customHeight="1" s="55">
      <c r="A29" s="24" t="n"/>
      <c r="B29" s="23" t="n"/>
      <c r="C29" s="23" t="n"/>
      <c r="D29" s="23" t="n"/>
      <c r="E29" s="23" t="n"/>
      <c r="F29" s="33" t="n"/>
      <c r="G29" s="44" t="n"/>
      <c r="H29" s="69" t="n"/>
      <c r="K29" s="23" t="n"/>
      <c r="L29" s="23" t="n"/>
      <c r="M29" s="23" t="n"/>
      <c r="N29" s="23" t="n"/>
      <c r="O29" s="23" t="n"/>
      <c r="P29" s="66" t="n"/>
      <c r="Q29" s="23" t="n"/>
      <c r="R29" s="23" t="n"/>
      <c r="S29" s="23" t="n"/>
      <c r="T29" s="23" t="n"/>
      <c r="U29" s="23" t="n"/>
      <c r="V29" s="23" t="n"/>
      <c r="W29" s="23" t="n"/>
      <c r="X29" s="24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  <c r="AH29" s="58" t="n"/>
      <c r="AI29" s="57" t="n"/>
      <c r="AJ29" s="57" t="n"/>
      <c r="AK29" s="22" t="n"/>
      <c r="AL29" s="23" t="n"/>
      <c r="AM29" s="23" t="n"/>
      <c r="AN29" s="66" t="n"/>
      <c r="AO29" s="66" t="n"/>
      <c r="AP29" s="25" t="n"/>
      <c r="AQ29" s="58" t="n"/>
      <c r="AR29" s="58" t="n"/>
      <c r="AS29" s="58" t="n"/>
      <c r="AT29" s="58" t="n"/>
      <c r="AU29" s="58" t="n"/>
      <c r="AV29" s="58" t="n"/>
      <c r="AW29" s="58" t="n"/>
      <c r="AX29" s="58" t="n"/>
      <c r="AY29" s="58" t="n"/>
      <c r="AZ29" s="58" t="n"/>
      <c r="BA29" s="57" t="n"/>
      <c r="BB29" s="57" t="n"/>
      <c r="BC29" s="22" t="n"/>
      <c r="BD29" s="22" t="n"/>
    </row>
    <row r="30" ht="15" customHeight="1" s="55">
      <c r="A30" s="24" t="n"/>
      <c r="B30" s="23" t="n"/>
      <c r="C30" s="23" t="n"/>
      <c r="D30" s="23" t="n"/>
      <c r="E30" s="23" t="n"/>
      <c r="F30" s="33" t="inlineStr">
        <is>
          <t>Single:</t>
        </is>
      </c>
      <c r="G30" s="23" t="n"/>
      <c r="H30" s="40" t="inlineStr">
        <is>
          <t>S</t>
        </is>
      </c>
      <c r="I30" s="23" t="n"/>
      <c r="J30" s="23" t="n"/>
      <c r="K30" s="23" t="n"/>
      <c r="L30" s="23" t="n"/>
      <c r="M30" s="23" t="n"/>
      <c r="N30" s="23" t="n"/>
      <c r="O30" s="23" t="n"/>
      <c r="P30" s="66" t="n"/>
      <c r="Q30" s="23" t="n"/>
      <c r="R30" s="23" t="n"/>
      <c r="S30" s="23" t="n"/>
      <c r="T30" s="23" t="n"/>
      <c r="U30" s="23" t="n"/>
      <c r="V30" s="23" t="n"/>
      <c r="W30" s="23" t="n"/>
      <c r="X30" s="24" t="n"/>
      <c r="Y30" s="26" t="inlineStr">
        <is>
          <t>IS</t>
        </is>
      </c>
      <c r="Z30" s="26" t="inlineStr">
        <is>
          <t>IS</t>
        </is>
      </c>
      <c r="AA30" s="26" t="inlineStr">
        <is>
          <t>IS</t>
        </is>
      </c>
      <c r="AB30" s="26" t="inlineStr">
        <is>
          <t>IS</t>
        </is>
      </c>
      <c r="AC30" s="26" t="n"/>
      <c r="AD30" s="26" t="n"/>
      <c r="AE30" s="26" t="inlineStr">
        <is>
          <t>RE</t>
        </is>
      </c>
      <c r="AF30" s="26" t="inlineStr">
        <is>
          <t>RE</t>
        </is>
      </c>
      <c r="AG30" s="20" t="n"/>
      <c r="AH30" s="20" t="n"/>
      <c r="AI30" s="58" t="n"/>
      <c r="AJ30" s="58" t="n"/>
      <c r="AK30" s="22" t="n"/>
      <c r="AL30" s="23" t="n"/>
      <c r="AM30" s="23" t="n"/>
      <c r="AN30" s="66" t="n"/>
      <c r="AO30" s="66" t="n"/>
      <c r="AP30" s="24" t="n"/>
      <c r="AQ30" s="26" t="inlineStr">
        <is>
          <t>IS</t>
        </is>
      </c>
      <c r="AR30" s="26" t="inlineStr">
        <is>
          <t>IS</t>
        </is>
      </c>
      <c r="AS30" s="26" t="inlineStr">
        <is>
          <t>NIS</t>
        </is>
      </c>
      <c r="AT30" s="26" t="inlineStr">
        <is>
          <t>NIS</t>
        </is>
      </c>
      <c r="AU30" s="26" t="n"/>
      <c r="AV30" s="26" t="n"/>
      <c r="AW30" s="26" t="n"/>
      <c r="AX30" s="26" t="inlineStr">
        <is>
          <t>dry</t>
        </is>
      </c>
      <c r="AY30" s="20" t="n"/>
      <c r="AZ30" s="20" t="n"/>
      <c r="BA30" s="58" t="n"/>
      <c r="BB30" s="58" t="n"/>
      <c r="BC30" s="22" t="n"/>
      <c r="BD30" s="22" t="n"/>
    </row>
    <row r="31" ht="15" customHeight="1" s="55" thickBot="1">
      <c r="A31" s="24" t="n"/>
      <c r="B31" s="23" t="n"/>
      <c r="C31" s="23" t="n"/>
      <c r="D31" s="23" t="n"/>
      <c r="E31" s="23" t="n"/>
      <c r="F31" s="33" t="inlineStr">
        <is>
          <t>Redundant:</t>
        </is>
      </c>
      <c r="G31" s="23" t="n"/>
      <c r="H31" s="23" t="inlineStr">
        <is>
          <t>R</t>
        </is>
      </c>
      <c r="I31" s="23" t="n"/>
      <c r="J31" s="23" t="n"/>
      <c r="K31" s="23" t="n"/>
      <c r="L31" s="23" t="n"/>
      <c r="M31" s="23" t="n"/>
      <c r="N31" s="23" t="n"/>
      <c r="O31" s="23" t="n"/>
      <c r="P31" s="66" t="n"/>
      <c r="Q31" s="23" t="n"/>
      <c r="R31" s="23" t="n"/>
      <c r="S31" s="23" t="n"/>
      <c r="T31" s="23" t="n"/>
      <c r="U31" s="23" t="n"/>
      <c r="V31" s="23" t="n"/>
      <c r="W31" s="23" t="n"/>
      <c r="X31" s="24" t="n"/>
      <c r="Y31" s="23" t="n"/>
      <c r="Z31" s="23" t="n"/>
      <c r="AA31" s="23" t="n"/>
      <c r="AB31" s="23" t="n"/>
      <c r="AC31" s="23" t="n"/>
      <c r="AD31" s="23" t="n"/>
      <c r="AE31" s="23" t="n"/>
      <c r="AF31" s="23" t="n"/>
      <c r="AG31" s="21" t="inlineStr">
        <is>
          <t>YCB301-C200</t>
        </is>
      </c>
      <c r="AH31" s="23" t="n"/>
      <c r="AI31" s="23" t="n"/>
      <c r="AJ31" s="23" t="n"/>
      <c r="AK31" s="22" t="n"/>
      <c r="AL31" s="23" t="n"/>
      <c r="AM31" s="23" t="n"/>
      <c r="AN31" s="66" t="n"/>
      <c r="AO31" s="66" t="n"/>
      <c r="AP31" s="24" t="n"/>
      <c r="AQ31" s="27" t="n"/>
      <c r="AR31" s="27" t="n"/>
      <c r="AS31" s="27" t="n"/>
      <c r="AT31" s="27" t="n"/>
      <c r="AU31" s="27" t="n"/>
      <c r="AV31" s="27" t="n"/>
      <c r="AW31" s="27" t="n"/>
      <c r="AX31" s="27" t="n"/>
      <c r="AY31" s="27" t="n"/>
      <c r="AZ31" s="27" t="n"/>
      <c r="BA31" s="27" t="n"/>
      <c r="BB31" s="27" t="n"/>
      <c r="BC31" s="22" t="n"/>
      <c r="BD31" s="22" t="n"/>
    </row>
    <row r="32" ht="15" customHeight="1" s="55" thickBot="1">
      <c r="A32" s="24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O32" s="23" t="n"/>
      <c r="P32" s="66" t="n"/>
      <c r="Q32" s="23" t="n"/>
      <c r="R32" s="23" t="n"/>
      <c r="S32" s="23" t="n"/>
      <c r="T32" s="23" t="n"/>
      <c r="U32" s="23" t="n"/>
      <c r="V32" s="23" t="n"/>
      <c r="W32" s="23" t="n"/>
      <c r="X32" s="24" t="n"/>
      <c r="Y32" s="70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2" t="n"/>
      <c r="AK32" s="22" t="n"/>
      <c r="AL32" s="23" t="n"/>
      <c r="AM32" s="23" t="n"/>
      <c r="AN32" s="66" t="n"/>
      <c r="AO32" s="66" t="n"/>
      <c r="AP32" s="24" t="n"/>
      <c r="AQ32" s="28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8" t="n"/>
      <c r="BC32" s="22" t="n"/>
      <c r="BD32" s="22" t="n"/>
    </row>
    <row r="33" ht="15" customHeight="1" s="55" thickBot="1">
      <c r="A33" s="24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O33" s="23" t="n"/>
      <c r="P33" s="66" t="n"/>
      <c r="Q33" s="23" t="n"/>
      <c r="R33" s="23" t="n"/>
      <c r="S33" s="23" t="n"/>
      <c r="T33" s="23" t="n"/>
      <c r="U33" s="23" t="n"/>
      <c r="V33" s="23" t="n"/>
      <c r="W33" s="23" t="n"/>
      <c r="X33" s="30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  <c r="AH33" s="31" t="n"/>
      <c r="AI33" s="31" t="n"/>
      <c r="AJ33" s="31" t="n"/>
      <c r="AK33" s="9" t="n"/>
      <c r="AL33" s="23" t="n"/>
      <c r="AM33" s="23" t="n"/>
      <c r="AN33" s="66" t="n"/>
      <c r="AO33" s="66" t="n"/>
      <c r="AP33" s="30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9" t="n"/>
      <c r="BD33" s="22" t="n"/>
    </row>
    <row r="34" ht="15" customHeight="1" s="55" thickBot="1">
      <c r="A34" s="24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66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0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2" t="n"/>
      <c r="AK34" s="23" t="n"/>
      <c r="AL34" s="23" t="n"/>
      <c r="AM34" s="23" t="n"/>
      <c r="AN34" s="66" t="n"/>
      <c r="AO34" s="66" t="n"/>
      <c r="AP34" s="23" t="n"/>
      <c r="AQ34" s="10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2" t="n"/>
      <c r="BC34" s="23" t="n"/>
      <c r="BD34" s="22" t="n"/>
    </row>
    <row r="35" ht="15" customHeight="1" s="55">
      <c r="A35" s="24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  <c r="N35" s="23" t="n"/>
      <c r="O35" s="23" t="n"/>
      <c r="P35" s="66" t="n"/>
      <c r="Q35" s="23" t="n"/>
      <c r="R35" s="23" t="n"/>
      <c r="S35" s="23" t="n"/>
      <c r="T35" s="23" t="n"/>
      <c r="U35" s="23" t="n"/>
      <c r="V35" s="23" t="n"/>
      <c r="W35" s="23" t="n"/>
      <c r="X35" s="23" t="n"/>
      <c r="Y35" s="23" t="n"/>
      <c r="Z35" s="23" t="n"/>
      <c r="AA35" s="23" t="n"/>
      <c r="AB35" s="23" t="n"/>
      <c r="AC35" s="23" t="n"/>
      <c r="AD35" s="23" t="n"/>
      <c r="AE35" s="23" t="n"/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2" t="n"/>
    </row>
    <row r="36" ht="15" customHeight="1" s="55" thickBot="1">
      <c r="A36" s="30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13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45" t="n"/>
      <c r="AX36" s="45" t="n"/>
      <c r="AY36" s="14" t="inlineStr">
        <is>
          <t>Page：</t>
        </is>
      </c>
      <c r="AZ36" s="73">
        <f>'[1]Revision List'!K22+1</f>
        <v/>
      </c>
      <c r="BA36" s="74" t="n"/>
      <c r="BB36" s="15" t="inlineStr">
        <is>
          <t>/</t>
        </is>
      </c>
      <c r="BC36" s="67">
        <f>[1]Cover!$X$24</f>
        <v/>
      </c>
      <c r="BD36" s="68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A1" sqref="A1:XFD36"/>
    </sheetView>
  </sheetViews>
  <sheetFormatPr baseColWidth="8" defaultRowHeight="13.5"/>
  <cols>
    <col width="2.5" customWidth="1" style="55" min="1" max="56"/>
  </cols>
  <sheetData>
    <row r="1" ht="15" customHeight="1" s="55">
      <c r="A1" s="2" t="inlineStr">
        <is>
          <t>LOCAL</t>
        </is>
      </c>
      <c r="B1" s="3" t="n"/>
      <c r="C1" s="3" t="n"/>
      <c r="D1" s="32" t="n"/>
      <c r="E1" s="32" t="n"/>
      <c r="F1" s="4" t="n"/>
      <c r="G1" s="4" t="n"/>
      <c r="H1" s="4" t="n"/>
      <c r="I1" s="32" t="n"/>
      <c r="J1" s="32" t="n"/>
      <c r="K1" s="32" t="n"/>
      <c r="L1" s="32" t="n"/>
      <c r="M1" s="32" t="n"/>
      <c r="N1" s="32" t="n"/>
      <c r="O1" s="32" t="n"/>
      <c r="P1" s="32" t="n"/>
      <c r="Q1" s="4" t="n"/>
      <c r="R1" s="4" t="n"/>
      <c r="S1" s="4" t="n"/>
      <c r="T1" s="4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  <c r="AI1" s="32" t="n"/>
      <c r="AJ1" s="32" t="n"/>
      <c r="AK1" s="32" t="n"/>
      <c r="AL1" s="32" t="n"/>
      <c r="AM1" s="32" t="n"/>
      <c r="AN1" s="32" t="n"/>
      <c r="AO1" s="32" t="n"/>
      <c r="AP1" s="32" t="n"/>
      <c r="AQ1" s="32" t="n"/>
      <c r="AR1" s="32" t="n"/>
      <c r="AS1" s="32" t="n"/>
      <c r="AT1" s="32" t="n"/>
      <c r="AU1" s="32" t="n"/>
      <c r="AV1" s="32" t="n"/>
      <c r="AW1" s="32" t="n"/>
      <c r="AX1" s="32" t="n"/>
      <c r="AY1" s="32" t="n"/>
      <c r="AZ1" s="32" t="n"/>
      <c r="BA1" s="32" t="n"/>
      <c r="BB1" s="32" t="n"/>
      <c r="BC1" s="32" t="n"/>
      <c r="BD1" s="5" t="n"/>
    </row>
    <row r="2" ht="15" customHeight="1" s="55">
      <c r="A2" s="24" t="n"/>
      <c r="B2" s="23" t="n"/>
      <c r="C2" s="23" t="n"/>
      <c r="D2" s="23" t="n"/>
      <c r="E2" s="23" t="n"/>
      <c r="F2" s="33" t="inlineStr">
        <is>
          <t>Job Name.:</t>
        </is>
      </c>
      <c r="G2" s="23" t="n"/>
      <c r="H2" s="34" t="inlineStr">
        <is>
          <t>天津渤化发展“两化”搬迁改造项目一期工程</t>
        </is>
      </c>
      <c r="I2" s="35" t="n"/>
      <c r="J2" s="23" t="n"/>
      <c r="K2" s="23" t="n"/>
      <c r="L2" s="35" t="n"/>
      <c r="M2" s="36" t="n"/>
      <c r="N2" s="35" t="n"/>
      <c r="O2" s="23" t="n"/>
      <c r="P2" s="23" t="n"/>
      <c r="Q2" s="23" t="n"/>
      <c r="R2" s="23" t="n"/>
      <c r="S2" s="36" t="n"/>
      <c r="T2" s="36" t="n"/>
      <c r="U2" s="23" t="n"/>
      <c r="V2" s="23" t="n"/>
      <c r="W2" s="23" t="n"/>
      <c r="X2" s="37" t="n"/>
      <c r="Y2" s="37" t="n"/>
      <c r="Z2" s="37" t="n"/>
      <c r="AA2" s="37" t="n"/>
      <c r="AB2" s="37" t="n"/>
      <c r="AC2" s="23" t="n"/>
      <c r="AD2" s="23" t="n"/>
      <c r="AE2" s="23" t="n"/>
      <c r="AF2" s="23" t="n"/>
      <c r="AG2" s="23" t="n"/>
      <c r="AH2" s="23" t="n"/>
      <c r="AI2" s="23" t="n"/>
      <c r="AJ2" s="23" t="n"/>
      <c r="AK2" s="23" t="n"/>
      <c r="AL2" s="23" t="n"/>
      <c r="AM2" s="23" t="n"/>
      <c r="AN2" s="23" t="n"/>
      <c r="AO2" s="23" t="n"/>
      <c r="AP2" s="23" t="n"/>
      <c r="AQ2" s="23" t="n"/>
      <c r="AR2" s="23" t="n"/>
      <c r="AS2" s="23" t="n"/>
      <c r="AT2" s="23" t="n"/>
      <c r="AU2" s="23" t="n"/>
      <c r="AV2" s="23" t="n"/>
      <c r="AW2" s="23" t="n"/>
      <c r="AX2" s="23" t="n"/>
      <c r="AY2" s="23" t="n"/>
      <c r="AZ2" s="23" t="n"/>
      <c r="BA2" s="23" t="n"/>
      <c r="BB2" s="23" t="n"/>
      <c r="BC2" s="23" t="n"/>
      <c r="BD2" s="22" t="n"/>
    </row>
    <row r="3" ht="15" customHeight="1" s="55">
      <c r="A3" s="24" t="n"/>
      <c r="B3" s="23" t="n"/>
      <c r="C3" s="23" t="n"/>
      <c r="D3" s="23" t="n"/>
      <c r="E3" s="23" t="n"/>
      <c r="F3" s="33" t="inlineStr">
        <is>
          <t>Process:</t>
        </is>
      </c>
      <c r="G3" s="23" t="n"/>
      <c r="H3" s="38" t="inlineStr">
        <is>
          <t>PP</t>
        </is>
      </c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36" t="n"/>
      <c r="S3" s="36" t="n"/>
      <c r="T3" s="23" t="n"/>
      <c r="U3" s="23" t="n"/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2" t="n"/>
    </row>
    <row r="4" ht="15" customHeight="1" s="55" thickBot="1">
      <c r="A4" s="24" t="n"/>
      <c r="B4" s="23" t="n"/>
      <c r="C4" s="23" t="n"/>
      <c r="D4" s="35" t="n"/>
      <c r="E4" s="23" t="n"/>
      <c r="F4" s="33" t="inlineStr">
        <is>
          <t>Control Name:</t>
        </is>
      </c>
      <c r="G4" s="23" t="n"/>
      <c r="H4" s="34" t="inlineStr">
        <is>
          <t>FCS0302</t>
        </is>
      </c>
      <c r="I4" s="23" t="n"/>
      <c r="J4" s="23" t="n"/>
      <c r="K4" s="23" t="n"/>
      <c r="L4" s="23" t="n"/>
      <c r="M4" s="23" t="n"/>
      <c r="N4" s="23" t="n"/>
      <c r="O4" s="23" t="n"/>
      <c r="P4" s="66" t="n"/>
      <c r="Q4" s="23" t="n"/>
      <c r="R4" s="23" t="n"/>
      <c r="S4" s="23" t="n"/>
      <c r="T4" s="23" t="n"/>
      <c r="U4" s="23" t="n"/>
      <c r="V4" s="23" t="n"/>
      <c r="W4" s="23" t="n"/>
      <c r="X4" s="54" t="inlineStr">
        <is>
          <t>Front</t>
        </is>
      </c>
      <c r="AL4" s="54" t="n"/>
      <c r="AM4" s="54" t="n"/>
      <c r="AN4" s="66" t="n"/>
      <c r="AO4" s="66" t="n"/>
      <c r="AP4" s="54" t="inlineStr">
        <is>
          <t>Rear</t>
        </is>
      </c>
      <c r="BD4" s="22" t="n"/>
    </row>
    <row r="5" ht="15" customHeight="1" s="55">
      <c r="A5" s="24" t="n"/>
      <c r="B5" s="23" t="n"/>
      <c r="C5" s="23" t="n"/>
      <c r="D5" s="23" t="n"/>
      <c r="E5" s="23" t="n"/>
      <c r="F5" s="33" t="inlineStr">
        <is>
          <t>Station Address:</t>
        </is>
      </c>
      <c r="G5" s="23" t="n"/>
      <c r="H5" s="39" t="inlineStr">
        <is>
          <t>03.02</t>
        </is>
      </c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23" t="n"/>
      <c r="X5" s="2" t="n"/>
      <c r="Y5" s="6" t="n">
        <v>1</v>
      </c>
      <c r="Z5" s="6" t="n">
        <v>2</v>
      </c>
      <c r="AA5" s="6" t="n">
        <v>3</v>
      </c>
      <c r="AB5" s="6" t="n">
        <v>4</v>
      </c>
      <c r="AC5" s="6" t="n">
        <v>5</v>
      </c>
      <c r="AD5" s="6" t="n">
        <v>6</v>
      </c>
      <c r="AE5" s="6" t="n">
        <v>7</v>
      </c>
      <c r="AF5" s="6" t="n">
        <v>8</v>
      </c>
      <c r="AG5" s="32" t="n"/>
      <c r="AH5" s="32" t="n"/>
      <c r="AI5" s="32" t="n"/>
      <c r="AJ5" s="32" t="n"/>
      <c r="AK5" s="5" t="n"/>
      <c r="AL5" s="23" t="n"/>
      <c r="AM5" s="23" t="n"/>
      <c r="AN5" s="66" t="n"/>
      <c r="AO5" s="66" t="n"/>
      <c r="AP5" s="2" t="n"/>
      <c r="AQ5" s="6" t="n">
        <v>1</v>
      </c>
      <c r="AR5" s="6" t="n">
        <v>2</v>
      </c>
      <c r="AS5" s="6" t="n">
        <v>3</v>
      </c>
      <c r="AT5" s="6" t="n">
        <v>4</v>
      </c>
      <c r="AU5" s="6" t="n">
        <v>5</v>
      </c>
      <c r="AV5" s="6" t="n">
        <v>6</v>
      </c>
      <c r="AW5" s="6" t="n">
        <v>7</v>
      </c>
      <c r="AX5" s="6" t="n">
        <v>8</v>
      </c>
      <c r="AY5" s="32" t="n"/>
      <c r="AZ5" s="32" t="n"/>
      <c r="BA5" s="32" t="n"/>
      <c r="BB5" s="32" t="n"/>
      <c r="BC5" s="5" t="n"/>
      <c r="BD5" s="22" t="n"/>
    </row>
    <row r="6" ht="15" customHeight="1" s="55">
      <c r="A6" s="24" t="n"/>
      <c r="B6" s="23" t="n"/>
      <c r="C6" s="23" t="n"/>
      <c r="D6" s="23" t="n"/>
      <c r="E6" s="23" t="n"/>
      <c r="F6" s="33" t="inlineStr">
        <is>
          <t>Cabinet No.:</t>
        </is>
      </c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  <c r="P6" s="23" t="n"/>
      <c r="Q6" s="23" t="n"/>
      <c r="R6" s="23" t="n"/>
      <c r="S6" s="23" t="n"/>
      <c r="T6" s="23" t="n"/>
      <c r="U6" s="23" t="n"/>
      <c r="V6" s="23" t="n"/>
      <c r="W6" s="23" t="n"/>
      <c r="X6" s="24" t="n"/>
      <c r="Y6" s="23" t="n"/>
      <c r="Z6" s="23" t="n"/>
      <c r="AA6" s="23" t="n"/>
      <c r="AB6" s="23" t="n"/>
      <c r="AC6" s="27" t="n"/>
      <c r="AD6" s="27" t="n"/>
      <c r="AE6" s="23" t="n"/>
      <c r="AF6" s="23" t="n"/>
      <c r="AG6" s="66" t="n"/>
      <c r="AH6" s="66" t="n"/>
      <c r="AI6" s="66" t="n"/>
      <c r="AJ6" s="66" t="n"/>
      <c r="AK6" s="7" t="n"/>
      <c r="AL6" s="23" t="n"/>
      <c r="AM6" s="66" t="n"/>
      <c r="AN6" s="66" t="n"/>
      <c r="AO6" s="66" t="n"/>
      <c r="AP6" s="24" t="n"/>
      <c r="AQ6" s="27" t="n"/>
      <c r="AR6" s="27" t="n"/>
      <c r="AS6" s="23" t="n"/>
      <c r="AT6" s="23" t="n"/>
      <c r="AU6" s="23" t="n"/>
      <c r="AV6" s="23" t="n"/>
      <c r="AW6" s="27" t="n"/>
      <c r="AX6" s="27" t="n"/>
      <c r="AY6" s="66" t="n"/>
      <c r="AZ6" s="66" t="n"/>
      <c r="BA6" s="66" t="n"/>
      <c r="BB6" s="66" t="n"/>
      <c r="BC6" s="7" t="n"/>
      <c r="BD6" s="22" t="n"/>
    </row>
    <row r="7" ht="15" customHeight="1" s="55">
      <c r="A7" s="24" t="n"/>
      <c r="B7" s="23" t="n"/>
      <c r="C7" s="23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4" t="n"/>
      <c r="Y7" s="56" t="inlineStr">
        <is>
          <t>AAI143/R</t>
        </is>
      </c>
      <c r="Z7" s="56" t="inlineStr">
        <is>
          <t>AAI143/R</t>
        </is>
      </c>
      <c r="AA7" s="56" t="inlineStr">
        <is>
          <t>AAI543/R</t>
        </is>
      </c>
      <c r="AB7" s="56" t="inlineStr">
        <is>
          <t>AAI543/R</t>
        </is>
      </c>
      <c r="AC7" s="60" t="inlineStr">
        <is>
          <t>ADV151/R</t>
        </is>
      </c>
      <c r="AD7" s="60" t="inlineStr">
        <is>
          <t>ADV151/R</t>
        </is>
      </c>
      <c r="AE7" s="61" t="inlineStr">
        <is>
          <t>EC401</t>
        </is>
      </c>
      <c r="AF7" s="62" t="inlineStr">
        <is>
          <t>EC401</t>
        </is>
      </c>
      <c r="AG7" s="65" t="inlineStr">
        <is>
          <t>CPU</t>
        </is>
      </c>
      <c r="AH7" s="65" t="inlineStr">
        <is>
          <t>CPU</t>
        </is>
      </c>
      <c r="AI7" s="65" t="inlineStr">
        <is>
          <t>Power</t>
        </is>
      </c>
      <c r="AJ7" s="65" t="inlineStr">
        <is>
          <t>Power</t>
        </is>
      </c>
      <c r="AK7" s="22" t="n"/>
      <c r="AL7" s="66" t="n"/>
      <c r="AM7" s="23" t="n"/>
      <c r="AN7" s="66" t="n"/>
      <c r="AO7" s="66" t="n"/>
      <c r="AP7" s="24" t="n"/>
      <c r="AQ7" s="56" t="inlineStr">
        <is>
          <t>AAI143/R</t>
        </is>
      </c>
      <c r="AR7" s="56" t="inlineStr">
        <is>
          <t>AAI143/R</t>
        </is>
      </c>
      <c r="AS7" s="56" t="inlineStr">
        <is>
          <t>AAI143</t>
        </is>
      </c>
      <c r="AT7" s="56" t="inlineStr">
        <is>
          <t>AAI143</t>
        </is>
      </c>
      <c r="AU7" s="56" t="inlineStr">
        <is>
          <t>AAI143</t>
        </is>
      </c>
      <c r="AV7" s="56" t="inlineStr">
        <is>
          <t>ADV551</t>
        </is>
      </c>
      <c r="AW7" s="56" t="inlineStr">
        <is>
          <t>ADV551/R</t>
        </is>
      </c>
      <c r="AX7" s="56" t="inlineStr">
        <is>
          <t>ADV551/R</t>
        </is>
      </c>
      <c r="AY7" s="65" t="inlineStr">
        <is>
          <t>ESB bus</t>
        </is>
      </c>
      <c r="AZ7" s="65" t="inlineStr">
        <is>
          <t>ESB bus</t>
        </is>
      </c>
      <c r="BA7" s="65" t="inlineStr">
        <is>
          <t>Power</t>
        </is>
      </c>
      <c r="BB7" s="65" t="inlineStr">
        <is>
          <t>Power</t>
        </is>
      </c>
      <c r="BC7" s="22" t="n"/>
      <c r="BD7" s="22" t="n"/>
    </row>
    <row r="8" ht="15" customHeight="1" s="55">
      <c r="A8" s="24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66" t="n"/>
      <c r="Q8" s="23" t="inlineStr">
        <is>
          <t>Qty.</t>
        </is>
      </c>
      <c r="R8" s="23" t="n"/>
      <c r="S8" s="23" t="n"/>
      <c r="T8" s="23" t="n"/>
      <c r="U8" s="23" t="n"/>
      <c r="V8" s="66" t="inlineStr">
        <is>
          <t>F1</t>
        </is>
      </c>
      <c r="W8" s="23" t="n"/>
      <c r="X8" s="24" t="n"/>
      <c r="Y8" s="57" t="n"/>
      <c r="Z8" s="57" t="n"/>
      <c r="AA8" s="57" t="n"/>
      <c r="AB8" s="57" t="n"/>
      <c r="AC8" s="57" t="n"/>
      <c r="AD8" s="57" t="n"/>
      <c r="AE8" s="57" t="n"/>
      <c r="AF8" s="63" t="n"/>
      <c r="AG8" s="57" t="n"/>
      <c r="AH8" s="57" t="n"/>
      <c r="AI8" s="57" t="n"/>
      <c r="AJ8" s="57" t="n"/>
      <c r="AK8" s="22" t="n"/>
      <c r="AL8" s="23" t="n"/>
      <c r="AM8" s="23" t="n"/>
      <c r="AN8" s="66" t="inlineStr">
        <is>
          <t>R1</t>
        </is>
      </c>
      <c r="AO8" s="66" t="n"/>
      <c r="AP8" s="24" t="n"/>
      <c r="AQ8" s="57" t="n"/>
      <c r="AR8" s="57" t="n"/>
      <c r="AS8" s="57" t="n"/>
      <c r="AT8" s="57" t="n"/>
      <c r="AU8" s="57" t="n"/>
      <c r="AV8" s="57" t="n"/>
      <c r="AW8" s="57" t="n"/>
      <c r="AX8" s="57" t="n"/>
      <c r="AY8" s="57" t="n"/>
      <c r="AZ8" s="57" t="n"/>
      <c r="BA8" s="57" t="n"/>
      <c r="BB8" s="57" t="n"/>
      <c r="BC8" s="22" t="n"/>
      <c r="BD8" s="22" t="n"/>
    </row>
    <row r="9" ht="15" customHeight="1" s="55">
      <c r="A9" s="24" t="n"/>
      <c r="B9" s="23" t="n"/>
      <c r="C9" s="23" t="n"/>
      <c r="D9" s="23" t="n"/>
      <c r="E9" s="23" t="n"/>
      <c r="F9" s="33" t="inlineStr">
        <is>
          <t>FCS Model:</t>
        </is>
      </c>
      <c r="G9" s="23" t="n"/>
      <c r="H9" s="35" t="inlineStr">
        <is>
          <t>AFV30D</t>
        </is>
      </c>
      <c r="I9" s="23" t="n"/>
      <c r="J9" s="23" t="n"/>
      <c r="K9" s="23" t="n"/>
      <c r="L9" s="23" t="n"/>
      <c r="M9" s="23" t="n"/>
      <c r="N9" s="23" t="n"/>
      <c r="O9" s="23" t="n"/>
      <c r="P9" s="33" t="n"/>
      <c r="Q9" s="42" t="n">
        <v>1</v>
      </c>
      <c r="R9" s="23" t="n"/>
      <c r="S9" s="23" t="n"/>
      <c r="T9" s="23" t="n"/>
      <c r="U9" s="23" t="n"/>
      <c r="V9" s="23" t="n"/>
      <c r="W9" s="23" t="n"/>
      <c r="X9" s="24" t="n"/>
      <c r="Y9" s="58" t="n"/>
      <c r="Z9" s="58" t="n"/>
      <c r="AA9" s="58" t="n"/>
      <c r="AB9" s="58" t="n"/>
      <c r="AC9" s="58" t="n"/>
      <c r="AD9" s="58" t="n"/>
      <c r="AE9" s="58" t="n"/>
      <c r="AF9" s="64" t="n"/>
      <c r="AG9" s="57" t="n"/>
      <c r="AH9" s="57" t="n"/>
      <c r="AI9" s="57" t="n"/>
      <c r="AJ9" s="57" t="n"/>
      <c r="AK9" s="22" t="n"/>
      <c r="AL9" s="23" t="n"/>
      <c r="AM9" s="23" t="n"/>
      <c r="AN9" s="66" t="n"/>
      <c r="AO9" s="66" t="n"/>
      <c r="AP9" s="24" t="n"/>
      <c r="AQ9" s="58" t="n"/>
      <c r="AR9" s="58" t="n"/>
      <c r="AS9" s="58" t="n"/>
      <c r="AT9" s="58" t="n"/>
      <c r="AU9" s="58" t="n"/>
      <c r="AV9" s="58" t="n"/>
      <c r="AW9" s="58" t="n"/>
      <c r="AX9" s="58" t="n"/>
      <c r="AY9" s="58" t="n"/>
      <c r="AZ9" s="58" t="n"/>
      <c r="BA9" s="57" t="n"/>
      <c r="BB9" s="57" t="n"/>
      <c r="BC9" s="22" t="n"/>
      <c r="BD9" s="22" t="n"/>
    </row>
    <row r="10" ht="15" customHeight="1" s="55">
      <c r="A10" s="24" t="n"/>
      <c r="B10" s="23" t="n"/>
      <c r="C10" s="23" t="n"/>
      <c r="D10" s="23" t="n"/>
      <c r="E10" s="23" t="n"/>
      <c r="F10" s="33" t="inlineStr">
        <is>
          <t>I/O Node Model:</t>
        </is>
      </c>
      <c r="G10" s="23" t="n"/>
      <c r="H10" s="35" t="inlineStr">
        <is>
          <t>ANB10D-425/CU2N</t>
        </is>
      </c>
      <c r="I10" s="23" t="n"/>
      <c r="J10" s="23" t="n"/>
      <c r="K10" s="23" t="n"/>
      <c r="L10" s="23" t="n"/>
      <c r="M10" s="23" t="n"/>
      <c r="N10" s="23" t="n"/>
      <c r="O10" s="23" t="n"/>
      <c r="P10" s="33" t="n"/>
      <c r="Q10" s="42" t="n">
        <v>8</v>
      </c>
      <c r="R10" s="23" t="n"/>
      <c r="S10" s="23" t="n"/>
      <c r="T10" s="23" t="n"/>
      <c r="U10" s="23" t="n"/>
      <c r="V10" s="23" t="n"/>
      <c r="W10" s="23" t="n"/>
      <c r="X10" s="24" t="n"/>
      <c r="Y10" s="26" t="inlineStr">
        <is>
          <t>IS</t>
        </is>
      </c>
      <c r="Z10" s="26" t="inlineStr">
        <is>
          <t>IS</t>
        </is>
      </c>
      <c r="AA10" s="26" t="inlineStr">
        <is>
          <t>IS</t>
        </is>
      </c>
      <c r="AB10" s="26" t="inlineStr">
        <is>
          <t>IS</t>
        </is>
      </c>
      <c r="AC10" s="26" t="inlineStr">
        <is>
          <t>MI</t>
        </is>
      </c>
      <c r="AD10" s="26" t="inlineStr">
        <is>
          <t>MI</t>
        </is>
      </c>
      <c r="AE10" s="46" t="n"/>
      <c r="AF10" s="46" t="n"/>
      <c r="AG10" s="58" t="n"/>
      <c r="AH10" s="58" t="n"/>
      <c r="AI10" s="58" t="n"/>
      <c r="AJ10" s="58" t="n"/>
      <c r="AK10" s="22" t="n"/>
      <c r="AL10" s="66" t="n"/>
      <c r="AM10" s="23" t="n"/>
      <c r="AN10" s="66" t="n"/>
      <c r="AO10" s="66" t="n"/>
      <c r="AP10" s="24" t="n"/>
      <c r="AQ10" s="26" t="inlineStr">
        <is>
          <t>IS</t>
        </is>
      </c>
      <c r="AR10" s="26" t="inlineStr">
        <is>
          <t>IS</t>
        </is>
      </c>
      <c r="AS10" s="26" t="inlineStr">
        <is>
          <t>IS</t>
        </is>
      </c>
      <c r="AT10" s="26" t="inlineStr">
        <is>
          <t>IS</t>
        </is>
      </c>
      <c r="AU10" s="26" t="inlineStr">
        <is>
          <t>IS</t>
        </is>
      </c>
      <c r="AV10" s="26" t="inlineStr">
        <is>
          <t>dry</t>
        </is>
      </c>
      <c r="AW10" s="26" t="inlineStr">
        <is>
          <t>dry</t>
        </is>
      </c>
      <c r="AX10" s="26" t="inlineStr">
        <is>
          <t>dry</t>
        </is>
      </c>
      <c r="AY10" s="20" t="n"/>
      <c r="AZ10" s="20" t="n"/>
      <c r="BA10" s="58" t="n"/>
      <c r="BB10" s="58" t="n"/>
      <c r="BC10" s="22" t="n"/>
      <c r="BD10" s="22" t="n"/>
    </row>
    <row r="11" ht="15" customHeight="1" s="55">
      <c r="A11" s="24" t="n"/>
      <c r="B11" s="23" t="n"/>
      <c r="C11" s="23" t="n"/>
      <c r="D11" s="23" t="n"/>
      <c r="E11" s="23" t="n"/>
      <c r="F11" s="23" t="n"/>
      <c r="G11" s="23" t="n"/>
      <c r="H11" s="23" t="inlineStr">
        <is>
          <t>ANB10D-425/CU2T</t>
        </is>
      </c>
      <c r="I11" s="35" t="n"/>
      <c r="J11" s="23" t="n"/>
      <c r="K11" s="23" t="n"/>
      <c r="L11" s="35" t="n"/>
      <c r="M11" s="36" t="n"/>
      <c r="N11" s="35" t="n"/>
      <c r="O11" s="33" t="n"/>
      <c r="P11" s="33" t="n"/>
      <c r="Q11" s="42" t="n">
        <v>1</v>
      </c>
      <c r="R11" s="23" t="n"/>
      <c r="S11" s="23" t="n"/>
      <c r="T11" s="23" t="n"/>
      <c r="U11" s="23" t="n"/>
      <c r="V11" s="23" t="n"/>
      <c r="W11" s="23" t="n"/>
      <c r="X11" s="24" t="n"/>
      <c r="Y11" s="27" t="n"/>
      <c r="Z11" s="47" t="n"/>
      <c r="AA11" s="27" t="n"/>
      <c r="AB11" s="27" t="n"/>
      <c r="AC11" s="27" t="n"/>
      <c r="AD11" s="27" t="n"/>
      <c r="AE11" s="27" t="n"/>
      <c r="AF11" s="27" t="n"/>
      <c r="AG11" s="21" t="inlineStr">
        <is>
          <t>YCB301-C100</t>
        </is>
      </c>
      <c r="AH11" s="23" t="n"/>
      <c r="AI11" s="23" t="n"/>
      <c r="AJ11" s="23" t="n"/>
      <c r="AK11" s="22" t="n"/>
      <c r="AL11" s="23" t="n"/>
      <c r="AM11" s="23" t="n"/>
      <c r="AN11" s="66" t="n"/>
      <c r="AO11" s="66" t="n"/>
      <c r="AP11" s="24" t="n"/>
      <c r="AQ11" s="27" t="n"/>
      <c r="AR11" s="27" t="n"/>
      <c r="AS11" s="27" t="n"/>
      <c r="AT11" s="27" t="n"/>
      <c r="AU11" s="27" t="n"/>
      <c r="AV11" s="23" t="n"/>
      <c r="AW11" s="27" t="n"/>
      <c r="AX11" s="27" t="n"/>
      <c r="AY11" s="21" t="inlineStr">
        <is>
          <t>YCB301-C020</t>
        </is>
      </c>
      <c r="AZ11" s="27" t="n"/>
      <c r="BA11" s="27" t="n"/>
      <c r="BB11" s="27" t="n"/>
      <c r="BC11" s="22" t="n"/>
      <c r="BD11" s="22" t="n"/>
    </row>
    <row r="12" ht="15" customHeight="1" s="55">
      <c r="A12" s="24" t="n"/>
      <c r="B12" s="23" t="n"/>
      <c r="C12" s="35" t="n"/>
      <c r="D12" s="35" t="n"/>
      <c r="E12" s="23" t="n"/>
      <c r="F12" s="23" t="n"/>
      <c r="G12" s="23" t="n"/>
      <c r="H12" s="23" t="inlineStr">
        <is>
          <t>ANB11D-425//BU2A</t>
        </is>
      </c>
      <c r="I12" s="35" t="n"/>
      <c r="J12" s="23" t="n"/>
      <c r="K12" s="23" t="n"/>
      <c r="L12" s="35" t="n"/>
      <c r="M12" s="36" t="n"/>
      <c r="N12" s="35" t="n"/>
      <c r="O12" s="33" t="n"/>
      <c r="P12" s="33" t="n"/>
      <c r="Q12" s="42" t="n">
        <v>0</v>
      </c>
      <c r="R12" s="23" t="n"/>
      <c r="S12" s="23" t="n"/>
      <c r="T12" s="23" t="n"/>
      <c r="U12" s="23" t="n"/>
      <c r="V12" s="23" t="n"/>
      <c r="W12" s="23" t="n"/>
      <c r="X12" s="24" t="n"/>
      <c r="Y12" s="56" t="inlineStr">
        <is>
          <t>AAI143/R</t>
        </is>
      </c>
      <c r="Z12" s="56" t="inlineStr">
        <is>
          <t>AAI143/R</t>
        </is>
      </c>
      <c r="AA12" s="56" t="inlineStr">
        <is>
          <t>AAI543/R</t>
        </is>
      </c>
      <c r="AB12" s="56" t="inlineStr">
        <is>
          <t>AAI543/R</t>
        </is>
      </c>
      <c r="AC12" s="59" t="inlineStr">
        <is>
          <t>ADCV01</t>
        </is>
      </c>
      <c r="AD12" s="60" t="inlineStr">
        <is>
          <t>ADV151</t>
        </is>
      </c>
      <c r="AE12" s="60" t="inlineStr">
        <is>
          <t>ADV151</t>
        </is>
      </c>
      <c r="AF12" s="60" t="inlineStr">
        <is>
          <t>ADV151</t>
        </is>
      </c>
      <c r="AG12" s="65" t="inlineStr">
        <is>
          <t>ESB bus</t>
        </is>
      </c>
      <c r="AH12" s="65" t="inlineStr">
        <is>
          <t>ESB bus</t>
        </is>
      </c>
      <c r="AI12" s="65" t="inlineStr">
        <is>
          <t>Power</t>
        </is>
      </c>
      <c r="AJ12" s="65" t="inlineStr">
        <is>
          <t>Power</t>
        </is>
      </c>
      <c r="AK12" s="22" t="n"/>
      <c r="AL12" s="23" t="n"/>
      <c r="AM12" s="23" t="n"/>
      <c r="AN12" s="66" t="n"/>
      <c r="AO12" s="66" t="n"/>
      <c r="AP12" s="24" t="n"/>
      <c r="AQ12" s="56" t="inlineStr">
        <is>
          <t>AAI143/R</t>
        </is>
      </c>
      <c r="AR12" s="56" t="inlineStr">
        <is>
          <t>AAI143/R</t>
        </is>
      </c>
      <c r="AS12" s="56" t="inlineStr">
        <is>
          <t>AAI143</t>
        </is>
      </c>
      <c r="AT12" s="56" t="inlineStr">
        <is>
          <t>AAI143</t>
        </is>
      </c>
      <c r="AU12" s="56" t="inlineStr">
        <is>
          <t>AAI143</t>
        </is>
      </c>
      <c r="AV12" s="56" t="inlineStr">
        <is>
          <t>ADV551</t>
        </is>
      </c>
      <c r="AW12" s="56" t="inlineStr">
        <is>
          <t>ADV551/R</t>
        </is>
      </c>
      <c r="AX12" s="56" t="inlineStr">
        <is>
          <t>ADV551/R</t>
        </is>
      </c>
      <c r="AY12" s="65" t="inlineStr">
        <is>
          <t>ESB bus</t>
        </is>
      </c>
      <c r="AZ12" s="65" t="inlineStr">
        <is>
          <t>ESB bus</t>
        </is>
      </c>
      <c r="BA12" s="65" t="inlineStr">
        <is>
          <t>Power</t>
        </is>
      </c>
      <c r="BB12" s="65" t="inlineStr">
        <is>
          <t>Power</t>
        </is>
      </c>
      <c r="BC12" s="22" t="n"/>
      <c r="BD12" s="22" t="n"/>
    </row>
    <row r="13" ht="15" customHeight="1" s="55">
      <c r="A13" s="24" t="n"/>
      <c r="B13" s="23" t="n"/>
      <c r="C13" s="23" t="n"/>
      <c r="D13" s="23" t="n"/>
      <c r="E13" s="23" t="n"/>
      <c r="F13" s="23" t="n"/>
      <c r="G13" s="23" t="n"/>
      <c r="H13" s="23" t="inlineStr">
        <is>
          <t>ANB11D-425//BU2B</t>
        </is>
      </c>
      <c r="I13" s="23" t="n"/>
      <c r="J13" s="23" t="n"/>
      <c r="K13" s="23" t="n"/>
      <c r="L13" s="23" t="n"/>
      <c r="M13" s="23" t="n"/>
      <c r="N13" s="23" t="n"/>
      <c r="O13" s="33" t="n"/>
      <c r="P13" s="33" t="n"/>
      <c r="Q13" s="42" t="n">
        <v>0</v>
      </c>
      <c r="R13" s="23" t="n"/>
      <c r="S13" s="23" t="n"/>
      <c r="T13" s="66" t="n"/>
      <c r="V13" s="66" t="inlineStr">
        <is>
          <t>F2</t>
        </is>
      </c>
      <c r="W13" s="23" t="n"/>
      <c r="X13" s="24" t="n"/>
      <c r="Y13" s="57" t="n"/>
      <c r="Z13" s="57" t="n"/>
      <c r="AA13" s="57" t="n"/>
      <c r="AB13" s="57" t="n"/>
      <c r="AC13" s="57" t="n"/>
      <c r="AD13" s="57" t="n"/>
      <c r="AE13" s="57" t="n"/>
      <c r="AF13" s="57" t="n"/>
      <c r="AG13" s="57" t="n"/>
      <c r="AH13" s="57" t="n"/>
      <c r="AI13" s="57" t="n"/>
      <c r="AJ13" s="57" t="n"/>
      <c r="AK13" s="22" t="n"/>
      <c r="AL13" s="23" t="n"/>
      <c r="AM13" s="23" t="n"/>
      <c r="AN13" s="66" t="inlineStr">
        <is>
          <t>R2</t>
        </is>
      </c>
      <c r="AO13" s="66" t="n"/>
      <c r="AP13" s="24" t="n"/>
      <c r="AQ13" s="57" t="n"/>
      <c r="AR13" s="57" t="n"/>
      <c r="AS13" s="57" t="n"/>
      <c r="AT13" s="57" t="n"/>
      <c r="AU13" s="57" t="n"/>
      <c r="AV13" s="57" t="n"/>
      <c r="AW13" s="57" t="n"/>
      <c r="AX13" s="57" t="n"/>
      <c r="AY13" s="57" t="n"/>
      <c r="AZ13" s="57" t="n"/>
      <c r="BA13" s="57" t="n"/>
      <c r="BB13" s="57" t="n"/>
      <c r="BC13" s="22" t="n"/>
      <c r="BD13" s="22" t="n"/>
    </row>
    <row r="14" ht="15" customHeight="1" s="55">
      <c r="A14" s="24" t="n"/>
      <c r="B14" s="23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66" t="n"/>
      <c r="Q14" s="23" t="n"/>
      <c r="R14" s="23" t="n"/>
      <c r="S14" s="23" t="n"/>
      <c r="T14" s="66" t="n"/>
      <c r="V14" s="23" t="n"/>
      <c r="W14" s="23" t="n"/>
      <c r="X14" s="24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  <c r="AH14" s="58" t="n"/>
      <c r="AI14" s="57" t="n"/>
      <c r="AJ14" s="57" t="n"/>
      <c r="AK14" s="22" t="n"/>
      <c r="AL14" s="23" t="n"/>
      <c r="AM14" s="23" t="n"/>
      <c r="AN14" s="66" t="n"/>
      <c r="AO14" s="66" t="n"/>
      <c r="AP14" s="24" t="n"/>
      <c r="AQ14" s="58" t="n"/>
      <c r="AR14" s="58" t="n"/>
      <c r="AS14" s="58" t="n"/>
      <c r="AT14" s="58" t="n"/>
      <c r="AU14" s="58" t="n"/>
      <c r="AV14" s="58" t="n"/>
      <c r="AW14" s="58" t="n"/>
      <c r="AX14" s="58" t="n"/>
      <c r="AY14" s="58" t="n"/>
      <c r="AZ14" s="58" t="n"/>
      <c r="BA14" s="57" t="n"/>
      <c r="BB14" s="57" t="n"/>
      <c r="BC14" s="22" t="n"/>
      <c r="BD14" s="22" t="n"/>
    </row>
    <row r="15" ht="15" customHeight="1" s="55">
      <c r="A15" s="24" t="n"/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n"/>
      <c r="N15" s="23" t="n"/>
      <c r="O15" s="40" t="inlineStr">
        <is>
          <t>S</t>
        </is>
      </c>
      <c r="P15" s="66" t="inlineStr">
        <is>
          <t>R</t>
        </is>
      </c>
      <c r="Q15" s="23" t="n"/>
      <c r="R15" s="23" t="n"/>
      <c r="S15" s="23" t="n"/>
      <c r="T15" s="66" t="n"/>
      <c r="V15" s="23" t="n"/>
      <c r="W15" s="23" t="n"/>
      <c r="X15" s="24" t="n"/>
      <c r="Y15" s="26" t="inlineStr">
        <is>
          <t>IS</t>
        </is>
      </c>
      <c r="Z15" s="26" t="inlineStr">
        <is>
          <t>IS</t>
        </is>
      </c>
      <c r="AA15" s="26" t="inlineStr">
        <is>
          <t>IS</t>
        </is>
      </c>
      <c r="AB15" s="26" t="inlineStr">
        <is>
          <t>IS</t>
        </is>
      </c>
      <c r="AC15" s="48" t="n"/>
      <c r="AD15" s="26" t="inlineStr">
        <is>
          <t>MI</t>
        </is>
      </c>
      <c r="AE15" s="26" t="inlineStr">
        <is>
          <t>MI</t>
        </is>
      </c>
      <c r="AF15" s="26" t="inlineStr">
        <is>
          <t>MI</t>
        </is>
      </c>
      <c r="AG15" s="20" t="n"/>
      <c r="AH15" s="20" t="n"/>
      <c r="AI15" s="58" t="n"/>
      <c r="AJ15" s="58" t="n"/>
      <c r="AK15" s="22" t="n"/>
      <c r="AL15" s="23" t="n"/>
      <c r="AM15" s="23" t="n"/>
      <c r="AN15" s="66" t="n"/>
      <c r="AO15" s="66" t="n"/>
      <c r="AP15" s="24" t="n"/>
      <c r="AQ15" s="26" t="inlineStr">
        <is>
          <t>IS</t>
        </is>
      </c>
      <c r="AR15" s="26" t="inlineStr">
        <is>
          <t>IS</t>
        </is>
      </c>
      <c r="AS15" s="26" t="inlineStr">
        <is>
          <t>IS</t>
        </is>
      </c>
      <c r="AT15" s="26" t="inlineStr">
        <is>
          <t>IS</t>
        </is>
      </c>
      <c r="AU15" s="26" t="inlineStr">
        <is>
          <t>NIS</t>
        </is>
      </c>
      <c r="AV15" s="48" t="inlineStr">
        <is>
          <t>24v</t>
        </is>
      </c>
      <c r="AW15" s="26" t="inlineStr">
        <is>
          <t>dry</t>
        </is>
      </c>
      <c r="AX15" s="26" t="inlineStr">
        <is>
          <t>dry</t>
        </is>
      </c>
      <c r="AY15" s="26" t="n"/>
      <c r="AZ15" s="20" t="n"/>
      <c r="BA15" s="58" t="n"/>
      <c r="BB15" s="58" t="n"/>
      <c r="BC15" s="22" t="n"/>
      <c r="BD15" s="22" t="n"/>
    </row>
    <row r="16" ht="15" customHeight="1" s="55">
      <c r="A16" s="24" t="n"/>
      <c r="B16" s="23" t="n"/>
      <c r="C16" s="23" t="n"/>
      <c r="D16" s="23" t="n"/>
      <c r="E16" s="23" t="n"/>
      <c r="F16" s="33" t="inlineStr">
        <is>
          <t>I/O Module Model:</t>
        </is>
      </c>
      <c r="G16" s="23" t="n"/>
      <c r="H16" s="23" t="inlineStr">
        <is>
          <t>AAI143</t>
        </is>
      </c>
      <c r="I16" s="23" t="n"/>
      <c r="J16" s="23" t="n"/>
      <c r="K16" s="23" t="n"/>
      <c r="L16" s="41" t="n"/>
      <c r="M16" s="23" t="n"/>
      <c r="N16" s="23" t="n"/>
      <c r="O16" s="42">
        <f>COUNTIF(X5:BB30,H16)</f>
        <v/>
      </c>
      <c r="P16" s="42">
        <f>COUNTIF(X5:BB30,H16&amp;"/R")</f>
        <v/>
      </c>
      <c r="Q16" s="42">
        <f>SUM(O16:P16)</f>
        <v/>
      </c>
      <c r="R16" s="23" t="n"/>
      <c r="S16" s="23" t="n"/>
      <c r="T16" s="66" t="n"/>
      <c r="V16" s="23" t="n"/>
      <c r="W16" s="23" t="n"/>
      <c r="X16" s="24" t="n"/>
      <c r="Y16" s="27" t="n"/>
      <c r="Z16" s="27" t="n"/>
      <c r="AA16" s="27" t="n"/>
      <c r="AB16" s="27" t="n"/>
      <c r="AC16" s="27" t="n"/>
      <c r="AD16" s="27" t="n"/>
      <c r="AE16" s="27" t="n"/>
      <c r="AF16" s="27" t="n"/>
      <c r="AG16" s="21" t="inlineStr">
        <is>
          <t>YCB301-C020</t>
        </is>
      </c>
      <c r="AH16" s="23" t="n"/>
      <c r="AI16" s="23" t="n"/>
      <c r="AJ16" s="23" t="n"/>
      <c r="AK16" s="22" t="n"/>
      <c r="AL16" s="23" t="n"/>
      <c r="AM16" s="23" t="n"/>
      <c r="AN16" s="66" t="n"/>
      <c r="AO16" s="66" t="n"/>
      <c r="AP16" s="24" t="n"/>
      <c r="AQ16" s="18" t="n"/>
      <c r="AR16" s="18" t="n"/>
      <c r="AS16" s="27" t="n"/>
      <c r="AT16" s="27" t="n"/>
      <c r="AU16" s="27" t="n"/>
      <c r="AV16" s="27" t="n"/>
      <c r="AW16" s="27" t="n"/>
      <c r="AX16" s="27" t="n"/>
      <c r="AY16" s="21" t="inlineStr">
        <is>
          <t>YCB301-C100</t>
        </is>
      </c>
      <c r="AZ16" s="27" t="n"/>
      <c r="BA16" s="27" t="n"/>
      <c r="BB16" s="27" t="n"/>
      <c r="BC16" s="22" t="n"/>
      <c r="BD16" s="22" t="n"/>
    </row>
    <row r="17" ht="15" customHeight="1" s="55">
      <c r="A17" s="24" t="n"/>
      <c r="B17" s="23" t="n"/>
      <c r="C17" s="23" t="n"/>
      <c r="D17" s="23" t="n"/>
      <c r="E17" s="23" t="n"/>
      <c r="F17" s="23" t="n"/>
      <c r="G17" s="23" t="n"/>
      <c r="H17" s="23" t="inlineStr">
        <is>
          <t>AAI543</t>
        </is>
      </c>
      <c r="I17" s="23" t="n"/>
      <c r="J17" s="23" t="n"/>
      <c r="K17" s="23" t="n"/>
      <c r="L17" s="41" t="n"/>
      <c r="M17" s="23" t="n"/>
      <c r="N17" s="23" t="n"/>
      <c r="O17" s="42">
        <f>COUNTIF(X5:BB30,H17)</f>
        <v/>
      </c>
      <c r="P17" s="42">
        <f>COUNTIF(X5:BB30,H17&amp;"/R")</f>
        <v/>
      </c>
      <c r="Q17" s="42">
        <f>SUM(O17:P17)</f>
        <v/>
      </c>
      <c r="R17" s="23" t="n"/>
      <c r="S17" s="23" t="n"/>
      <c r="T17" s="66" t="n"/>
      <c r="V17" s="23" t="n"/>
      <c r="W17" s="23" t="n"/>
      <c r="X17" s="24" t="n"/>
      <c r="Y17" s="56" t="inlineStr">
        <is>
          <t>AAI143/R</t>
        </is>
      </c>
      <c r="Z17" s="56" t="inlineStr">
        <is>
          <t>AAI143/R</t>
        </is>
      </c>
      <c r="AA17" s="56" t="inlineStr">
        <is>
          <t>AAI543/R</t>
        </is>
      </c>
      <c r="AB17" s="56" t="inlineStr">
        <is>
          <t>AAI543/R</t>
        </is>
      </c>
      <c r="AC17" s="59" t="inlineStr">
        <is>
          <t>ADCV01</t>
        </is>
      </c>
      <c r="AD17" s="60" t="inlineStr">
        <is>
          <t>ADV151</t>
        </is>
      </c>
      <c r="AE17" s="60" t="inlineStr">
        <is>
          <t>ADV151</t>
        </is>
      </c>
      <c r="AF17" s="60" t="inlineStr">
        <is>
          <t>ADV151</t>
        </is>
      </c>
      <c r="AG17" s="65" t="inlineStr">
        <is>
          <t>ESB bus</t>
        </is>
      </c>
      <c r="AH17" s="65" t="inlineStr">
        <is>
          <t>ESB bus</t>
        </is>
      </c>
      <c r="AI17" s="65" t="inlineStr">
        <is>
          <t>Power</t>
        </is>
      </c>
      <c r="AJ17" s="65" t="inlineStr">
        <is>
          <t>Power</t>
        </is>
      </c>
      <c r="AK17" s="22" t="n"/>
      <c r="AL17" s="23" t="n"/>
      <c r="AM17" s="23" t="n"/>
      <c r="AN17" s="66" t="n"/>
      <c r="AO17" s="66" t="n"/>
      <c r="AP17" s="24" t="n"/>
      <c r="AQ17" s="56" t="n">
        <v>1</v>
      </c>
      <c r="AR17" s="56" t="inlineStr">
        <is>
          <t>AAI143/R</t>
        </is>
      </c>
      <c r="AS17" s="56" t="inlineStr">
        <is>
          <t>AAI143/R</t>
        </is>
      </c>
      <c r="AT17" s="56" t="inlineStr">
        <is>
          <t>AAI143/R</t>
        </is>
      </c>
      <c r="AU17" s="59" t="inlineStr">
        <is>
          <t>ADCV01</t>
        </is>
      </c>
      <c r="AV17" s="59" t="inlineStr">
        <is>
          <t>ADCV01</t>
        </is>
      </c>
      <c r="AW17" s="56" t="inlineStr">
        <is>
          <t>ADV551/R</t>
        </is>
      </c>
      <c r="AX17" s="56" t="inlineStr">
        <is>
          <t>ADV551/R</t>
        </is>
      </c>
      <c r="AY17" s="65" t="inlineStr">
        <is>
          <t>ESB bus</t>
        </is>
      </c>
      <c r="AZ17" s="65" t="inlineStr">
        <is>
          <t>ESB bus</t>
        </is>
      </c>
      <c r="BA17" s="65" t="inlineStr">
        <is>
          <t>Power</t>
        </is>
      </c>
      <c r="BB17" s="65" t="inlineStr">
        <is>
          <t>Power</t>
        </is>
      </c>
      <c r="BC17" s="22" t="n"/>
      <c r="BD17" s="22" t="n"/>
    </row>
    <row r="18" ht="15" customHeight="1" s="55">
      <c r="A18" s="24" t="n"/>
      <c r="B18" s="23" t="n"/>
      <c r="C18" s="23" t="n"/>
      <c r="D18" s="23" t="n"/>
      <c r="E18" s="23" t="n"/>
      <c r="F18" s="23" t="n"/>
      <c r="G18" s="23" t="n"/>
      <c r="H18" s="23" t="inlineStr">
        <is>
          <t>ADV151</t>
        </is>
      </c>
      <c r="I18" s="23" t="n"/>
      <c r="J18" s="23" t="n"/>
      <c r="K18" s="23" t="n"/>
      <c r="L18" s="41" t="n"/>
      <c r="M18" s="23" t="n"/>
      <c r="N18" s="23" t="n"/>
      <c r="O18" s="42">
        <f>COUNTIF(X5:BB30,H18)</f>
        <v/>
      </c>
      <c r="P18" s="42">
        <f>COUNTIF(X5:BB30,H18&amp;"/R")</f>
        <v/>
      </c>
      <c r="Q18" s="42">
        <f>SUM(O18:P18)</f>
        <v/>
      </c>
      <c r="R18" s="23" t="n"/>
      <c r="S18" s="23" t="n"/>
      <c r="T18" s="66" t="n"/>
      <c r="V18" s="66" t="inlineStr">
        <is>
          <t>F3</t>
        </is>
      </c>
      <c r="W18" s="23" t="n"/>
      <c r="X18" s="24" t="n"/>
      <c r="Y18" s="57" t="n"/>
      <c r="Z18" s="57" t="n"/>
      <c r="AA18" s="57" t="n"/>
      <c r="AB18" s="57" t="n"/>
      <c r="AC18" s="57" t="n"/>
      <c r="AD18" s="57" t="n"/>
      <c r="AE18" s="57" t="n"/>
      <c r="AF18" s="57" t="n"/>
      <c r="AG18" s="57" t="n"/>
      <c r="AH18" s="57" t="n"/>
      <c r="AI18" s="57" t="n"/>
      <c r="AJ18" s="57" t="n"/>
      <c r="AK18" s="22" t="n"/>
      <c r="AL18" s="23" t="n"/>
      <c r="AM18" s="23" t="n"/>
      <c r="AN18" s="66" t="inlineStr">
        <is>
          <t>R3</t>
        </is>
      </c>
      <c r="AO18" s="66" t="n"/>
      <c r="AP18" s="24" t="n"/>
      <c r="AQ18" s="57" t="n"/>
      <c r="AR18" s="57" t="n"/>
      <c r="AS18" s="57" t="n"/>
      <c r="AT18" s="57" t="n"/>
      <c r="AU18" s="57" t="n"/>
      <c r="AV18" s="57" t="n"/>
      <c r="AW18" s="57" t="n"/>
      <c r="AX18" s="57" t="n"/>
      <c r="AY18" s="57" t="n"/>
      <c r="AZ18" s="57" t="n"/>
      <c r="BA18" s="57" t="n"/>
      <c r="BB18" s="57" t="n"/>
      <c r="BC18" s="22" t="n"/>
      <c r="BD18" s="22" t="n"/>
    </row>
    <row r="19" ht="15" customHeight="1" s="55">
      <c r="A19" s="24" t="n"/>
      <c r="B19" s="23" t="n"/>
      <c r="C19" s="23" t="n"/>
      <c r="D19" s="23" t="n"/>
      <c r="E19" s="23" t="n"/>
      <c r="F19" s="23" t="n"/>
      <c r="G19" s="23" t="n"/>
      <c r="H19" s="23" t="inlineStr">
        <is>
          <t>ADV551</t>
        </is>
      </c>
      <c r="I19" s="23" t="n"/>
      <c r="J19" s="23" t="n"/>
      <c r="K19" s="23" t="n"/>
      <c r="L19" s="41" t="n"/>
      <c r="M19" s="23" t="n"/>
      <c r="N19" s="23" t="n"/>
      <c r="O19" s="42">
        <f>COUNTIF(X5:BB30,H19)</f>
        <v/>
      </c>
      <c r="P19" s="42">
        <f>COUNTIF(X5:BB30,H19&amp;"/R")</f>
        <v/>
      </c>
      <c r="Q19" s="42">
        <f>SUM(O19:P19)</f>
        <v/>
      </c>
      <c r="R19" s="23" t="n"/>
      <c r="S19" s="23" t="n"/>
      <c r="T19" s="66" t="n"/>
      <c r="V19" s="23" t="n"/>
      <c r="W19" s="23" t="n"/>
      <c r="X19" s="24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  <c r="AH19" s="58" t="n"/>
      <c r="AI19" s="57" t="n"/>
      <c r="AJ19" s="57" t="n"/>
      <c r="AK19" s="22" t="n"/>
      <c r="AL19" s="23" t="n"/>
      <c r="AM19" s="23" t="n"/>
      <c r="AN19" s="66" t="n"/>
      <c r="AO19" s="66" t="n"/>
      <c r="AP19" s="24" t="n"/>
      <c r="AQ19" s="58" t="n"/>
      <c r="AR19" s="58" t="n"/>
      <c r="AS19" s="58" t="n"/>
      <c r="AT19" s="58" t="n"/>
      <c r="AU19" s="58" t="n"/>
      <c r="AV19" s="58" t="n"/>
      <c r="AW19" s="58" t="n"/>
      <c r="AX19" s="58" t="n"/>
      <c r="AY19" s="58" t="n"/>
      <c r="AZ19" s="58" t="n"/>
      <c r="BA19" s="57" t="n"/>
      <c r="BB19" s="57" t="n"/>
      <c r="BC19" s="22" t="n"/>
      <c r="BD19" s="22" t="n"/>
    </row>
    <row r="20" ht="15" customHeight="1" s="55">
      <c r="A20" s="24" t="n"/>
      <c r="B20" s="23" t="n"/>
      <c r="C20" s="23" t="n"/>
      <c r="D20" s="23" t="n"/>
      <c r="E20" s="23" t="n"/>
      <c r="F20" s="23" t="n"/>
      <c r="G20" s="23" t="n"/>
      <c r="H20" s="23" t="inlineStr">
        <is>
          <t>AAP135</t>
        </is>
      </c>
      <c r="I20" s="23" t="n"/>
      <c r="J20" s="23" t="n"/>
      <c r="K20" s="23" t="n"/>
      <c r="L20" s="23" t="n"/>
      <c r="M20" s="23" t="n"/>
      <c r="N20" s="23" t="n"/>
      <c r="O20" s="42">
        <f>COUNTIF(X5:BB30,H20)</f>
        <v/>
      </c>
      <c r="P20" s="42">
        <f>COUNTIF(X5:BB30,H20&amp;"/R")</f>
        <v/>
      </c>
      <c r="Q20" s="42">
        <f>SUM(O20:P20)</f>
        <v/>
      </c>
      <c r="R20" s="23" t="n"/>
      <c r="S20" s="23" t="n"/>
      <c r="T20" s="66" t="n"/>
      <c r="V20" s="23" t="n"/>
      <c r="W20" s="23" t="n"/>
      <c r="X20" s="24" t="n"/>
      <c r="Y20" s="26" t="inlineStr">
        <is>
          <t>IS</t>
        </is>
      </c>
      <c r="Z20" s="26" t="inlineStr">
        <is>
          <t>IS</t>
        </is>
      </c>
      <c r="AA20" s="26" t="inlineStr">
        <is>
          <t>IS</t>
        </is>
      </c>
      <c r="AB20" s="26" t="inlineStr">
        <is>
          <t>IS</t>
        </is>
      </c>
      <c r="AC20" s="26" t="n"/>
      <c r="AD20" s="26" t="inlineStr">
        <is>
          <t>RE</t>
        </is>
      </c>
      <c r="AE20" s="26" t="inlineStr">
        <is>
          <t>MI</t>
        </is>
      </c>
      <c r="AF20" s="26" t="inlineStr">
        <is>
          <t>MI</t>
        </is>
      </c>
      <c r="AG20" s="20" t="n"/>
      <c r="AH20" s="20" t="n"/>
      <c r="AI20" s="58" t="n"/>
      <c r="AJ20" s="58" t="n"/>
      <c r="AK20" s="22" t="n"/>
      <c r="AL20" s="23" t="n"/>
      <c r="AM20" s="23" t="n"/>
      <c r="AN20" s="66" t="n"/>
      <c r="AO20" s="66" t="n"/>
      <c r="AP20" s="24" t="n"/>
      <c r="AQ20" s="26" t="inlineStr">
        <is>
          <t>IS</t>
        </is>
      </c>
      <c r="AR20" s="26" t="inlineStr">
        <is>
          <t>IS</t>
        </is>
      </c>
      <c r="AS20" s="26" t="inlineStr">
        <is>
          <t>NIS</t>
        </is>
      </c>
      <c r="AT20" s="26" t="inlineStr">
        <is>
          <t>NIS</t>
        </is>
      </c>
      <c r="AU20" s="26" t="n"/>
      <c r="AV20" s="26" t="n"/>
      <c r="AW20" s="26" t="inlineStr">
        <is>
          <t>dry</t>
        </is>
      </c>
      <c r="AX20" s="26" t="inlineStr">
        <is>
          <t>dry</t>
        </is>
      </c>
      <c r="AY20" s="20" t="n"/>
      <c r="AZ20" s="20" t="n"/>
      <c r="BA20" s="58" t="n"/>
      <c r="BB20" s="58" t="n"/>
      <c r="BC20" s="22" t="n"/>
      <c r="BD20" s="22" t="n"/>
    </row>
    <row r="21" ht="15" customHeight="1" s="55">
      <c r="A21" s="24" t="n"/>
      <c r="B21" s="23" t="n"/>
      <c r="C21" s="23" t="n"/>
      <c r="D21" s="23" t="n"/>
      <c r="E21" s="23" t="n"/>
      <c r="F21" s="23" t="n"/>
      <c r="G21" s="23" t="n"/>
      <c r="H21" s="23" t="inlineStr">
        <is>
          <t>ALP121</t>
        </is>
      </c>
      <c r="I21" s="23" t="n"/>
      <c r="J21" s="23" t="n"/>
      <c r="K21" s="23" t="n"/>
      <c r="L21" s="41" t="n"/>
      <c r="M21" s="23" t="n"/>
      <c r="N21" s="23" t="n"/>
      <c r="O21" s="42">
        <f>COUNTIF(X5:BB30,H21)</f>
        <v/>
      </c>
      <c r="P21" s="42">
        <f>COUNTIF(X5:BB30,H21&amp;"/R")</f>
        <v/>
      </c>
      <c r="Q21" s="42">
        <f>SUM(O21:P21)</f>
        <v/>
      </c>
      <c r="R21" s="23" t="n"/>
      <c r="S21" s="23" t="n"/>
      <c r="T21" s="66" t="n"/>
      <c r="V21" s="23" t="n"/>
      <c r="W21" s="23" t="n"/>
      <c r="X21" s="24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1" t="inlineStr">
        <is>
          <t>YCB301-C100</t>
        </is>
      </c>
      <c r="AH21" s="23" t="n"/>
      <c r="AI21" s="23" t="n"/>
      <c r="AJ21" s="23" t="n"/>
      <c r="AK21" s="22" t="n"/>
      <c r="AL21" s="23" t="n"/>
      <c r="AM21" s="23" t="n"/>
      <c r="AN21" s="66" t="n"/>
      <c r="AO21" s="66" t="n"/>
      <c r="AP21" s="24" t="n"/>
      <c r="AQ21" s="23" t="n"/>
      <c r="AR21" s="23" t="n"/>
      <c r="AS21" s="23" t="n"/>
      <c r="AT21" s="23" t="n"/>
      <c r="AU21" s="23" t="n"/>
      <c r="AV21" s="23" t="n"/>
      <c r="AW21" s="27" t="n"/>
      <c r="AX21" s="27" t="n"/>
      <c r="AY21" s="21" t="inlineStr">
        <is>
          <t>YCB301-C020</t>
        </is>
      </c>
      <c r="AZ21" s="23" t="n"/>
      <c r="BA21" s="23" t="n"/>
      <c r="BB21" s="23" t="n"/>
      <c r="BC21" s="22" t="n"/>
      <c r="BD21" s="22" t="n"/>
    </row>
    <row r="22" ht="15" customHeight="1" s="55">
      <c r="A22" s="24" t="n"/>
      <c r="B22" s="23" t="n"/>
      <c r="C22" s="23" t="n"/>
      <c r="D22" s="23" t="n"/>
      <c r="E22" s="23" t="n"/>
      <c r="F22" s="23" t="n"/>
      <c r="G22" s="23" t="n"/>
      <c r="H22" s="23" t="inlineStr">
        <is>
          <t>ALR121</t>
        </is>
      </c>
      <c r="I22" s="43" t="n"/>
      <c r="J22" s="43" t="n"/>
      <c r="K22" s="43" t="n"/>
      <c r="L22" s="41" t="n"/>
      <c r="M22" s="43" t="n"/>
      <c r="N22" s="43" t="n"/>
      <c r="O22" s="42">
        <f>COUNTIF(X5:BB30,H22)</f>
        <v/>
      </c>
      <c r="P22" s="42">
        <f>COUNTIF(X5:BB30,H22&amp;"/R")</f>
        <v/>
      </c>
      <c r="Q22" s="42">
        <f>SUM(O22:P22)</f>
        <v/>
      </c>
      <c r="R22" s="23" t="n"/>
      <c r="S22" s="23" t="n"/>
      <c r="T22" s="23" t="n"/>
      <c r="U22" s="23" t="n"/>
      <c r="V22" s="23" t="n"/>
      <c r="W22" s="23" t="n"/>
      <c r="X22" s="24" t="n"/>
      <c r="Y22" s="56" t="inlineStr">
        <is>
          <t>AAI143/R</t>
        </is>
      </c>
      <c r="Z22" s="56" t="inlineStr">
        <is>
          <t>AAI143/R</t>
        </is>
      </c>
      <c r="AA22" s="56" t="inlineStr">
        <is>
          <t>AAI543/R</t>
        </is>
      </c>
      <c r="AB22" s="56" t="inlineStr">
        <is>
          <t>AAI543/R</t>
        </is>
      </c>
      <c r="AC22" s="59" t="inlineStr">
        <is>
          <t>ADCV01</t>
        </is>
      </c>
      <c r="AD22" s="60" t="inlineStr">
        <is>
          <t>ADV151</t>
        </is>
      </c>
      <c r="AE22" s="60" t="inlineStr">
        <is>
          <t>ADV151/R</t>
        </is>
      </c>
      <c r="AF22" s="60" t="inlineStr">
        <is>
          <t>ADV151/R</t>
        </is>
      </c>
      <c r="AG22" s="65" t="inlineStr">
        <is>
          <t>ESB bus</t>
        </is>
      </c>
      <c r="AH22" s="65" t="inlineStr">
        <is>
          <t>ESB bus</t>
        </is>
      </c>
      <c r="AI22" s="65" t="inlineStr">
        <is>
          <t>Power</t>
        </is>
      </c>
      <c r="AJ22" s="65" t="inlineStr">
        <is>
          <t>Power</t>
        </is>
      </c>
      <c r="AK22" s="22" t="n"/>
      <c r="AL22" s="23" t="n"/>
      <c r="AM22" s="23" t="n"/>
      <c r="AN22" s="66" t="n"/>
      <c r="AO22" s="66" t="n"/>
      <c r="AP22" s="24" t="n"/>
      <c r="AQ22" s="56" t="inlineStr">
        <is>
          <t>AAI143/R</t>
        </is>
      </c>
      <c r="AR22" s="56" t="inlineStr">
        <is>
          <t>AAI143/R</t>
        </is>
      </c>
      <c r="AS22" s="56" t="inlineStr">
        <is>
          <t>AAI143</t>
        </is>
      </c>
      <c r="AT22" s="56" t="inlineStr">
        <is>
          <t>AAI143</t>
        </is>
      </c>
      <c r="AU22" s="59" t="inlineStr">
        <is>
          <t>ADCV01</t>
        </is>
      </c>
      <c r="AV22" s="59" t="inlineStr">
        <is>
          <t>ADCV01</t>
        </is>
      </c>
      <c r="AW22" s="56" t="inlineStr">
        <is>
          <t>ADV551/R</t>
        </is>
      </c>
      <c r="AX22" s="56" t="inlineStr">
        <is>
          <t>ADV551/R</t>
        </is>
      </c>
      <c r="AY22" s="65" t="inlineStr">
        <is>
          <t>ESB bus</t>
        </is>
      </c>
      <c r="AZ22" s="65" t="inlineStr">
        <is>
          <t>ESB bus</t>
        </is>
      </c>
      <c r="BA22" s="65" t="inlineStr">
        <is>
          <t>Power</t>
        </is>
      </c>
      <c r="BB22" s="65" t="inlineStr">
        <is>
          <t>Power</t>
        </is>
      </c>
      <c r="BC22" s="22" t="n"/>
      <c r="BD22" s="22" t="n"/>
    </row>
    <row r="23" ht="15" customHeight="1" s="55">
      <c r="A23" s="24" t="n"/>
      <c r="B23" s="23" t="n"/>
      <c r="C23" s="23" t="n"/>
      <c r="D23" s="23" t="n"/>
      <c r="E23" s="23" t="n"/>
      <c r="F23" s="23" t="n"/>
      <c r="G23" s="23" t="n"/>
      <c r="H23" s="23" t="inlineStr">
        <is>
          <t>ALE111</t>
        </is>
      </c>
      <c r="I23" s="23" t="n"/>
      <c r="J23" s="23" t="n"/>
      <c r="K23" s="23" t="n"/>
      <c r="L23" s="23" t="n"/>
      <c r="M23" s="23" t="n"/>
      <c r="N23" s="23" t="n"/>
      <c r="O23" s="42">
        <f>COUNTIF(X5:BB30,H23)</f>
        <v/>
      </c>
      <c r="P23" s="42">
        <f>COUNTIF(X5:BB30,H23&amp;"/R")</f>
        <v/>
      </c>
      <c r="Q23" s="42">
        <f>SUM(O23:P23)</f>
        <v/>
      </c>
      <c r="R23" s="23" t="n"/>
      <c r="S23" s="23" t="n"/>
      <c r="T23" s="23" t="n"/>
      <c r="U23" s="23" t="n"/>
      <c r="V23" s="66" t="inlineStr">
        <is>
          <t>F4</t>
        </is>
      </c>
      <c r="W23" s="23" t="n"/>
      <c r="X23" s="24" t="n"/>
      <c r="Y23" s="57" t="n"/>
      <c r="Z23" s="57" t="n"/>
      <c r="AA23" s="57" t="n"/>
      <c r="AB23" s="57" t="n"/>
      <c r="AC23" s="57" t="n"/>
      <c r="AD23" s="57" t="n"/>
      <c r="AE23" s="57" t="n"/>
      <c r="AF23" s="57" t="n"/>
      <c r="AG23" s="57" t="n"/>
      <c r="AH23" s="57" t="n"/>
      <c r="AI23" s="57" t="n"/>
      <c r="AJ23" s="57" t="n"/>
      <c r="AK23" s="22" t="n"/>
      <c r="AL23" s="23" t="n"/>
      <c r="AM23" s="23" t="n"/>
      <c r="AN23" s="66" t="inlineStr">
        <is>
          <t>R4</t>
        </is>
      </c>
      <c r="AO23" s="66" t="n"/>
      <c r="AP23" s="24" t="n"/>
      <c r="AQ23" s="57" t="n"/>
      <c r="AR23" s="57" t="n"/>
      <c r="AS23" s="57" t="n"/>
      <c r="AT23" s="57" t="n"/>
      <c r="AU23" s="57" t="n"/>
      <c r="AV23" s="57" t="n"/>
      <c r="AW23" s="57" t="n"/>
      <c r="AX23" s="57" t="n"/>
      <c r="AY23" s="57" t="n"/>
      <c r="AZ23" s="57" t="n"/>
      <c r="BA23" s="57" t="n"/>
      <c r="BB23" s="57" t="n"/>
      <c r="BC23" s="22" t="n"/>
      <c r="BD23" s="22" t="n"/>
    </row>
    <row r="24" ht="15" customHeight="1" s="55">
      <c r="A24" s="24" t="n"/>
      <c r="B24" s="23" t="n"/>
      <c r="C24" s="23" t="n"/>
      <c r="D24" s="23" t="n"/>
      <c r="E24" s="23" t="n"/>
      <c r="F24" s="23" t="n"/>
      <c r="G24" s="23" t="n"/>
      <c r="H24" s="23" t="inlineStr">
        <is>
          <t>ADCV01</t>
        </is>
      </c>
      <c r="I24" s="23" t="n"/>
      <c r="J24" s="23" t="n"/>
      <c r="K24" s="23" t="n"/>
      <c r="L24" s="41" t="n"/>
      <c r="M24" s="23" t="n"/>
      <c r="N24" s="23" t="n"/>
      <c r="O24" s="42">
        <f>COUNTIF(X5:BB30,H24)</f>
        <v/>
      </c>
      <c r="P24" s="42">
        <f>COUNTIF(X5:BB30,H24&amp;"/R")</f>
        <v/>
      </c>
      <c r="Q24" s="42">
        <f>SUM(O24:P24)</f>
        <v/>
      </c>
      <c r="R24" s="23" t="n"/>
      <c r="S24" s="23" t="n"/>
      <c r="T24" s="23" t="n"/>
      <c r="U24" s="23" t="n"/>
      <c r="V24" s="23" t="n"/>
      <c r="W24" s="23" t="n"/>
      <c r="X24" s="24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  <c r="AH24" s="58" t="n"/>
      <c r="AI24" s="57" t="n"/>
      <c r="AJ24" s="57" t="n"/>
      <c r="AK24" s="22" t="n"/>
      <c r="AL24" s="23" t="n"/>
      <c r="AM24" s="23" t="n"/>
      <c r="AN24" s="66" t="n"/>
      <c r="AO24" s="66" t="n"/>
      <c r="AP24" s="24" t="n"/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58" t="n"/>
      <c r="BA24" s="57" t="n"/>
      <c r="BB24" s="57" t="n"/>
      <c r="BC24" s="22" t="n"/>
      <c r="BD24" s="22" t="n"/>
    </row>
    <row r="25" ht="15" customHeight="1" s="55">
      <c r="A25" s="24" t="n"/>
      <c r="B25" s="23" t="n"/>
      <c r="C25" s="23" t="n"/>
      <c r="D25" s="23" t="n"/>
      <c r="E25" s="23" t="n"/>
      <c r="F25" s="23" t="n"/>
      <c r="G25" s="23" t="n"/>
      <c r="H25" s="23" t="inlineStr">
        <is>
          <t>YCB301-C020</t>
        </is>
      </c>
      <c r="I25" s="23" t="n"/>
      <c r="J25" s="23" t="n"/>
      <c r="K25" s="23" t="n"/>
      <c r="L25" s="23" t="n"/>
      <c r="M25" s="23" t="n"/>
      <c r="N25" s="23" t="n"/>
      <c r="O25" s="23" t="n"/>
      <c r="P25" s="66" t="n"/>
      <c r="Q25" s="42">
        <f>COUNTIF(Y5:BC33,H25)</f>
        <v/>
      </c>
      <c r="R25" s="23" t="n"/>
      <c r="S25" s="23" t="n"/>
      <c r="T25" s="23" t="n"/>
      <c r="U25" s="23" t="n"/>
      <c r="V25" s="23" t="n"/>
      <c r="W25" s="23" t="n"/>
      <c r="X25" s="24" t="n"/>
      <c r="Y25" s="26" t="inlineStr">
        <is>
          <t>IS</t>
        </is>
      </c>
      <c r="Z25" s="26" t="inlineStr">
        <is>
          <t>IS</t>
        </is>
      </c>
      <c r="AA25" s="26" t="inlineStr">
        <is>
          <t>IS</t>
        </is>
      </c>
      <c r="AB25" s="26" t="inlineStr">
        <is>
          <t>IS</t>
        </is>
      </c>
      <c r="AC25" s="26" t="n"/>
      <c r="AD25" s="26" t="inlineStr">
        <is>
          <t>RE</t>
        </is>
      </c>
      <c r="AE25" s="26" t="inlineStr">
        <is>
          <t>IS</t>
        </is>
      </c>
      <c r="AF25" s="26" t="inlineStr">
        <is>
          <t>IS</t>
        </is>
      </c>
      <c r="AG25" s="20" t="n"/>
      <c r="AH25" s="20" t="n"/>
      <c r="AI25" s="58" t="n"/>
      <c r="AJ25" s="58" t="n"/>
      <c r="AK25" s="22" t="n"/>
      <c r="AL25" s="23" t="n"/>
      <c r="AM25" s="23" t="n"/>
      <c r="AN25" s="66" t="n"/>
      <c r="AO25" s="66" t="n"/>
      <c r="AP25" s="24" t="n"/>
      <c r="AQ25" s="26" t="inlineStr">
        <is>
          <t>NIS</t>
        </is>
      </c>
      <c r="AR25" s="26" t="inlineStr">
        <is>
          <t>NIS</t>
        </is>
      </c>
      <c r="AS25" s="26" t="inlineStr">
        <is>
          <t>NIS</t>
        </is>
      </c>
      <c r="AT25" s="26" t="inlineStr">
        <is>
          <t>NIS</t>
        </is>
      </c>
      <c r="AU25" s="26" t="n"/>
      <c r="AV25" s="48" t="n"/>
      <c r="AW25" s="48" t="inlineStr">
        <is>
          <t>24v</t>
        </is>
      </c>
      <c r="AX25" s="48" t="inlineStr">
        <is>
          <t>24v</t>
        </is>
      </c>
      <c r="AY25" s="20" t="n"/>
      <c r="AZ25" s="20" t="n"/>
      <c r="BA25" s="58" t="n"/>
      <c r="BB25" s="58" t="n"/>
      <c r="BC25" s="22" t="n"/>
      <c r="BD25" s="22" t="n"/>
    </row>
    <row r="26" ht="15" customHeight="1" s="55">
      <c r="A26" s="24" t="n"/>
      <c r="B26" s="23" t="n"/>
      <c r="C26" s="23" t="n"/>
      <c r="D26" s="23" t="n"/>
      <c r="E26" s="23" t="n"/>
      <c r="F26" s="23" t="n"/>
      <c r="G26" s="23" t="n"/>
      <c r="H26" s="23" t="inlineStr">
        <is>
          <t>YCB301-C100</t>
        </is>
      </c>
      <c r="I26" s="23" t="n"/>
      <c r="J26" s="23" t="n"/>
      <c r="K26" s="23" t="n"/>
      <c r="L26" s="23" t="n"/>
      <c r="M26" s="23" t="n"/>
      <c r="N26" s="23" t="n"/>
      <c r="O26" s="23" t="n"/>
      <c r="P26" s="66" t="n"/>
      <c r="Q26" s="42">
        <f>COUNTIF(Y5:BC33,H26)</f>
        <v/>
      </c>
      <c r="R26" s="23" t="n"/>
      <c r="S26" s="23" t="n"/>
      <c r="T26" s="23" t="n"/>
      <c r="U26" s="23" t="n"/>
      <c r="V26" s="23" t="n"/>
      <c r="W26" s="23" t="n"/>
      <c r="X26" s="24" t="n"/>
      <c r="Y26" s="18" t="n"/>
      <c r="Z26" s="18" t="n"/>
      <c r="AA26" s="18" t="n"/>
      <c r="AB26" s="18" t="n"/>
      <c r="AC26" s="27" t="n"/>
      <c r="AD26" s="27" t="n"/>
      <c r="AE26" s="27" t="n"/>
      <c r="AF26" s="27" t="n"/>
      <c r="AG26" s="21" t="inlineStr">
        <is>
          <t>YCB301-C020</t>
        </is>
      </c>
      <c r="AH26" s="23" t="n"/>
      <c r="AI26" s="23" t="n"/>
      <c r="AJ26" s="23" t="n"/>
      <c r="AK26" s="22" t="n"/>
      <c r="AL26" s="23" t="n"/>
      <c r="AM26" s="23" t="n"/>
      <c r="AN26" s="66" t="n"/>
      <c r="AO26" s="66" t="n"/>
      <c r="AP26" s="24" t="n"/>
      <c r="AQ26" s="27" t="n"/>
      <c r="AR26" s="27" t="n"/>
      <c r="AS26" s="23" t="n"/>
      <c r="AT26" s="23" t="n"/>
      <c r="AU26" s="27" t="n"/>
      <c r="AV26" s="27" t="n"/>
      <c r="AW26" s="27" t="n"/>
      <c r="AX26" s="27" t="n"/>
      <c r="AY26" s="21" t="inlineStr">
        <is>
          <t>YCB301-C100</t>
        </is>
      </c>
      <c r="AZ26" s="27" t="n"/>
      <c r="BA26" s="27" t="n"/>
      <c r="BB26" s="27" t="n"/>
      <c r="BC26" s="22" t="n"/>
      <c r="BD26" s="22" t="n"/>
    </row>
    <row r="27" ht="15" customHeight="1" s="55">
      <c r="A27" s="24" t="n"/>
      <c r="B27" s="23" t="n"/>
      <c r="C27" s="23" t="n"/>
      <c r="D27" s="23" t="n"/>
      <c r="E27" s="23" t="n"/>
      <c r="F27" s="33" t="n"/>
      <c r="G27" s="23" t="n"/>
      <c r="H27" s="23" t="inlineStr">
        <is>
          <t>YCB301-C200</t>
        </is>
      </c>
      <c r="I27" s="23" t="n"/>
      <c r="J27" s="23" t="n"/>
      <c r="K27" s="23" t="n"/>
      <c r="L27" s="23" t="n"/>
      <c r="M27" s="23" t="n"/>
      <c r="N27" s="23" t="n"/>
      <c r="O27" s="23" t="n"/>
      <c r="P27" s="66" t="n"/>
      <c r="Q27" s="42">
        <f>COUNTIF(Y5:BC33,H27)</f>
        <v/>
      </c>
      <c r="R27" s="23" t="n"/>
      <c r="S27" s="23" t="n"/>
      <c r="T27" s="23" t="n"/>
      <c r="U27" s="23" t="n"/>
      <c r="V27" s="23" t="n"/>
      <c r="W27" s="23" t="n"/>
      <c r="X27" s="24" t="n"/>
      <c r="Y27" s="56" t="inlineStr">
        <is>
          <t>AAI143/R</t>
        </is>
      </c>
      <c r="Z27" s="56" t="inlineStr">
        <is>
          <t>AAI143/R</t>
        </is>
      </c>
      <c r="AA27" s="56" t="inlineStr">
        <is>
          <t>AAI543/R</t>
        </is>
      </c>
      <c r="AB27" s="56" t="inlineStr">
        <is>
          <t>AAI543/R</t>
        </is>
      </c>
      <c r="AC27" s="59" t="inlineStr">
        <is>
          <t>ADCV01</t>
        </is>
      </c>
      <c r="AD27" s="60" t="inlineStr">
        <is>
          <t>ADV151</t>
        </is>
      </c>
      <c r="AE27" s="60" t="inlineStr">
        <is>
          <t>ADV151/R</t>
        </is>
      </c>
      <c r="AF27" s="60" t="inlineStr">
        <is>
          <t>ADV151/R</t>
        </is>
      </c>
      <c r="AG27" s="65" t="inlineStr">
        <is>
          <t>ESB bus</t>
        </is>
      </c>
      <c r="AH27" s="65" t="inlineStr">
        <is>
          <t>ESB bus</t>
        </is>
      </c>
      <c r="AI27" s="65" t="inlineStr">
        <is>
          <t>Power</t>
        </is>
      </c>
      <c r="AJ27" s="65" t="inlineStr">
        <is>
          <t>Power</t>
        </is>
      </c>
      <c r="AK27" s="22" t="n"/>
      <c r="AL27" s="23" t="n"/>
      <c r="AM27" s="23" t="n"/>
      <c r="AN27" s="66" t="n"/>
      <c r="AO27" s="66" t="n"/>
      <c r="AP27" s="25" t="n"/>
      <c r="AQ27" s="56" t="inlineStr">
        <is>
          <t>AAI143/R</t>
        </is>
      </c>
      <c r="AR27" s="56" t="inlineStr">
        <is>
          <t>AAI143/R</t>
        </is>
      </c>
      <c r="AS27" s="56" t="inlineStr">
        <is>
          <t>AAI143</t>
        </is>
      </c>
      <c r="AT27" s="56" t="inlineStr">
        <is>
          <t>AAI143</t>
        </is>
      </c>
      <c r="AU27" s="59" t="inlineStr">
        <is>
          <t>ADCV01</t>
        </is>
      </c>
      <c r="AV27" s="59" t="inlineStr">
        <is>
          <t>ADCV01</t>
        </is>
      </c>
      <c r="AW27" s="56" t="inlineStr">
        <is>
          <t>ADV551/R</t>
        </is>
      </c>
      <c r="AX27" s="56" t="inlineStr">
        <is>
          <t>ADV551/R</t>
        </is>
      </c>
      <c r="AY27" s="65" t="inlineStr">
        <is>
          <t>ESB bus</t>
        </is>
      </c>
      <c r="AZ27" s="65" t="inlineStr">
        <is>
          <t>ESB bus</t>
        </is>
      </c>
      <c r="BA27" s="65" t="inlineStr">
        <is>
          <t>Power</t>
        </is>
      </c>
      <c r="BB27" s="65" t="inlineStr">
        <is>
          <t>Power</t>
        </is>
      </c>
      <c r="BC27" s="22" t="n"/>
      <c r="BD27" s="22" t="n"/>
    </row>
    <row r="28" ht="15" customHeight="1" s="55">
      <c r="A28" s="24" t="n"/>
      <c r="B28" s="23" t="n"/>
      <c r="C28" s="23" t="n"/>
      <c r="D28" s="23" t="n"/>
      <c r="E28" s="23" t="n"/>
      <c r="F28" s="33" t="n"/>
      <c r="G28" s="23" t="n"/>
      <c r="H28" s="23" t="n"/>
      <c r="I28" s="23" t="n"/>
      <c r="J28" s="23" t="n"/>
      <c r="K28" s="23" t="n"/>
      <c r="L28" s="23" t="n"/>
      <c r="M28" s="23" t="n"/>
      <c r="N28" s="23" t="n"/>
      <c r="O28" s="23" t="n"/>
      <c r="P28" s="66" t="n"/>
      <c r="Q28" s="23" t="n"/>
      <c r="R28" s="23" t="n"/>
      <c r="S28" s="23" t="n"/>
      <c r="T28" s="23" t="n"/>
      <c r="U28" s="23" t="n"/>
      <c r="V28" s="66" t="inlineStr">
        <is>
          <t>F5</t>
        </is>
      </c>
      <c r="W28" s="23" t="n"/>
      <c r="X28" s="24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  <c r="AI28" s="57" t="n"/>
      <c r="AJ28" s="57" t="n"/>
      <c r="AK28" s="22" t="n"/>
      <c r="AL28" s="23" t="n"/>
      <c r="AM28" s="23" t="n"/>
      <c r="AN28" s="66" t="inlineStr">
        <is>
          <t>R5</t>
        </is>
      </c>
      <c r="AO28" s="66" t="n"/>
      <c r="AP28" s="25" t="n"/>
      <c r="AQ28" s="57" t="n"/>
      <c r="AR28" s="57" t="n"/>
      <c r="AS28" s="57" t="n"/>
      <c r="AT28" s="57" t="n"/>
      <c r="AU28" s="57" t="n"/>
      <c r="AV28" s="57" t="n"/>
      <c r="AW28" s="57" t="n"/>
      <c r="AX28" s="57" t="n"/>
      <c r="AY28" s="57" t="n"/>
      <c r="AZ28" s="57" t="n"/>
      <c r="BA28" s="57" t="n"/>
      <c r="BB28" s="57" t="n"/>
      <c r="BC28" s="22" t="n"/>
      <c r="BD28" s="22" t="n"/>
    </row>
    <row r="29" ht="15" customHeight="1" s="55">
      <c r="A29" s="24" t="n"/>
      <c r="B29" s="23" t="n"/>
      <c r="C29" s="23" t="n"/>
      <c r="D29" s="23" t="n"/>
      <c r="E29" s="23" t="n"/>
      <c r="F29" s="33" t="n"/>
      <c r="G29" s="44" t="n"/>
      <c r="H29" s="69" t="n"/>
      <c r="K29" s="23" t="n"/>
      <c r="L29" s="23" t="n"/>
      <c r="M29" s="23" t="n"/>
      <c r="N29" s="23" t="n"/>
      <c r="O29" s="23" t="n"/>
      <c r="P29" s="66" t="n"/>
      <c r="Q29" s="23" t="n"/>
      <c r="R29" s="23" t="n"/>
      <c r="S29" s="23" t="n"/>
      <c r="T29" s="23" t="n"/>
      <c r="U29" s="23" t="n"/>
      <c r="V29" s="23" t="n"/>
      <c r="W29" s="23" t="n"/>
      <c r="X29" s="24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  <c r="AH29" s="58" t="n"/>
      <c r="AI29" s="57" t="n"/>
      <c r="AJ29" s="57" t="n"/>
      <c r="AK29" s="22" t="n"/>
      <c r="AL29" s="23" t="n"/>
      <c r="AM29" s="23" t="n"/>
      <c r="AN29" s="66" t="n"/>
      <c r="AO29" s="66" t="n"/>
      <c r="AP29" s="25" t="n"/>
      <c r="AQ29" s="58" t="n"/>
      <c r="AR29" s="58" t="n"/>
      <c r="AS29" s="58" t="n"/>
      <c r="AT29" s="58" t="n"/>
      <c r="AU29" s="58" t="n"/>
      <c r="AV29" s="58" t="n"/>
      <c r="AW29" s="58" t="n"/>
      <c r="AX29" s="58" t="n"/>
      <c r="AY29" s="58" t="n"/>
      <c r="AZ29" s="58" t="n"/>
      <c r="BA29" s="57" t="n"/>
      <c r="BB29" s="57" t="n"/>
      <c r="BC29" s="22" t="n"/>
      <c r="BD29" s="22" t="n"/>
    </row>
    <row r="30" ht="15" customHeight="1" s="55">
      <c r="A30" s="24" t="n"/>
      <c r="B30" s="23" t="n"/>
      <c r="C30" s="23" t="n"/>
      <c r="D30" s="23" t="n"/>
      <c r="E30" s="23" t="n"/>
      <c r="F30" s="33" t="inlineStr">
        <is>
          <t>Single:</t>
        </is>
      </c>
      <c r="G30" s="23" t="n"/>
      <c r="H30" s="40" t="inlineStr">
        <is>
          <t>S</t>
        </is>
      </c>
      <c r="I30" s="23" t="n"/>
      <c r="J30" s="23" t="n"/>
      <c r="K30" s="23" t="n"/>
      <c r="L30" s="23" t="n"/>
      <c r="M30" s="23" t="n"/>
      <c r="N30" s="23" t="n"/>
      <c r="O30" s="23" t="n"/>
      <c r="P30" s="66" t="n"/>
      <c r="Q30" s="23" t="n"/>
      <c r="R30" s="23" t="n"/>
      <c r="S30" s="23" t="n"/>
      <c r="T30" s="23" t="n"/>
      <c r="U30" s="23" t="n"/>
      <c r="V30" s="23" t="n"/>
      <c r="W30" s="23" t="n"/>
      <c r="X30" s="24" t="n"/>
      <c r="Y30" s="26" t="inlineStr">
        <is>
          <t>IS</t>
        </is>
      </c>
      <c r="Z30" s="26" t="inlineStr">
        <is>
          <t>IS</t>
        </is>
      </c>
      <c r="AA30" s="26" t="inlineStr">
        <is>
          <t>NIS</t>
        </is>
      </c>
      <c r="AB30" s="26" t="inlineStr">
        <is>
          <t>NIS</t>
        </is>
      </c>
      <c r="AC30" s="26" t="n"/>
      <c r="AD30" s="26" t="inlineStr">
        <is>
          <t>RE</t>
        </is>
      </c>
      <c r="AE30" s="26" t="inlineStr">
        <is>
          <t>RE</t>
        </is>
      </c>
      <c r="AF30" s="26" t="inlineStr">
        <is>
          <t>RE</t>
        </is>
      </c>
      <c r="AG30" s="20" t="n"/>
      <c r="AH30" s="20" t="n"/>
      <c r="AI30" s="58" t="n"/>
      <c r="AJ30" s="58" t="n"/>
      <c r="AK30" s="22" t="n"/>
      <c r="AL30" s="23" t="n"/>
      <c r="AM30" s="23" t="n"/>
      <c r="AN30" s="66" t="n"/>
      <c r="AO30" s="66" t="n"/>
      <c r="AP30" s="24" t="n"/>
      <c r="AQ30" s="26" t="inlineStr">
        <is>
          <t>NIS</t>
        </is>
      </c>
      <c r="AR30" s="26" t="inlineStr">
        <is>
          <t>NIS</t>
        </is>
      </c>
      <c r="AS30" s="26" t="inlineStr">
        <is>
          <t>NIS</t>
        </is>
      </c>
      <c r="AT30" s="26" t="inlineStr">
        <is>
          <t>NIS</t>
        </is>
      </c>
      <c r="AU30" s="26" t="n"/>
      <c r="AV30" s="48" t="n"/>
      <c r="AW30" s="48" t="inlineStr">
        <is>
          <t>24v</t>
        </is>
      </c>
      <c r="AX30" s="48" t="inlineStr">
        <is>
          <t>24v</t>
        </is>
      </c>
      <c r="AY30" s="20" t="n"/>
      <c r="AZ30" s="20" t="n"/>
      <c r="BA30" s="58" t="n"/>
      <c r="BB30" s="58" t="n"/>
      <c r="BC30" s="22" t="n"/>
      <c r="BD30" s="22" t="n"/>
    </row>
    <row r="31" ht="15" customHeight="1" s="55" thickBot="1">
      <c r="A31" s="24" t="n"/>
      <c r="B31" s="23" t="n"/>
      <c r="C31" s="23" t="n"/>
      <c r="D31" s="23" t="n"/>
      <c r="E31" s="23" t="n"/>
      <c r="F31" s="33" t="inlineStr">
        <is>
          <t>Redundant:</t>
        </is>
      </c>
      <c r="G31" s="23" t="n"/>
      <c r="H31" s="23" t="inlineStr">
        <is>
          <t>R</t>
        </is>
      </c>
      <c r="I31" s="23" t="n"/>
      <c r="J31" s="23" t="n"/>
      <c r="K31" s="23" t="n"/>
      <c r="L31" s="23" t="n"/>
      <c r="M31" s="23" t="n"/>
      <c r="N31" s="23" t="n"/>
      <c r="O31" s="23" t="n"/>
      <c r="P31" s="66" t="n"/>
      <c r="Q31" s="23" t="n"/>
      <c r="R31" s="23" t="n"/>
      <c r="S31" s="23" t="n"/>
      <c r="T31" s="23" t="n"/>
      <c r="U31" s="23" t="n"/>
      <c r="V31" s="23" t="n"/>
      <c r="W31" s="23" t="n"/>
      <c r="X31" s="24" t="n"/>
      <c r="Y31" s="23" t="n"/>
      <c r="Z31" s="23" t="n"/>
      <c r="AA31" s="23" t="n"/>
      <c r="AB31" s="23" t="n"/>
      <c r="AC31" s="23" t="n"/>
      <c r="AD31" s="23" t="n"/>
      <c r="AE31" s="23" t="n"/>
      <c r="AF31" s="23" t="n"/>
      <c r="AG31" s="21" t="inlineStr">
        <is>
          <t>YCB301-C200</t>
        </is>
      </c>
      <c r="AH31" s="23" t="n"/>
      <c r="AI31" s="23" t="n"/>
      <c r="AJ31" s="23" t="n"/>
      <c r="AK31" s="22" t="n"/>
      <c r="AL31" s="23" t="n"/>
      <c r="AM31" s="23" t="n"/>
      <c r="AN31" s="66" t="n"/>
      <c r="AO31" s="66" t="n"/>
      <c r="AP31" s="24" t="n"/>
      <c r="AQ31" s="27" t="n"/>
      <c r="AR31" s="27" t="n"/>
      <c r="AS31" s="27" t="n"/>
      <c r="AT31" s="27" t="n"/>
      <c r="AU31" s="27" t="n"/>
      <c r="AV31" s="27" t="n"/>
      <c r="AW31" s="27" t="n"/>
      <c r="AX31" s="27" t="n"/>
      <c r="AY31" s="27" t="n"/>
      <c r="AZ31" s="27" t="n"/>
      <c r="BA31" s="27" t="n"/>
      <c r="BB31" s="27" t="n"/>
      <c r="BC31" s="22" t="n"/>
      <c r="BD31" s="22" t="n"/>
    </row>
    <row r="32" ht="15" customHeight="1" s="55" thickBot="1">
      <c r="A32" s="24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O32" s="23" t="n"/>
      <c r="P32" s="66" t="n"/>
      <c r="Q32" s="23" t="n"/>
      <c r="R32" s="23" t="n"/>
      <c r="S32" s="23" t="n"/>
      <c r="T32" s="23" t="n"/>
      <c r="U32" s="23" t="n"/>
      <c r="V32" s="23" t="n"/>
      <c r="W32" s="23" t="n"/>
      <c r="X32" s="24" t="n"/>
      <c r="Y32" s="70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2" t="n"/>
      <c r="AK32" s="22" t="n"/>
      <c r="AL32" s="23" t="n"/>
      <c r="AM32" s="23" t="n"/>
      <c r="AN32" s="66" t="n"/>
      <c r="AO32" s="66" t="n"/>
      <c r="AP32" s="24" t="n"/>
      <c r="AQ32" s="28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8" t="n"/>
      <c r="BC32" s="22" t="n"/>
      <c r="BD32" s="22" t="n"/>
    </row>
    <row r="33" ht="15" customHeight="1" s="55" thickBot="1">
      <c r="A33" s="24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O33" s="23" t="n"/>
      <c r="P33" s="66" t="n"/>
      <c r="Q33" s="23" t="n"/>
      <c r="R33" s="23" t="n"/>
      <c r="S33" s="23" t="n"/>
      <c r="T33" s="23" t="n"/>
      <c r="U33" s="23" t="n"/>
      <c r="V33" s="23" t="n"/>
      <c r="W33" s="23" t="n"/>
      <c r="X33" s="30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  <c r="AH33" s="31" t="n"/>
      <c r="AI33" s="31" t="n"/>
      <c r="AJ33" s="31" t="n"/>
      <c r="AK33" s="9" t="n"/>
      <c r="AL33" s="23" t="n"/>
      <c r="AM33" s="23" t="n"/>
      <c r="AN33" s="66" t="n"/>
      <c r="AO33" s="66" t="n"/>
      <c r="AP33" s="30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9" t="n"/>
      <c r="BD33" s="22" t="n"/>
    </row>
    <row r="34" ht="15" customHeight="1" s="55" thickBot="1">
      <c r="A34" s="24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66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0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2" t="n"/>
      <c r="AK34" s="23" t="n"/>
      <c r="AL34" s="23" t="n"/>
      <c r="AM34" s="23" t="n"/>
      <c r="AN34" s="66" t="n"/>
      <c r="AO34" s="66" t="n"/>
      <c r="AP34" s="23" t="n"/>
      <c r="AQ34" s="10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2" t="n"/>
      <c r="BC34" s="23" t="n"/>
      <c r="BD34" s="22" t="n"/>
    </row>
    <row r="35" ht="15" customHeight="1" s="55">
      <c r="A35" s="24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  <c r="N35" s="23" t="n"/>
      <c r="O35" s="23" t="n"/>
      <c r="P35" s="66" t="n"/>
      <c r="Q35" s="23" t="n"/>
      <c r="R35" s="23" t="n"/>
      <c r="S35" s="23" t="n"/>
      <c r="T35" s="23" t="n"/>
      <c r="U35" s="23" t="n"/>
      <c r="V35" s="23" t="n"/>
      <c r="W35" s="23" t="n"/>
      <c r="X35" s="23" t="n"/>
      <c r="Y35" s="23" t="n"/>
      <c r="Z35" s="23" t="n"/>
      <c r="AA35" s="23" t="n"/>
      <c r="AB35" s="23" t="n"/>
      <c r="AC35" s="23" t="n"/>
      <c r="AD35" s="23" t="n"/>
      <c r="AE35" s="23" t="n"/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2" t="n"/>
    </row>
    <row r="36" ht="15" customHeight="1" s="55" thickBot="1">
      <c r="A36" s="30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13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45" t="n"/>
      <c r="AX36" s="45" t="n"/>
      <c r="AY36" s="14" t="inlineStr">
        <is>
          <t>Page：</t>
        </is>
      </c>
      <c r="AZ36" s="73">
        <f>#REF!+1</f>
        <v/>
      </c>
      <c r="BA36" s="74" t="n"/>
      <c r="BB36" s="15" t="inlineStr">
        <is>
          <t>/</t>
        </is>
      </c>
      <c r="BC36" s="67">
        <f>[1]Cover!$X$24</f>
        <v/>
      </c>
      <c r="BD36" s="68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BE24" sqref="BE24"/>
    </sheetView>
  </sheetViews>
  <sheetFormatPr baseColWidth="8" defaultRowHeight="13.5"/>
  <cols>
    <col width="2.5" customWidth="1" style="55" min="1" max="56"/>
  </cols>
  <sheetData>
    <row r="1" ht="15" customHeight="1" s="55">
      <c r="A1" s="2" t="inlineStr">
        <is>
          <t>LOCAL</t>
        </is>
      </c>
      <c r="B1" s="3" t="n"/>
      <c r="C1" s="3" t="n"/>
      <c r="D1" s="32" t="n"/>
      <c r="E1" s="32" t="n"/>
      <c r="F1" s="4" t="n"/>
      <c r="G1" s="4" t="n"/>
      <c r="H1" s="4" t="n"/>
      <c r="I1" s="32" t="n"/>
      <c r="J1" s="32" t="n"/>
      <c r="K1" s="32" t="n"/>
      <c r="L1" s="32" t="n"/>
      <c r="M1" s="32" t="n"/>
      <c r="N1" s="32" t="n"/>
      <c r="O1" s="32" t="n"/>
      <c r="P1" s="32" t="n"/>
      <c r="Q1" s="4" t="n"/>
      <c r="R1" s="4" t="n"/>
      <c r="S1" s="4" t="n"/>
      <c r="T1" s="4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  <c r="AI1" s="32" t="n"/>
      <c r="AJ1" s="32" t="n"/>
      <c r="AK1" s="32" t="n"/>
      <c r="AL1" s="32" t="n"/>
      <c r="AM1" s="32" t="n"/>
      <c r="AN1" s="32" t="n"/>
      <c r="AO1" s="32" t="n"/>
      <c r="AP1" s="32" t="n"/>
      <c r="AQ1" s="32" t="n"/>
      <c r="AR1" s="32" t="n"/>
      <c r="AS1" s="32" t="n"/>
      <c r="AT1" s="32" t="n"/>
      <c r="AU1" s="32" t="n"/>
      <c r="AV1" s="32" t="n"/>
      <c r="AW1" s="32" t="n"/>
      <c r="AX1" s="32" t="n"/>
      <c r="AY1" s="32" t="n"/>
      <c r="AZ1" s="32" t="n"/>
      <c r="BA1" s="32" t="n"/>
      <c r="BB1" s="32" t="n"/>
      <c r="BC1" s="32" t="n"/>
      <c r="BD1" s="5" t="n"/>
    </row>
    <row r="2" ht="15" customHeight="1" s="55">
      <c r="A2" s="24" t="n"/>
      <c r="B2" s="23" t="n"/>
      <c r="C2" s="23" t="n"/>
      <c r="D2" s="23" t="n"/>
      <c r="E2" s="23" t="n"/>
      <c r="F2" s="33" t="inlineStr">
        <is>
          <t>Job Name.:</t>
        </is>
      </c>
      <c r="G2" s="23" t="n"/>
      <c r="H2" s="34" t="inlineStr">
        <is>
          <t>天津渤化发展“两化”搬迁改造项目一期工程</t>
        </is>
      </c>
      <c r="I2" s="35" t="n"/>
      <c r="J2" s="23" t="n"/>
      <c r="K2" s="23" t="n"/>
      <c r="L2" s="35" t="n"/>
      <c r="M2" s="36" t="n"/>
      <c r="N2" s="35" t="n"/>
      <c r="O2" s="23" t="n"/>
      <c r="P2" s="23" t="n"/>
      <c r="Q2" s="23" t="n"/>
      <c r="R2" s="23" t="n"/>
      <c r="S2" s="36" t="n"/>
      <c r="T2" s="36" t="n"/>
      <c r="U2" s="23" t="n"/>
      <c r="V2" s="23" t="n"/>
      <c r="W2" s="23" t="n"/>
      <c r="X2" s="37" t="n"/>
      <c r="Y2" s="37" t="n"/>
      <c r="Z2" s="37" t="n"/>
      <c r="AA2" s="37" t="n"/>
      <c r="AB2" s="37" t="n"/>
      <c r="AC2" s="23" t="n"/>
      <c r="AD2" s="23" t="n"/>
      <c r="AE2" s="23" t="n"/>
      <c r="AF2" s="23" t="n"/>
      <c r="AG2" s="23" t="n"/>
      <c r="AH2" s="23" t="n"/>
      <c r="AI2" s="23" t="n"/>
      <c r="AJ2" s="23" t="n"/>
      <c r="AK2" s="23" t="n"/>
      <c r="AL2" s="23" t="n"/>
      <c r="AM2" s="23" t="n"/>
      <c r="AN2" s="23" t="n"/>
      <c r="AO2" s="23" t="n"/>
      <c r="AP2" s="23" t="n"/>
      <c r="AQ2" s="23" t="n"/>
      <c r="AR2" s="23" t="n"/>
      <c r="AS2" s="23" t="n"/>
      <c r="AT2" s="23" t="n"/>
      <c r="AU2" s="23" t="n"/>
      <c r="AV2" s="23" t="n"/>
      <c r="AW2" s="23" t="n"/>
      <c r="AX2" s="23" t="n"/>
      <c r="AY2" s="23" t="n"/>
      <c r="AZ2" s="23" t="n"/>
      <c r="BA2" s="23" t="n"/>
      <c r="BB2" s="23" t="n"/>
      <c r="BC2" s="23" t="n"/>
      <c r="BD2" s="22" t="n"/>
    </row>
    <row r="3" ht="15" customHeight="1" s="55">
      <c r="A3" s="24" t="n"/>
      <c r="B3" s="23" t="n"/>
      <c r="C3" s="23" t="n"/>
      <c r="D3" s="23" t="n"/>
      <c r="E3" s="23" t="n"/>
      <c r="F3" s="33" t="inlineStr">
        <is>
          <t>Process:</t>
        </is>
      </c>
      <c r="G3" s="23" t="n"/>
      <c r="H3" s="38" t="inlineStr">
        <is>
          <t>PP</t>
        </is>
      </c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36" t="n"/>
      <c r="S3" s="36" t="n"/>
      <c r="T3" s="23" t="n"/>
      <c r="U3" s="23" t="n"/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2" t="n"/>
    </row>
    <row r="4" ht="15" customHeight="1" s="55" thickBot="1">
      <c r="A4" s="24" t="n"/>
      <c r="B4" s="23" t="n"/>
      <c r="C4" s="23" t="n"/>
      <c r="D4" s="35" t="n"/>
      <c r="E4" s="23" t="n"/>
      <c r="F4" s="33" t="inlineStr">
        <is>
          <t>Control Name:</t>
        </is>
      </c>
      <c r="G4" s="23" t="n"/>
      <c r="H4" s="34" t="inlineStr">
        <is>
          <t>FCS0303</t>
        </is>
      </c>
      <c r="I4" s="23" t="n"/>
      <c r="J4" s="23" t="n"/>
      <c r="K4" s="23" t="n"/>
      <c r="L4" s="23" t="n"/>
      <c r="M4" s="23" t="n"/>
      <c r="N4" s="23" t="n"/>
      <c r="O4" s="23" t="n"/>
      <c r="P4" s="66" t="n"/>
      <c r="Q4" s="23" t="n"/>
      <c r="R4" s="23" t="n"/>
      <c r="S4" s="23" t="n"/>
      <c r="T4" s="23" t="n"/>
      <c r="U4" s="23" t="n"/>
      <c r="V4" s="23" t="n"/>
      <c r="W4" s="23" t="n"/>
      <c r="X4" s="54" t="inlineStr">
        <is>
          <t>Front</t>
        </is>
      </c>
      <c r="AL4" s="54" t="n"/>
      <c r="AM4" s="54" t="n"/>
      <c r="AN4" s="66" t="n"/>
      <c r="AO4" s="66" t="n"/>
      <c r="AP4" s="54" t="inlineStr">
        <is>
          <t>Rear</t>
        </is>
      </c>
      <c r="BD4" s="22" t="n"/>
    </row>
    <row r="5" ht="15" customHeight="1" s="55">
      <c r="A5" s="24" t="n"/>
      <c r="B5" s="23" t="n"/>
      <c r="C5" s="23" t="n"/>
      <c r="D5" s="23" t="n"/>
      <c r="E5" s="23" t="n"/>
      <c r="F5" s="33" t="inlineStr">
        <is>
          <t>Station Address:</t>
        </is>
      </c>
      <c r="G5" s="23" t="n"/>
      <c r="H5" s="39" t="inlineStr">
        <is>
          <t>03.03</t>
        </is>
      </c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23" t="n"/>
      <c r="X5" s="2" t="n"/>
      <c r="Y5" s="6" t="n">
        <v>1</v>
      </c>
      <c r="Z5" s="6" t="n">
        <v>2</v>
      </c>
      <c r="AA5" s="6" t="n">
        <v>3</v>
      </c>
      <c r="AB5" s="6" t="n">
        <v>4</v>
      </c>
      <c r="AC5" s="6" t="n">
        <v>5</v>
      </c>
      <c r="AD5" s="6" t="n">
        <v>6</v>
      </c>
      <c r="AE5" s="6" t="n">
        <v>7</v>
      </c>
      <c r="AF5" s="6" t="n">
        <v>8</v>
      </c>
      <c r="AG5" s="32" t="n"/>
      <c r="AH5" s="32" t="n"/>
      <c r="AI5" s="32" t="n"/>
      <c r="AJ5" s="32" t="n"/>
      <c r="AK5" s="5" t="n"/>
      <c r="AL5" s="23" t="n"/>
      <c r="AM5" s="23" t="n"/>
      <c r="AN5" s="66" t="n"/>
      <c r="AO5" s="66" t="n"/>
      <c r="AP5" s="2" t="n"/>
      <c r="AQ5" s="6" t="n">
        <v>1</v>
      </c>
      <c r="AR5" s="6" t="n">
        <v>2</v>
      </c>
      <c r="AS5" s="6" t="n">
        <v>3</v>
      </c>
      <c r="AT5" s="6" t="n">
        <v>4</v>
      </c>
      <c r="AU5" s="6" t="n">
        <v>5</v>
      </c>
      <c r="AV5" s="6" t="n">
        <v>6</v>
      </c>
      <c r="AW5" s="6" t="n">
        <v>7</v>
      </c>
      <c r="AX5" s="6" t="n">
        <v>8</v>
      </c>
      <c r="AY5" s="32" t="n"/>
      <c r="AZ5" s="32" t="n"/>
      <c r="BA5" s="32" t="n"/>
      <c r="BB5" s="32" t="n"/>
      <c r="BC5" s="5" t="n"/>
      <c r="BD5" s="22" t="n"/>
    </row>
    <row r="6" ht="15" customHeight="1" s="55">
      <c r="A6" s="24" t="n"/>
      <c r="B6" s="23" t="n"/>
      <c r="C6" s="23" t="n"/>
      <c r="D6" s="23" t="n"/>
      <c r="E6" s="23" t="n"/>
      <c r="F6" s="33" t="inlineStr">
        <is>
          <t>Cabinet No.:</t>
        </is>
      </c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  <c r="P6" s="23" t="n"/>
      <c r="Q6" s="23" t="n"/>
      <c r="R6" s="23" t="n"/>
      <c r="S6" s="23" t="n"/>
      <c r="T6" s="23" t="n"/>
      <c r="U6" s="23" t="n"/>
      <c r="V6" s="23" t="n"/>
      <c r="W6" s="23" t="n"/>
      <c r="X6" s="24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66" t="n"/>
      <c r="AH6" s="66" t="n"/>
      <c r="AI6" s="66" t="n"/>
      <c r="AJ6" s="66" t="n"/>
      <c r="AK6" s="7" t="n"/>
      <c r="AL6" s="66" t="n"/>
      <c r="AM6" s="66" t="n"/>
      <c r="AN6" s="66" t="n"/>
      <c r="AO6" s="66" t="n"/>
      <c r="AP6" s="24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66" t="n"/>
      <c r="AZ6" s="66" t="n"/>
      <c r="BA6" s="66" t="n"/>
      <c r="BB6" s="66" t="n"/>
      <c r="BC6" s="7" t="n"/>
      <c r="BD6" s="22" t="n"/>
    </row>
    <row r="7" ht="15" customHeight="1" s="55">
      <c r="A7" s="24" t="n"/>
      <c r="B7" s="23" t="n"/>
      <c r="C7" s="23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4" t="n"/>
      <c r="Y7" s="83" t="inlineStr">
        <is>
          <t>AAI143/R</t>
        </is>
      </c>
      <c r="Z7" s="83" t="inlineStr">
        <is>
          <t>AAI143/R</t>
        </is>
      </c>
      <c r="AA7" s="83" t="inlineStr">
        <is>
          <t>AAI543/R</t>
        </is>
      </c>
      <c r="AB7" s="83" t="inlineStr">
        <is>
          <t>AAI543/R</t>
        </is>
      </c>
      <c r="AC7" s="84" t="inlineStr">
        <is>
          <t>ADV151/R</t>
        </is>
      </c>
      <c r="AD7" s="84" t="inlineStr">
        <is>
          <t>ADV151/R</t>
        </is>
      </c>
      <c r="AE7" s="85" t="inlineStr">
        <is>
          <t>EC401</t>
        </is>
      </c>
      <c r="AF7" s="62" t="inlineStr">
        <is>
          <t>EC401</t>
        </is>
      </c>
      <c r="AG7" s="86" t="inlineStr">
        <is>
          <t>CPU</t>
        </is>
      </c>
      <c r="AH7" s="86" t="inlineStr">
        <is>
          <t>CPU</t>
        </is>
      </c>
      <c r="AI7" s="86" t="inlineStr">
        <is>
          <t>Power</t>
        </is>
      </c>
      <c r="AJ7" s="86" t="inlineStr">
        <is>
          <t>Power</t>
        </is>
      </c>
      <c r="AK7" s="22" t="n"/>
      <c r="AL7" s="23" t="n"/>
      <c r="AM7" s="23" t="n"/>
      <c r="AN7" s="66" t="n"/>
      <c r="AO7" s="66" t="n"/>
      <c r="AP7" s="24" t="n"/>
      <c r="AQ7" s="83" t="inlineStr">
        <is>
          <t>AAI143/R</t>
        </is>
      </c>
      <c r="AR7" s="83" t="inlineStr">
        <is>
          <t>AAI143/R</t>
        </is>
      </c>
      <c r="AS7" s="83" t="inlineStr">
        <is>
          <t>AAI143</t>
        </is>
      </c>
      <c r="AT7" s="84" t="inlineStr">
        <is>
          <t>ADV151</t>
        </is>
      </c>
      <c r="AU7" s="87" t="inlineStr">
        <is>
          <t>ADCV01</t>
        </is>
      </c>
      <c r="AV7" s="87" t="inlineStr">
        <is>
          <t>ADCV01</t>
        </is>
      </c>
      <c r="AW7" s="83" t="inlineStr">
        <is>
          <t>ADV551/R</t>
        </is>
      </c>
      <c r="AX7" s="83" t="inlineStr">
        <is>
          <t>ADV551/R</t>
        </is>
      </c>
      <c r="AY7" s="86" t="inlineStr">
        <is>
          <t>ESB bus</t>
        </is>
      </c>
      <c r="AZ7" s="86" t="inlineStr">
        <is>
          <t>ESB bus</t>
        </is>
      </c>
      <c r="BA7" s="86" t="inlineStr">
        <is>
          <t>Power</t>
        </is>
      </c>
      <c r="BB7" s="86" t="inlineStr">
        <is>
          <t>Power</t>
        </is>
      </c>
      <c r="BC7" s="22" t="n"/>
      <c r="BD7" s="22" t="n"/>
    </row>
    <row r="8" ht="15" customHeight="1" s="55">
      <c r="A8" s="24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66" t="n"/>
      <c r="Q8" s="23" t="inlineStr">
        <is>
          <t>Qty.</t>
        </is>
      </c>
      <c r="R8" s="23" t="n"/>
      <c r="S8" s="23" t="n"/>
      <c r="T8" s="23" t="n"/>
      <c r="U8" s="23" t="n"/>
      <c r="V8" s="66" t="inlineStr">
        <is>
          <t>F1</t>
        </is>
      </c>
      <c r="W8" s="23" t="n"/>
      <c r="X8" s="24" t="n"/>
      <c r="Y8" s="76" t="n"/>
      <c r="Z8" s="76" t="n"/>
      <c r="AA8" s="76" t="n"/>
      <c r="AB8" s="76" t="n"/>
      <c r="AC8" s="76" t="n"/>
      <c r="AD8" s="76" t="n"/>
      <c r="AE8" s="76" t="n"/>
      <c r="AF8" s="63" t="n"/>
      <c r="AG8" s="76" t="n"/>
      <c r="AH8" s="76" t="n"/>
      <c r="AI8" s="76" t="n"/>
      <c r="AJ8" s="76" t="n"/>
      <c r="AK8" s="22" t="n"/>
      <c r="AL8" s="23" t="n"/>
      <c r="AM8" s="23" t="n"/>
      <c r="AN8" s="66" t="inlineStr">
        <is>
          <t>R1</t>
        </is>
      </c>
      <c r="AO8" s="66" t="n"/>
      <c r="AP8" s="24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22" t="n"/>
      <c r="BD8" s="22" t="n"/>
    </row>
    <row r="9" ht="15" customHeight="1" s="55">
      <c r="A9" s="24" t="n"/>
      <c r="B9" s="23" t="n"/>
      <c r="C9" s="23" t="n"/>
      <c r="D9" s="23" t="n"/>
      <c r="E9" s="23" t="n"/>
      <c r="F9" s="33" t="inlineStr">
        <is>
          <t>FCS Model:</t>
        </is>
      </c>
      <c r="G9" s="23" t="n"/>
      <c r="H9" s="35" t="inlineStr">
        <is>
          <t>AFV30D</t>
        </is>
      </c>
      <c r="I9" s="23" t="n"/>
      <c r="J9" s="23" t="n"/>
      <c r="K9" s="23" t="n"/>
      <c r="L9" s="23" t="n"/>
      <c r="M9" s="23" t="n"/>
      <c r="N9" s="23" t="n"/>
      <c r="O9" s="23" t="n"/>
      <c r="P9" s="33" t="n"/>
      <c r="Q9" s="42" t="n">
        <v>1</v>
      </c>
      <c r="R9" s="23" t="n"/>
      <c r="S9" s="23" t="n"/>
      <c r="T9" s="23" t="n"/>
      <c r="U9" s="23" t="n"/>
      <c r="V9" s="23" t="n"/>
      <c r="W9" s="23" t="n"/>
      <c r="X9" s="24" t="n"/>
      <c r="Y9" s="77" t="n"/>
      <c r="Z9" s="77" t="n"/>
      <c r="AA9" s="77" t="n"/>
      <c r="AB9" s="77" t="n"/>
      <c r="AC9" s="77" t="n"/>
      <c r="AD9" s="77" t="n"/>
      <c r="AE9" s="77" t="n"/>
      <c r="AF9" s="64" t="n"/>
      <c r="AG9" s="76" t="n"/>
      <c r="AH9" s="76" t="n"/>
      <c r="AI9" s="76" t="n"/>
      <c r="AJ9" s="76" t="n"/>
      <c r="AK9" s="22" t="n"/>
      <c r="AL9" s="23" t="n"/>
      <c r="AM9" s="23" t="n"/>
      <c r="AN9" s="66" t="n"/>
      <c r="AO9" s="66" t="n"/>
      <c r="AP9" s="24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7" t="n"/>
      <c r="AZ9" s="77" t="n"/>
      <c r="BA9" s="76" t="n"/>
      <c r="BB9" s="76" t="n"/>
      <c r="BC9" s="22" t="n"/>
      <c r="BD9" s="22" t="n"/>
    </row>
    <row r="10" ht="15" customHeight="1" s="55">
      <c r="A10" s="24" t="n"/>
      <c r="B10" s="23" t="n"/>
      <c r="C10" s="23" t="n"/>
      <c r="D10" s="23" t="n"/>
      <c r="E10" s="23" t="n"/>
      <c r="F10" s="33" t="inlineStr">
        <is>
          <t>I/O Node Model:</t>
        </is>
      </c>
      <c r="G10" s="23" t="n"/>
      <c r="H10" s="35" t="inlineStr">
        <is>
          <t>ANB10D-425/CU2N</t>
        </is>
      </c>
      <c r="I10" s="23" t="n"/>
      <c r="J10" s="23" t="n"/>
      <c r="K10" s="23" t="n"/>
      <c r="L10" s="23" t="n"/>
      <c r="M10" s="23" t="n"/>
      <c r="N10" s="23" t="n"/>
      <c r="O10" s="23" t="n"/>
      <c r="P10" s="33" t="n"/>
      <c r="Q10" s="42" t="n">
        <v>8</v>
      </c>
      <c r="R10" s="23" t="n"/>
      <c r="S10" s="23" t="n"/>
      <c r="T10" s="23" t="n"/>
      <c r="U10" s="23" t="n"/>
      <c r="V10" s="23" t="n"/>
      <c r="W10" s="23" t="n"/>
      <c r="X10" s="24" t="n"/>
      <c r="Y10" s="26" t="inlineStr">
        <is>
          <t>IS</t>
        </is>
      </c>
      <c r="Z10" s="26" t="inlineStr">
        <is>
          <t>IS</t>
        </is>
      </c>
      <c r="AA10" s="26" t="inlineStr">
        <is>
          <t>IS</t>
        </is>
      </c>
      <c r="AB10" s="26" t="inlineStr">
        <is>
          <t>IS</t>
        </is>
      </c>
      <c r="AC10" s="26" t="inlineStr">
        <is>
          <t>MI</t>
        </is>
      </c>
      <c r="AD10" s="26" t="inlineStr">
        <is>
          <t>MI</t>
        </is>
      </c>
      <c r="AE10" s="46" t="n"/>
      <c r="AF10" s="46" t="n"/>
      <c r="AG10" s="77" t="n"/>
      <c r="AH10" s="77" t="n"/>
      <c r="AI10" s="77" t="n"/>
      <c r="AJ10" s="77" t="n"/>
      <c r="AK10" s="22" t="n"/>
      <c r="AL10" s="23" t="n"/>
      <c r="AM10" s="23" t="n"/>
      <c r="AN10" s="66" t="n"/>
      <c r="AO10" s="66" t="n"/>
      <c r="AP10" s="24" t="n"/>
      <c r="AQ10" s="26" t="inlineStr">
        <is>
          <t>IS</t>
        </is>
      </c>
      <c r="AR10" s="26" t="inlineStr">
        <is>
          <t>IS</t>
        </is>
      </c>
      <c r="AS10" s="26" t="inlineStr">
        <is>
          <t>IS</t>
        </is>
      </c>
      <c r="AT10" s="26" t="inlineStr">
        <is>
          <t>IS</t>
        </is>
      </c>
      <c r="AU10" s="26" t="n"/>
      <c r="AV10" s="26" t="n"/>
      <c r="AW10" s="26" t="inlineStr">
        <is>
          <t>dry</t>
        </is>
      </c>
      <c r="AX10" s="26" t="inlineStr">
        <is>
          <t>dry</t>
        </is>
      </c>
      <c r="AY10" s="20" t="n"/>
      <c r="AZ10" s="20" t="n"/>
      <c r="BA10" s="77" t="n"/>
      <c r="BB10" s="77" t="n"/>
      <c r="BC10" s="22" t="n"/>
      <c r="BD10" s="22" t="n"/>
    </row>
    <row r="11" ht="15" customHeight="1" s="55">
      <c r="A11" s="24" t="n"/>
      <c r="B11" s="23" t="n"/>
      <c r="C11" s="23" t="n"/>
      <c r="D11" s="23" t="n"/>
      <c r="E11" s="23" t="n"/>
      <c r="F11" s="23" t="n"/>
      <c r="G11" s="23" t="n"/>
      <c r="H11" s="23" t="inlineStr">
        <is>
          <t>ANB10D-425/CU2T</t>
        </is>
      </c>
      <c r="I11" s="35" t="n"/>
      <c r="J11" s="23" t="n"/>
      <c r="K11" s="23" t="n"/>
      <c r="L11" s="35" t="n"/>
      <c r="M11" s="36" t="n"/>
      <c r="N11" s="35" t="n"/>
      <c r="O11" s="33" t="n"/>
      <c r="P11" s="33" t="n"/>
      <c r="Q11" s="42" t="n">
        <v>1</v>
      </c>
      <c r="R11" s="23" t="n"/>
      <c r="S11" s="23" t="n"/>
      <c r="T11" s="23" t="n"/>
      <c r="U11" s="23" t="n"/>
      <c r="V11" s="23" t="n"/>
      <c r="W11" s="23" t="n"/>
      <c r="X11" s="24" t="n"/>
      <c r="Y11" s="27" t="n"/>
      <c r="Z11" s="47" t="n"/>
      <c r="AA11" s="27" t="n"/>
      <c r="AB11" s="27" t="n"/>
      <c r="AC11" s="27" t="n"/>
      <c r="AD11" s="27" t="n"/>
      <c r="AE11" s="27" t="n"/>
      <c r="AF11" s="27" t="n"/>
      <c r="AG11" s="21" t="inlineStr">
        <is>
          <t>YCB301-C100</t>
        </is>
      </c>
      <c r="AH11" s="23" t="n"/>
      <c r="AI11" s="23" t="n"/>
      <c r="AJ11" s="23" t="n"/>
      <c r="AK11" s="22" t="n"/>
      <c r="AL11" s="23" t="n"/>
      <c r="AM11" s="23" t="n"/>
      <c r="AN11" s="66" t="n"/>
      <c r="AO11" s="66" t="n"/>
      <c r="AP11" s="24" t="n"/>
      <c r="AQ11" s="27" t="n"/>
      <c r="AR11" s="27" t="n"/>
      <c r="AS11" s="23" t="n"/>
      <c r="AT11" s="23" t="n"/>
      <c r="AU11" s="27" t="n"/>
      <c r="AV11" s="27" t="n"/>
      <c r="AW11" s="27" t="n"/>
      <c r="AX11" s="27" t="n"/>
      <c r="AY11" s="21" t="inlineStr">
        <is>
          <t>YCB301-C020</t>
        </is>
      </c>
      <c r="AZ11" s="27" t="n"/>
      <c r="BA11" s="27" t="n"/>
      <c r="BB11" s="27" t="n"/>
      <c r="BC11" s="22" t="n"/>
      <c r="BD11" s="22" t="n"/>
    </row>
    <row r="12" ht="15" customHeight="1" s="55">
      <c r="A12" s="24" t="n"/>
      <c r="B12" s="23" t="n"/>
      <c r="C12" s="35" t="n"/>
      <c r="D12" s="35" t="n"/>
      <c r="E12" s="23" t="n"/>
      <c r="F12" s="23" t="n"/>
      <c r="G12" s="23" t="n"/>
      <c r="H12" s="23" t="inlineStr">
        <is>
          <t>ANB11D-425//BU2A</t>
        </is>
      </c>
      <c r="I12" s="35" t="n"/>
      <c r="J12" s="23" t="n"/>
      <c r="K12" s="23" t="n"/>
      <c r="L12" s="35" t="n"/>
      <c r="M12" s="36" t="n"/>
      <c r="N12" s="35" t="n"/>
      <c r="O12" s="33" t="n"/>
      <c r="P12" s="33" t="n"/>
      <c r="Q12" s="42" t="n">
        <v>0</v>
      </c>
      <c r="R12" s="23" t="n"/>
      <c r="S12" s="23" t="n"/>
      <c r="T12" s="23" t="n"/>
      <c r="U12" s="23" t="n"/>
      <c r="V12" s="23" t="n"/>
      <c r="W12" s="23" t="n"/>
      <c r="X12" s="24" t="n"/>
      <c r="Y12" s="83" t="inlineStr">
        <is>
          <t>AAI143/R</t>
        </is>
      </c>
      <c r="Z12" s="83" t="inlineStr">
        <is>
          <t>AAI143/R</t>
        </is>
      </c>
      <c r="AA12" s="83" t="inlineStr">
        <is>
          <t>AAI543/R</t>
        </is>
      </c>
      <c r="AB12" s="83" t="inlineStr">
        <is>
          <t>AAI543/R</t>
        </is>
      </c>
      <c r="AC12" s="87" t="inlineStr">
        <is>
          <t>ADCV01</t>
        </is>
      </c>
      <c r="AD12" s="84" t="inlineStr">
        <is>
          <t>ADV151</t>
        </is>
      </c>
      <c r="AE12" s="84" t="inlineStr">
        <is>
          <t>ADV151</t>
        </is>
      </c>
      <c r="AF12" s="84" t="inlineStr">
        <is>
          <t>ADV151</t>
        </is>
      </c>
      <c r="AG12" s="86" t="inlineStr">
        <is>
          <t>ESB bus</t>
        </is>
      </c>
      <c r="AH12" s="86" t="inlineStr">
        <is>
          <t>ESB bus</t>
        </is>
      </c>
      <c r="AI12" s="86" t="inlineStr">
        <is>
          <t>Power</t>
        </is>
      </c>
      <c r="AJ12" s="86" t="inlineStr">
        <is>
          <t>Power</t>
        </is>
      </c>
      <c r="AK12" s="22" t="n"/>
      <c r="AL12" s="23" t="n"/>
      <c r="AM12" s="23" t="n"/>
      <c r="AN12" s="66" t="n"/>
      <c r="AO12" s="66" t="n"/>
      <c r="AP12" s="24" t="n"/>
      <c r="AQ12" s="83" t="inlineStr">
        <is>
          <t>AAI143/R</t>
        </is>
      </c>
      <c r="AR12" s="83" t="inlineStr">
        <is>
          <t>AAI143/R</t>
        </is>
      </c>
      <c r="AS12" s="83" t="inlineStr">
        <is>
          <t>AAI143</t>
        </is>
      </c>
      <c r="AT12" s="83" t="inlineStr">
        <is>
          <t>ALE111</t>
        </is>
      </c>
      <c r="AU12" s="87" t="inlineStr">
        <is>
          <t>ADCV01</t>
        </is>
      </c>
      <c r="AV12" s="87" t="inlineStr">
        <is>
          <t>ADCV01</t>
        </is>
      </c>
      <c r="AW12" s="83" t="inlineStr">
        <is>
          <t>ADV551/R</t>
        </is>
      </c>
      <c r="AX12" s="83" t="inlineStr">
        <is>
          <t>ADV551/R</t>
        </is>
      </c>
      <c r="AY12" s="86" t="inlineStr">
        <is>
          <t>ESB bus</t>
        </is>
      </c>
      <c r="AZ12" s="86" t="inlineStr">
        <is>
          <t>ESB bus</t>
        </is>
      </c>
      <c r="BA12" s="86" t="inlineStr">
        <is>
          <t>Power</t>
        </is>
      </c>
      <c r="BB12" s="86" t="inlineStr">
        <is>
          <t>Power</t>
        </is>
      </c>
      <c r="BC12" s="22" t="n"/>
      <c r="BD12" s="22" t="n"/>
    </row>
    <row r="13" ht="15" customHeight="1" s="55">
      <c r="A13" s="24" t="n"/>
      <c r="B13" s="23" t="n"/>
      <c r="C13" s="23" t="n"/>
      <c r="D13" s="23" t="n"/>
      <c r="E13" s="23" t="n"/>
      <c r="F13" s="23" t="n"/>
      <c r="G13" s="23" t="n"/>
      <c r="H13" s="23" t="inlineStr">
        <is>
          <t>ANB11D-425//BU2B</t>
        </is>
      </c>
      <c r="I13" s="23" t="n"/>
      <c r="J13" s="23" t="n"/>
      <c r="K13" s="23" t="n"/>
      <c r="L13" s="23" t="n"/>
      <c r="M13" s="23" t="n"/>
      <c r="N13" s="23" t="n"/>
      <c r="O13" s="33" t="n"/>
      <c r="P13" s="33" t="n"/>
      <c r="Q13" s="42" t="n">
        <v>0</v>
      </c>
      <c r="R13" s="23" t="n"/>
      <c r="S13" s="23" t="n"/>
      <c r="T13" s="66" t="n"/>
      <c r="V13" s="66" t="inlineStr">
        <is>
          <t>F2</t>
        </is>
      </c>
      <c r="W13" s="23" t="n"/>
      <c r="X13" s="24" t="n"/>
      <c r="Y13" s="76" t="n"/>
      <c r="Z13" s="76" t="n"/>
      <c r="AA13" s="76" t="n"/>
      <c r="AB13" s="76" t="n"/>
      <c r="AC13" s="76" t="n"/>
      <c r="AD13" s="76" t="n"/>
      <c r="AE13" s="76" t="n"/>
      <c r="AF13" s="76" t="n"/>
      <c r="AG13" s="76" t="n"/>
      <c r="AH13" s="76" t="n"/>
      <c r="AI13" s="76" t="n"/>
      <c r="AJ13" s="76" t="n"/>
      <c r="AK13" s="22" t="n"/>
      <c r="AL13" s="23" t="n"/>
      <c r="AM13" s="23" t="n"/>
      <c r="AN13" s="66" t="inlineStr">
        <is>
          <t>R2</t>
        </is>
      </c>
      <c r="AO13" s="66" t="n"/>
      <c r="AP13" s="24" t="n"/>
      <c r="AQ13" s="76" t="n"/>
      <c r="AR13" s="76" t="n"/>
      <c r="AS13" s="76" t="n"/>
      <c r="AT13" s="76" t="n"/>
      <c r="AU13" s="76" t="n"/>
      <c r="AV13" s="76" t="n"/>
      <c r="AW13" s="76" t="n"/>
      <c r="AX13" s="76" t="n"/>
      <c r="AY13" s="76" t="n"/>
      <c r="AZ13" s="76" t="n"/>
      <c r="BA13" s="76" t="n"/>
      <c r="BB13" s="76" t="n"/>
      <c r="BC13" s="22" t="n"/>
      <c r="BD13" s="22" t="n"/>
    </row>
    <row r="14" ht="15" customHeight="1" s="55">
      <c r="A14" s="24" t="n"/>
      <c r="B14" s="23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66" t="n"/>
      <c r="Q14" s="23" t="n"/>
      <c r="R14" s="23" t="n"/>
      <c r="S14" s="23" t="n"/>
      <c r="T14" s="66" t="n"/>
      <c r="V14" s="23" t="n"/>
      <c r="W14" s="23" t="n"/>
      <c r="X14" s="24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6" t="n"/>
      <c r="AJ14" s="76" t="n"/>
      <c r="AK14" s="22" t="n"/>
      <c r="AL14" s="23" t="n"/>
      <c r="AM14" s="23" t="n"/>
      <c r="AN14" s="66" t="n"/>
      <c r="AO14" s="66" t="n"/>
      <c r="AP14" s="24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7" t="n"/>
      <c r="AZ14" s="77" t="n"/>
      <c r="BA14" s="76" t="n"/>
      <c r="BB14" s="76" t="n"/>
      <c r="BC14" s="22" t="n"/>
      <c r="BD14" s="22" t="n"/>
    </row>
    <row r="15" ht="15" customHeight="1" s="55">
      <c r="A15" s="24" t="n"/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n"/>
      <c r="N15" s="23" t="n"/>
      <c r="O15" s="40" t="inlineStr">
        <is>
          <t>S</t>
        </is>
      </c>
      <c r="P15" s="66" t="inlineStr">
        <is>
          <t>R</t>
        </is>
      </c>
      <c r="Q15" s="23" t="n"/>
      <c r="R15" s="23" t="n"/>
      <c r="S15" s="23" t="n"/>
      <c r="T15" s="66" t="n"/>
      <c r="V15" s="23" t="n"/>
      <c r="W15" s="23" t="n"/>
      <c r="X15" s="24" t="n"/>
      <c r="Y15" s="26" t="inlineStr">
        <is>
          <t>IS</t>
        </is>
      </c>
      <c r="Z15" s="26" t="inlineStr">
        <is>
          <t>IS</t>
        </is>
      </c>
      <c r="AA15" s="26" t="inlineStr">
        <is>
          <t>IS</t>
        </is>
      </c>
      <c r="AB15" s="26" t="inlineStr">
        <is>
          <t>IS</t>
        </is>
      </c>
      <c r="AC15" s="48" t="n"/>
      <c r="AD15" s="26" t="inlineStr">
        <is>
          <t>MI</t>
        </is>
      </c>
      <c r="AE15" s="26" t="inlineStr">
        <is>
          <t>MI</t>
        </is>
      </c>
      <c r="AF15" s="26" t="inlineStr">
        <is>
          <t>MI</t>
        </is>
      </c>
      <c r="AG15" s="20" t="n"/>
      <c r="AH15" s="20" t="n"/>
      <c r="AI15" s="77" t="n"/>
      <c r="AJ15" s="77" t="n"/>
      <c r="AK15" s="22" t="n"/>
      <c r="AL15" s="23" t="n"/>
      <c r="AM15" s="23" t="n"/>
      <c r="AN15" s="66" t="n"/>
      <c r="AO15" s="66" t="n"/>
      <c r="AP15" s="24" t="n"/>
      <c r="AQ15" s="26" t="inlineStr">
        <is>
          <t>IS</t>
        </is>
      </c>
      <c r="AR15" s="26" t="inlineStr">
        <is>
          <t>IS</t>
        </is>
      </c>
      <c r="AS15" s="26" t="inlineStr">
        <is>
          <t>IS</t>
        </is>
      </c>
      <c r="AT15" s="26" t="n"/>
      <c r="AU15" s="26" t="n"/>
      <c r="AV15" s="26" t="n"/>
      <c r="AW15" s="26" t="inlineStr">
        <is>
          <t>dry</t>
        </is>
      </c>
      <c r="AX15" s="26" t="inlineStr">
        <is>
          <t>dry</t>
        </is>
      </c>
      <c r="AY15" s="26" t="n"/>
      <c r="AZ15" s="20" t="n"/>
      <c r="BA15" s="77" t="n"/>
      <c r="BB15" s="77" t="n"/>
      <c r="BC15" s="22" t="n"/>
      <c r="BD15" s="22" t="n"/>
    </row>
    <row r="16" ht="15" customHeight="1" s="55">
      <c r="A16" s="24" t="n"/>
      <c r="B16" s="23" t="n"/>
      <c r="C16" s="23" t="n"/>
      <c r="D16" s="23" t="n"/>
      <c r="E16" s="23" t="n"/>
      <c r="F16" s="33" t="inlineStr">
        <is>
          <t>I/O Module Model:</t>
        </is>
      </c>
      <c r="G16" s="23" t="n"/>
      <c r="H16" s="23" t="inlineStr">
        <is>
          <t>AAI143</t>
        </is>
      </c>
      <c r="I16" s="23" t="n"/>
      <c r="J16" s="23" t="n"/>
      <c r="K16" s="23" t="n"/>
      <c r="L16" s="41" t="n"/>
      <c r="M16" s="23" t="n"/>
      <c r="N16" s="23" t="n"/>
      <c r="O16" s="42">
        <f>COUNTIF(X5:BB30,H16)</f>
        <v/>
      </c>
      <c r="P16" s="42">
        <f>COUNTIF(X5:BB30,H16&amp;"/R")</f>
        <v/>
      </c>
      <c r="Q16" s="42">
        <f>SUM(O16:P16)</f>
        <v/>
      </c>
      <c r="R16" s="23" t="n"/>
      <c r="S16" s="23">
        <f>Q16+#REF!</f>
        <v/>
      </c>
      <c r="T16" s="66" t="n"/>
      <c r="V16" s="23" t="n"/>
      <c r="W16" s="23" t="n"/>
      <c r="X16" s="24" t="n"/>
      <c r="Y16" s="27" t="n"/>
      <c r="Z16" s="27" t="n"/>
      <c r="AA16" s="27" t="n"/>
      <c r="AB16" s="27" t="n"/>
      <c r="AC16" s="27" t="n"/>
      <c r="AD16" s="27" t="n"/>
      <c r="AE16" s="27" t="n"/>
      <c r="AF16" s="27" t="n"/>
      <c r="AG16" s="21" t="inlineStr">
        <is>
          <t>YCB301-C020</t>
        </is>
      </c>
      <c r="AH16" s="23" t="n"/>
      <c r="AI16" s="23" t="n"/>
      <c r="AJ16" s="23" t="n"/>
      <c r="AK16" s="22" t="n"/>
      <c r="AL16" s="23" t="n"/>
      <c r="AM16" s="23" t="n"/>
      <c r="AN16" s="66" t="n"/>
      <c r="AO16" s="66" t="n"/>
      <c r="AP16" s="24" t="n"/>
      <c r="AQ16" s="27" t="n"/>
      <c r="AR16" s="27" t="n"/>
      <c r="AS16" s="23" t="n"/>
      <c r="AT16" s="23" t="n"/>
      <c r="AU16" s="27" t="n"/>
      <c r="AV16" s="27" t="n"/>
      <c r="AW16" s="27" t="n"/>
      <c r="AX16" s="27" t="n"/>
      <c r="AY16" s="21" t="inlineStr">
        <is>
          <t>YCB301-C100</t>
        </is>
      </c>
      <c r="AZ16" s="27" t="n"/>
      <c r="BA16" s="27" t="n"/>
      <c r="BB16" s="27" t="n"/>
      <c r="BC16" s="22" t="n"/>
      <c r="BD16" s="22" t="n"/>
    </row>
    <row r="17" ht="15" customHeight="1" s="55">
      <c r="A17" s="24" t="n"/>
      <c r="B17" s="23" t="n"/>
      <c r="C17" s="23" t="n"/>
      <c r="D17" s="23" t="n"/>
      <c r="E17" s="23" t="n"/>
      <c r="F17" s="23" t="n"/>
      <c r="G17" s="23" t="n"/>
      <c r="H17" s="23" t="inlineStr">
        <is>
          <t>AAI543</t>
        </is>
      </c>
      <c r="I17" s="23" t="n"/>
      <c r="J17" s="23" t="n"/>
      <c r="K17" s="23" t="n"/>
      <c r="L17" s="41" t="n"/>
      <c r="M17" s="23" t="n"/>
      <c r="N17" s="23" t="n"/>
      <c r="O17" s="42">
        <f>COUNTIF(X5:BB30,H17)</f>
        <v/>
      </c>
      <c r="P17" s="42">
        <f>COUNTIF(X5:BB30,H17&amp;"/R")</f>
        <v/>
      </c>
      <c r="Q17" s="42">
        <f>SUM(O17:P17)</f>
        <v/>
      </c>
      <c r="R17" s="23" t="n"/>
      <c r="S17" s="23">
        <f>Q17+#REF!</f>
        <v/>
      </c>
      <c r="T17" s="66" t="n"/>
      <c r="V17" s="23" t="n"/>
      <c r="W17" s="23" t="n"/>
      <c r="X17" s="24" t="n"/>
      <c r="Y17" s="83" t="inlineStr">
        <is>
          <t>AAI143/R</t>
        </is>
      </c>
      <c r="Z17" s="83" t="inlineStr">
        <is>
          <t>AAI143/R</t>
        </is>
      </c>
      <c r="AA17" s="83" t="inlineStr">
        <is>
          <t>AAI543/R</t>
        </is>
      </c>
      <c r="AB17" s="83" t="inlineStr">
        <is>
          <t>AAI543/R</t>
        </is>
      </c>
      <c r="AC17" s="87" t="inlineStr">
        <is>
          <t>ADCV01</t>
        </is>
      </c>
      <c r="AD17" s="84" t="inlineStr">
        <is>
          <t>ADV151</t>
        </is>
      </c>
      <c r="AE17" s="84" t="inlineStr">
        <is>
          <t>ADV151</t>
        </is>
      </c>
      <c r="AF17" s="84" t="inlineStr">
        <is>
          <t>ADV151</t>
        </is>
      </c>
      <c r="AG17" s="86" t="inlineStr">
        <is>
          <t>ESB bus</t>
        </is>
      </c>
      <c r="AH17" s="86" t="inlineStr">
        <is>
          <t>ESB bus</t>
        </is>
      </c>
      <c r="AI17" s="86" t="inlineStr">
        <is>
          <t>Power</t>
        </is>
      </c>
      <c r="AJ17" s="86" t="inlineStr">
        <is>
          <t>Power</t>
        </is>
      </c>
      <c r="AK17" s="22" t="n"/>
      <c r="AL17" s="23" t="n"/>
      <c r="AM17" s="23" t="n"/>
      <c r="AN17" s="66" t="n"/>
      <c r="AO17" s="66" t="n"/>
      <c r="AP17" s="24" t="n"/>
      <c r="AQ17" s="83" t="inlineStr">
        <is>
          <t>AAI143/R</t>
        </is>
      </c>
      <c r="AR17" s="83" t="inlineStr">
        <is>
          <t>AAI143/R</t>
        </is>
      </c>
      <c r="AS17" s="83" t="inlineStr">
        <is>
          <t>AAI143</t>
        </is>
      </c>
      <c r="AT17" s="83" t="inlineStr">
        <is>
          <t>AAI143</t>
        </is>
      </c>
      <c r="AU17" s="87" t="inlineStr">
        <is>
          <t>ADCV01</t>
        </is>
      </c>
      <c r="AV17" s="87" t="inlineStr">
        <is>
          <t>ADCV01</t>
        </is>
      </c>
      <c r="AW17" s="83" t="inlineStr">
        <is>
          <t>ADV551/R</t>
        </is>
      </c>
      <c r="AX17" s="83" t="inlineStr">
        <is>
          <t>ADV551/R</t>
        </is>
      </c>
      <c r="AY17" s="86" t="inlineStr">
        <is>
          <t>ESB bus</t>
        </is>
      </c>
      <c r="AZ17" s="86" t="inlineStr">
        <is>
          <t>ESB bus</t>
        </is>
      </c>
      <c r="BA17" s="86" t="inlineStr">
        <is>
          <t>Power</t>
        </is>
      </c>
      <c r="BB17" s="86" t="inlineStr">
        <is>
          <t>Power</t>
        </is>
      </c>
      <c r="BC17" s="22" t="n"/>
      <c r="BD17" s="22" t="n"/>
    </row>
    <row r="18" ht="15" customHeight="1" s="55">
      <c r="A18" s="24" t="n"/>
      <c r="B18" s="23" t="n"/>
      <c r="C18" s="23" t="n"/>
      <c r="D18" s="23" t="n"/>
      <c r="E18" s="23" t="n"/>
      <c r="F18" s="23" t="n"/>
      <c r="G18" s="23" t="n"/>
      <c r="H18" s="23" t="inlineStr">
        <is>
          <t>ADV151</t>
        </is>
      </c>
      <c r="I18" s="23" t="n"/>
      <c r="J18" s="23" t="n"/>
      <c r="K18" s="23" t="n"/>
      <c r="L18" s="41" t="n"/>
      <c r="M18" s="23" t="n"/>
      <c r="N18" s="23" t="n"/>
      <c r="O18" s="42">
        <f>COUNTIF(X5:BB30,H18)</f>
        <v/>
      </c>
      <c r="P18" s="42">
        <f>COUNTIF(X5:BB30,H18&amp;"/R")</f>
        <v/>
      </c>
      <c r="Q18" s="42">
        <f>SUM(O18:P18)</f>
        <v/>
      </c>
      <c r="R18" s="23" t="n"/>
      <c r="S18" s="23">
        <f>Q18+#REF!</f>
        <v/>
      </c>
      <c r="T18" s="66" t="n"/>
      <c r="V18" s="66" t="inlineStr">
        <is>
          <t>F3</t>
        </is>
      </c>
      <c r="W18" s="23" t="n"/>
      <c r="X18" s="24" t="n"/>
      <c r="Y18" s="76" t="n"/>
      <c r="Z18" s="76" t="n"/>
      <c r="AA18" s="76" t="n"/>
      <c r="AB18" s="76" t="n"/>
      <c r="AC18" s="76" t="n"/>
      <c r="AD18" s="76" t="n"/>
      <c r="AE18" s="76" t="n"/>
      <c r="AF18" s="76" t="n"/>
      <c r="AG18" s="76" t="n"/>
      <c r="AH18" s="76" t="n"/>
      <c r="AI18" s="76" t="n"/>
      <c r="AJ18" s="76" t="n"/>
      <c r="AK18" s="22" t="n"/>
      <c r="AL18" s="23" t="n"/>
      <c r="AM18" s="23" t="n"/>
      <c r="AN18" s="66" t="inlineStr">
        <is>
          <t>R3</t>
        </is>
      </c>
      <c r="AO18" s="66" t="n"/>
      <c r="AP18" s="24" t="n"/>
      <c r="AQ18" s="76" t="n"/>
      <c r="AR18" s="76" t="n"/>
      <c r="AS18" s="76" t="n"/>
      <c r="AT18" s="76" t="n"/>
      <c r="AU18" s="76" t="n"/>
      <c r="AV18" s="76" t="n"/>
      <c r="AW18" s="76" t="n"/>
      <c r="AX18" s="76" t="n"/>
      <c r="AY18" s="76" t="n"/>
      <c r="AZ18" s="76" t="n"/>
      <c r="BA18" s="76" t="n"/>
      <c r="BB18" s="76" t="n"/>
      <c r="BC18" s="22" t="n"/>
      <c r="BD18" s="22" t="n"/>
    </row>
    <row r="19" ht="15" customHeight="1" s="55">
      <c r="A19" s="24" t="n"/>
      <c r="B19" s="23" t="n"/>
      <c r="C19" s="23" t="n"/>
      <c r="D19" s="23" t="n"/>
      <c r="E19" s="23" t="n"/>
      <c r="F19" s="23" t="n"/>
      <c r="G19" s="23" t="n"/>
      <c r="H19" s="23" t="inlineStr">
        <is>
          <t>ADV551</t>
        </is>
      </c>
      <c r="I19" s="23" t="n"/>
      <c r="J19" s="23" t="n"/>
      <c r="K19" s="23" t="n"/>
      <c r="L19" s="41" t="n"/>
      <c r="M19" s="23" t="n"/>
      <c r="N19" s="23" t="n"/>
      <c r="O19" s="42">
        <f>COUNTIF(X5:BB30,H19)</f>
        <v/>
      </c>
      <c r="P19" s="42">
        <f>COUNTIF(X5:BB30,H19&amp;"/R")</f>
        <v/>
      </c>
      <c r="Q19" s="42">
        <f>SUM(O19:P19)</f>
        <v/>
      </c>
      <c r="R19" s="23" t="n"/>
      <c r="S19" s="23">
        <f>Q19+#REF!</f>
        <v/>
      </c>
      <c r="T19" s="66" t="n"/>
      <c r="V19" s="23" t="n"/>
      <c r="W19" s="23" t="n"/>
      <c r="X19" s="24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6" t="n"/>
      <c r="AJ19" s="76" t="n"/>
      <c r="AK19" s="22" t="n"/>
      <c r="AL19" s="23" t="n"/>
      <c r="AM19" s="23" t="n"/>
      <c r="AN19" s="66" t="n"/>
      <c r="AO19" s="66" t="n"/>
      <c r="AP19" s="24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7" t="n"/>
      <c r="AZ19" s="77" t="n"/>
      <c r="BA19" s="76" t="n"/>
      <c r="BB19" s="76" t="n"/>
      <c r="BC19" s="22" t="n"/>
      <c r="BD19" s="22" t="n"/>
    </row>
    <row r="20" ht="15" customHeight="1" s="55">
      <c r="A20" s="24" t="n"/>
      <c r="B20" s="23" t="n"/>
      <c r="C20" s="23" t="n"/>
      <c r="D20" s="23" t="n"/>
      <c r="E20" s="23" t="n"/>
      <c r="F20" s="23" t="n"/>
      <c r="G20" s="23" t="n"/>
      <c r="H20" s="23" t="inlineStr">
        <is>
          <t>AAP135</t>
        </is>
      </c>
      <c r="I20" s="23" t="n"/>
      <c r="J20" s="23" t="n"/>
      <c r="K20" s="23" t="n"/>
      <c r="L20" s="23" t="n"/>
      <c r="M20" s="23" t="n"/>
      <c r="N20" s="23" t="n"/>
      <c r="O20" s="42">
        <f>COUNTIF(X5:BB30,H20)</f>
        <v/>
      </c>
      <c r="P20" s="42">
        <f>COUNTIF(X5:BB30,H20&amp;"/R")</f>
        <v/>
      </c>
      <c r="Q20" s="42">
        <f>SUM(O20:P20)</f>
        <v/>
      </c>
      <c r="R20" s="23" t="n"/>
      <c r="S20" s="23">
        <f>Q20+#REF!</f>
        <v/>
      </c>
      <c r="T20" s="66" t="n"/>
      <c r="V20" s="23" t="n"/>
      <c r="W20" s="23" t="n"/>
      <c r="X20" s="24" t="n"/>
      <c r="Y20" s="26" t="inlineStr">
        <is>
          <t>IS</t>
        </is>
      </c>
      <c r="Z20" s="26" t="inlineStr">
        <is>
          <t>IS</t>
        </is>
      </c>
      <c r="AA20" s="26" t="inlineStr">
        <is>
          <t>IS</t>
        </is>
      </c>
      <c r="AB20" s="26" t="inlineStr">
        <is>
          <t>IS</t>
        </is>
      </c>
      <c r="AC20" s="26" t="n"/>
      <c r="AD20" s="26" t="inlineStr">
        <is>
          <t>RE</t>
        </is>
      </c>
      <c r="AE20" s="26" t="inlineStr">
        <is>
          <t>MI</t>
        </is>
      </c>
      <c r="AF20" s="26" t="inlineStr">
        <is>
          <t>MI</t>
        </is>
      </c>
      <c r="AG20" s="20" t="n"/>
      <c r="AH20" s="20" t="n"/>
      <c r="AI20" s="77" t="n"/>
      <c r="AJ20" s="77" t="n"/>
      <c r="AK20" s="22" t="n"/>
      <c r="AL20" s="23" t="n"/>
      <c r="AM20" s="23" t="n"/>
      <c r="AN20" s="66" t="n"/>
      <c r="AO20" s="66" t="n"/>
      <c r="AP20" s="24" t="n"/>
      <c r="AQ20" s="26" t="inlineStr">
        <is>
          <t>NIS</t>
        </is>
      </c>
      <c r="AR20" s="26" t="inlineStr">
        <is>
          <t>NIS</t>
        </is>
      </c>
      <c r="AS20" s="26" t="inlineStr">
        <is>
          <t>NIS</t>
        </is>
      </c>
      <c r="AT20" s="26" t="inlineStr">
        <is>
          <t>NIS</t>
        </is>
      </c>
      <c r="AU20" s="26" t="n"/>
      <c r="AV20" s="26" t="n"/>
      <c r="AW20" s="48" t="inlineStr">
        <is>
          <t>24v</t>
        </is>
      </c>
      <c r="AX20" s="48" t="inlineStr">
        <is>
          <t>24v</t>
        </is>
      </c>
      <c r="AY20" s="20" t="n"/>
      <c r="AZ20" s="20" t="n"/>
      <c r="BA20" s="77" t="n"/>
      <c r="BB20" s="77" t="n"/>
      <c r="BC20" s="22" t="n"/>
      <c r="BD20" s="22" t="n"/>
    </row>
    <row r="21" ht="15" customHeight="1" s="55">
      <c r="A21" s="24" t="n"/>
      <c r="B21" s="23" t="n"/>
      <c r="C21" s="23" t="n"/>
      <c r="D21" s="23" t="n"/>
      <c r="E21" s="23" t="n"/>
      <c r="F21" s="23" t="n"/>
      <c r="G21" s="23" t="n"/>
      <c r="H21" s="23" t="inlineStr">
        <is>
          <t>ALP121</t>
        </is>
      </c>
      <c r="I21" s="23" t="n"/>
      <c r="J21" s="23" t="n"/>
      <c r="K21" s="23" t="n"/>
      <c r="L21" s="41" t="n"/>
      <c r="M21" s="23" t="n"/>
      <c r="N21" s="23" t="n"/>
      <c r="O21" s="42">
        <f>COUNTIF(X5:BB30,H21)</f>
        <v/>
      </c>
      <c r="P21" s="42">
        <f>COUNTIF(X5:BB30,H21&amp;"/R")</f>
        <v/>
      </c>
      <c r="Q21" s="42">
        <f>SUM(O21:P21)</f>
        <v/>
      </c>
      <c r="R21" s="23" t="n"/>
      <c r="S21" s="23">
        <f>Q21+#REF!</f>
        <v/>
      </c>
      <c r="T21" s="66" t="n"/>
      <c r="V21" s="23" t="n"/>
      <c r="W21" s="23" t="n"/>
      <c r="X21" s="24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1" t="inlineStr">
        <is>
          <t>YCB301-C100</t>
        </is>
      </c>
      <c r="AH21" s="23" t="n"/>
      <c r="AI21" s="23" t="n"/>
      <c r="AJ21" s="23" t="n"/>
      <c r="AK21" s="22" t="n"/>
      <c r="AL21" s="23" t="n"/>
      <c r="AM21" s="23" t="n"/>
      <c r="AN21" s="66" t="n"/>
      <c r="AO21" s="66" t="n"/>
      <c r="AP21" s="24" t="n"/>
      <c r="AQ21" s="23" t="n"/>
      <c r="AR21" s="23" t="n"/>
      <c r="AS21" s="23" t="n"/>
      <c r="AT21" s="23" t="n"/>
      <c r="AU21" s="23" t="n"/>
      <c r="AV21" s="23" t="n"/>
      <c r="AW21" s="23" t="n"/>
      <c r="AX21" s="23" t="n"/>
      <c r="AY21" s="21" t="inlineStr">
        <is>
          <t>YCB301-C020</t>
        </is>
      </c>
      <c r="AZ21" s="23" t="n"/>
      <c r="BA21" s="23" t="n"/>
      <c r="BB21" s="23" t="n"/>
      <c r="BC21" s="22" t="n"/>
      <c r="BD21" s="22" t="n"/>
    </row>
    <row r="22" ht="15" customHeight="1" s="55">
      <c r="A22" s="24" t="n"/>
      <c r="B22" s="23" t="n"/>
      <c r="C22" s="23" t="n"/>
      <c r="D22" s="23" t="n"/>
      <c r="E22" s="23" t="n"/>
      <c r="F22" s="23" t="n"/>
      <c r="G22" s="23" t="n"/>
      <c r="H22" s="23" t="inlineStr">
        <is>
          <t>ALR121</t>
        </is>
      </c>
      <c r="I22" s="43" t="n"/>
      <c r="J22" s="43" t="n"/>
      <c r="K22" s="43" t="n"/>
      <c r="L22" s="41" t="n"/>
      <c r="M22" s="43" t="n"/>
      <c r="N22" s="43" t="n"/>
      <c r="O22" s="42">
        <f>COUNTIF(X5:BB30,H22)</f>
        <v/>
      </c>
      <c r="P22" s="42">
        <f>COUNTIF(X5:BB30,H22&amp;"/R")</f>
        <v/>
      </c>
      <c r="Q22" s="42">
        <f>SUM(O22:P22)</f>
        <v/>
      </c>
      <c r="R22" s="23" t="n"/>
      <c r="S22" s="23">
        <f>Q22+#REF!</f>
        <v/>
      </c>
      <c r="T22" s="23" t="n"/>
      <c r="U22" s="23" t="n"/>
      <c r="V22" s="23" t="n"/>
      <c r="W22" s="23" t="n"/>
      <c r="X22" s="24" t="n"/>
      <c r="Y22" s="83" t="inlineStr">
        <is>
          <t>AAI143/R</t>
        </is>
      </c>
      <c r="Z22" s="83" t="inlineStr">
        <is>
          <t>AAI143/R</t>
        </is>
      </c>
      <c r="AA22" s="83" t="inlineStr">
        <is>
          <t>AAI543/R</t>
        </is>
      </c>
      <c r="AB22" s="83" t="inlineStr">
        <is>
          <t>AAI543/R</t>
        </is>
      </c>
      <c r="AC22" s="87" t="inlineStr">
        <is>
          <t>ADCV01</t>
        </is>
      </c>
      <c r="AD22" s="84" t="inlineStr">
        <is>
          <t>ADV151</t>
        </is>
      </c>
      <c r="AE22" s="84" t="inlineStr">
        <is>
          <t>ADV151/R</t>
        </is>
      </c>
      <c r="AF22" s="84" t="inlineStr">
        <is>
          <t>ADV151/R</t>
        </is>
      </c>
      <c r="AG22" s="86" t="inlineStr">
        <is>
          <t>ESB bus</t>
        </is>
      </c>
      <c r="AH22" s="86" t="inlineStr">
        <is>
          <t>ESB bus</t>
        </is>
      </c>
      <c r="AI22" s="86" t="inlineStr">
        <is>
          <t>Power</t>
        </is>
      </c>
      <c r="AJ22" s="86" t="inlineStr">
        <is>
          <t>Power</t>
        </is>
      </c>
      <c r="AK22" s="22" t="n"/>
      <c r="AL22" s="23" t="n"/>
      <c r="AM22" s="23" t="n"/>
      <c r="AN22" s="66" t="n"/>
      <c r="AO22" s="66" t="n"/>
      <c r="AP22" s="24" t="n"/>
      <c r="AQ22" s="83" t="inlineStr">
        <is>
          <t>AAI143</t>
        </is>
      </c>
      <c r="AR22" s="83" t="inlineStr">
        <is>
          <t>AAI143</t>
        </is>
      </c>
      <c r="AS22" s="83" t="inlineStr">
        <is>
          <t>AAI143</t>
        </is>
      </c>
      <c r="AT22" s="83" t="inlineStr">
        <is>
          <t>AAI143</t>
        </is>
      </c>
      <c r="AU22" s="87" t="inlineStr">
        <is>
          <t>ADCV01</t>
        </is>
      </c>
      <c r="AV22" s="87" t="inlineStr">
        <is>
          <t>ADCV01</t>
        </is>
      </c>
      <c r="AW22" s="87" t="inlineStr">
        <is>
          <t>ADCV01</t>
        </is>
      </c>
      <c r="AX22" s="84" t="inlineStr">
        <is>
          <t>ADV551</t>
        </is>
      </c>
      <c r="AY22" s="86" t="inlineStr">
        <is>
          <t>ESB bus</t>
        </is>
      </c>
      <c r="AZ22" s="86" t="inlineStr">
        <is>
          <t>ESB bus</t>
        </is>
      </c>
      <c r="BA22" s="86" t="inlineStr">
        <is>
          <t>Power</t>
        </is>
      </c>
      <c r="BB22" s="86" t="inlineStr">
        <is>
          <t>Power</t>
        </is>
      </c>
      <c r="BC22" s="22" t="n"/>
      <c r="BD22" s="22" t="n"/>
    </row>
    <row r="23" ht="15" customHeight="1" s="55">
      <c r="A23" s="24" t="n"/>
      <c r="B23" s="23" t="n"/>
      <c r="C23" s="23" t="n"/>
      <c r="D23" s="23" t="n"/>
      <c r="E23" s="23" t="n"/>
      <c r="F23" s="23" t="n"/>
      <c r="G23" s="23" t="n"/>
      <c r="H23" s="23" t="inlineStr">
        <is>
          <t>ALE111</t>
        </is>
      </c>
      <c r="I23" s="23" t="n"/>
      <c r="J23" s="23" t="n"/>
      <c r="K23" s="23" t="n"/>
      <c r="L23" s="23" t="n"/>
      <c r="M23" s="23" t="n"/>
      <c r="N23" s="23" t="n"/>
      <c r="O23" s="42">
        <f>COUNTIF(X5:BB30,H23)</f>
        <v/>
      </c>
      <c r="P23" s="42">
        <f>COUNTIF(X5:BB30,H23&amp;"/R")</f>
        <v/>
      </c>
      <c r="Q23" s="42">
        <f>SUM(O23:P23)</f>
        <v/>
      </c>
      <c r="R23" s="23" t="n"/>
      <c r="S23" s="23">
        <f>Q23+#REF!</f>
        <v/>
      </c>
      <c r="T23" s="23" t="n"/>
      <c r="U23" s="23" t="n"/>
      <c r="V23" s="66" t="inlineStr">
        <is>
          <t>F4</t>
        </is>
      </c>
      <c r="W23" s="23" t="n"/>
      <c r="X23" s="24" t="n"/>
      <c r="Y23" s="76" t="n"/>
      <c r="Z23" s="76" t="n"/>
      <c r="AA23" s="76" t="n"/>
      <c r="AB23" s="76" t="n"/>
      <c r="AC23" s="76" t="n"/>
      <c r="AD23" s="76" t="n"/>
      <c r="AE23" s="76" t="n"/>
      <c r="AF23" s="76" t="n"/>
      <c r="AG23" s="76" t="n"/>
      <c r="AH23" s="76" t="n"/>
      <c r="AI23" s="76" t="n"/>
      <c r="AJ23" s="76" t="n"/>
      <c r="AK23" s="22" t="n"/>
      <c r="AL23" s="23" t="n"/>
      <c r="AM23" s="23" t="n"/>
      <c r="AN23" s="66" t="inlineStr">
        <is>
          <t>R4</t>
        </is>
      </c>
      <c r="AO23" s="66" t="n"/>
      <c r="AP23" s="24" t="n"/>
      <c r="AQ23" s="76" t="n"/>
      <c r="AR23" s="76" t="n"/>
      <c r="AS23" s="76" t="n"/>
      <c r="AT23" s="76" t="n"/>
      <c r="AU23" s="76" t="n"/>
      <c r="AV23" s="76" t="n"/>
      <c r="AW23" s="76" t="n"/>
      <c r="AX23" s="76" t="n"/>
      <c r="AY23" s="76" t="n"/>
      <c r="AZ23" s="76" t="n"/>
      <c r="BA23" s="76" t="n"/>
      <c r="BB23" s="76" t="n"/>
      <c r="BC23" s="22" t="n"/>
      <c r="BD23" s="22" t="n"/>
    </row>
    <row r="24" ht="15" customHeight="1" s="55">
      <c r="A24" s="24" t="n"/>
      <c r="B24" s="23" t="n"/>
      <c r="C24" s="23" t="n"/>
      <c r="D24" s="23" t="n"/>
      <c r="E24" s="23" t="n"/>
      <c r="F24" s="23" t="n"/>
      <c r="G24" s="23" t="n"/>
      <c r="H24" s="23" t="inlineStr">
        <is>
          <t>ADCV01</t>
        </is>
      </c>
      <c r="I24" s="23" t="n"/>
      <c r="J24" s="23" t="n"/>
      <c r="K24" s="23" t="n"/>
      <c r="L24" s="41" t="n"/>
      <c r="M24" s="23" t="n"/>
      <c r="N24" s="23" t="n"/>
      <c r="O24" s="42">
        <f>COUNTIF(X5:BB30,H24)</f>
        <v/>
      </c>
      <c r="P24" s="42">
        <f>COUNTIF(X5:BB30,H24&amp;"/R")</f>
        <v/>
      </c>
      <c r="Q24" s="42">
        <f>SUM(O24:P24)</f>
        <v/>
      </c>
      <c r="R24" s="23" t="n"/>
      <c r="S24" s="23">
        <f>Q24+#REF!</f>
        <v/>
      </c>
      <c r="T24" s="23" t="n"/>
      <c r="U24" s="23" t="n"/>
      <c r="V24" s="23" t="n"/>
      <c r="W24" s="23" t="n"/>
      <c r="X24" s="24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6" t="n"/>
      <c r="AJ24" s="76" t="n"/>
      <c r="AK24" s="22" t="n"/>
      <c r="AL24" s="23" t="n"/>
      <c r="AM24" s="23" t="n"/>
      <c r="AN24" s="66" t="n"/>
      <c r="AO24" s="66" t="n"/>
      <c r="AP24" s="24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7" t="n"/>
      <c r="AZ24" s="77" t="n"/>
      <c r="BA24" s="76" t="n"/>
      <c r="BB24" s="76" t="n"/>
      <c r="BC24" s="22" t="n"/>
      <c r="BD24" s="22" t="n"/>
    </row>
    <row r="25" ht="15" customHeight="1" s="55">
      <c r="A25" s="24" t="n"/>
      <c r="B25" s="23" t="n"/>
      <c r="C25" s="23" t="n"/>
      <c r="D25" s="23" t="n"/>
      <c r="E25" s="23" t="n"/>
      <c r="F25" s="23" t="n"/>
      <c r="G25" s="23" t="n"/>
      <c r="H25" s="23" t="inlineStr">
        <is>
          <t>YCB301-C020</t>
        </is>
      </c>
      <c r="I25" s="23" t="n"/>
      <c r="J25" s="23" t="n"/>
      <c r="K25" s="23" t="n"/>
      <c r="L25" s="23" t="n"/>
      <c r="M25" s="23" t="n"/>
      <c r="N25" s="23" t="n"/>
      <c r="O25" s="23" t="n"/>
      <c r="P25" s="66" t="n"/>
      <c r="Q25" s="42">
        <f>COUNTIF(Y5:BC33,H25)</f>
        <v/>
      </c>
      <c r="R25" s="23" t="n"/>
      <c r="S25" s="23" t="n"/>
      <c r="T25" s="23" t="n"/>
      <c r="U25" s="23" t="n"/>
      <c r="V25" s="23" t="n"/>
      <c r="W25" s="23" t="n"/>
      <c r="X25" s="24" t="n"/>
      <c r="Y25" s="26" t="inlineStr">
        <is>
          <t>IS</t>
        </is>
      </c>
      <c r="Z25" s="26" t="inlineStr">
        <is>
          <t>IS</t>
        </is>
      </c>
      <c r="AA25" s="26" t="inlineStr">
        <is>
          <t>IS</t>
        </is>
      </c>
      <c r="AB25" s="26" t="inlineStr">
        <is>
          <t>IS</t>
        </is>
      </c>
      <c r="AC25" s="26" t="n"/>
      <c r="AD25" s="26" t="inlineStr">
        <is>
          <t>RE</t>
        </is>
      </c>
      <c r="AE25" s="26" t="inlineStr">
        <is>
          <t>RE</t>
        </is>
      </c>
      <c r="AF25" s="26" t="inlineStr">
        <is>
          <t>RE</t>
        </is>
      </c>
      <c r="AG25" s="20" t="n"/>
      <c r="AH25" s="20" t="n"/>
      <c r="AI25" s="77" t="n"/>
      <c r="AJ25" s="77" t="n"/>
      <c r="AK25" s="22" t="n"/>
      <c r="AL25" s="23" t="n"/>
      <c r="AM25" s="23" t="n"/>
      <c r="AN25" s="66" t="n"/>
      <c r="AO25" s="66" t="n"/>
      <c r="AP25" s="24" t="n"/>
      <c r="AQ25" s="26" t="inlineStr">
        <is>
          <t>IS</t>
        </is>
      </c>
      <c r="AR25" s="26" t="inlineStr">
        <is>
          <t>IS</t>
        </is>
      </c>
      <c r="AS25" s="26" t="inlineStr">
        <is>
          <t>NIS</t>
        </is>
      </c>
      <c r="AT25" s="26" t="inlineStr">
        <is>
          <t>NIS</t>
        </is>
      </c>
      <c r="AU25" s="26" t="n"/>
      <c r="AV25" s="26" t="n"/>
      <c r="AW25" s="26" t="n"/>
      <c r="AX25" s="26" t="inlineStr">
        <is>
          <t>dry</t>
        </is>
      </c>
      <c r="AY25" s="20" t="n"/>
      <c r="AZ25" s="20" t="n"/>
      <c r="BA25" s="77" t="n"/>
      <c r="BB25" s="77" t="n"/>
      <c r="BC25" s="22" t="n"/>
      <c r="BD25" s="22" t="n"/>
    </row>
    <row r="26" ht="15" customHeight="1" s="55">
      <c r="A26" s="24" t="n"/>
      <c r="B26" s="23" t="n"/>
      <c r="C26" s="23" t="n"/>
      <c r="D26" s="23" t="n"/>
      <c r="E26" s="23" t="n"/>
      <c r="F26" s="23" t="n"/>
      <c r="G26" s="23" t="n"/>
      <c r="H26" s="23" t="inlineStr">
        <is>
          <t>YCB301-C100</t>
        </is>
      </c>
      <c r="I26" s="23" t="n"/>
      <c r="J26" s="23" t="n"/>
      <c r="K26" s="23" t="n"/>
      <c r="L26" s="23" t="n"/>
      <c r="M26" s="23" t="n"/>
      <c r="N26" s="23" t="n"/>
      <c r="O26" s="23" t="n"/>
      <c r="P26" s="66" t="n"/>
      <c r="Q26" s="42">
        <f>COUNTIF(Y5:BC33,H26)</f>
        <v/>
      </c>
      <c r="R26" s="23" t="n"/>
      <c r="S26" s="23" t="n"/>
      <c r="T26" s="23" t="n"/>
      <c r="U26" s="23" t="n"/>
      <c r="V26" s="23" t="n"/>
      <c r="W26" s="23" t="n"/>
      <c r="X26" s="24" t="n"/>
      <c r="Y26" s="18" t="n"/>
      <c r="Z26" s="18" t="n"/>
      <c r="AA26" s="18" t="n"/>
      <c r="AB26" s="18" t="n"/>
      <c r="AC26" s="27" t="n"/>
      <c r="AD26" s="27" t="n"/>
      <c r="AE26" s="27" t="n"/>
      <c r="AF26" s="27" t="n"/>
      <c r="AG26" s="21" t="inlineStr">
        <is>
          <t>YCB301-C020</t>
        </is>
      </c>
      <c r="AH26" s="23" t="n"/>
      <c r="AI26" s="23" t="n"/>
      <c r="AJ26" s="23" t="n"/>
      <c r="AK26" s="22" t="n"/>
      <c r="AL26" s="23" t="n"/>
      <c r="AM26" s="23" t="n"/>
      <c r="AN26" s="66" t="n"/>
      <c r="AO26" s="66" t="n"/>
      <c r="AP26" s="24" t="n"/>
      <c r="AQ26" s="27" t="n"/>
      <c r="AR26" s="27" t="n"/>
      <c r="AS26" s="27" t="n"/>
      <c r="AT26" s="27" t="n"/>
      <c r="AU26" s="27" t="n"/>
      <c r="AV26" s="27" t="n"/>
      <c r="AW26" s="27" t="n"/>
      <c r="AX26" s="27" t="n"/>
      <c r="AY26" s="21" t="inlineStr">
        <is>
          <t>YCB301-C100</t>
        </is>
      </c>
      <c r="AZ26" s="27" t="n"/>
      <c r="BA26" s="27" t="n"/>
      <c r="BB26" s="27" t="n"/>
      <c r="BC26" s="22" t="n"/>
      <c r="BD26" s="22" t="n"/>
    </row>
    <row r="27" ht="15" customHeight="1" s="55">
      <c r="A27" s="24" t="n"/>
      <c r="B27" s="23" t="n"/>
      <c r="C27" s="23" t="n"/>
      <c r="D27" s="23" t="n"/>
      <c r="E27" s="23" t="n"/>
      <c r="F27" s="33" t="n"/>
      <c r="G27" s="23" t="n"/>
      <c r="H27" s="23" t="inlineStr">
        <is>
          <t>YCB301-C200</t>
        </is>
      </c>
      <c r="I27" s="23" t="n"/>
      <c r="J27" s="23" t="n"/>
      <c r="K27" s="23" t="n"/>
      <c r="L27" s="23" t="n"/>
      <c r="M27" s="23" t="n"/>
      <c r="N27" s="23" t="n"/>
      <c r="O27" s="23" t="n"/>
      <c r="P27" s="66" t="n"/>
      <c r="Q27" s="42">
        <f>COUNTIF(Y5:BC33,H27)</f>
        <v/>
      </c>
      <c r="R27" s="23" t="n"/>
      <c r="S27" s="23" t="n"/>
      <c r="T27" s="23" t="n"/>
      <c r="U27" s="23" t="n"/>
      <c r="V27" s="23" t="n"/>
      <c r="W27" s="23" t="n"/>
      <c r="X27" s="24" t="n"/>
      <c r="Y27" s="83" t="inlineStr">
        <is>
          <t>AAI143/R</t>
        </is>
      </c>
      <c r="Z27" s="83" t="inlineStr">
        <is>
          <t>AAI143/R</t>
        </is>
      </c>
      <c r="AA27" s="83" t="inlineStr">
        <is>
          <t>AAI543/R</t>
        </is>
      </c>
      <c r="AB27" s="83" t="inlineStr">
        <is>
          <t>AAI543/R</t>
        </is>
      </c>
      <c r="AC27" s="87" t="inlineStr">
        <is>
          <t>ADCV01</t>
        </is>
      </c>
      <c r="AD27" s="84" t="inlineStr">
        <is>
          <t>ADV151</t>
        </is>
      </c>
      <c r="AE27" s="83" t="inlineStr">
        <is>
          <t>ADV151/R</t>
        </is>
      </c>
      <c r="AF27" s="83" t="inlineStr">
        <is>
          <t>ADV151/R</t>
        </is>
      </c>
      <c r="AG27" s="86" t="inlineStr">
        <is>
          <t>ESB bus</t>
        </is>
      </c>
      <c r="AH27" s="86" t="inlineStr">
        <is>
          <t>ESB bus</t>
        </is>
      </c>
      <c r="AI27" s="86" t="inlineStr">
        <is>
          <t>Power</t>
        </is>
      </c>
      <c r="AJ27" s="86" t="inlineStr">
        <is>
          <t>Power</t>
        </is>
      </c>
      <c r="AK27" s="22" t="n"/>
      <c r="AL27" s="23" t="n"/>
      <c r="AM27" s="23" t="n"/>
      <c r="AN27" s="66" t="n"/>
      <c r="AO27" s="66" t="n"/>
      <c r="AP27" s="25" t="n"/>
      <c r="AQ27" s="83" t="inlineStr">
        <is>
          <t>AAI143</t>
        </is>
      </c>
      <c r="AR27" s="83" t="inlineStr">
        <is>
          <t>AAI143</t>
        </is>
      </c>
      <c r="AS27" s="83" t="inlineStr">
        <is>
          <t>AAI143</t>
        </is>
      </c>
      <c r="AT27" s="83" t="inlineStr">
        <is>
          <t>AAI143</t>
        </is>
      </c>
      <c r="AU27" s="87" t="inlineStr">
        <is>
          <t>ADCV01</t>
        </is>
      </c>
      <c r="AV27" s="87" t="inlineStr">
        <is>
          <t>ADCV01</t>
        </is>
      </c>
      <c r="AW27" s="87" t="inlineStr">
        <is>
          <t>ADCV01</t>
        </is>
      </c>
      <c r="AX27" s="83" t="inlineStr">
        <is>
          <t>ADV551</t>
        </is>
      </c>
      <c r="AY27" s="86" t="inlineStr">
        <is>
          <t>ESB bus</t>
        </is>
      </c>
      <c r="AZ27" s="86" t="inlineStr">
        <is>
          <t>ESB bus</t>
        </is>
      </c>
      <c r="BA27" s="86" t="inlineStr">
        <is>
          <t>Power</t>
        </is>
      </c>
      <c r="BB27" s="86" t="inlineStr">
        <is>
          <t>Power</t>
        </is>
      </c>
      <c r="BC27" s="22" t="n"/>
      <c r="BD27" s="22" t="n"/>
    </row>
    <row r="28" ht="15" customHeight="1" s="55">
      <c r="A28" s="24" t="n"/>
      <c r="B28" s="23" t="n"/>
      <c r="C28" s="23" t="n"/>
      <c r="D28" s="23" t="n"/>
      <c r="E28" s="23" t="n"/>
      <c r="F28" s="33" t="n"/>
      <c r="G28" s="23" t="n"/>
      <c r="H28" s="23" t="n"/>
      <c r="I28" s="23" t="n"/>
      <c r="J28" s="23" t="n"/>
      <c r="K28" s="23" t="n"/>
      <c r="L28" s="23" t="n"/>
      <c r="M28" s="23" t="n"/>
      <c r="N28" s="23" t="n"/>
      <c r="O28" s="23" t="n"/>
      <c r="P28" s="66" t="n"/>
      <c r="Q28" s="23" t="n"/>
      <c r="R28" s="23" t="n"/>
      <c r="S28" s="23" t="n"/>
      <c r="T28" s="23" t="n"/>
      <c r="U28" s="23" t="n"/>
      <c r="V28" s="66" t="inlineStr">
        <is>
          <t>F5</t>
        </is>
      </c>
      <c r="W28" s="23" t="n"/>
      <c r="X28" s="24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6" t="n"/>
      <c r="AI28" s="76" t="n"/>
      <c r="AJ28" s="76" t="n"/>
      <c r="AK28" s="22" t="n"/>
      <c r="AL28" s="23" t="n"/>
      <c r="AM28" s="23" t="n"/>
      <c r="AN28" s="66" t="inlineStr">
        <is>
          <t>R5</t>
        </is>
      </c>
      <c r="AO28" s="66" t="n"/>
      <c r="AP28" s="25" t="n"/>
      <c r="AQ28" s="76" t="n"/>
      <c r="AR28" s="76" t="n"/>
      <c r="AS28" s="76" t="n"/>
      <c r="AT28" s="76" t="n"/>
      <c r="AU28" s="76" t="n"/>
      <c r="AV28" s="76" t="n"/>
      <c r="AW28" s="76" t="n"/>
      <c r="AX28" s="76" t="n"/>
      <c r="AY28" s="76" t="n"/>
      <c r="AZ28" s="76" t="n"/>
      <c r="BA28" s="76" t="n"/>
      <c r="BB28" s="76" t="n"/>
      <c r="BC28" s="22" t="n"/>
      <c r="BD28" s="22" t="n"/>
    </row>
    <row r="29" ht="15" customHeight="1" s="55">
      <c r="A29" s="24" t="n"/>
      <c r="B29" s="23" t="n"/>
      <c r="C29" s="23" t="n"/>
      <c r="D29" s="23" t="n"/>
      <c r="E29" s="23" t="n"/>
      <c r="F29" s="33" t="n"/>
      <c r="G29" s="44" t="n"/>
      <c r="H29" s="69" t="n"/>
      <c r="K29" s="23" t="n"/>
      <c r="L29" s="23" t="n"/>
      <c r="M29" s="23" t="n"/>
      <c r="N29" s="23" t="n"/>
      <c r="O29" s="23" t="n"/>
      <c r="P29" s="66" t="n"/>
      <c r="Q29" s="23" t="n"/>
      <c r="R29" s="23" t="n"/>
      <c r="S29" s="23" t="n"/>
      <c r="T29" s="23" t="n"/>
      <c r="U29" s="23" t="n"/>
      <c r="V29" s="23" t="n"/>
      <c r="W29" s="23" t="n"/>
      <c r="X29" s="24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6" t="n"/>
      <c r="AJ29" s="76" t="n"/>
      <c r="AK29" s="22" t="n"/>
      <c r="AL29" s="23" t="n"/>
      <c r="AM29" s="23" t="n"/>
      <c r="AN29" s="66" t="n"/>
      <c r="AO29" s="66" t="n"/>
      <c r="AP29" s="25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7" t="n"/>
      <c r="AZ29" s="77" t="n"/>
      <c r="BA29" s="76" t="n"/>
      <c r="BB29" s="76" t="n"/>
      <c r="BC29" s="22" t="n"/>
      <c r="BD29" s="22" t="n"/>
    </row>
    <row r="30" ht="15" customHeight="1" s="55">
      <c r="A30" s="24" t="n"/>
      <c r="B30" s="23" t="n"/>
      <c r="C30" s="23" t="n"/>
      <c r="D30" s="23" t="n"/>
      <c r="E30" s="23" t="n"/>
      <c r="F30" s="33" t="inlineStr">
        <is>
          <t>Single:</t>
        </is>
      </c>
      <c r="G30" s="23" t="n"/>
      <c r="H30" s="40" t="inlineStr">
        <is>
          <t>S</t>
        </is>
      </c>
      <c r="I30" s="23" t="n"/>
      <c r="J30" s="23" t="n"/>
      <c r="K30" s="23" t="n"/>
      <c r="L30" s="23" t="n"/>
      <c r="M30" s="23" t="n"/>
      <c r="N30" s="23" t="n"/>
      <c r="O30" s="23" t="n"/>
      <c r="P30" s="66" t="n"/>
      <c r="Q30" s="23" t="n"/>
      <c r="R30" s="23" t="n"/>
      <c r="S30" s="23" t="n"/>
      <c r="T30" s="23" t="n"/>
      <c r="U30" s="23" t="n"/>
      <c r="V30" s="23" t="n"/>
      <c r="W30" s="23" t="n"/>
      <c r="X30" s="24" t="n"/>
      <c r="Y30" s="26" t="inlineStr">
        <is>
          <t>IS</t>
        </is>
      </c>
      <c r="Z30" s="26" t="inlineStr">
        <is>
          <t>IS</t>
        </is>
      </c>
      <c r="AA30" s="26" t="inlineStr">
        <is>
          <t>NIS</t>
        </is>
      </c>
      <c r="AB30" s="26" t="inlineStr">
        <is>
          <t>NIS</t>
        </is>
      </c>
      <c r="AC30" s="26" t="n"/>
      <c r="AD30" s="26" t="inlineStr">
        <is>
          <t>RE</t>
        </is>
      </c>
      <c r="AE30" s="26" t="inlineStr">
        <is>
          <t>IS</t>
        </is>
      </c>
      <c r="AF30" s="26" t="inlineStr">
        <is>
          <t>IS</t>
        </is>
      </c>
      <c r="AG30" s="20" t="n"/>
      <c r="AH30" s="20" t="n"/>
      <c r="AI30" s="77" t="n"/>
      <c r="AJ30" s="77" t="n"/>
      <c r="AK30" s="22" t="n"/>
      <c r="AL30" s="23" t="n"/>
      <c r="AM30" s="23" t="n"/>
      <c r="AN30" s="66" t="n"/>
      <c r="AO30" s="66" t="n"/>
      <c r="AP30" s="24" t="n"/>
      <c r="AQ30" s="26" t="inlineStr">
        <is>
          <t>IS</t>
        </is>
      </c>
      <c r="AR30" s="26" t="inlineStr">
        <is>
          <t>IS</t>
        </is>
      </c>
      <c r="AS30" s="26" t="inlineStr">
        <is>
          <t>NIS</t>
        </is>
      </c>
      <c r="AT30" s="26" t="inlineStr">
        <is>
          <t>NIS</t>
        </is>
      </c>
      <c r="AU30" s="26" t="n"/>
      <c r="AV30" s="26" t="n"/>
      <c r="AW30" s="26" t="n"/>
      <c r="AX30" s="48" t="inlineStr">
        <is>
          <t>24v</t>
        </is>
      </c>
      <c r="AY30" s="20" t="n"/>
      <c r="AZ30" s="20" t="n"/>
      <c r="BA30" s="77" t="n"/>
      <c r="BB30" s="77" t="n"/>
      <c r="BC30" s="22" t="n"/>
      <c r="BD30" s="22" t="n"/>
    </row>
    <row r="31" ht="15" customHeight="1" s="55" thickBot="1">
      <c r="A31" s="24" t="n"/>
      <c r="B31" s="23" t="n"/>
      <c r="C31" s="23" t="n"/>
      <c r="D31" s="23" t="n"/>
      <c r="E31" s="23" t="n"/>
      <c r="F31" s="33" t="inlineStr">
        <is>
          <t>Redundant:</t>
        </is>
      </c>
      <c r="G31" s="23" t="n"/>
      <c r="H31" s="23" t="inlineStr">
        <is>
          <t>R</t>
        </is>
      </c>
      <c r="I31" s="23" t="n"/>
      <c r="J31" s="23" t="n"/>
      <c r="K31" s="23" t="n"/>
      <c r="L31" s="23" t="n"/>
      <c r="M31" s="23" t="n"/>
      <c r="N31" s="23" t="n"/>
      <c r="O31" s="23" t="n"/>
      <c r="P31" s="66" t="n"/>
      <c r="Q31" s="23" t="n"/>
      <c r="R31" s="23" t="n"/>
      <c r="S31" s="23" t="n"/>
      <c r="T31" s="23" t="n"/>
      <c r="U31" s="23" t="n"/>
      <c r="V31" s="23" t="n"/>
      <c r="W31" s="23" t="n"/>
      <c r="X31" s="24" t="n"/>
      <c r="Y31" s="23" t="n"/>
      <c r="Z31" s="23" t="n"/>
      <c r="AA31" s="23" t="n"/>
      <c r="AB31" s="23" t="n"/>
      <c r="AC31" s="23" t="n"/>
      <c r="AD31" s="23" t="n"/>
      <c r="AE31" s="23" t="n"/>
      <c r="AF31" s="23" t="n"/>
      <c r="AG31" s="21" t="inlineStr">
        <is>
          <t>YCB301-C200</t>
        </is>
      </c>
      <c r="AH31" s="23" t="n"/>
      <c r="AI31" s="23" t="n"/>
      <c r="AJ31" s="23" t="n"/>
      <c r="AK31" s="22" t="n"/>
      <c r="AL31" s="23" t="n"/>
      <c r="AM31" s="23" t="n"/>
      <c r="AN31" s="66" t="n"/>
      <c r="AO31" s="66" t="n"/>
      <c r="AP31" s="24" t="n"/>
      <c r="AQ31" s="27" t="n"/>
      <c r="AR31" s="27" t="n"/>
      <c r="AS31" s="27" t="n"/>
      <c r="AT31" s="27" t="n"/>
      <c r="AU31" s="27" t="n"/>
      <c r="AV31" s="27" t="n"/>
      <c r="AW31" s="27" t="n"/>
      <c r="AX31" s="27" t="n"/>
      <c r="AY31" s="27" t="n"/>
      <c r="AZ31" s="27" t="n"/>
      <c r="BA31" s="27" t="n"/>
      <c r="BB31" s="27" t="n"/>
      <c r="BC31" s="22" t="n"/>
      <c r="BD31" s="22" t="n"/>
    </row>
    <row r="32" ht="15" customHeight="1" s="55" thickBot="1">
      <c r="A32" s="24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O32" s="23" t="n"/>
      <c r="P32" s="66" t="n"/>
      <c r="Q32" s="23" t="n"/>
      <c r="R32" s="23" t="n"/>
      <c r="S32" s="23" t="n"/>
      <c r="T32" s="23" t="n"/>
      <c r="U32" s="23" t="n"/>
      <c r="V32" s="23" t="n"/>
      <c r="W32" s="23" t="n"/>
      <c r="X32" s="24" t="n"/>
      <c r="Y32" s="70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2" t="n"/>
      <c r="AK32" s="22" t="n"/>
      <c r="AL32" s="23" t="n"/>
      <c r="AM32" s="23" t="n"/>
      <c r="AN32" s="66" t="n"/>
      <c r="AO32" s="66" t="n"/>
      <c r="AP32" s="24" t="n"/>
      <c r="AQ32" s="28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8" t="n"/>
      <c r="BC32" s="22" t="n"/>
      <c r="BD32" s="22" t="n"/>
    </row>
    <row r="33" ht="15" customHeight="1" s="55" thickBot="1">
      <c r="A33" s="24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O33" s="23" t="n"/>
      <c r="P33" s="66" t="n"/>
      <c r="Q33" s="23" t="n"/>
      <c r="R33" s="23" t="n"/>
      <c r="S33" s="23" t="n"/>
      <c r="T33" s="23" t="n"/>
      <c r="U33" s="23" t="n"/>
      <c r="V33" s="23" t="n"/>
      <c r="W33" s="23" t="n"/>
      <c r="X33" s="30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  <c r="AH33" s="31" t="n"/>
      <c r="AI33" s="31" t="n"/>
      <c r="AJ33" s="31" t="n"/>
      <c r="AK33" s="9" t="n"/>
      <c r="AL33" s="23" t="n"/>
      <c r="AM33" s="23" t="n"/>
      <c r="AN33" s="66" t="n"/>
      <c r="AO33" s="66" t="n"/>
      <c r="AP33" s="30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9" t="n"/>
      <c r="BD33" s="22" t="n"/>
    </row>
    <row r="34" ht="15" customHeight="1" s="55" thickBot="1">
      <c r="A34" s="24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66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0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2" t="n"/>
      <c r="AK34" s="23" t="n"/>
      <c r="AL34" s="23" t="n"/>
      <c r="AM34" s="23" t="n"/>
      <c r="AN34" s="66" t="n"/>
      <c r="AO34" s="66" t="n"/>
      <c r="AP34" s="23" t="n"/>
      <c r="AQ34" s="10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2" t="n"/>
      <c r="BC34" s="23" t="n"/>
      <c r="BD34" s="22" t="n"/>
    </row>
    <row r="35" ht="15" customHeight="1" s="55">
      <c r="A35" s="24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  <c r="N35" s="23" t="n"/>
      <c r="O35" s="23" t="n"/>
      <c r="P35" s="66" t="n"/>
      <c r="Q35" s="23" t="n"/>
      <c r="R35" s="23" t="n"/>
      <c r="S35" s="23" t="n"/>
      <c r="T35" s="23" t="n"/>
      <c r="U35" s="23" t="n"/>
      <c r="V35" s="23" t="n"/>
      <c r="W35" s="23" t="n"/>
      <c r="X35" s="23" t="n"/>
      <c r="Y35" s="23" t="n"/>
      <c r="Z35" s="23" t="n"/>
      <c r="AA35" s="23" t="n"/>
      <c r="AB35" s="23" t="n"/>
      <c r="AC35" s="23" t="n"/>
      <c r="AD35" s="23" t="n"/>
      <c r="AE35" s="23" t="n"/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2" t="n"/>
    </row>
    <row r="36" ht="15" customHeight="1" s="55" thickBot="1">
      <c r="A36" s="30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13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45" t="n"/>
      <c r="AX36" s="45" t="n"/>
      <c r="AY36" s="14" t="inlineStr">
        <is>
          <t>Page：</t>
        </is>
      </c>
      <c r="AZ36" s="73">
        <f>#REF!+1</f>
        <v/>
      </c>
      <c r="BA36" s="74" t="n"/>
      <c r="BB36" s="15" t="inlineStr">
        <is>
          <t>/</t>
        </is>
      </c>
      <c r="BC36" s="67">
        <f>[2]Cover!$X$24</f>
        <v/>
      </c>
      <c r="BD36" s="68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BG9" sqref="BG9"/>
    </sheetView>
  </sheetViews>
  <sheetFormatPr baseColWidth="8" defaultRowHeight="13.5"/>
  <cols>
    <col width="2.5" customWidth="1" style="55" min="1" max="56"/>
  </cols>
  <sheetData>
    <row r="1" ht="15" customHeight="1" s="55">
      <c r="A1" s="2" t="inlineStr">
        <is>
          <t>LOCAL</t>
        </is>
      </c>
      <c r="B1" s="3" t="n"/>
      <c r="C1" s="3" t="n"/>
      <c r="D1" s="32" t="n"/>
      <c r="E1" s="32" t="n"/>
      <c r="F1" s="4" t="n"/>
      <c r="G1" s="4" t="n"/>
      <c r="H1" s="4" t="n"/>
      <c r="I1" s="32" t="n"/>
      <c r="J1" s="32" t="n"/>
      <c r="K1" s="32" t="n"/>
      <c r="L1" s="32" t="n"/>
      <c r="M1" s="32" t="n"/>
      <c r="N1" s="32" t="n"/>
      <c r="O1" s="32" t="n"/>
      <c r="P1" s="32" t="n"/>
      <c r="Q1" s="4" t="n"/>
      <c r="R1" s="4" t="n"/>
      <c r="S1" s="4" t="n"/>
      <c r="T1" s="4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  <c r="AI1" s="32" t="n"/>
      <c r="AJ1" s="32" t="n"/>
      <c r="AK1" s="32" t="n"/>
      <c r="AL1" s="32" t="n"/>
      <c r="AM1" s="32" t="n"/>
      <c r="AN1" s="32" t="n"/>
      <c r="AO1" s="32" t="n"/>
      <c r="AP1" s="32" t="n"/>
      <c r="AQ1" s="32" t="n"/>
      <c r="AR1" s="32" t="n"/>
      <c r="AS1" s="32" t="n"/>
      <c r="AT1" s="32" t="n"/>
      <c r="AU1" s="32" t="n"/>
      <c r="AV1" s="32" t="n"/>
      <c r="AW1" s="32" t="n"/>
      <c r="AX1" s="32" t="n"/>
      <c r="AY1" s="32" t="n"/>
      <c r="AZ1" s="32" t="n"/>
      <c r="BA1" s="32" t="n"/>
      <c r="BB1" s="32" t="n"/>
      <c r="BC1" s="32" t="n"/>
      <c r="BD1" s="5" t="n"/>
    </row>
    <row r="2" ht="15" customHeight="1" s="55">
      <c r="A2" s="24" t="n"/>
      <c r="B2" s="23" t="n"/>
      <c r="C2" s="23" t="n"/>
      <c r="D2" s="23" t="n"/>
      <c r="E2" s="23" t="n"/>
      <c r="F2" s="33" t="inlineStr">
        <is>
          <t>Job Name.:</t>
        </is>
      </c>
      <c r="G2" s="23" t="n"/>
      <c r="H2" s="34" t="inlineStr">
        <is>
          <t>天津渤化发展“两化”搬迁改造项目一期工程</t>
        </is>
      </c>
      <c r="I2" s="35" t="n"/>
      <c r="J2" s="23" t="n"/>
      <c r="K2" s="23" t="n"/>
      <c r="L2" s="35" t="n"/>
      <c r="M2" s="36" t="n"/>
      <c r="N2" s="35" t="n"/>
      <c r="O2" s="35" t="n"/>
      <c r="P2" s="36" t="n"/>
      <c r="Q2" s="36" t="n"/>
      <c r="R2" s="36" t="n"/>
      <c r="S2" s="36" t="n"/>
      <c r="T2" s="36" t="n"/>
      <c r="U2" s="23" t="n"/>
      <c r="V2" s="23" t="n"/>
      <c r="W2" s="23" t="n"/>
      <c r="X2" s="37" t="n"/>
      <c r="Y2" s="37" t="n"/>
      <c r="Z2" s="37" t="n"/>
      <c r="AA2" s="37" t="n"/>
      <c r="AB2" s="37" t="n"/>
      <c r="AC2" s="23" t="n"/>
      <c r="AD2" s="23" t="n"/>
      <c r="AE2" s="23" t="n"/>
      <c r="AF2" s="23" t="n"/>
      <c r="AG2" s="23" t="n"/>
      <c r="AH2" s="23" t="n"/>
      <c r="AI2" s="23" t="n"/>
      <c r="AJ2" s="23" t="n"/>
      <c r="AK2" s="23" t="n"/>
      <c r="AL2" s="23" t="n"/>
      <c r="AM2" s="23" t="n"/>
      <c r="AN2" s="23" t="n"/>
      <c r="AO2" s="23" t="n"/>
      <c r="AP2" s="23" t="n"/>
      <c r="AQ2" s="23" t="n"/>
      <c r="AR2" s="23" t="n"/>
      <c r="AS2" s="23" t="n"/>
      <c r="AT2" s="23" t="n"/>
      <c r="AU2" s="23" t="n"/>
      <c r="AV2" s="23" t="n"/>
      <c r="AW2" s="23" t="n"/>
      <c r="AX2" s="23" t="n"/>
      <c r="AY2" s="23" t="n"/>
      <c r="AZ2" s="23" t="n"/>
      <c r="BA2" s="23" t="n"/>
      <c r="BB2" s="23" t="n"/>
      <c r="BC2" s="23" t="n"/>
      <c r="BD2" s="22" t="n"/>
    </row>
    <row r="3" ht="15" customHeight="1" s="55">
      <c r="A3" s="24" t="n"/>
      <c r="B3" s="23" t="n"/>
      <c r="C3" s="23" t="n"/>
      <c r="D3" s="23" t="n"/>
      <c r="E3" s="23" t="n"/>
      <c r="F3" s="33" t="inlineStr">
        <is>
          <t>Process:</t>
        </is>
      </c>
      <c r="G3" s="23" t="n"/>
      <c r="H3" s="38" t="inlineStr">
        <is>
          <t>PP</t>
        </is>
      </c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36" t="n"/>
      <c r="S3" s="36" t="n"/>
      <c r="T3" s="23" t="n"/>
      <c r="U3" s="23" t="n"/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2" t="n"/>
    </row>
    <row r="4" ht="15" customHeight="1" s="55" thickBot="1">
      <c r="A4" s="24" t="n"/>
      <c r="B4" s="23" t="n"/>
      <c r="C4" s="23" t="n"/>
      <c r="D4" s="35" t="n"/>
      <c r="E4" s="23" t="n"/>
      <c r="F4" s="33" t="inlineStr">
        <is>
          <t>Control Name:</t>
        </is>
      </c>
      <c r="G4" s="23" t="n"/>
      <c r="H4" s="34" t="inlineStr">
        <is>
          <t>FCS0304</t>
        </is>
      </c>
      <c r="I4" s="23" t="n"/>
      <c r="J4" s="23" t="n"/>
      <c r="K4" s="23" t="n"/>
      <c r="L4" s="23" t="n"/>
      <c r="M4" s="23" t="n"/>
      <c r="N4" s="23" t="n"/>
      <c r="O4" s="23" t="n"/>
      <c r="P4" s="66" t="n"/>
      <c r="Q4" s="23" t="n"/>
      <c r="R4" s="23" t="n"/>
      <c r="S4" s="23" t="n"/>
      <c r="T4" s="23" t="n"/>
      <c r="U4" s="23" t="n"/>
      <c r="V4" s="23" t="n"/>
      <c r="W4" s="23" t="n"/>
      <c r="X4" s="54" t="inlineStr">
        <is>
          <t>Front</t>
        </is>
      </c>
      <c r="AL4" s="54" t="n"/>
      <c r="AM4" s="54" t="n"/>
      <c r="AN4" s="66" t="n"/>
      <c r="AO4" s="66" t="n"/>
      <c r="AP4" s="54" t="inlineStr">
        <is>
          <t>Rear</t>
        </is>
      </c>
      <c r="BD4" s="22" t="n"/>
    </row>
    <row r="5" ht="15" customHeight="1" s="55">
      <c r="A5" s="24" t="n"/>
      <c r="B5" s="23" t="n"/>
      <c r="C5" s="23" t="n"/>
      <c r="D5" s="23" t="n"/>
      <c r="E5" s="23" t="n"/>
      <c r="F5" s="33" t="inlineStr">
        <is>
          <t>Station Address:</t>
        </is>
      </c>
      <c r="G5" s="23" t="n"/>
      <c r="H5" s="39" t="inlineStr">
        <is>
          <t>03.04</t>
        </is>
      </c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23" t="n"/>
      <c r="X5" s="2" t="n"/>
      <c r="Y5" s="6" t="n">
        <v>1</v>
      </c>
      <c r="Z5" s="6" t="n">
        <v>2</v>
      </c>
      <c r="AA5" s="6" t="n">
        <v>3</v>
      </c>
      <c r="AB5" s="6" t="n">
        <v>4</v>
      </c>
      <c r="AC5" s="6" t="n">
        <v>5</v>
      </c>
      <c r="AD5" s="6" t="n">
        <v>6</v>
      </c>
      <c r="AE5" s="6" t="n">
        <v>7</v>
      </c>
      <c r="AF5" s="6" t="n">
        <v>8</v>
      </c>
      <c r="AG5" s="32" t="n"/>
      <c r="AH5" s="32" t="n"/>
      <c r="AI5" s="32" t="n"/>
      <c r="AJ5" s="32" t="n"/>
      <c r="AK5" s="5" t="n"/>
      <c r="AL5" s="23" t="n"/>
      <c r="AM5" s="23" t="n"/>
      <c r="AN5" s="66" t="n"/>
      <c r="AO5" s="66" t="n"/>
      <c r="AP5" s="2" t="n"/>
      <c r="AQ5" s="6" t="n">
        <v>1</v>
      </c>
      <c r="AR5" s="6" t="n">
        <v>2</v>
      </c>
      <c r="AS5" s="6" t="n">
        <v>3</v>
      </c>
      <c r="AT5" s="6" t="n">
        <v>4</v>
      </c>
      <c r="AU5" s="6" t="n">
        <v>5</v>
      </c>
      <c r="AV5" s="6" t="n">
        <v>6</v>
      </c>
      <c r="AW5" s="6" t="n">
        <v>7</v>
      </c>
      <c r="AX5" s="6" t="n">
        <v>8</v>
      </c>
      <c r="AY5" s="32" t="n"/>
      <c r="AZ5" s="32" t="n"/>
      <c r="BA5" s="32" t="n"/>
      <c r="BB5" s="32" t="n"/>
      <c r="BC5" s="5" t="n"/>
      <c r="BD5" s="22" t="n"/>
    </row>
    <row r="6" ht="15" customHeight="1" s="55">
      <c r="A6" s="24" t="n"/>
      <c r="B6" s="23" t="n"/>
      <c r="C6" s="23" t="n"/>
      <c r="D6" s="23" t="n"/>
      <c r="E6" s="23" t="n"/>
      <c r="F6" s="33" t="inlineStr">
        <is>
          <t>Cabinet No.:</t>
        </is>
      </c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  <c r="P6" s="23" t="n"/>
      <c r="Q6" s="23" t="n"/>
      <c r="R6" s="23" t="n"/>
      <c r="S6" s="23" t="n"/>
      <c r="T6" s="23" t="n"/>
      <c r="U6" s="23" t="n"/>
      <c r="V6" s="23" t="n"/>
      <c r="W6" s="23" t="n"/>
      <c r="X6" s="24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66" t="n"/>
      <c r="AH6" s="66" t="n"/>
      <c r="AI6" s="66" t="n"/>
      <c r="AJ6" s="66" t="n"/>
      <c r="AK6" s="7" t="n"/>
      <c r="AL6" s="66" t="n"/>
      <c r="AM6" s="66" t="n"/>
      <c r="AN6" s="66" t="n"/>
      <c r="AO6" s="66" t="n"/>
      <c r="AP6" s="24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66" t="n"/>
      <c r="AZ6" s="66" t="n"/>
      <c r="BA6" s="66" t="n"/>
      <c r="BB6" s="66" t="n"/>
      <c r="BC6" s="7" t="n"/>
      <c r="BD6" s="22" t="n"/>
    </row>
    <row r="7" ht="15" customHeight="1" s="55">
      <c r="A7" s="24" t="n"/>
      <c r="B7" s="23" t="n"/>
      <c r="C7" s="23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4" t="n"/>
      <c r="Y7" s="56" t="inlineStr">
        <is>
          <t>AAI143/R</t>
        </is>
      </c>
      <c r="Z7" s="56" t="inlineStr">
        <is>
          <t>AAI143/R</t>
        </is>
      </c>
      <c r="AA7" s="56" t="inlineStr">
        <is>
          <t>AAI543/R</t>
        </is>
      </c>
      <c r="AB7" s="56" t="inlineStr">
        <is>
          <t>AAI543/R</t>
        </is>
      </c>
      <c r="AC7" s="60" t="inlineStr">
        <is>
          <t>ADV151/R</t>
        </is>
      </c>
      <c r="AD7" s="60" t="inlineStr">
        <is>
          <t>ADV151/R</t>
        </is>
      </c>
      <c r="AE7" s="61" t="inlineStr">
        <is>
          <t>EC401</t>
        </is>
      </c>
      <c r="AF7" s="62" t="inlineStr">
        <is>
          <t>EC401</t>
        </is>
      </c>
      <c r="AG7" s="65" t="inlineStr">
        <is>
          <t>CPU</t>
        </is>
      </c>
      <c r="AH7" s="65" t="inlineStr">
        <is>
          <t>CPU</t>
        </is>
      </c>
      <c r="AI7" s="65" t="inlineStr">
        <is>
          <t>Power</t>
        </is>
      </c>
      <c r="AJ7" s="65" t="inlineStr">
        <is>
          <t>Power</t>
        </is>
      </c>
      <c r="AK7" s="22" t="n"/>
      <c r="AL7" s="23" t="n"/>
      <c r="AM7" s="23" t="n"/>
      <c r="AN7" s="66" t="n"/>
      <c r="AO7" s="66" t="n"/>
      <c r="AP7" s="24" t="n"/>
      <c r="AQ7" s="56" t="inlineStr">
        <is>
          <t>AAI143/R</t>
        </is>
      </c>
      <c r="AR7" s="56" t="inlineStr">
        <is>
          <t>AAI143/R</t>
        </is>
      </c>
      <c r="AS7" s="56" t="inlineStr">
        <is>
          <t>AAI543/R</t>
        </is>
      </c>
      <c r="AT7" s="56" t="inlineStr">
        <is>
          <t>AAI543/R</t>
        </is>
      </c>
      <c r="AU7" s="59" t="inlineStr">
        <is>
          <t>ADCV01</t>
        </is>
      </c>
      <c r="AV7" s="59" t="inlineStr">
        <is>
          <t>ADCV01</t>
        </is>
      </c>
      <c r="AW7" s="56" t="inlineStr">
        <is>
          <t>ADV551/R</t>
        </is>
      </c>
      <c r="AX7" s="56" t="inlineStr">
        <is>
          <t>ADV551/R</t>
        </is>
      </c>
      <c r="AY7" s="65" t="inlineStr">
        <is>
          <t>ESB bus</t>
        </is>
      </c>
      <c r="AZ7" s="65" t="inlineStr">
        <is>
          <t>ESB bus</t>
        </is>
      </c>
      <c r="BA7" s="65" t="inlineStr">
        <is>
          <t>Power</t>
        </is>
      </c>
      <c r="BB7" s="65" t="inlineStr">
        <is>
          <t>Power</t>
        </is>
      </c>
      <c r="BC7" s="22" t="n"/>
      <c r="BD7" s="22" t="n"/>
    </row>
    <row r="8" ht="15" customHeight="1" s="55">
      <c r="A8" s="24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66" t="n"/>
      <c r="Q8" s="23" t="inlineStr">
        <is>
          <t>Qty.</t>
        </is>
      </c>
      <c r="R8" s="23" t="n"/>
      <c r="S8" s="23" t="n"/>
      <c r="T8" s="23" t="n"/>
      <c r="U8" s="23" t="n"/>
      <c r="V8" s="66" t="inlineStr">
        <is>
          <t>F1</t>
        </is>
      </c>
      <c r="W8" s="23" t="n"/>
      <c r="X8" s="24" t="n"/>
      <c r="Y8" s="57" t="n"/>
      <c r="Z8" s="57" t="n"/>
      <c r="AA8" s="57" t="n"/>
      <c r="AB8" s="57" t="n"/>
      <c r="AC8" s="57" t="n"/>
      <c r="AD8" s="57" t="n"/>
      <c r="AE8" s="57" t="n"/>
      <c r="AF8" s="63" t="n"/>
      <c r="AG8" s="57" t="n"/>
      <c r="AH8" s="57" t="n"/>
      <c r="AI8" s="57" t="n"/>
      <c r="AJ8" s="57" t="n"/>
      <c r="AK8" s="22" t="n"/>
      <c r="AL8" s="23" t="n"/>
      <c r="AM8" s="23" t="n"/>
      <c r="AN8" s="66" t="inlineStr">
        <is>
          <t>R1</t>
        </is>
      </c>
      <c r="AO8" s="66" t="n"/>
      <c r="AP8" s="24" t="n"/>
      <c r="AQ8" s="57" t="n"/>
      <c r="AR8" s="57" t="n"/>
      <c r="AS8" s="57" t="n"/>
      <c r="AT8" s="57" t="n"/>
      <c r="AU8" s="57" t="n"/>
      <c r="AV8" s="57" t="n"/>
      <c r="AW8" s="57" t="n"/>
      <c r="AX8" s="57" t="n"/>
      <c r="AY8" s="57" t="n"/>
      <c r="AZ8" s="57" t="n"/>
      <c r="BA8" s="57" t="n"/>
      <c r="BB8" s="57" t="n"/>
      <c r="BC8" s="22" t="n"/>
      <c r="BD8" s="22" t="n"/>
    </row>
    <row r="9" ht="15" customHeight="1" s="55">
      <c r="A9" s="24" t="n"/>
      <c r="B9" s="23" t="n"/>
      <c r="C9" s="23" t="n"/>
      <c r="D9" s="23" t="n"/>
      <c r="E9" s="23" t="n"/>
      <c r="F9" s="33" t="inlineStr">
        <is>
          <t>FCS Model:</t>
        </is>
      </c>
      <c r="G9" s="23" t="n"/>
      <c r="H9" s="35" t="inlineStr">
        <is>
          <t>AFV30D</t>
        </is>
      </c>
      <c r="I9" s="23" t="n"/>
      <c r="J9" s="23" t="n"/>
      <c r="K9" s="23" t="n"/>
      <c r="L9" s="23" t="n"/>
      <c r="M9" s="23" t="n"/>
      <c r="N9" s="23" t="n"/>
      <c r="O9" s="23" t="n"/>
      <c r="P9" s="33" t="n"/>
      <c r="Q9" s="42" t="n">
        <v>1</v>
      </c>
      <c r="R9" s="23" t="n"/>
      <c r="S9" s="23" t="n"/>
      <c r="T9" s="23" t="n"/>
      <c r="U9" s="23" t="n"/>
      <c r="V9" s="23" t="n"/>
      <c r="W9" s="23" t="n"/>
      <c r="X9" s="24" t="n"/>
      <c r="Y9" s="58" t="n"/>
      <c r="Z9" s="58" t="n"/>
      <c r="AA9" s="58" t="n"/>
      <c r="AB9" s="58" t="n"/>
      <c r="AC9" s="58" t="n"/>
      <c r="AD9" s="58" t="n"/>
      <c r="AE9" s="58" t="n"/>
      <c r="AF9" s="64" t="n"/>
      <c r="AG9" s="57" t="n"/>
      <c r="AH9" s="57" t="n"/>
      <c r="AI9" s="57" t="n"/>
      <c r="AJ9" s="57" t="n"/>
      <c r="AK9" s="22" t="n"/>
      <c r="AL9" s="23" t="n"/>
      <c r="AM9" s="23" t="n"/>
      <c r="AN9" s="66" t="n"/>
      <c r="AO9" s="66" t="n"/>
      <c r="AP9" s="24" t="n"/>
      <c r="AQ9" s="58" t="n"/>
      <c r="AR9" s="58" t="n"/>
      <c r="AS9" s="58" t="n"/>
      <c r="AT9" s="58" t="n"/>
      <c r="AU9" s="58" t="n"/>
      <c r="AV9" s="58" t="n"/>
      <c r="AW9" s="58" t="n"/>
      <c r="AX9" s="58" t="n"/>
      <c r="AY9" s="58" t="n"/>
      <c r="AZ9" s="58" t="n"/>
      <c r="BA9" s="57" t="n"/>
      <c r="BB9" s="57" t="n"/>
      <c r="BC9" s="22" t="n"/>
      <c r="BD9" s="22" t="n"/>
    </row>
    <row r="10" ht="15" customHeight="1" s="55">
      <c r="A10" s="24" t="n"/>
      <c r="B10" s="23" t="n"/>
      <c r="C10" s="23" t="n"/>
      <c r="D10" s="23" t="n"/>
      <c r="E10" s="23" t="n"/>
      <c r="F10" s="33" t="inlineStr">
        <is>
          <t>I/O Node Model:</t>
        </is>
      </c>
      <c r="G10" s="23" t="n"/>
      <c r="H10" s="35" t="inlineStr">
        <is>
          <t>ANB10D-425/CU2N</t>
        </is>
      </c>
      <c r="I10" s="23" t="n"/>
      <c r="J10" s="23" t="n"/>
      <c r="K10" s="23" t="n"/>
      <c r="L10" s="23" t="n"/>
      <c r="M10" s="23" t="n"/>
      <c r="N10" s="23" t="n"/>
      <c r="O10" s="23" t="n"/>
      <c r="P10" s="33" t="n"/>
      <c r="Q10" s="42" t="n">
        <v>8</v>
      </c>
      <c r="R10" s="23" t="n"/>
      <c r="S10" s="23" t="n"/>
      <c r="T10" s="23" t="n"/>
      <c r="U10" s="23" t="n"/>
      <c r="V10" s="23" t="n"/>
      <c r="W10" s="23" t="n"/>
      <c r="X10" s="24" t="n"/>
      <c r="Y10" s="26" t="inlineStr">
        <is>
          <t>IS</t>
        </is>
      </c>
      <c r="Z10" s="26" t="inlineStr">
        <is>
          <t>IS</t>
        </is>
      </c>
      <c r="AA10" s="26" t="inlineStr">
        <is>
          <t>IS</t>
        </is>
      </c>
      <c r="AB10" s="26" t="inlineStr">
        <is>
          <t>IS</t>
        </is>
      </c>
      <c r="AC10" s="26" t="inlineStr">
        <is>
          <t>MI</t>
        </is>
      </c>
      <c r="AD10" s="26" t="inlineStr">
        <is>
          <t>MI</t>
        </is>
      </c>
      <c r="AE10" s="19" t="n"/>
      <c r="AF10" s="19" t="n"/>
      <c r="AG10" s="58" t="n"/>
      <c r="AH10" s="58" t="n"/>
      <c r="AI10" s="58" t="n"/>
      <c r="AJ10" s="58" t="n"/>
      <c r="AK10" s="22" t="n"/>
      <c r="AL10" s="23" t="n"/>
      <c r="AM10" s="23" t="n"/>
      <c r="AN10" s="66" t="n"/>
      <c r="AO10" s="66" t="n"/>
      <c r="AP10" s="24" t="n"/>
      <c r="AQ10" s="26" t="inlineStr">
        <is>
          <t>IS</t>
        </is>
      </c>
      <c r="AR10" s="26" t="inlineStr">
        <is>
          <t>IS</t>
        </is>
      </c>
      <c r="AS10" s="26" t="inlineStr">
        <is>
          <t>NIS</t>
        </is>
      </c>
      <c r="AT10" s="26" t="inlineStr">
        <is>
          <t>NIS</t>
        </is>
      </c>
      <c r="AU10" s="26" t="n"/>
      <c r="AV10" s="26" t="n"/>
      <c r="AW10" s="26" t="inlineStr">
        <is>
          <t>dry</t>
        </is>
      </c>
      <c r="AX10" s="26" t="inlineStr">
        <is>
          <t>dry</t>
        </is>
      </c>
      <c r="AY10" s="20" t="n"/>
      <c r="AZ10" s="20" t="n"/>
      <c r="BA10" s="58" t="n"/>
      <c r="BB10" s="58" t="n"/>
      <c r="BC10" s="22" t="n"/>
      <c r="BD10" s="22" t="n"/>
    </row>
    <row r="11" ht="15" customHeight="1" s="55">
      <c r="A11" s="24" t="n"/>
      <c r="B11" s="23" t="n"/>
      <c r="C11" s="23" t="n"/>
      <c r="D11" s="23" t="n"/>
      <c r="E11" s="23" t="n"/>
      <c r="F11" s="23" t="n"/>
      <c r="G11" s="23" t="n"/>
      <c r="H11" s="23" t="inlineStr">
        <is>
          <t>ANB10D-425/CU2T</t>
        </is>
      </c>
      <c r="I11" s="35" t="n"/>
      <c r="J11" s="23" t="n"/>
      <c r="K11" s="23" t="n"/>
      <c r="L11" s="35" t="n"/>
      <c r="M11" s="36" t="n"/>
      <c r="N11" s="35" t="n"/>
      <c r="O11" s="33" t="n"/>
      <c r="P11" s="33" t="n"/>
      <c r="Q11" s="42" t="n">
        <v>1</v>
      </c>
      <c r="R11" s="23" t="n"/>
      <c r="S11" s="23" t="n"/>
      <c r="T11" s="23" t="n"/>
      <c r="U11" s="23" t="n"/>
      <c r="V11" s="23" t="n"/>
      <c r="W11" s="23" t="n"/>
      <c r="X11" s="24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1" t="inlineStr">
        <is>
          <t>YCB301-C100</t>
        </is>
      </c>
      <c r="AH11" s="23" t="n"/>
      <c r="AI11" s="23" t="n"/>
      <c r="AJ11" s="23" t="n"/>
      <c r="AK11" s="22" t="n"/>
      <c r="AL11" s="23" t="n"/>
      <c r="AM11" s="23" t="n"/>
      <c r="AN11" s="66" t="n"/>
      <c r="AO11" s="66" t="n"/>
      <c r="AP11" s="24" t="n"/>
      <c r="AQ11" s="18" t="n"/>
      <c r="AR11" s="18" t="n"/>
      <c r="AS11" s="27" t="n"/>
      <c r="AT11" s="27" t="n"/>
      <c r="AU11" s="27" t="n"/>
      <c r="AV11" s="27" t="n"/>
      <c r="AW11" s="27" t="n"/>
      <c r="AX11" s="27" t="n"/>
      <c r="AY11" s="21" t="inlineStr">
        <is>
          <t>YCB301-C020</t>
        </is>
      </c>
      <c r="AZ11" s="27" t="n"/>
      <c r="BA11" s="27" t="n"/>
      <c r="BB11" s="27" t="n"/>
      <c r="BC11" s="22" t="n"/>
      <c r="BD11" s="22" t="n"/>
    </row>
    <row r="12" ht="15" customHeight="1" s="55">
      <c r="A12" s="24" t="n"/>
      <c r="B12" s="23" t="n"/>
      <c r="C12" s="35" t="n"/>
      <c r="D12" s="35" t="n"/>
      <c r="E12" s="23" t="n"/>
      <c r="F12" s="23" t="n"/>
      <c r="G12" s="23" t="n"/>
      <c r="H12" s="23" t="inlineStr">
        <is>
          <t>ANB11D-425//BU2A</t>
        </is>
      </c>
      <c r="I12" s="35" t="n"/>
      <c r="J12" s="23" t="n"/>
      <c r="K12" s="23" t="n"/>
      <c r="L12" s="35" t="n"/>
      <c r="M12" s="36" t="n"/>
      <c r="N12" s="35" t="n"/>
      <c r="O12" s="33" t="n"/>
      <c r="P12" s="33" t="n"/>
      <c r="Q12" s="42" t="n">
        <v>0</v>
      </c>
      <c r="R12" s="23" t="n"/>
      <c r="S12" s="23" t="n"/>
      <c r="T12" s="23" t="n"/>
      <c r="U12" s="23" t="n"/>
      <c r="V12" s="23" t="n"/>
      <c r="W12" s="23" t="n"/>
      <c r="X12" s="24" t="n"/>
      <c r="Y12" s="56" t="inlineStr">
        <is>
          <t>AAI143/R</t>
        </is>
      </c>
      <c r="Z12" s="56" t="inlineStr">
        <is>
          <t>AAI143/R</t>
        </is>
      </c>
      <c r="AA12" s="56" t="inlineStr">
        <is>
          <t>AAI543/R</t>
        </is>
      </c>
      <c r="AB12" s="56" t="inlineStr">
        <is>
          <t>AAI543/R</t>
        </is>
      </c>
      <c r="AC12" s="60" t="inlineStr">
        <is>
          <t>ADV151</t>
        </is>
      </c>
      <c r="AD12" s="59" t="inlineStr">
        <is>
          <t>ADCV01</t>
        </is>
      </c>
      <c r="AE12" s="60" t="inlineStr">
        <is>
          <t>ADV151</t>
        </is>
      </c>
      <c r="AF12" s="60" t="inlineStr">
        <is>
          <t>ADV151</t>
        </is>
      </c>
      <c r="AG12" s="65" t="inlineStr">
        <is>
          <t>ESB bus</t>
        </is>
      </c>
      <c r="AH12" s="65" t="inlineStr">
        <is>
          <t>ESB bus</t>
        </is>
      </c>
      <c r="AI12" s="65" t="inlineStr">
        <is>
          <t>Power</t>
        </is>
      </c>
      <c r="AJ12" s="65" t="inlineStr">
        <is>
          <t>Power</t>
        </is>
      </c>
      <c r="AK12" s="22" t="n"/>
      <c r="AL12" s="23" t="n"/>
      <c r="AM12" s="23" t="n"/>
      <c r="AN12" s="66" t="n"/>
      <c r="AO12" s="66" t="n"/>
      <c r="AP12" s="24" t="n"/>
      <c r="AQ12" s="56" t="inlineStr">
        <is>
          <t>AAI143/R</t>
        </is>
      </c>
      <c r="AR12" s="56" t="inlineStr">
        <is>
          <t>AAI143/R</t>
        </is>
      </c>
      <c r="AS12" s="56" t="inlineStr">
        <is>
          <t>AAI543/R</t>
        </is>
      </c>
      <c r="AT12" s="56" t="inlineStr">
        <is>
          <t>AAI543/R</t>
        </is>
      </c>
      <c r="AU12" s="59" t="inlineStr">
        <is>
          <t>ADCV01</t>
        </is>
      </c>
      <c r="AV12" s="59" t="inlineStr">
        <is>
          <t>ADCV01</t>
        </is>
      </c>
      <c r="AW12" s="56" t="inlineStr">
        <is>
          <t>ADV551/R</t>
        </is>
      </c>
      <c r="AX12" s="56" t="inlineStr">
        <is>
          <t>ADV551/R</t>
        </is>
      </c>
      <c r="AY12" s="65" t="inlineStr">
        <is>
          <t>ESB bus</t>
        </is>
      </c>
      <c r="AZ12" s="65" t="inlineStr">
        <is>
          <t>ESB bus</t>
        </is>
      </c>
      <c r="BA12" s="65" t="inlineStr">
        <is>
          <t>Power</t>
        </is>
      </c>
      <c r="BB12" s="65" t="inlineStr">
        <is>
          <t>Power</t>
        </is>
      </c>
      <c r="BC12" s="22" t="n"/>
      <c r="BD12" s="22" t="n"/>
    </row>
    <row r="13" ht="15" customHeight="1" s="55">
      <c r="A13" s="24" t="n"/>
      <c r="B13" s="23" t="n"/>
      <c r="C13" s="23" t="n"/>
      <c r="D13" s="23" t="n"/>
      <c r="E13" s="23" t="n"/>
      <c r="F13" s="23" t="n"/>
      <c r="G13" s="23" t="n"/>
      <c r="H13" s="23" t="inlineStr">
        <is>
          <t>ANB11D-425//BU2B</t>
        </is>
      </c>
      <c r="I13" s="23" t="n"/>
      <c r="J13" s="23" t="n"/>
      <c r="K13" s="23" t="n"/>
      <c r="L13" s="23" t="n"/>
      <c r="M13" s="23" t="n"/>
      <c r="N13" s="23" t="n"/>
      <c r="O13" s="33" t="n"/>
      <c r="P13" s="33" t="n"/>
      <c r="Q13" s="42" t="n">
        <v>0</v>
      </c>
      <c r="R13" s="23" t="n"/>
      <c r="S13" s="23" t="n"/>
      <c r="T13" s="66" t="n"/>
      <c r="V13" s="66" t="inlineStr">
        <is>
          <t>F2</t>
        </is>
      </c>
      <c r="W13" s="23" t="n"/>
      <c r="X13" s="24" t="n"/>
      <c r="Y13" s="57" t="n"/>
      <c r="Z13" s="57" t="n"/>
      <c r="AA13" s="57" t="n"/>
      <c r="AB13" s="57" t="n"/>
      <c r="AC13" s="57" t="n"/>
      <c r="AD13" s="57" t="n"/>
      <c r="AE13" s="57" t="n"/>
      <c r="AF13" s="57" t="n"/>
      <c r="AG13" s="57" t="n"/>
      <c r="AH13" s="57" t="n"/>
      <c r="AI13" s="57" t="n"/>
      <c r="AJ13" s="57" t="n"/>
      <c r="AK13" s="22" t="n"/>
      <c r="AL13" s="23" t="n"/>
      <c r="AM13" s="23" t="n"/>
      <c r="AN13" s="66" t="inlineStr">
        <is>
          <t>R2</t>
        </is>
      </c>
      <c r="AO13" s="66" t="n"/>
      <c r="AP13" s="24" t="n"/>
      <c r="AQ13" s="57" t="n"/>
      <c r="AR13" s="57" t="n"/>
      <c r="AS13" s="57" t="n"/>
      <c r="AT13" s="57" t="n"/>
      <c r="AU13" s="57" t="n"/>
      <c r="AV13" s="57" t="n"/>
      <c r="AW13" s="57" t="n"/>
      <c r="AX13" s="57" t="n"/>
      <c r="AY13" s="57" t="n"/>
      <c r="AZ13" s="57" t="n"/>
      <c r="BA13" s="57" t="n"/>
      <c r="BB13" s="57" t="n"/>
      <c r="BC13" s="22" t="n"/>
      <c r="BD13" s="22" t="n"/>
    </row>
    <row r="14" ht="15" customHeight="1" s="55">
      <c r="A14" s="24" t="n"/>
      <c r="B14" s="23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66" t="n"/>
      <c r="Q14" s="23" t="n"/>
      <c r="R14" s="23" t="n"/>
      <c r="S14" s="23" t="n"/>
      <c r="T14" s="66" t="n"/>
      <c r="V14" s="23" t="n"/>
      <c r="W14" s="23" t="n"/>
      <c r="X14" s="24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  <c r="AH14" s="58" t="n"/>
      <c r="AI14" s="57" t="n"/>
      <c r="AJ14" s="57" t="n"/>
      <c r="AK14" s="22" t="n"/>
      <c r="AL14" s="23" t="n"/>
      <c r="AM14" s="23" t="n"/>
      <c r="AN14" s="66" t="n"/>
      <c r="AO14" s="66" t="n"/>
      <c r="AP14" s="24" t="n"/>
      <c r="AQ14" s="58" t="n"/>
      <c r="AR14" s="58" t="n"/>
      <c r="AS14" s="58" t="n"/>
      <c r="AT14" s="58" t="n"/>
      <c r="AU14" s="58" t="n"/>
      <c r="AV14" s="58" t="n"/>
      <c r="AW14" s="58" t="n"/>
      <c r="AX14" s="58" t="n"/>
      <c r="AY14" s="58" t="n"/>
      <c r="AZ14" s="58" t="n"/>
      <c r="BA14" s="57" t="n"/>
      <c r="BB14" s="57" t="n"/>
      <c r="BC14" s="22" t="n"/>
      <c r="BD14" s="22" t="n"/>
    </row>
    <row r="15" ht="15" customHeight="1" s="55">
      <c r="A15" s="24" t="n"/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n"/>
      <c r="N15" s="23" t="n"/>
      <c r="O15" s="40" t="inlineStr">
        <is>
          <t>S</t>
        </is>
      </c>
      <c r="P15" s="66" t="inlineStr">
        <is>
          <t>R</t>
        </is>
      </c>
      <c r="Q15" s="23" t="n"/>
      <c r="R15" s="23" t="n"/>
      <c r="S15" s="23" t="n"/>
      <c r="T15" s="66" t="n"/>
      <c r="V15" s="23" t="n"/>
      <c r="W15" s="23" t="n"/>
      <c r="X15" s="24" t="n"/>
      <c r="Y15" s="26" t="inlineStr">
        <is>
          <t>IS</t>
        </is>
      </c>
      <c r="Z15" s="26" t="inlineStr">
        <is>
          <t>IS</t>
        </is>
      </c>
      <c r="AA15" s="26" t="inlineStr">
        <is>
          <t>IS</t>
        </is>
      </c>
      <c r="AB15" s="26" t="inlineStr">
        <is>
          <t>IS</t>
        </is>
      </c>
      <c r="AC15" s="26" t="inlineStr">
        <is>
          <t>IS</t>
        </is>
      </c>
      <c r="AD15" s="26" t="n"/>
      <c r="AE15" s="26" t="inlineStr">
        <is>
          <t>MI</t>
        </is>
      </c>
      <c r="AF15" s="26" t="inlineStr">
        <is>
          <t>MI</t>
        </is>
      </c>
      <c r="AG15" s="20" t="n"/>
      <c r="AH15" s="20" t="n"/>
      <c r="AI15" s="58" t="n"/>
      <c r="AJ15" s="58" t="n"/>
      <c r="AK15" s="22" t="n"/>
      <c r="AL15" s="23" t="n"/>
      <c r="AM15" s="23" t="n"/>
      <c r="AN15" s="66" t="n"/>
      <c r="AO15" s="66" t="n"/>
      <c r="AP15" s="24" t="n"/>
      <c r="AQ15" s="26" t="inlineStr">
        <is>
          <t>NIS</t>
        </is>
      </c>
      <c r="AR15" s="26" t="inlineStr">
        <is>
          <t>NIS</t>
        </is>
      </c>
      <c r="AS15" s="26" t="inlineStr">
        <is>
          <t>NIS</t>
        </is>
      </c>
      <c r="AT15" s="26" t="inlineStr">
        <is>
          <t>NIS</t>
        </is>
      </c>
      <c r="AU15" s="26" t="n"/>
      <c r="AV15" s="26" t="n"/>
      <c r="AW15" s="26" t="inlineStr">
        <is>
          <t>dry</t>
        </is>
      </c>
      <c r="AX15" s="26" t="inlineStr">
        <is>
          <t>dry</t>
        </is>
      </c>
      <c r="AY15" s="20" t="n"/>
      <c r="AZ15" s="20" t="n"/>
      <c r="BA15" s="58" t="n"/>
      <c r="BB15" s="58" t="n"/>
      <c r="BC15" s="22" t="n"/>
      <c r="BD15" s="22" t="n"/>
    </row>
    <row r="16" ht="15" customHeight="1" s="55">
      <c r="A16" s="24" t="n"/>
      <c r="B16" s="23" t="n"/>
      <c r="C16" s="23" t="n"/>
      <c r="D16" s="23" t="n"/>
      <c r="E16" s="23" t="n"/>
      <c r="F16" s="33" t="inlineStr">
        <is>
          <t>I/O Module Model:</t>
        </is>
      </c>
      <c r="G16" s="23" t="n"/>
      <c r="H16" s="23" t="inlineStr">
        <is>
          <t>AAI143</t>
        </is>
      </c>
      <c r="I16" s="23" t="n"/>
      <c r="J16" s="23" t="n"/>
      <c r="K16" s="23" t="n"/>
      <c r="L16" s="41" t="n"/>
      <c r="M16" s="23" t="n"/>
      <c r="N16" s="23" t="n"/>
      <c r="O16" s="42">
        <f>COUNTIF(X5:BB30,H16)</f>
        <v/>
      </c>
      <c r="P16" s="42">
        <f>COUNTIF(X5:BB30,H16&amp;"/R")</f>
        <v/>
      </c>
      <c r="Q16" s="42">
        <f>SUM(O16:P16)</f>
        <v/>
      </c>
      <c r="R16" s="23" t="n"/>
      <c r="S16" s="23" t="n"/>
      <c r="T16" s="66" t="n"/>
      <c r="V16" s="23" t="n"/>
      <c r="W16" s="23" t="n"/>
      <c r="X16" s="24" t="n"/>
      <c r="Y16" s="27" t="n"/>
      <c r="Z16" s="27" t="n"/>
      <c r="AA16" s="27" t="n"/>
      <c r="AB16" s="27" t="n"/>
      <c r="AC16" s="27" t="n"/>
      <c r="AD16" s="27" t="n"/>
      <c r="AE16" s="27" t="n"/>
      <c r="AF16" s="27" t="n"/>
      <c r="AG16" s="21" t="inlineStr">
        <is>
          <t>YCB301-C020</t>
        </is>
      </c>
      <c r="AH16" s="23" t="n"/>
      <c r="AI16" s="23" t="n"/>
      <c r="AJ16" s="23" t="n"/>
      <c r="AK16" s="22" t="n"/>
      <c r="AL16" s="23" t="n"/>
      <c r="AM16" s="23" t="n"/>
      <c r="AN16" s="66" t="n"/>
      <c r="AO16" s="66" t="n"/>
      <c r="AP16" s="24" t="n"/>
      <c r="AQ16" s="27" t="n"/>
      <c r="AR16" s="27" t="n"/>
      <c r="AS16" s="23" t="n"/>
      <c r="AT16" s="23" t="n"/>
      <c r="AU16" s="27" t="n"/>
      <c r="AV16" s="27" t="n"/>
      <c r="AW16" s="27" t="n"/>
      <c r="AX16" s="27" t="n"/>
      <c r="AY16" s="21" t="inlineStr">
        <is>
          <t>YCB301-C100</t>
        </is>
      </c>
      <c r="AZ16" s="27" t="n"/>
      <c r="BA16" s="27" t="n"/>
      <c r="BB16" s="27" t="n"/>
      <c r="BC16" s="22" t="n"/>
      <c r="BD16" s="22" t="n"/>
    </row>
    <row r="17" ht="15" customHeight="1" s="55">
      <c r="A17" s="24" t="n"/>
      <c r="B17" s="23" t="n"/>
      <c r="C17" s="23" t="n"/>
      <c r="D17" s="23" t="n"/>
      <c r="E17" s="23" t="n"/>
      <c r="F17" s="23" t="n"/>
      <c r="G17" s="23" t="n"/>
      <c r="H17" s="23" t="inlineStr">
        <is>
          <t>AAI543</t>
        </is>
      </c>
      <c r="I17" s="23" t="n"/>
      <c r="J17" s="23" t="n"/>
      <c r="K17" s="23" t="n"/>
      <c r="L17" s="41" t="n"/>
      <c r="M17" s="23" t="n"/>
      <c r="N17" s="23" t="n"/>
      <c r="O17" s="42">
        <f>COUNTIF(X5:BB30,H17)</f>
        <v/>
      </c>
      <c r="P17" s="42">
        <f>COUNTIF(X5:BB30,H17&amp;"/R")</f>
        <v/>
      </c>
      <c r="Q17" s="42">
        <f>SUM(O17:P17)</f>
        <v/>
      </c>
      <c r="R17" s="23" t="n"/>
      <c r="S17" s="23" t="n"/>
      <c r="T17" s="66" t="n"/>
      <c r="V17" s="23" t="n"/>
      <c r="W17" s="23" t="n"/>
      <c r="X17" s="24" t="n"/>
      <c r="Y17" s="56" t="inlineStr">
        <is>
          <t>AAI143/R</t>
        </is>
      </c>
      <c r="Z17" s="56" t="inlineStr">
        <is>
          <t>AAI143/R</t>
        </is>
      </c>
      <c r="AA17" s="56" t="inlineStr">
        <is>
          <t>AAI543/R</t>
        </is>
      </c>
      <c r="AB17" s="56" t="inlineStr">
        <is>
          <t>AAI543/R</t>
        </is>
      </c>
      <c r="AC17" s="56" t="inlineStr">
        <is>
          <t>ALE111</t>
        </is>
      </c>
      <c r="AD17" s="59" t="inlineStr">
        <is>
          <t>ADCV01</t>
        </is>
      </c>
      <c r="AE17" s="60" t="inlineStr">
        <is>
          <t>ADV151</t>
        </is>
      </c>
      <c r="AF17" s="60" t="inlineStr">
        <is>
          <t>ADV151</t>
        </is>
      </c>
      <c r="AG17" s="65" t="inlineStr">
        <is>
          <t>ESB bus</t>
        </is>
      </c>
      <c r="AH17" s="65" t="inlineStr">
        <is>
          <t>ESB bus</t>
        </is>
      </c>
      <c r="AI17" s="65" t="inlineStr">
        <is>
          <t>Power</t>
        </is>
      </c>
      <c r="AJ17" s="65" t="inlineStr">
        <is>
          <t>Power</t>
        </is>
      </c>
      <c r="AK17" s="22" t="n"/>
      <c r="AL17" s="23" t="n"/>
      <c r="AM17" s="23" t="n"/>
      <c r="AN17" s="66" t="n"/>
      <c r="AO17" s="66" t="n"/>
      <c r="AP17" s="24" t="n"/>
      <c r="AQ17" s="56" t="inlineStr">
        <is>
          <t>AAI143</t>
        </is>
      </c>
      <c r="AR17" s="56" t="inlineStr">
        <is>
          <t>AAI143</t>
        </is>
      </c>
      <c r="AS17" s="56" t="inlineStr">
        <is>
          <t>AAI143</t>
        </is>
      </c>
      <c r="AT17" s="56" t="inlineStr">
        <is>
          <t>AAI143</t>
        </is>
      </c>
      <c r="AU17" s="59" t="inlineStr">
        <is>
          <t>ADCV01</t>
        </is>
      </c>
      <c r="AV17" s="59" t="inlineStr">
        <is>
          <t>ADCV01</t>
        </is>
      </c>
      <c r="AW17" s="56" t="inlineStr">
        <is>
          <t>ADV551/R</t>
        </is>
      </c>
      <c r="AX17" s="56" t="inlineStr">
        <is>
          <t>ADV551/R</t>
        </is>
      </c>
      <c r="AY17" s="65" t="inlineStr">
        <is>
          <t>ESB bus</t>
        </is>
      </c>
      <c r="AZ17" s="65" t="inlineStr">
        <is>
          <t>ESB bus</t>
        </is>
      </c>
      <c r="BA17" s="65" t="inlineStr">
        <is>
          <t>Power</t>
        </is>
      </c>
      <c r="BB17" s="65" t="inlineStr">
        <is>
          <t>Power</t>
        </is>
      </c>
      <c r="BC17" s="22" t="n"/>
      <c r="BD17" s="22" t="n"/>
    </row>
    <row r="18" ht="15" customHeight="1" s="55">
      <c r="A18" s="24" t="n"/>
      <c r="B18" s="23" t="n"/>
      <c r="C18" s="23" t="n"/>
      <c r="D18" s="23" t="n"/>
      <c r="E18" s="23" t="n"/>
      <c r="F18" s="23" t="n"/>
      <c r="G18" s="23" t="n"/>
      <c r="H18" s="23" t="inlineStr">
        <is>
          <t>ADV151</t>
        </is>
      </c>
      <c r="I18" s="23" t="n"/>
      <c r="J18" s="23" t="n"/>
      <c r="K18" s="23" t="n"/>
      <c r="L18" s="41" t="n"/>
      <c r="M18" s="23" t="n"/>
      <c r="N18" s="23" t="n"/>
      <c r="O18" s="42">
        <f>COUNTIF(X5:BB30,H18)</f>
        <v/>
      </c>
      <c r="P18" s="42">
        <f>COUNTIF(X5:BB30,H18&amp;"/R")</f>
        <v/>
      </c>
      <c r="Q18" s="42">
        <f>SUM(O18:P18)</f>
        <v/>
      </c>
      <c r="R18" s="23" t="n"/>
      <c r="S18" s="23" t="n"/>
      <c r="T18" s="66" t="n"/>
      <c r="V18" s="66" t="inlineStr">
        <is>
          <t>F3</t>
        </is>
      </c>
      <c r="W18" s="23" t="n"/>
      <c r="X18" s="24" t="n"/>
      <c r="Y18" s="57" t="n"/>
      <c r="Z18" s="57" t="n"/>
      <c r="AA18" s="57" t="n"/>
      <c r="AB18" s="57" t="n"/>
      <c r="AC18" s="57" t="n"/>
      <c r="AD18" s="57" t="n"/>
      <c r="AE18" s="57" t="n"/>
      <c r="AF18" s="57" t="n"/>
      <c r="AG18" s="57" t="n"/>
      <c r="AH18" s="57" t="n"/>
      <c r="AI18" s="57" t="n"/>
      <c r="AJ18" s="57" t="n"/>
      <c r="AK18" s="22" t="n"/>
      <c r="AL18" s="23" t="n"/>
      <c r="AM18" s="23" t="n"/>
      <c r="AN18" s="66" t="inlineStr">
        <is>
          <t>R3</t>
        </is>
      </c>
      <c r="AO18" s="66" t="n"/>
      <c r="AP18" s="24" t="n"/>
      <c r="AQ18" s="57" t="n"/>
      <c r="AR18" s="57" t="n"/>
      <c r="AS18" s="57" t="n"/>
      <c r="AT18" s="57" t="n"/>
      <c r="AU18" s="57" t="n"/>
      <c r="AV18" s="57" t="n"/>
      <c r="AW18" s="57" t="n"/>
      <c r="AX18" s="57" t="n"/>
      <c r="AY18" s="57" t="n"/>
      <c r="AZ18" s="57" t="n"/>
      <c r="BA18" s="57" t="n"/>
      <c r="BB18" s="57" t="n"/>
      <c r="BC18" s="22" t="n"/>
      <c r="BD18" s="22" t="n"/>
    </row>
    <row r="19" ht="15" customHeight="1" s="55">
      <c r="A19" s="24" t="n"/>
      <c r="B19" s="23" t="n"/>
      <c r="C19" s="23" t="n"/>
      <c r="D19" s="23" t="n"/>
      <c r="E19" s="23" t="n"/>
      <c r="F19" s="23" t="n"/>
      <c r="G19" s="23" t="n"/>
      <c r="H19" s="23" t="inlineStr">
        <is>
          <t>ADV551</t>
        </is>
      </c>
      <c r="I19" s="23" t="n"/>
      <c r="J19" s="23" t="n"/>
      <c r="K19" s="23" t="n"/>
      <c r="L19" s="41" t="n"/>
      <c r="M19" s="23" t="n"/>
      <c r="N19" s="23" t="n"/>
      <c r="O19" s="42">
        <f>COUNTIF(X5:BB30,H19)</f>
        <v/>
      </c>
      <c r="P19" s="42">
        <f>COUNTIF(X5:BB30,H19&amp;"/R")</f>
        <v/>
      </c>
      <c r="Q19" s="42">
        <f>SUM(O19:P19)</f>
        <v/>
      </c>
      <c r="R19" s="23" t="n"/>
      <c r="S19" s="23" t="n"/>
      <c r="T19" s="66" t="n"/>
      <c r="V19" s="23" t="n"/>
      <c r="W19" s="23" t="n"/>
      <c r="X19" s="24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  <c r="AH19" s="58" t="n"/>
      <c r="AI19" s="57" t="n"/>
      <c r="AJ19" s="57" t="n"/>
      <c r="AK19" s="22" t="n"/>
      <c r="AL19" s="23" t="n"/>
      <c r="AM19" s="23" t="n"/>
      <c r="AN19" s="66" t="n"/>
      <c r="AO19" s="66" t="n"/>
      <c r="AP19" s="24" t="n"/>
      <c r="AQ19" s="58" t="n"/>
      <c r="AR19" s="58" t="n"/>
      <c r="AS19" s="58" t="n"/>
      <c r="AT19" s="58" t="n"/>
      <c r="AU19" s="58" t="n"/>
      <c r="AV19" s="58" t="n"/>
      <c r="AW19" s="58" t="n"/>
      <c r="AX19" s="58" t="n"/>
      <c r="AY19" s="58" t="n"/>
      <c r="AZ19" s="58" t="n"/>
      <c r="BA19" s="57" t="n"/>
      <c r="BB19" s="57" t="n"/>
      <c r="BC19" s="22" t="n"/>
      <c r="BD19" s="22" t="n"/>
    </row>
    <row r="20" ht="15" customHeight="1" s="55">
      <c r="A20" s="24" t="n"/>
      <c r="B20" s="23" t="n"/>
      <c r="C20" s="23" t="n"/>
      <c r="D20" s="23" t="n"/>
      <c r="E20" s="23" t="n"/>
      <c r="F20" s="23" t="n"/>
      <c r="G20" s="23" t="n"/>
      <c r="H20" s="23" t="inlineStr">
        <is>
          <t>AAP135</t>
        </is>
      </c>
      <c r="I20" s="23" t="n"/>
      <c r="J20" s="23" t="n"/>
      <c r="K20" s="23" t="n"/>
      <c r="L20" s="23" t="n"/>
      <c r="M20" s="23" t="n"/>
      <c r="N20" s="23" t="n"/>
      <c r="O20" s="42">
        <f>COUNTIF(X5:BB30,H20)</f>
        <v/>
      </c>
      <c r="P20" s="42">
        <f>COUNTIF(X5:BB30,H20&amp;"/R")</f>
        <v/>
      </c>
      <c r="Q20" s="42">
        <f>SUM(O20:P20)</f>
        <v/>
      </c>
      <c r="R20" s="23" t="n"/>
      <c r="S20" s="23" t="n"/>
      <c r="T20" s="66" t="n"/>
      <c r="V20" s="23" t="n"/>
      <c r="W20" s="23" t="n"/>
      <c r="X20" s="24" t="n"/>
      <c r="Y20" s="26" t="inlineStr">
        <is>
          <t>IS</t>
        </is>
      </c>
      <c r="Z20" s="26" t="inlineStr">
        <is>
          <t>IS</t>
        </is>
      </c>
      <c r="AA20" s="26" t="inlineStr">
        <is>
          <t>IS</t>
        </is>
      </c>
      <c r="AB20" s="26" t="inlineStr">
        <is>
          <t>IS</t>
        </is>
      </c>
      <c r="AC20" s="26" t="n"/>
      <c r="AD20" s="26" t="n"/>
      <c r="AE20" s="26" t="inlineStr">
        <is>
          <t>MI</t>
        </is>
      </c>
      <c r="AF20" s="26" t="inlineStr">
        <is>
          <t>MI</t>
        </is>
      </c>
      <c r="AG20" s="20" t="n"/>
      <c r="AH20" s="20" t="n"/>
      <c r="AI20" s="58" t="n"/>
      <c r="AJ20" s="58" t="n"/>
      <c r="AK20" s="22" t="n"/>
      <c r="AL20" s="23" t="n"/>
      <c r="AM20" s="23" t="n"/>
      <c r="AN20" s="66" t="n"/>
      <c r="AO20" s="66" t="n"/>
      <c r="AP20" s="24" t="n"/>
      <c r="AQ20" s="26" t="inlineStr">
        <is>
          <t>IS</t>
        </is>
      </c>
      <c r="AR20" s="26" t="inlineStr">
        <is>
          <t>IS</t>
        </is>
      </c>
      <c r="AS20" s="26" t="inlineStr">
        <is>
          <t>IS</t>
        </is>
      </c>
      <c r="AT20" s="26" t="inlineStr">
        <is>
          <t>IS</t>
        </is>
      </c>
      <c r="AU20" s="26" t="n"/>
      <c r="AV20" s="26" t="n"/>
      <c r="AW20" s="26" t="inlineStr">
        <is>
          <t>dry</t>
        </is>
      </c>
      <c r="AX20" s="26" t="inlineStr">
        <is>
          <t>dry</t>
        </is>
      </c>
      <c r="AY20" s="20" t="n"/>
      <c r="AZ20" s="20" t="n"/>
      <c r="BA20" s="58" t="n"/>
      <c r="BB20" s="58" t="n"/>
      <c r="BC20" s="22" t="n"/>
      <c r="BD20" s="22" t="n"/>
    </row>
    <row r="21" ht="15" customHeight="1" s="55">
      <c r="A21" s="24" t="n"/>
      <c r="B21" s="23" t="n"/>
      <c r="C21" s="23" t="n"/>
      <c r="D21" s="23" t="n"/>
      <c r="E21" s="23" t="n"/>
      <c r="F21" s="23" t="n"/>
      <c r="G21" s="23" t="n"/>
      <c r="H21" s="23" t="inlineStr">
        <is>
          <t>ALP121</t>
        </is>
      </c>
      <c r="I21" s="23" t="n"/>
      <c r="J21" s="23" t="n"/>
      <c r="K21" s="23" t="n"/>
      <c r="L21" s="41" t="n"/>
      <c r="M21" s="23" t="n"/>
      <c r="N21" s="23" t="n"/>
      <c r="O21" s="42">
        <f>COUNTIF(X5:BB30,H21)</f>
        <v/>
      </c>
      <c r="P21" s="42">
        <f>COUNTIF(X5:BB30,H21&amp;"/R")</f>
        <v/>
      </c>
      <c r="Q21" s="42">
        <f>SUM(O21:P21)</f>
        <v/>
      </c>
      <c r="R21" s="23" t="n"/>
      <c r="S21" s="23" t="n"/>
      <c r="T21" s="66" t="n"/>
      <c r="V21" s="23" t="n"/>
      <c r="W21" s="23" t="n"/>
      <c r="X21" s="24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1" t="inlineStr">
        <is>
          <t>YCB301-C100</t>
        </is>
      </c>
      <c r="AH21" s="23" t="n"/>
      <c r="AI21" s="23" t="n"/>
      <c r="AJ21" s="23" t="n"/>
      <c r="AK21" s="22" t="n"/>
      <c r="AL21" s="23" t="n"/>
      <c r="AM21" s="23" t="n"/>
      <c r="AN21" s="66" t="n"/>
      <c r="AO21" s="66" t="n"/>
      <c r="AP21" s="24" t="n"/>
      <c r="AQ21" s="23" t="n"/>
      <c r="AR21" s="23" t="n"/>
      <c r="AS21" s="23" t="n"/>
      <c r="AT21" s="23" t="n"/>
      <c r="AU21" s="23" t="n"/>
      <c r="AV21" s="23" t="n"/>
      <c r="AW21" s="27" t="n"/>
      <c r="AX21" s="27" t="n"/>
      <c r="AY21" s="21" t="inlineStr">
        <is>
          <t>YCB301-C020</t>
        </is>
      </c>
      <c r="AZ21" s="23" t="n"/>
      <c r="BA21" s="23" t="n"/>
      <c r="BB21" s="23" t="n"/>
      <c r="BC21" s="22" t="n"/>
      <c r="BD21" s="22" t="n"/>
    </row>
    <row r="22" ht="15" customHeight="1" s="55">
      <c r="A22" s="24" t="n"/>
      <c r="B22" s="23" t="n"/>
      <c r="C22" s="23" t="n"/>
      <c r="D22" s="23" t="n"/>
      <c r="E22" s="23" t="n"/>
      <c r="F22" s="23" t="n"/>
      <c r="G22" s="23" t="n"/>
      <c r="H22" s="23" t="inlineStr">
        <is>
          <t>ALR121</t>
        </is>
      </c>
      <c r="I22" s="43" t="n"/>
      <c r="J22" s="43" t="n"/>
      <c r="K22" s="43" t="n"/>
      <c r="L22" s="41" t="n"/>
      <c r="M22" s="43" t="n"/>
      <c r="N22" s="43" t="n"/>
      <c r="O22" s="42">
        <f>COUNTIF(X5:BB30,H22)</f>
        <v/>
      </c>
      <c r="P22" s="42">
        <f>COUNTIF(X5:BB30,H22&amp;"/R")</f>
        <v/>
      </c>
      <c r="Q22" s="42">
        <f>SUM(O22:P22)</f>
        <v/>
      </c>
      <c r="R22" s="23" t="n"/>
      <c r="S22" s="23" t="n"/>
      <c r="T22" s="23" t="n"/>
      <c r="U22" s="23" t="n"/>
      <c r="V22" s="23" t="n"/>
      <c r="W22" s="23" t="n"/>
      <c r="X22" s="24" t="n"/>
      <c r="Y22" s="56" t="inlineStr">
        <is>
          <t>AAI143/R</t>
        </is>
      </c>
      <c r="Z22" s="56" t="inlineStr">
        <is>
          <t>AAI143/R</t>
        </is>
      </c>
      <c r="AA22" s="56" t="inlineStr">
        <is>
          <t>AAI543/R</t>
        </is>
      </c>
      <c r="AB22" s="56" t="inlineStr">
        <is>
          <t>AAI543/R</t>
        </is>
      </c>
      <c r="AC22" s="56" t="inlineStr">
        <is>
          <t>ALE111</t>
        </is>
      </c>
      <c r="AD22" s="59" t="inlineStr">
        <is>
          <t>ADCV01</t>
        </is>
      </c>
      <c r="AE22" s="60" t="inlineStr">
        <is>
          <t>ADV151/R</t>
        </is>
      </c>
      <c r="AF22" s="60" t="inlineStr">
        <is>
          <t>ADV151/R</t>
        </is>
      </c>
      <c r="AG22" s="65" t="inlineStr">
        <is>
          <t>ESB bus</t>
        </is>
      </c>
      <c r="AH22" s="65" t="inlineStr">
        <is>
          <t>ESB bus</t>
        </is>
      </c>
      <c r="AI22" s="65" t="inlineStr">
        <is>
          <t>Power</t>
        </is>
      </c>
      <c r="AJ22" s="65" t="inlineStr">
        <is>
          <t>Power</t>
        </is>
      </c>
      <c r="AK22" s="22" t="n"/>
      <c r="AL22" s="23" t="n"/>
      <c r="AM22" s="23" t="n"/>
      <c r="AN22" s="66" t="n"/>
      <c r="AO22" s="66" t="n"/>
      <c r="AP22" s="24" t="n"/>
      <c r="AQ22" s="56" t="inlineStr">
        <is>
          <t>AAI143</t>
        </is>
      </c>
      <c r="AR22" s="56" t="inlineStr">
        <is>
          <t>AAI143</t>
        </is>
      </c>
      <c r="AS22" s="60" t="inlineStr">
        <is>
          <t>ADV151</t>
        </is>
      </c>
      <c r="AT22" s="60" t="inlineStr">
        <is>
          <t>ADV151</t>
        </is>
      </c>
      <c r="AU22" s="59" t="inlineStr">
        <is>
          <t>ADCV01</t>
        </is>
      </c>
      <c r="AV22" s="59" t="inlineStr">
        <is>
          <t>ADCV01</t>
        </is>
      </c>
      <c r="AW22" s="56" t="inlineStr">
        <is>
          <t>ADV551/R</t>
        </is>
      </c>
      <c r="AX22" s="56" t="inlineStr">
        <is>
          <t>ADV551/R</t>
        </is>
      </c>
      <c r="AY22" s="65" t="inlineStr">
        <is>
          <t>ESB bus</t>
        </is>
      </c>
      <c r="AZ22" s="65" t="inlineStr">
        <is>
          <t>ESB bus</t>
        </is>
      </c>
      <c r="BA22" s="65" t="inlineStr">
        <is>
          <t>Power</t>
        </is>
      </c>
      <c r="BB22" s="65" t="inlineStr">
        <is>
          <t>Power</t>
        </is>
      </c>
      <c r="BC22" s="22" t="n"/>
      <c r="BD22" s="22" t="n"/>
    </row>
    <row r="23" ht="15" customHeight="1" s="55">
      <c r="A23" s="24" t="n"/>
      <c r="B23" s="23" t="n"/>
      <c r="C23" s="23" t="n"/>
      <c r="D23" s="23" t="n"/>
      <c r="E23" s="23" t="n"/>
      <c r="F23" s="23" t="n"/>
      <c r="G23" s="23" t="n"/>
      <c r="H23" s="23" t="inlineStr">
        <is>
          <t>ALE111</t>
        </is>
      </c>
      <c r="I23" s="23" t="n"/>
      <c r="J23" s="23" t="n"/>
      <c r="K23" s="23" t="n"/>
      <c r="L23" s="23" t="n"/>
      <c r="M23" s="23" t="n"/>
      <c r="N23" s="23" t="n"/>
      <c r="O23" s="42">
        <f>COUNTIF(X5:BB30,H23)</f>
        <v/>
      </c>
      <c r="P23" s="42">
        <f>COUNTIF(X5:BB30,H23&amp;"/R")</f>
        <v/>
      </c>
      <c r="Q23" s="42">
        <f>SUM(O23:P23)</f>
        <v/>
      </c>
      <c r="R23" s="23" t="n"/>
      <c r="S23" s="23" t="n"/>
      <c r="T23" s="23" t="n"/>
      <c r="U23" s="23" t="n"/>
      <c r="V23" s="66" t="inlineStr">
        <is>
          <t>F4</t>
        </is>
      </c>
      <c r="W23" s="23" t="n"/>
      <c r="X23" s="24" t="n"/>
      <c r="Y23" s="57" t="n"/>
      <c r="Z23" s="57" t="n"/>
      <c r="AA23" s="57" t="n"/>
      <c r="AB23" s="57" t="n"/>
      <c r="AC23" s="57" t="n"/>
      <c r="AD23" s="57" t="n"/>
      <c r="AE23" s="57" t="n"/>
      <c r="AF23" s="57" t="n"/>
      <c r="AG23" s="57" t="n"/>
      <c r="AH23" s="57" t="n"/>
      <c r="AI23" s="57" t="n"/>
      <c r="AJ23" s="57" t="n"/>
      <c r="AK23" s="22" t="n"/>
      <c r="AL23" s="23" t="n"/>
      <c r="AM23" s="23" t="n"/>
      <c r="AN23" s="66" t="inlineStr">
        <is>
          <t>R4</t>
        </is>
      </c>
      <c r="AO23" s="66" t="n"/>
      <c r="AP23" s="24" t="n"/>
      <c r="AQ23" s="57" t="n"/>
      <c r="AR23" s="57" t="n"/>
      <c r="AS23" s="57" t="n"/>
      <c r="AT23" s="57" t="n"/>
      <c r="AU23" s="57" t="n"/>
      <c r="AV23" s="57" t="n"/>
      <c r="AW23" s="57" t="n"/>
      <c r="AX23" s="57" t="n"/>
      <c r="AY23" s="57" t="n"/>
      <c r="AZ23" s="57" t="n"/>
      <c r="BA23" s="57" t="n"/>
      <c r="BB23" s="57" t="n"/>
      <c r="BC23" s="22" t="n"/>
      <c r="BD23" s="22" t="n"/>
    </row>
    <row r="24" ht="15" customHeight="1" s="55">
      <c r="A24" s="24" t="n"/>
      <c r="B24" s="23" t="n"/>
      <c r="C24" s="23" t="n"/>
      <c r="D24" s="23" t="n"/>
      <c r="E24" s="23" t="n"/>
      <c r="F24" s="23" t="n"/>
      <c r="G24" s="23" t="n"/>
      <c r="H24" s="23" t="inlineStr">
        <is>
          <t>ADCV01</t>
        </is>
      </c>
      <c r="I24" s="23" t="n"/>
      <c r="J24" s="23" t="n"/>
      <c r="K24" s="23" t="n"/>
      <c r="L24" s="41" t="n"/>
      <c r="M24" s="23" t="n"/>
      <c r="N24" s="23" t="n"/>
      <c r="O24" s="42">
        <f>COUNTIF(X5:BB30,H24)</f>
        <v/>
      </c>
      <c r="P24" s="42">
        <f>COUNTIF(X5:BB30,H24&amp;"/R")</f>
        <v/>
      </c>
      <c r="Q24" s="42">
        <f>SUM(O24:P24)</f>
        <v/>
      </c>
      <c r="R24" s="23" t="n"/>
      <c r="S24" s="23" t="n"/>
      <c r="T24" s="23" t="n"/>
      <c r="U24" s="23" t="n"/>
      <c r="V24" s="23" t="n"/>
      <c r="W24" s="23" t="n"/>
      <c r="X24" s="24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  <c r="AH24" s="58" t="n"/>
      <c r="AI24" s="57" t="n"/>
      <c r="AJ24" s="57" t="n"/>
      <c r="AK24" s="22" t="n"/>
      <c r="AL24" s="23" t="n"/>
      <c r="AM24" s="23" t="n"/>
      <c r="AN24" s="66" t="n"/>
      <c r="AO24" s="66" t="n"/>
      <c r="AP24" s="24" t="n"/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58" t="n"/>
      <c r="BA24" s="57" t="n"/>
      <c r="BB24" s="57" t="n"/>
      <c r="BC24" s="22" t="n"/>
      <c r="BD24" s="22" t="n"/>
    </row>
    <row r="25" ht="15" customHeight="1" s="55">
      <c r="A25" s="24" t="n"/>
      <c r="B25" s="23" t="n"/>
      <c r="C25" s="23" t="n"/>
      <c r="D25" s="23" t="n"/>
      <c r="E25" s="23" t="n"/>
      <c r="F25" s="23" t="n"/>
      <c r="G25" s="23" t="n"/>
      <c r="H25" s="23" t="inlineStr">
        <is>
          <t>YCB301-C020</t>
        </is>
      </c>
      <c r="I25" s="23" t="n"/>
      <c r="J25" s="23" t="n"/>
      <c r="K25" s="23" t="n"/>
      <c r="L25" s="23" t="n"/>
      <c r="M25" s="23" t="n"/>
      <c r="N25" s="23" t="n"/>
      <c r="O25" s="23" t="n"/>
      <c r="P25" s="66" t="n"/>
      <c r="Q25" s="42">
        <f>COUNTIF(Y5:BC33,H25)</f>
        <v/>
      </c>
      <c r="R25" s="23" t="n"/>
      <c r="S25" s="23" t="n"/>
      <c r="T25" s="23" t="n"/>
      <c r="U25" s="23" t="n"/>
      <c r="V25" s="23" t="n"/>
      <c r="W25" s="23" t="n"/>
      <c r="X25" s="24" t="n"/>
      <c r="Y25" s="26" t="inlineStr">
        <is>
          <t>IS</t>
        </is>
      </c>
      <c r="Z25" s="26" t="inlineStr">
        <is>
          <t>IS</t>
        </is>
      </c>
      <c r="AA25" s="26" t="inlineStr">
        <is>
          <t>IS</t>
        </is>
      </c>
      <c r="AB25" s="26" t="inlineStr">
        <is>
          <t>IS</t>
        </is>
      </c>
      <c r="AC25" s="26" t="n"/>
      <c r="AD25" s="26" t="n"/>
      <c r="AE25" s="26" t="inlineStr">
        <is>
          <t>IS</t>
        </is>
      </c>
      <c r="AF25" s="26" t="inlineStr">
        <is>
          <t>IS</t>
        </is>
      </c>
      <c r="AG25" s="20" t="n"/>
      <c r="AH25" s="20" t="n"/>
      <c r="AI25" s="58" t="n"/>
      <c r="AJ25" s="58" t="n"/>
      <c r="AK25" s="22" t="n"/>
      <c r="AL25" s="23" t="n"/>
      <c r="AM25" s="23" t="n"/>
      <c r="AN25" s="66" t="n"/>
      <c r="AO25" s="66" t="n"/>
      <c r="AP25" s="24" t="n"/>
      <c r="AQ25" s="26" t="inlineStr">
        <is>
          <t>IS</t>
        </is>
      </c>
      <c r="AR25" s="26" t="inlineStr">
        <is>
          <t>IS</t>
        </is>
      </c>
      <c r="AS25" s="26" t="inlineStr">
        <is>
          <t>RE</t>
        </is>
      </c>
      <c r="AT25" s="26" t="inlineStr">
        <is>
          <t>RE</t>
        </is>
      </c>
      <c r="AU25" s="26" t="n"/>
      <c r="AV25" s="26" t="n"/>
      <c r="AW25" s="48" t="inlineStr">
        <is>
          <t>24v</t>
        </is>
      </c>
      <c r="AX25" s="48" t="inlineStr">
        <is>
          <t>24v</t>
        </is>
      </c>
      <c r="AY25" s="20" t="n"/>
      <c r="AZ25" s="20" t="n"/>
      <c r="BA25" s="58" t="n"/>
      <c r="BB25" s="58" t="n"/>
      <c r="BC25" s="22" t="n"/>
      <c r="BD25" s="22" t="n"/>
    </row>
    <row r="26" ht="15" customHeight="1" s="55">
      <c r="A26" s="24" t="n"/>
      <c r="B26" s="23" t="n"/>
      <c r="C26" s="23" t="n"/>
      <c r="D26" s="23" t="n"/>
      <c r="E26" s="23" t="n"/>
      <c r="F26" s="23" t="n"/>
      <c r="G26" s="23" t="n"/>
      <c r="H26" s="23" t="inlineStr">
        <is>
          <t>YCB301-C100</t>
        </is>
      </c>
      <c r="I26" s="23" t="n"/>
      <c r="J26" s="23" t="n"/>
      <c r="K26" s="23" t="n"/>
      <c r="L26" s="23" t="n"/>
      <c r="M26" s="23" t="n"/>
      <c r="N26" s="23" t="n"/>
      <c r="O26" s="23" t="n"/>
      <c r="P26" s="66" t="n"/>
      <c r="Q26" s="42">
        <f>COUNTIF(Y5:BC33,H26)</f>
        <v/>
      </c>
      <c r="R26" s="23" t="n"/>
      <c r="S26" s="23" t="n"/>
      <c r="T26" s="23" t="n"/>
      <c r="U26" s="23" t="n"/>
      <c r="V26" s="23" t="n"/>
      <c r="W26" s="23" t="n"/>
      <c r="X26" s="24" t="n"/>
      <c r="Y26" s="18" t="n"/>
      <c r="Z26" s="18" t="n"/>
      <c r="AA26" s="18" t="n"/>
      <c r="AB26" s="18" t="n"/>
      <c r="AC26" s="27" t="n"/>
      <c r="AD26" s="27" t="n"/>
      <c r="AE26" s="23" t="n"/>
      <c r="AF26" s="23" t="n"/>
      <c r="AG26" s="21" t="inlineStr">
        <is>
          <t>YCB301-C020</t>
        </is>
      </c>
      <c r="AH26" s="23" t="n"/>
      <c r="AI26" s="23" t="n"/>
      <c r="AJ26" s="23" t="n"/>
      <c r="AK26" s="22" t="n"/>
      <c r="AL26" s="23" t="n"/>
      <c r="AM26" s="23" t="n"/>
      <c r="AN26" s="66" t="n"/>
      <c r="AO26" s="66" t="n"/>
      <c r="AP26" s="24" t="n"/>
      <c r="AQ26" s="27" t="n"/>
      <c r="AR26" s="27" t="n"/>
      <c r="AS26" s="27" t="n"/>
      <c r="AT26" s="27" t="n"/>
      <c r="AU26" s="27" t="n"/>
      <c r="AV26" s="27" t="n"/>
      <c r="AW26" s="27" t="n"/>
      <c r="AX26" s="27" t="n"/>
      <c r="AY26" s="21" t="inlineStr">
        <is>
          <t>YCB301-C100</t>
        </is>
      </c>
      <c r="AZ26" s="27" t="n"/>
      <c r="BA26" s="27" t="n"/>
      <c r="BB26" s="27" t="n"/>
      <c r="BC26" s="22" t="n"/>
      <c r="BD26" s="22" t="n"/>
    </row>
    <row r="27" ht="15" customHeight="1" s="55">
      <c r="A27" s="24" t="n"/>
      <c r="B27" s="23" t="n"/>
      <c r="C27" s="23" t="n"/>
      <c r="D27" s="23" t="n"/>
      <c r="E27" s="23" t="n"/>
      <c r="F27" s="33" t="n"/>
      <c r="G27" s="23" t="n"/>
      <c r="H27" s="23" t="inlineStr">
        <is>
          <t>YCB301-C200</t>
        </is>
      </c>
      <c r="I27" s="23" t="n"/>
      <c r="J27" s="23" t="n"/>
      <c r="K27" s="23" t="n"/>
      <c r="L27" s="23" t="n"/>
      <c r="M27" s="23" t="n"/>
      <c r="N27" s="23" t="n"/>
      <c r="O27" s="23" t="n"/>
      <c r="P27" s="66" t="n"/>
      <c r="Q27" s="42">
        <f>COUNTIF(Y5:BC33,H27)</f>
        <v/>
      </c>
      <c r="R27" s="23" t="n"/>
      <c r="S27" s="23" t="n"/>
      <c r="T27" s="23" t="n"/>
      <c r="U27" s="23" t="n"/>
      <c r="V27" s="23" t="n"/>
      <c r="W27" s="23" t="n"/>
      <c r="X27" s="24" t="n"/>
      <c r="Y27" s="56" t="inlineStr">
        <is>
          <t>AAI143/R</t>
        </is>
      </c>
      <c r="Z27" s="56" t="inlineStr">
        <is>
          <t>AAI143/R</t>
        </is>
      </c>
      <c r="AA27" s="56" t="inlineStr">
        <is>
          <t>AAI543/R</t>
        </is>
      </c>
      <c r="AB27" s="56" t="inlineStr">
        <is>
          <t>AAI543/R</t>
        </is>
      </c>
      <c r="AC27" s="59" t="inlineStr">
        <is>
          <t>ADCV01</t>
        </is>
      </c>
      <c r="AD27" s="59" t="inlineStr">
        <is>
          <t>ADCV01</t>
        </is>
      </c>
      <c r="AE27" s="60" t="inlineStr">
        <is>
          <t>ADV151/R</t>
        </is>
      </c>
      <c r="AF27" s="60" t="inlineStr">
        <is>
          <t>ADV151/R</t>
        </is>
      </c>
      <c r="AG27" s="65" t="inlineStr">
        <is>
          <t>ESB bus</t>
        </is>
      </c>
      <c r="AH27" s="65" t="inlineStr">
        <is>
          <t>ESB bus</t>
        </is>
      </c>
      <c r="AI27" s="65" t="inlineStr">
        <is>
          <t>Power</t>
        </is>
      </c>
      <c r="AJ27" s="65" t="inlineStr">
        <is>
          <t>Power</t>
        </is>
      </c>
      <c r="AK27" s="22" t="n"/>
      <c r="AL27" s="23" t="n"/>
      <c r="AM27" s="23" t="n"/>
      <c r="AN27" s="66" t="n"/>
      <c r="AO27" s="66" t="n"/>
      <c r="AP27" s="25" t="n"/>
      <c r="AQ27" s="56" t="inlineStr">
        <is>
          <t>AAI143</t>
        </is>
      </c>
      <c r="AR27" s="56" t="inlineStr">
        <is>
          <t>AAI143</t>
        </is>
      </c>
      <c r="AS27" s="60" t="inlineStr">
        <is>
          <t>ADV151</t>
        </is>
      </c>
      <c r="AT27" s="60" t="inlineStr">
        <is>
          <t>ADV151</t>
        </is>
      </c>
      <c r="AU27" s="59" t="inlineStr">
        <is>
          <t>ADCV01</t>
        </is>
      </c>
      <c r="AV27" s="59" t="inlineStr">
        <is>
          <t>ADCV01</t>
        </is>
      </c>
      <c r="AW27" s="56" t="inlineStr">
        <is>
          <t>ADV551</t>
        </is>
      </c>
      <c r="AX27" s="56" t="inlineStr">
        <is>
          <t>ADV551</t>
        </is>
      </c>
      <c r="AY27" s="65" t="n"/>
      <c r="AZ27" s="65" t="n"/>
      <c r="BA27" s="65" t="n"/>
      <c r="BB27" s="65" t="n"/>
      <c r="BC27" s="22" t="n"/>
      <c r="BD27" s="22" t="n"/>
    </row>
    <row r="28" ht="15" customHeight="1" s="55">
      <c r="A28" s="24" t="n"/>
      <c r="B28" s="23" t="n"/>
      <c r="C28" s="23" t="n"/>
      <c r="D28" s="23" t="n"/>
      <c r="E28" s="23" t="n"/>
      <c r="F28" s="33" t="n"/>
      <c r="G28" s="23" t="n"/>
      <c r="H28" s="23" t="n"/>
      <c r="I28" s="23" t="n"/>
      <c r="J28" s="23" t="n"/>
      <c r="K28" s="23" t="n"/>
      <c r="L28" s="23" t="n"/>
      <c r="M28" s="23" t="n"/>
      <c r="N28" s="23" t="n"/>
      <c r="O28" s="23" t="n"/>
      <c r="P28" s="66" t="n"/>
      <c r="Q28" s="23" t="n"/>
      <c r="R28" s="23" t="n"/>
      <c r="S28" s="23" t="n"/>
      <c r="T28" s="23" t="n"/>
      <c r="U28" s="23" t="n"/>
      <c r="V28" s="66" t="inlineStr">
        <is>
          <t>F5</t>
        </is>
      </c>
      <c r="W28" s="23" t="n"/>
      <c r="X28" s="24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  <c r="AI28" s="57" t="n"/>
      <c r="AJ28" s="57" t="n"/>
      <c r="AK28" s="22" t="n"/>
      <c r="AL28" s="23" t="n"/>
      <c r="AM28" s="23" t="n"/>
      <c r="AN28" s="66" t="inlineStr">
        <is>
          <t>R5</t>
        </is>
      </c>
      <c r="AO28" s="66" t="n"/>
      <c r="AP28" s="25" t="n"/>
      <c r="AQ28" s="57" t="n"/>
      <c r="AR28" s="57" t="n"/>
      <c r="AS28" s="57" t="n"/>
      <c r="AT28" s="57" t="n"/>
      <c r="AU28" s="57" t="n"/>
      <c r="AV28" s="57" t="n"/>
      <c r="AW28" s="57" t="n"/>
      <c r="AX28" s="57" t="n"/>
      <c r="AY28" s="57" t="n"/>
      <c r="AZ28" s="57" t="n"/>
      <c r="BA28" s="57" t="n"/>
      <c r="BB28" s="57" t="n"/>
      <c r="BC28" s="22" t="n"/>
      <c r="BD28" s="22" t="n"/>
    </row>
    <row r="29" ht="15" customHeight="1" s="55">
      <c r="A29" s="24" t="n"/>
      <c r="B29" s="23" t="n"/>
      <c r="C29" s="23" t="n"/>
      <c r="D29" s="23" t="n"/>
      <c r="E29" s="23" t="n"/>
      <c r="F29" s="33" t="n"/>
      <c r="G29" s="44" t="n"/>
      <c r="H29" s="69" t="n"/>
      <c r="K29" s="23" t="n"/>
      <c r="L29" s="23" t="n"/>
      <c r="M29" s="23" t="n"/>
      <c r="N29" s="23" t="n"/>
      <c r="O29" s="23" t="n"/>
      <c r="P29" s="66" t="n"/>
      <c r="Q29" s="23" t="n"/>
      <c r="R29" s="23" t="n"/>
      <c r="S29" s="23" t="n"/>
      <c r="T29" s="23" t="n"/>
      <c r="U29" s="23" t="n"/>
      <c r="V29" s="23" t="n"/>
      <c r="W29" s="23" t="n"/>
      <c r="X29" s="24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  <c r="AH29" s="58" t="n"/>
      <c r="AI29" s="57" t="n"/>
      <c r="AJ29" s="57" t="n"/>
      <c r="AK29" s="22" t="n"/>
      <c r="AL29" s="23" t="n"/>
      <c r="AM29" s="23" t="n"/>
      <c r="AN29" s="66" t="n"/>
      <c r="AO29" s="66" t="n"/>
      <c r="AP29" s="25" t="n"/>
      <c r="AQ29" s="58" t="n"/>
      <c r="AR29" s="58" t="n"/>
      <c r="AS29" s="58" t="n"/>
      <c r="AT29" s="58" t="n"/>
      <c r="AU29" s="58" t="n"/>
      <c r="AV29" s="58" t="n"/>
      <c r="AW29" s="58" t="n"/>
      <c r="AX29" s="58" t="n"/>
      <c r="AY29" s="58" t="n"/>
      <c r="AZ29" s="58" t="n"/>
      <c r="BA29" s="57" t="n"/>
      <c r="BB29" s="57" t="n"/>
      <c r="BC29" s="22" t="n"/>
      <c r="BD29" s="22" t="n"/>
    </row>
    <row r="30" ht="15" customHeight="1" s="55">
      <c r="A30" s="24" t="n"/>
      <c r="B30" s="23" t="n"/>
      <c r="C30" s="23" t="n"/>
      <c r="D30" s="23" t="n"/>
      <c r="E30" s="23" t="n"/>
      <c r="F30" s="33" t="inlineStr">
        <is>
          <t>Single:</t>
        </is>
      </c>
      <c r="G30" s="23" t="n"/>
      <c r="H30" s="40" t="inlineStr">
        <is>
          <t>S</t>
        </is>
      </c>
      <c r="I30" s="23" t="n"/>
      <c r="J30" s="23" t="n"/>
      <c r="K30" s="23" t="n"/>
      <c r="L30" s="23" t="n"/>
      <c r="M30" s="23" t="n"/>
      <c r="N30" s="23" t="n"/>
      <c r="O30" s="23" t="n"/>
      <c r="P30" s="66" t="n"/>
      <c r="Q30" s="23" t="n"/>
      <c r="R30" s="23" t="n"/>
      <c r="S30" s="23" t="n"/>
      <c r="T30" s="23" t="n"/>
      <c r="U30" s="23" t="n"/>
      <c r="V30" s="23" t="n"/>
      <c r="W30" s="23" t="n"/>
      <c r="X30" s="24" t="n"/>
      <c r="Y30" s="26" t="inlineStr">
        <is>
          <t>IS</t>
        </is>
      </c>
      <c r="Z30" s="26" t="inlineStr">
        <is>
          <t>IS</t>
        </is>
      </c>
      <c r="AA30" s="26" t="inlineStr">
        <is>
          <t>IS</t>
        </is>
      </c>
      <c r="AB30" s="26" t="inlineStr">
        <is>
          <t>IS</t>
        </is>
      </c>
      <c r="AC30" s="26" t="n"/>
      <c r="AD30" s="26" t="n"/>
      <c r="AE30" s="26" t="inlineStr">
        <is>
          <t>RE</t>
        </is>
      </c>
      <c r="AF30" s="26" t="inlineStr">
        <is>
          <t>RE</t>
        </is>
      </c>
      <c r="AG30" s="20" t="n"/>
      <c r="AH30" s="20" t="n"/>
      <c r="AI30" s="58" t="n"/>
      <c r="AJ30" s="58" t="n"/>
      <c r="AK30" s="22" t="n"/>
      <c r="AL30" s="23" t="n"/>
      <c r="AM30" s="23" t="n"/>
      <c r="AN30" s="66" t="n"/>
      <c r="AO30" s="66" t="n"/>
      <c r="AP30" s="24" t="n"/>
      <c r="AQ30" s="26" t="inlineStr">
        <is>
          <t>NIS</t>
        </is>
      </c>
      <c r="AR30" s="26" t="inlineStr">
        <is>
          <t>NIS</t>
        </is>
      </c>
      <c r="AS30" s="26" t="inlineStr">
        <is>
          <t>RE</t>
        </is>
      </c>
      <c r="AT30" s="26" t="inlineStr">
        <is>
          <t>RE</t>
        </is>
      </c>
      <c r="AU30" s="26" t="n"/>
      <c r="AV30" s="26" t="n"/>
      <c r="AW30" s="48" t="inlineStr">
        <is>
          <t>24v</t>
        </is>
      </c>
      <c r="AX30" s="26" t="inlineStr">
        <is>
          <t>dry</t>
        </is>
      </c>
      <c r="AY30" s="20" t="n"/>
      <c r="AZ30" s="20" t="n"/>
      <c r="BA30" s="58" t="n"/>
      <c r="BB30" s="58" t="n"/>
      <c r="BC30" s="22" t="n"/>
      <c r="BD30" s="22" t="n"/>
    </row>
    <row r="31" ht="15" customHeight="1" s="55" thickBot="1">
      <c r="A31" s="24" t="n"/>
      <c r="B31" s="23" t="n"/>
      <c r="C31" s="23" t="n"/>
      <c r="D31" s="23" t="n"/>
      <c r="E31" s="23" t="n"/>
      <c r="F31" s="33" t="inlineStr">
        <is>
          <t>Redundant:</t>
        </is>
      </c>
      <c r="G31" s="23" t="n"/>
      <c r="H31" s="23" t="inlineStr">
        <is>
          <t>R</t>
        </is>
      </c>
      <c r="I31" s="23" t="n"/>
      <c r="J31" s="23" t="n"/>
      <c r="K31" s="23" t="n"/>
      <c r="L31" s="23" t="n"/>
      <c r="M31" s="23" t="n"/>
      <c r="N31" s="23" t="n"/>
      <c r="O31" s="23" t="n"/>
      <c r="P31" s="66" t="n"/>
      <c r="Q31" s="23" t="n"/>
      <c r="R31" s="23" t="n"/>
      <c r="S31" s="23" t="n"/>
      <c r="T31" s="23" t="n"/>
      <c r="U31" s="23" t="n"/>
      <c r="V31" s="23" t="n"/>
      <c r="W31" s="23" t="n"/>
      <c r="X31" s="24" t="n"/>
      <c r="Y31" s="23" t="n"/>
      <c r="Z31" s="23" t="n"/>
      <c r="AA31" s="23" t="n"/>
      <c r="AB31" s="23" t="n"/>
      <c r="AC31" s="23" t="n"/>
      <c r="AD31" s="23" t="n"/>
      <c r="AE31" s="23" t="n"/>
      <c r="AF31" s="23" t="n"/>
      <c r="AG31" s="21" t="inlineStr">
        <is>
          <t>YCB301-C200</t>
        </is>
      </c>
      <c r="AH31" s="23" t="n"/>
      <c r="AI31" s="23" t="n"/>
      <c r="AJ31" s="23" t="n"/>
      <c r="AK31" s="22" t="n"/>
      <c r="AL31" s="23" t="n"/>
      <c r="AM31" s="23" t="n"/>
      <c r="AN31" s="66" t="n"/>
      <c r="AO31" s="66" t="n"/>
      <c r="AP31" s="24" t="n"/>
      <c r="AQ31" s="27" t="n"/>
      <c r="AR31" s="27" t="n"/>
      <c r="AS31" s="27" t="n"/>
      <c r="AT31" s="27" t="n"/>
      <c r="AU31" s="27" t="n"/>
      <c r="AV31" s="27" t="n"/>
      <c r="AW31" s="27" t="n"/>
      <c r="AX31" s="27" t="n"/>
      <c r="AY31" s="27" t="n"/>
      <c r="AZ31" s="27" t="n"/>
      <c r="BA31" s="27" t="n"/>
      <c r="BB31" s="27" t="n"/>
      <c r="BC31" s="22" t="n"/>
      <c r="BD31" s="22" t="n"/>
    </row>
    <row r="32" ht="15" customHeight="1" s="55" thickBot="1">
      <c r="A32" s="24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O32" s="23" t="n"/>
      <c r="P32" s="66" t="n"/>
      <c r="Q32" s="23" t="n"/>
      <c r="R32" s="23" t="n"/>
      <c r="S32" s="23" t="n"/>
      <c r="T32" s="23" t="n"/>
      <c r="U32" s="23" t="n"/>
      <c r="V32" s="23" t="n"/>
      <c r="W32" s="23" t="n"/>
      <c r="X32" s="24" t="n"/>
      <c r="Y32" s="70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2" t="n"/>
      <c r="AK32" s="22" t="n"/>
      <c r="AL32" s="23" t="n"/>
      <c r="AM32" s="23" t="n"/>
      <c r="AN32" s="66" t="n"/>
      <c r="AO32" s="66" t="n"/>
      <c r="AP32" s="24" t="n"/>
      <c r="AQ32" s="28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8" t="n"/>
      <c r="BC32" s="22" t="n"/>
      <c r="BD32" s="22" t="n"/>
    </row>
    <row r="33" ht="15" customHeight="1" s="55" thickBot="1">
      <c r="A33" s="24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O33" s="23" t="n"/>
      <c r="P33" s="66" t="n"/>
      <c r="Q33" s="23" t="n"/>
      <c r="R33" s="23" t="n"/>
      <c r="S33" s="23" t="n"/>
      <c r="T33" s="23" t="n"/>
      <c r="U33" s="23" t="n"/>
      <c r="V33" s="23" t="n"/>
      <c r="W33" s="23" t="n"/>
      <c r="X33" s="30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  <c r="AH33" s="31" t="n"/>
      <c r="AI33" s="31" t="n"/>
      <c r="AJ33" s="31" t="n"/>
      <c r="AK33" s="9" t="n"/>
      <c r="AL33" s="23" t="n"/>
      <c r="AM33" s="23" t="n"/>
      <c r="AN33" s="66" t="n"/>
      <c r="AO33" s="66" t="n"/>
      <c r="AP33" s="30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9" t="n"/>
      <c r="BD33" s="22" t="n"/>
    </row>
    <row r="34" ht="15" customHeight="1" s="55" thickBot="1">
      <c r="A34" s="24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66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0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2" t="n"/>
      <c r="AK34" s="23" t="n"/>
      <c r="AL34" s="23" t="n"/>
      <c r="AM34" s="23" t="n"/>
      <c r="AN34" s="66" t="n"/>
      <c r="AO34" s="66" t="n"/>
      <c r="AP34" s="23" t="n"/>
      <c r="AQ34" s="10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2" t="n"/>
      <c r="BC34" s="23" t="n"/>
      <c r="BD34" s="22" t="n"/>
    </row>
    <row r="35" ht="15" customHeight="1" s="55">
      <c r="A35" s="24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  <c r="N35" s="23" t="n"/>
      <c r="O35" s="23" t="n"/>
      <c r="P35" s="66" t="n"/>
      <c r="Q35" s="23" t="n"/>
      <c r="R35" s="23" t="n"/>
      <c r="S35" s="23" t="n"/>
      <c r="T35" s="23" t="n"/>
      <c r="U35" s="23" t="n"/>
      <c r="V35" s="23" t="n"/>
      <c r="W35" s="23" t="n"/>
      <c r="X35" s="23" t="n"/>
      <c r="Y35" s="23" t="n"/>
      <c r="Z35" s="23" t="n"/>
      <c r="AA35" s="23" t="n"/>
      <c r="AB35" s="23" t="n"/>
      <c r="AC35" s="23" t="n"/>
      <c r="AD35" s="23" t="n"/>
      <c r="AE35" s="23" t="n"/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2" t="n"/>
    </row>
    <row r="36" ht="15" customHeight="1" s="55" thickBot="1">
      <c r="A36" s="30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13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45" t="n"/>
      <c r="AX36" s="45" t="n"/>
      <c r="AY36" s="14" t="inlineStr">
        <is>
          <t>Page：</t>
        </is>
      </c>
      <c r="AZ36" s="73">
        <f>#REF!+1</f>
        <v/>
      </c>
      <c r="BA36" s="74" t="n"/>
      <c r="BB36" s="15" t="inlineStr">
        <is>
          <t>/</t>
        </is>
      </c>
      <c r="BC36" s="67">
        <f>[1]Cover!$X$24</f>
        <v/>
      </c>
      <c r="BD36" s="68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36"/>
  <sheetViews>
    <sheetView tabSelected="1" workbookViewId="0">
      <selection activeCell="BG6" sqref="BG6"/>
    </sheetView>
  </sheetViews>
  <sheetFormatPr baseColWidth="8" defaultRowHeight="13.5"/>
  <cols>
    <col width="2.5" customWidth="1" style="55" min="1" max="56"/>
  </cols>
  <sheetData>
    <row r="1" ht="15" customHeight="1" s="55">
      <c r="A1" s="2" t="inlineStr">
        <is>
          <t>LOCAL</t>
        </is>
      </c>
      <c r="B1" s="3" t="n"/>
      <c r="C1" s="3" t="n"/>
      <c r="D1" s="32" t="n"/>
      <c r="E1" s="32" t="n"/>
      <c r="F1" s="4" t="n"/>
      <c r="G1" s="4" t="n"/>
      <c r="H1" s="4" t="n"/>
      <c r="I1" s="32" t="n"/>
      <c r="J1" s="32" t="n"/>
      <c r="K1" s="32" t="n"/>
      <c r="L1" s="32" t="n"/>
      <c r="M1" s="32" t="n"/>
      <c r="N1" s="32" t="n"/>
      <c r="O1" s="32" t="n"/>
      <c r="P1" s="32" t="n"/>
      <c r="Q1" s="4" t="n"/>
      <c r="R1" s="4" t="n"/>
      <c r="S1" s="4" t="n"/>
      <c r="T1" s="4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  <c r="AI1" s="32" t="n"/>
      <c r="AJ1" s="32" t="n"/>
      <c r="AK1" s="32" t="n"/>
      <c r="AL1" s="32" t="n"/>
      <c r="AM1" s="32" t="n"/>
      <c r="AN1" s="32" t="n"/>
      <c r="AO1" s="32" t="n"/>
      <c r="AP1" s="32" t="n"/>
      <c r="AQ1" s="32" t="n"/>
      <c r="AR1" s="32" t="n"/>
      <c r="AS1" s="32" t="n"/>
      <c r="AT1" s="32" t="n"/>
      <c r="AU1" s="32" t="n"/>
      <c r="AV1" s="32" t="n"/>
      <c r="AW1" s="32" t="n"/>
      <c r="AX1" s="32" t="n"/>
      <c r="AY1" s="32" t="n"/>
      <c r="AZ1" s="32" t="n"/>
      <c r="BA1" s="32" t="n"/>
      <c r="BB1" s="32" t="n"/>
      <c r="BC1" s="32" t="n"/>
      <c r="BD1" s="5" t="n"/>
    </row>
    <row r="2" ht="15" customHeight="1" s="55">
      <c r="A2" s="24" t="n"/>
      <c r="B2" s="23" t="n"/>
      <c r="C2" s="23" t="n"/>
      <c r="D2" s="23" t="n"/>
      <c r="E2" s="23" t="n"/>
      <c r="F2" s="33" t="inlineStr">
        <is>
          <t>Job Name.:</t>
        </is>
      </c>
      <c r="G2" s="23" t="n"/>
      <c r="H2" s="34" t="inlineStr">
        <is>
          <t>天津渤化发展“两化”搬迁改造项目一期工程</t>
        </is>
      </c>
      <c r="I2" s="35" t="n"/>
      <c r="J2" s="23" t="n"/>
      <c r="K2" s="23" t="n"/>
      <c r="L2" s="35" t="n"/>
      <c r="M2" s="36" t="n"/>
      <c r="N2" s="35" t="n"/>
      <c r="O2" s="35" t="n"/>
      <c r="P2" s="36" t="n"/>
      <c r="Q2" s="36" t="n"/>
      <c r="R2" s="36" t="n"/>
      <c r="S2" s="36" t="n"/>
      <c r="T2" s="36" t="n"/>
      <c r="U2" s="23" t="n"/>
      <c r="V2" s="23" t="n"/>
      <c r="W2" s="23" t="n"/>
      <c r="X2" s="37" t="n"/>
      <c r="Y2" s="37" t="n"/>
      <c r="Z2" s="37" t="n"/>
      <c r="AA2" s="37" t="n"/>
      <c r="AB2" s="37" t="n"/>
      <c r="AC2" s="23" t="n"/>
      <c r="AD2" s="23" t="n"/>
      <c r="AE2" s="23" t="n"/>
      <c r="AF2" s="23" t="n"/>
      <c r="AG2" s="23" t="n"/>
      <c r="AH2" s="23" t="n"/>
      <c r="AI2" s="23" t="n"/>
      <c r="AJ2" s="23" t="n"/>
      <c r="AK2" s="23" t="n"/>
      <c r="AL2" s="23" t="n"/>
      <c r="AM2" s="23" t="n"/>
      <c r="AN2" s="23" t="n"/>
      <c r="AO2" s="23" t="n"/>
      <c r="AP2" s="23" t="n"/>
      <c r="AQ2" s="23" t="n"/>
      <c r="AR2" s="23" t="n"/>
      <c r="AS2" s="23" t="n"/>
      <c r="AT2" s="23" t="n"/>
      <c r="AU2" s="23" t="n"/>
      <c r="AV2" s="23" t="n"/>
      <c r="AW2" s="23" t="n"/>
      <c r="AX2" s="23" t="n"/>
      <c r="AY2" s="23" t="n"/>
      <c r="AZ2" s="23" t="n"/>
      <c r="BA2" s="23" t="n"/>
      <c r="BB2" s="23" t="n"/>
      <c r="BC2" s="23" t="n"/>
      <c r="BD2" s="22" t="n"/>
    </row>
    <row r="3" ht="15" customHeight="1" s="55">
      <c r="A3" s="24" t="n"/>
      <c r="B3" s="23" t="n"/>
      <c r="C3" s="23" t="n"/>
      <c r="D3" s="23" t="n"/>
      <c r="E3" s="23" t="n"/>
      <c r="F3" s="33" t="inlineStr">
        <is>
          <t>Process:</t>
        </is>
      </c>
      <c r="G3" s="23" t="n"/>
      <c r="H3" s="38" t="inlineStr">
        <is>
          <t>PP</t>
        </is>
      </c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36" t="n"/>
      <c r="S3" s="36" t="n"/>
      <c r="T3" s="23" t="n"/>
      <c r="U3" s="23" t="n"/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2" t="n"/>
    </row>
    <row r="4" ht="15" customHeight="1" s="55" thickBot="1">
      <c r="A4" s="24" t="n"/>
      <c r="B4" s="23" t="n"/>
      <c r="C4" s="23" t="n"/>
      <c r="D4" s="35" t="n"/>
      <c r="E4" s="23" t="n"/>
      <c r="F4" s="33" t="inlineStr">
        <is>
          <t>Control Name:</t>
        </is>
      </c>
      <c r="G4" s="23" t="n"/>
      <c r="H4" s="34" t="inlineStr">
        <is>
          <t>FCS0305</t>
        </is>
      </c>
      <c r="I4" s="23" t="n"/>
      <c r="J4" s="23" t="n"/>
      <c r="K4" s="23" t="n"/>
      <c r="L4" s="23" t="n"/>
      <c r="M4" s="23" t="n"/>
      <c r="N4" s="23" t="n"/>
      <c r="O4" s="23" t="n"/>
      <c r="P4" s="66" t="n"/>
      <c r="Q4" s="23" t="n"/>
      <c r="R4" s="23" t="n"/>
      <c r="S4" s="23" t="n"/>
      <c r="T4" s="23" t="n"/>
      <c r="U4" s="23" t="n"/>
      <c r="V4" s="23" t="n"/>
      <c r="W4" s="23" t="n"/>
      <c r="X4" s="54" t="inlineStr">
        <is>
          <t>Front</t>
        </is>
      </c>
      <c r="AL4" s="54" t="n"/>
      <c r="AM4" s="54" t="n"/>
      <c r="AN4" s="66" t="n"/>
      <c r="AO4" s="66" t="n"/>
      <c r="AP4" s="54" t="inlineStr">
        <is>
          <t>Rear</t>
        </is>
      </c>
      <c r="BD4" s="22" t="n"/>
    </row>
    <row r="5" ht="15" customHeight="1" s="55">
      <c r="A5" s="24" t="n"/>
      <c r="B5" s="23" t="n"/>
      <c r="C5" s="23" t="n"/>
      <c r="D5" s="23" t="n"/>
      <c r="E5" s="23" t="n"/>
      <c r="F5" s="33" t="inlineStr">
        <is>
          <t>Station Address:</t>
        </is>
      </c>
      <c r="G5" s="23" t="n"/>
      <c r="H5" s="39" t="inlineStr">
        <is>
          <t>03.05</t>
        </is>
      </c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23" t="n"/>
      <c r="X5" s="2" t="n"/>
      <c r="Y5" s="6" t="n">
        <v>1</v>
      </c>
      <c r="Z5" s="6" t="n">
        <v>2</v>
      </c>
      <c r="AA5" s="6" t="n">
        <v>3</v>
      </c>
      <c r="AB5" s="6" t="n">
        <v>4</v>
      </c>
      <c r="AC5" s="6" t="n">
        <v>5</v>
      </c>
      <c r="AD5" s="6" t="n">
        <v>6</v>
      </c>
      <c r="AE5" s="6" t="n">
        <v>7</v>
      </c>
      <c r="AF5" s="6" t="n">
        <v>8</v>
      </c>
      <c r="AG5" s="32" t="n"/>
      <c r="AH5" s="32" t="n"/>
      <c r="AI5" s="32" t="n"/>
      <c r="AJ5" s="32" t="n"/>
      <c r="AK5" s="5" t="n"/>
      <c r="AL5" s="23" t="n"/>
      <c r="AM5" s="23" t="n"/>
      <c r="AN5" s="66" t="n"/>
      <c r="AO5" s="66" t="n"/>
      <c r="AP5" s="2" t="n"/>
      <c r="AQ5" s="6" t="n">
        <v>1</v>
      </c>
      <c r="AR5" s="6" t="n">
        <v>2</v>
      </c>
      <c r="AS5" s="6" t="n">
        <v>3</v>
      </c>
      <c r="AT5" s="6" t="n">
        <v>4</v>
      </c>
      <c r="AU5" s="6" t="n">
        <v>5</v>
      </c>
      <c r="AV5" s="6" t="n">
        <v>6</v>
      </c>
      <c r="AW5" s="6" t="n">
        <v>7</v>
      </c>
      <c r="AX5" s="6" t="n">
        <v>8</v>
      </c>
      <c r="AY5" s="32" t="n"/>
      <c r="AZ5" s="32" t="n"/>
      <c r="BA5" s="32" t="n"/>
      <c r="BB5" s="32" t="n"/>
      <c r="BC5" s="5" t="n"/>
      <c r="BD5" s="22" t="n"/>
    </row>
    <row r="6" ht="15" customHeight="1" s="55">
      <c r="A6" s="24" t="n"/>
      <c r="B6" s="23" t="n"/>
      <c r="C6" s="23" t="n"/>
      <c r="D6" s="23" t="n"/>
      <c r="E6" s="23" t="n"/>
      <c r="F6" s="33" t="inlineStr">
        <is>
          <t>Cabinet No.:</t>
        </is>
      </c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  <c r="P6" s="23" t="n"/>
      <c r="Q6" s="23" t="n"/>
      <c r="R6" s="23" t="n"/>
      <c r="S6" s="23" t="n"/>
      <c r="T6" s="23" t="n"/>
      <c r="U6" s="23" t="n"/>
      <c r="V6" s="23" t="n"/>
      <c r="W6" s="23" t="n"/>
      <c r="X6" s="24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66" t="n"/>
      <c r="AH6" s="66" t="n"/>
      <c r="AI6" s="66" t="n"/>
      <c r="AJ6" s="66" t="n"/>
      <c r="AK6" s="7" t="n"/>
      <c r="AL6" s="66" t="n"/>
      <c r="AM6" s="66" t="n"/>
      <c r="AN6" s="66" t="n"/>
      <c r="AO6" s="66" t="n"/>
      <c r="AP6" s="24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66" t="n"/>
      <c r="AZ6" s="66" t="n"/>
      <c r="BA6" s="66" t="n"/>
      <c r="BB6" s="66" t="n"/>
      <c r="BC6" s="7" t="n"/>
      <c r="BD6" s="22" t="n"/>
    </row>
    <row r="7" ht="15" customHeight="1" s="55">
      <c r="A7" s="24" t="n"/>
      <c r="B7" s="23" t="n"/>
      <c r="C7" s="23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4" t="n"/>
      <c r="Y7" s="56" t="inlineStr">
        <is>
          <t>AAI143/R</t>
        </is>
      </c>
      <c r="Z7" s="56" t="inlineStr">
        <is>
          <t>AAI143/R</t>
        </is>
      </c>
      <c r="AA7" s="56" t="inlineStr">
        <is>
          <t>AAI543/R</t>
        </is>
      </c>
      <c r="AB7" s="56" t="inlineStr">
        <is>
          <t>AAI543/R</t>
        </is>
      </c>
      <c r="AC7" s="60" t="inlineStr">
        <is>
          <t>ADV151/R</t>
        </is>
      </c>
      <c r="AD7" s="60" t="inlineStr">
        <is>
          <t>ADV151/R</t>
        </is>
      </c>
      <c r="AE7" s="61" t="inlineStr">
        <is>
          <t>EC401</t>
        </is>
      </c>
      <c r="AF7" s="62" t="inlineStr">
        <is>
          <t>EC401</t>
        </is>
      </c>
      <c r="AG7" s="65" t="inlineStr">
        <is>
          <t>CPU</t>
        </is>
      </c>
      <c r="AH7" s="65" t="inlineStr">
        <is>
          <t>CPU</t>
        </is>
      </c>
      <c r="AI7" s="65" t="inlineStr">
        <is>
          <t>Power</t>
        </is>
      </c>
      <c r="AJ7" s="65" t="inlineStr">
        <is>
          <t>Power</t>
        </is>
      </c>
      <c r="AK7" s="22" t="n"/>
      <c r="AL7" s="23" t="n"/>
      <c r="AM7" s="23" t="n"/>
      <c r="AN7" s="66" t="n"/>
      <c r="AO7" s="66" t="n"/>
      <c r="AP7" s="24" t="n"/>
      <c r="AQ7" s="56" t="inlineStr">
        <is>
          <t>AAI143/R</t>
        </is>
      </c>
      <c r="AR7" s="56" t="inlineStr">
        <is>
          <t>AAI143/R</t>
        </is>
      </c>
      <c r="AS7" s="56" t="inlineStr">
        <is>
          <t>AAI143</t>
        </is>
      </c>
      <c r="AT7" s="60" t="inlineStr">
        <is>
          <t>ADV151</t>
        </is>
      </c>
      <c r="AU7" s="59" t="inlineStr">
        <is>
          <t>ADCV01</t>
        </is>
      </c>
      <c r="AV7" s="56" t="inlineStr">
        <is>
          <t>ADV551</t>
        </is>
      </c>
      <c r="AW7" s="56" t="inlineStr">
        <is>
          <t>ADV551/R</t>
        </is>
      </c>
      <c r="AX7" s="56" t="inlineStr">
        <is>
          <t>ADV551/R</t>
        </is>
      </c>
      <c r="AY7" s="65" t="inlineStr">
        <is>
          <t>ESB bus</t>
        </is>
      </c>
      <c r="AZ7" s="65" t="inlineStr">
        <is>
          <t>ESB bus</t>
        </is>
      </c>
      <c r="BA7" s="65" t="inlineStr">
        <is>
          <t>Power</t>
        </is>
      </c>
      <c r="BB7" s="65" t="inlineStr">
        <is>
          <t>Power</t>
        </is>
      </c>
      <c r="BC7" s="22" t="n"/>
      <c r="BD7" s="22" t="n"/>
    </row>
    <row r="8" ht="15" customHeight="1" s="55">
      <c r="A8" s="24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66" t="n"/>
      <c r="Q8" s="23" t="inlineStr">
        <is>
          <t>Qty.</t>
        </is>
      </c>
      <c r="R8" s="23" t="n"/>
      <c r="S8" s="23" t="n"/>
      <c r="T8" s="23" t="n"/>
      <c r="U8" s="23" t="n"/>
      <c r="V8" s="66" t="inlineStr">
        <is>
          <t>F1</t>
        </is>
      </c>
      <c r="W8" s="23" t="n"/>
      <c r="X8" s="24" t="n"/>
      <c r="Y8" s="57" t="n"/>
      <c r="Z8" s="57" t="n"/>
      <c r="AA8" s="57" t="n"/>
      <c r="AB8" s="57" t="n"/>
      <c r="AC8" s="57" t="n"/>
      <c r="AD8" s="57" t="n"/>
      <c r="AE8" s="57" t="n"/>
      <c r="AF8" s="63" t="n"/>
      <c r="AG8" s="57" t="n"/>
      <c r="AH8" s="57" t="n"/>
      <c r="AI8" s="57" t="n"/>
      <c r="AJ8" s="57" t="n"/>
      <c r="AK8" s="22" t="n"/>
      <c r="AL8" s="23" t="n"/>
      <c r="AM8" s="23" t="n"/>
      <c r="AN8" s="66" t="inlineStr">
        <is>
          <t>R1</t>
        </is>
      </c>
      <c r="AO8" s="66" t="n"/>
      <c r="AP8" s="24" t="n"/>
      <c r="AQ8" s="57" t="n"/>
      <c r="AR8" s="57" t="n"/>
      <c r="AS8" s="57" t="n"/>
      <c r="AT8" s="57" t="n"/>
      <c r="AU8" s="57" t="n"/>
      <c r="AV8" s="57" t="n"/>
      <c r="AW8" s="57" t="n"/>
      <c r="AX8" s="57" t="n"/>
      <c r="AY8" s="57" t="n"/>
      <c r="AZ8" s="57" t="n"/>
      <c r="BA8" s="57" t="n"/>
      <c r="BB8" s="57" t="n"/>
      <c r="BC8" s="22" t="n"/>
      <c r="BD8" s="22" t="n"/>
    </row>
    <row r="9" ht="15" customHeight="1" s="55">
      <c r="A9" s="24" t="n"/>
      <c r="B9" s="23" t="n"/>
      <c r="C9" s="23" t="n"/>
      <c r="D9" s="23" t="n"/>
      <c r="E9" s="23" t="n"/>
      <c r="F9" s="33" t="inlineStr">
        <is>
          <t>FCS Model:</t>
        </is>
      </c>
      <c r="G9" s="23" t="n"/>
      <c r="H9" s="35" t="inlineStr">
        <is>
          <t>AFV30D</t>
        </is>
      </c>
      <c r="I9" s="23" t="n"/>
      <c r="J9" s="23" t="n"/>
      <c r="K9" s="23" t="n"/>
      <c r="L9" s="23" t="n"/>
      <c r="M9" s="23" t="n"/>
      <c r="N9" s="23" t="n"/>
      <c r="O9" s="23" t="n"/>
      <c r="P9" s="33" t="n"/>
      <c r="Q9" s="42" t="n">
        <v>1</v>
      </c>
      <c r="R9" s="23" t="n"/>
      <c r="S9" s="23" t="n"/>
      <c r="T9" s="23" t="n"/>
      <c r="U9" s="23" t="n"/>
      <c r="V9" s="23" t="n"/>
      <c r="W9" s="23" t="n"/>
      <c r="X9" s="24" t="n"/>
      <c r="Y9" s="58" t="n"/>
      <c r="Z9" s="58" t="n"/>
      <c r="AA9" s="58" t="n"/>
      <c r="AB9" s="58" t="n"/>
      <c r="AC9" s="58" t="n"/>
      <c r="AD9" s="58" t="n"/>
      <c r="AE9" s="58" t="n"/>
      <c r="AF9" s="64" t="n"/>
      <c r="AG9" s="57" t="n"/>
      <c r="AH9" s="57" t="n"/>
      <c r="AI9" s="57" t="n"/>
      <c r="AJ9" s="57" t="n"/>
      <c r="AK9" s="22" t="n"/>
      <c r="AL9" s="23" t="n"/>
      <c r="AM9" s="23" t="n"/>
      <c r="AN9" s="66" t="n"/>
      <c r="AO9" s="66" t="n"/>
      <c r="AP9" s="24" t="n"/>
      <c r="AQ9" s="58" t="n"/>
      <c r="AR9" s="58" t="n"/>
      <c r="AS9" s="58" t="n"/>
      <c r="AT9" s="58" t="n"/>
      <c r="AU9" s="58" t="n"/>
      <c r="AV9" s="58" t="n"/>
      <c r="AW9" s="58" t="n"/>
      <c r="AX9" s="58" t="n"/>
      <c r="AY9" s="58" t="n"/>
      <c r="AZ9" s="58" t="n"/>
      <c r="BA9" s="57" t="n"/>
      <c r="BB9" s="57" t="n"/>
      <c r="BC9" s="22" t="n"/>
      <c r="BD9" s="22" t="n"/>
    </row>
    <row r="10" ht="15" customHeight="1" s="55">
      <c r="A10" s="24" t="n"/>
      <c r="B10" s="23" t="n"/>
      <c r="C10" s="23" t="n"/>
      <c r="D10" s="23" t="n"/>
      <c r="E10" s="23" t="n"/>
      <c r="F10" s="33" t="inlineStr">
        <is>
          <t>I/O Node Model:</t>
        </is>
      </c>
      <c r="G10" s="23" t="n"/>
      <c r="H10" s="35" t="inlineStr">
        <is>
          <t>ANB10D-425/CU2N</t>
        </is>
      </c>
      <c r="I10" s="23" t="n"/>
      <c r="J10" s="23" t="n"/>
      <c r="K10" s="23" t="n"/>
      <c r="L10" s="23" t="n"/>
      <c r="M10" s="23" t="n"/>
      <c r="N10" s="23" t="n"/>
      <c r="O10" s="23" t="n"/>
      <c r="P10" s="33" t="n"/>
      <c r="Q10" s="42" t="n">
        <v>8</v>
      </c>
      <c r="R10" s="23" t="n"/>
      <c r="S10" s="23" t="n"/>
      <c r="T10" s="23" t="n"/>
      <c r="U10" s="23" t="n"/>
      <c r="V10" s="23" t="n"/>
      <c r="W10" s="23" t="n"/>
      <c r="X10" s="24" t="n"/>
      <c r="Y10" s="26" t="inlineStr">
        <is>
          <t>IS</t>
        </is>
      </c>
      <c r="Z10" s="26" t="inlineStr">
        <is>
          <t>IS</t>
        </is>
      </c>
      <c r="AA10" s="26" t="inlineStr">
        <is>
          <t>IS</t>
        </is>
      </c>
      <c r="AB10" s="26" t="inlineStr">
        <is>
          <t>IS</t>
        </is>
      </c>
      <c r="AC10" s="26" t="inlineStr">
        <is>
          <t>MI</t>
        </is>
      </c>
      <c r="AD10" s="26" t="inlineStr">
        <is>
          <t>MI</t>
        </is>
      </c>
      <c r="AE10" s="26" t="n"/>
      <c r="AF10" s="26" t="n"/>
      <c r="AG10" s="58" t="n"/>
      <c r="AH10" s="58" t="n"/>
      <c r="AI10" s="58" t="n"/>
      <c r="AJ10" s="58" t="n"/>
      <c r="AK10" s="22" t="n"/>
      <c r="AL10" s="23" t="n"/>
      <c r="AM10" s="23" t="n"/>
      <c r="AN10" s="66" t="n"/>
      <c r="AO10" s="66" t="n"/>
      <c r="AP10" s="24" t="n"/>
      <c r="AQ10" s="26" t="inlineStr">
        <is>
          <t>IS</t>
        </is>
      </c>
      <c r="AR10" s="26" t="inlineStr">
        <is>
          <t>IS</t>
        </is>
      </c>
      <c r="AS10" s="26" t="inlineStr">
        <is>
          <t>IS</t>
        </is>
      </c>
      <c r="AT10" s="26" t="inlineStr">
        <is>
          <t>IS</t>
        </is>
      </c>
      <c r="AU10" s="49" t="n"/>
      <c r="AV10" s="26" t="inlineStr">
        <is>
          <t>dry</t>
        </is>
      </c>
      <c r="AW10" s="26" t="inlineStr">
        <is>
          <t>dry</t>
        </is>
      </c>
      <c r="AX10" s="26" t="inlineStr">
        <is>
          <t>dry</t>
        </is>
      </c>
      <c r="AY10" s="20" t="n"/>
      <c r="AZ10" s="20" t="n"/>
      <c r="BA10" s="58" t="n"/>
      <c r="BB10" s="58" t="n"/>
      <c r="BC10" s="22" t="n"/>
      <c r="BD10" s="22" t="n"/>
    </row>
    <row r="11" ht="15" customHeight="1" s="55">
      <c r="A11" s="24" t="n"/>
      <c r="B11" s="23" t="n"/>
      <c r="C11" s="23" t="n"/>
      <c r="D11" s="23" t="n"/>
      <c r="E11" s="23" t="n"/>
      <c r="F11" s="23" t="n"/>
      <c r="G11" s="23" t="n"/>
      <c r="H11" s="23" t="inlineStr">
        <is>
          <t>ANB10D-425/CU2T</t>
        </is>
      </c>
      <c r="I11" s="35" t="n"/>
      <c r="J11" s="23" t="n"/>
      <c r="K11" s="23" t="n"/>
      <c r="L11" s="35" t="n"/>
      <c r="M11" s="36" t="n"/>
      <c r="N11" s="35" t="n"/>
      <c r="O11" s="33" t="n"/>
      <c r="P11" s="33" t="n"/>
      <c r="Q11" s="42" t="n">
        <v>1</v>
      </c>
      <c r="R11" s="23" t="n"/>
      <c r="S11" s="23" t="n"/>
      <c r="T11" s="23" t="n"/>
      <c r="U11" s="23" t="n"/>
      <c r="V11" s="23" t="n"/>
      <c r="W11" s="23" t="n"/>
      <c r="X11" s="24" t="n"/>
      <c r="Y11" s="27" t="n"/>
      <c r="Z11" s="47" t="n"/>
      <c r="AA11" s="27" t="n"/>
      <c r="AB11" s="27" t="n"/>
      <c r="AC11" s="27" t="n"/>
      <c r="AD11" s="27" t="n"/>
      <c r="AE11" s="27" t="n"/>
      <c r="AF11" s="27" t="n"/>
      <c r="AG11" s="21" t="inlineStr">
        <is>
          <t>YCB301-C100</t>
        </is>
      </c>
      <c r="AH11" s="23" t="n"/>
      <c r="AI11" s="23" t="n"/>
      <c r="AJ11" s="23" t="n"/>
      <c r="AK11" s="22" t="n"/>
      <c r="AL11" s="23" t="n"/>
      <c r="AM11" s="23" t="n"/>
      <c r="AN11" s="66" t="n"/>
      <c r="AO11" s="66" t="n"/>
      <c r="AP11" s="24" t="n"/>
      <c r="AQ11" s="27" t="n"/>
      <c r="AR11" s="27" t="n"/>
      <c r="AS11" s="18" t="n"/>
      <c r="AT11" s="18" t="n"/>
      <c r="AU11" s="27" t="n"/>
      <c r="AV11" s="27" t="n"/>
      <c r="AW11" s="27" t="n"/>
      <c r="AX11" s="27" t="n"/>
      <c r="AY11" s="21" t="inlineStr">
        <is>
          <t>YCB301-C020</t>
        </is>
      </c>
      <c r="AZ11" s="27" t="n"/>
      <c r="BA11" s="27" t="n"/>
      <c r="BB11" s="27" t="n"/>
      <c r="BC11" s="22" t="n"/>
      <c r="BD11" s="22" t="n"/>
    </row>
    <row r="12" ht="15" customHeight="1" s="55">
      <c r="A12" s="24" t="n"/>
      <c r="B12" s="23" t="n"/>
      <c r="C12" s="35" t="n"/>
      <c r="D12" s="35" t="n"/>
      <c r="E12" s="23" t="n"/>
      <c r="F12" s="23" t="n"/>
      <c r="G12" s="23" t="n"/>
      <c r="H12" s="23" t="inlineStr">
        <is>
          <t>ANB11D-425//BU2A</t>
        </is>
      </c>
      <c r="I12" s="35" t="n"/>
      <c r="J12" s="23" t="n"/>
      <c r="K12" s="23" t="n"/>
      <c r="L12" s="35" t="n"/>
      <c r="M12" s="36" t="n"/>
      <c r="N12" s="35" t="n"/>
      <c r="O12" s="33" t="n"/>
      <c r="P12" s="33" t="n"/>
      <c r="Q12" s="42" t="n">
        <v>0</v>
      </c>
      <c r="R12" s="23" t="n"/>
      <c r="S12" s="23" t="n"/>
      <c r="T12" s="23" t="n"/>
      <c r="U12" s="23" t="n"/>
      <c r="V12" s="23" t="n"/>
      <c r="W12" s="23" t="n"/>
      <c r="X12" s="24" t="n"/>
      <c r="Y12" s="56" t="inlineStr">
        <is>
          <t>AAI143/R</t>
        </is>
      </c>
      <c r="Z12" s="56" t="inlineStr">
        <is>
          <t>AAI143/R</t>
        </is>
      </c>
      <c r="AA12" s="56" t="inlineStr">
        <is>
          <t>AAI543/R</t>
        </is>
      </c>
      <c r="AB12" s="56" t="inlineStr">
        <is>
          <t>AAI543/R</t>
        </is>
      </c>
      <c r="AC12" s="56" t="inlineStr">
        <is>
          <t>ALE111</t>
        </is>
      </c>
      <c r="AD12" s="59" t="inlineStr">
        <is>
          <t>ADCV01</t>
        </is>
      </c>
      <c r="AE12" s="60" t="inlineStr">
        <is>
          <t>ADV151</t>
        </is>
      </c>
      <c r="AF12" s="60" t="inlineStr">
        <is>
          <t>ADV151</t>
        </is>
      </c>
      <c r="AG12" s="65" t="inlineStr">
        <is>
          <t>ESB bus</t>
        </is>
      </c>
      <c r="AH12" s="65" t="inlineStr">
        <is>
          <t>ESB bus</t>
        </is>
      </c>
      <c r="AI12" s="65" t="inlineStr">
        <is>
          <t>Power</t>
        </is>
      </c>
      <c r="AJ12" s="65" t="inlineStr">
        <is>
          <t>Power</t>
        </is>
      </c>
      <c r="AK12" s="22" t="n"/>
      <c r="AL12" s="23" t="n"/>
      <c r="AM12" s="23" t="n"/>
      <c r="AN12" s="66" t="n"/>
      <c r="AO12" s="66" t="n"/>
      <c r="AP12" s="24" t="n"/>
      <c r="AQ12" s="56" t="inlineStr">
        <is>
          <t>AAI143/R</t>
        </is>
      </c>
      <c r="AR12" s="56" t="inlineStr">
        <is>
          <t>AAI143/R</t>
        </is>
      </c>
      <c r="AS12" s="56" t="inlineStr">
        <is>
          <t>AAI143</t>
        </is>
      </c>
      <c r="AT12" s="60" t="inlineStr">
        <is>
          <t>ADV151</t>
        </is>
      </c>
      <c r="AU12" s="59" t="inlineStr">
        <is>
          <t>ADCV01</t>
        </is>
      </c>
      <c r="AV12" s="56" t="inlineStr">
        <is>
          <t>ADV551</t>
        </is>
      </c>
      <c r="AW12" s="56" t="inlineStr">
        <is>
          <t>ADV551/R</t>
        </is>
      </c>
      <c r="AX12" s="56" t="inlineStr">
        <is>
          <t>ADV551/R</t>
        </is>
      </c>
      <c r="AY12" s="65" t="inlineStr">
        <is>
          <t>ESB bus</t>
        </is>
      </c>
      <c r="AZ12" s="65" t="inlineStr">
        <is>
          <t>ESB bus</t>
        </is>
      </c>
      <c r="BA12" s="65" t="inlineStr">
        <is>
          <t>Power</t>
        </is>
      </c>
      <c r="BB12" s="65" t="inlineStr">
        <is>
          <t>Power</t>
        </is>
      </c>
      <c r="BC12" s="22" t="n"/>
      <c r="BD12" s="22" t="n"/>
    </row>
    <row r="13" ht="15" customHeight="1" s="55">
      <c r="A13" s="24" t="n"/>
      <c r="B13" s="23" t="n"/>
      <c r="C13" s="23" t="n"/>
      <c r="D13" s="23" t="n"/>
      <c r="E13" s="23" t="n"/>
      <c r="F13" s="23" t="n"/>
      <c r="G13" s="23" t="n"/>
      <c r="H13" s="23" t="inlineStr">
        <is>
          <t>ANB11D-425//BU2B</t>
        </is>
      </c>
      <c r="I13" s="23" t="n"/>
      <c r="J13" s="23" t="n"/>
      <c r="K13" s="23" t="n"/>
      <c r="L13" s="23" t="n"/>
      <c r="M13" s="23" t="n"/>
      <c r="N13" s="23" t="n"/>
      <c r="O13" s="33" t="n"/>
      <c r="P13" s="33" t="n"/>
      <c r="Q13" s="42" t="n">
        <v>0</v>
      </c>
      <c r="R13" s="23" t="n"/>
      <c r="S13" s="23" t="n"/>
      <c r="T13" s="66" t="n"/>
      <c r="V13" s="66" t="inlineStr">
        <is>
          <t>F2</t>
        </is>
      </c>
      <c r="W13" s="23" t="n"/>
      <c r="X13" s="24" t="n"/>
      <c r="Y13" s="57" t="n"/>
      <c r="Z13" s="57" t="n"/>
      <c r="AA13" s="57" t="n"/>
      <c r="AB13" s="57" t="n"/>
      <c r="AC13" s="57" t="n"/>
      <c r="AD13" s="57" t="n"/>
      <c r="AE13" s="57" t="n"/>
      <c r="AF13" s="57" t="n"/>
      <c r="AG13" s="57" t="n"/>
      <c r="AH13" s="57" t="n"/>
      <c r="AI13" s="57" t="n"/>
      <c r="AJ13" s="57" t="n"/>
      <c r="AK13" s="22" t="n"/>
      <c r="AL13" s="23" t="n"/>
      <c r="AM13" s="23" t="n"/>
      <c r="AN13" s="66" t="inlineStr">
        <is>
          <t>R2</t>
        </is>
      </c>
      <c r="AO13" s="66" t="n"/>
      <c r="AP13" s="24" t="n"/>
      <c r="AQ13" s="57" t="n"/>
      <c r="AR13" s="57" t="n"/>
      <c r="AS13" s="57" t="n"/>
      <c r="AT13" s="57" t="n"/>
      <c r="AU13" s="57" t="n"/>
      <c r="AV13" s="57" t="n"/>
      <c r="AW13" s="57" t="n"/>
      <c r="AX13" s="57" t="n"/>
      <c r="AY13" s="57" t="n"/>
      <c r="AZ13" s="57" t="n"/>
      <c r="BA13" s="57" t="n"/>
      <c r="BB13" s="57" t="n"/>
      <c r="BC13" s="22" t="n"/>
      <c r="BD13" s="22" t="n"/>
    </row>
    <row r="14" ht="15" customHeight="1" s="55">
      <c r="A14" s="24" t="n"/>
      <c r="B14" s="23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23" t="n"/>
      <c r="L14" s="23" t="n"/>
      <c r="M14" s="23" t="n"/>
      <c r="N14" s="23" t="n"/>
      <c r="O14" s="23" t="n"/>
      <c r="P14" s="66" t="n"/>
      <c r="Q14" s="23" t="n"/>
      <c r="R14" s="23" t="n"/>
      <c r="S14" s="23" t="n"/>
      <c r="T14" s="66" t="n"/>
      <c r="V14" s="23" t="n"/>
      <c r="W14" s="23" t="n"/>
      <c r="X14" s="24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  <c r="AH14" s="58" t="n"/>
      <c r="AI14" s="57" t="n"/>
      <c r="AJ14" s="57" t="n"/>
      <c r="AK14" s="22" t="n"/>
      <c r="AL14" s="23" t="n"/>
      <c r="AM14" s="23" t="n"/>
      <c r="AN14" s="66" t="n"/>
      <c r="AO14" s="66" t="n"/>
      <c r="AP14" s="24" t="n"/>
      <c r="AQ14" s="58" t="n"/>
      <c r="AR14" s="58" t="n"/>
      <c r="AS14" s="58" t="n"/>
      <c r="AT14" s="58" t="n"/>
      <c r="AU14" s="58" t="n"/>
      <c r="AV14" s="58" t="n"/>
      <c r="AW14" s="58" t="n"/>
      <c r="AX14" s="58" t="n"/>
      <c r="AY14" s="58" t="n"/>
      <c r="AZ14" s="58" t="n"/>
      <c r="BA14" s="57" t="n"/>
      <c r="BB14" s="57" t="n"/>
      <c r="BC14" s="22" t="n"/>
      <c r="BD14" s="22" t="n"/>
    </row>
    <row r="15" ht="15" customHeight="1" s="55">
      <c r="A15" s="24" t="n"/>
      <c r="B15" s="23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n"/>
      <c r="N15" s="23" t="n"/>
      <c r="O15" s="40" t="inlineStr">
        <is>
          <t>S</t>
        </is>
      </c>
      <c r="P15" s="66" t="inlineStr">
        <is>
          <t>R</t>
        </is>
      </c>
      <c r="Q15" s="23" t="n"/>
      <c r="R15" s="23" t="n"/>
      <c r="S15" s="23" t="n"/>
      <c r="T15" s="66" t="n"/>
      <c r="V15" s="23" t="n"/>
      <c r="W15" s="23" t="n"/>
      <c r="X15" s="24" t="n"/>
      <c r="Y15" s="26" t="inlineStr">
        <is>
          <t>IS</t>
        </is>
      </c>
      <c r="Z15" s="26" t="inlineStr">
        <is>
          <t>IS</t>
        </is>
      </c>
      <c r="AA15" s="26" t="inlineStr">
        <is>
          <t>IS</t>
        </is>
      </c>
      <c r="AB15" s="26" t="inlineStr">
        <is>
          <t>IS</t>
        </is>
      </c>
      <c r="AC15" s="49" t="n"/>
      <c r="AD15" s="49" t="n"/>
      <c r="AE15" s="26" t="inlineStr">
        <is>
          <t>MI</t>
        </is>
      </c>
      <c r="AF15" s="26" t="inlineStr">
        <is>
          <t>MI</t>
        </is>
      </c>
      <c r="AG15" s="20" t="n"/>
      <c r="AH15" s="20" t="n"/>
      <c r="AI15" s="58" t="n"/>
      <c r="AJ15" s="58" t="n"/>
      <c r="AK15" s="22" t="n"/>
      <c r="AL15" s="23" t="n"/>
      <c r="AM15" s="23" t="n"/>
      <c r="AN15" s="66" t="n"/>
      <c r="AO15" s="66" t="n"/>
      <c r="AP15" s="24" t="n"/>
      <c r="AQ15" s="26" t="inlineStr">
        <is>
          <t>IS</t>
        </is>
      </c>
      <c r="AR15" s="26" t="inlineStr">
        <is>
          <t>IS</t>
        </is>
      </c>
      <c r="AS15" s="26" t="inlineStr">
        <is>
          <t>IS</t>
        </is>
      </c>
      <c r="AT15" s="26" t="inlineStr">
        <is>
          <t>RE</t>
        </is>
      </c>
      <c r="AU15" s="26" t="n"/>
      <c r="AV15" s="26" t="inlineStr">
        <is>
          <t>dry</t>
        </is>
      </c>
      <c r="AW15" s="26" t="inlineStr">
        <is>
          <t>dry</t>
        </is>
      </c>
      <c r="AX15" s="26" t="inlineStr">
        <is>
          <t>dry</t>
        </is>
      </c>
      <c r="AY15" s="20" t="n"/>
      <c r="AZ15" s="20" t="n"/>
      <c r="BA15" s="58" t="n"/>
      <c r="BB15" s="58" t="n"/>
      <c r="BC15" s="22" t="n"/>
      <c r="BD15" s="22" t="n"/>
    </row>
    <row r="16" ht="15" customHeight="1" s="55">
      <c r="A16" s="24" t="n"/>
      <c r="B16" s="23" t="n"/>
      <c r="C16" s="23" t="n"/>
      <c r="D16" s="23" t="n"/>
      <c r="E16" s="23" t="n"/>
      <c r="F16" s="33" t="inlineStr">
        <is>
          <t>I/O Module Model:</t>
        </is>
      </c>
      <c r="G16" s="23" t="n"/>
      <c r="H16" s="23" t="inlineStr">
        <is>
          <t>AAI143</t>
        </is>
      </c>
      <c r="I16" s="23" t="n"/>
      <c r="J16" s="23" t="n"/>
      <c r="K16" s="23" t="n"/>
      <c r="L16" s="41" t="n"/>
      <c r="M16" s="23" t="n"/>
      <c r="N16" s="23" t="n"/>
      <c r="O16" s="42">
        <f>COUNTIF(X5:BB30,H16)</f>
        <v/>
      </c>
      <c r="P16" s="42">
        <f>COUNTIF(X5:BB30,H16&amp;"/R")</f>
        <v/>
      </c>
      <c r="Q16" s="42">
        <f>SUM(O16:P16)</f>
        <v/>
      </c>
      <c r="R16" s="23" t="n"/>
      <c r="S16" s="23" t="n"/>
      <c r="T16" s="66" t="n"/>
      <c r="V16" s="23" t="n"/>
      <c r="W16" s="23" t="n"/>
      <c r="X16" s="24" t="n"/>
      <c r="Y16" s="27" t="n"/>
      <c r="Z16" s="27" t="n"/>
      <c r="AA16" s="23" t="n"/>
      <c r="AB16" s="23" t="n"/>
      <c r="AC16" s="27" t="n"/>
      <c r="AD16" s="27" t="n"/>
      <c r="AE16" s="27" t="n"/>
      <c r="AF16" s="27" t="n"/>
      <c r="AG16" s="21" t="inlineStr">
        <is>
          <t>YCB301-C020</t>
        </is>
      </c>
      <c r="AH16" s="23" t="n"/>
      <c r="AI16" s="23" t="n"/>
      <c r="AJ16" s="23" t="n"/>
      <c r="AK16" s="22" t="n"/>
      <c r="AL16" s="23" t="n"/>
      <c r="AM16" s="23" t="n"/>
      <c r="AN16" s="66" t="n"/>
      <c r="AO16" s="66" t="n"/>
      <c r="AP16" s="24" t="n"/>
      <c r="AQ16" s="27" t="n"/>
      <c r="AR16" s="27" t="n"/>
      <c r="AS16" s="23" t="n"/>
      <c r="AT16" s="23" t="n"/>
      <c r="AU16" s="27" t="n"/>
      <c r="AV16" s="27" t="n"/>
      <c r="AW16" s="27" t="n"/>
      <c r="AX16" s="27" t="n"/>
      <c r="AY16" s="21" t="inlineStr">
        <is>
          <t>YCB301-C100</t>
        </is>
      </c>
      <c r="AZ16" s="27" t="n"/>
      <c r="BA16" s="27" t="n"/>
      <c r="BB16" s="27" t="n"/>
      <c r="BC16" s="22" t="n"/>
      <c r="BD16" s="22" t="n"/>
    </row>
    <row r="17" ht="15" customHeight="1" s="55">
      <c r="A17" s="24" t="n"/>
      <c r="B17" s="23" t="n"/>
      <c r="C17" s="23" t="n"/>
      <c r="D17" s="23" t="n"/>
      <c r="E17" s="23" t="n"/>
      <c r="F17" s="23" t="n"/>
      <c r="G17" s="23" t="n"/>
      <c r="H17" s="23" t="inlineStr">
        <is>
          <t>AAI543</t>
        </is>
      </c>
      <c r="I17" s="23" t="n"/>
      <c r="J17" s="23" t="n"/>
      <c r="K17" s="23" t="n"/>
      <c r="L17" s="41" t="n"/>
      <c r="M17" s="23" t="n"/>
      <c r="N17" s="23" t="n"/>
      <c r="O17" s="42">
        <f>COUNTIF(X5:BB30,H17)</f>
        <v/>
      </c>
      <c r="P17" s="42">
        <f>COUNTIF(X5:BB30,H17&amp;"/R")</f>
        <v/>
      </c>
      <c r="Q17" s="42">
        <f>SUM(O17:P17)</f>
        <v/>
      </c>
      <c r="R17" s="23" t="n"/>
      <c r="S17" s="23" t="n"/>
      <c r="T17" s="66" t="n"/>
      <c r="V17" s="23" t="n"/>
      <c r="W17" s="23" t="n"/>
      <c r="X17" s="24" t="n"/>
      <c r="Y17" s="56" t="inlineStr">
        <is>
          <t>AAI143/R</t>
        </is>
      </c>
      <c r="Z17" s="56" t="inlineStr">
        <is>
          <t>AAI143/R</t>
        </is>
      </c>
      <c r="AA17" s="56" t="inlineStr">
        <is>
          <t>AAI543/R</t>
        </is>
      </c>
      <c r="AB17" s="56" t="inlineStr">
        <is>
          <t>AAI543/R</t>
        </is>
      </c>
      <c r="AC17" s="56" t="inlineStr">
        <is>
          <t>ALE111</t>
        </is>
      </c>
      <c r="AD17" s="59" t="inlineStr">
        <is>
          <t>ADCV01</t>
        </is>
      </c>
      <c r="AE17" s="60" t="inlineStr">
        <is>
          <t>ADV151/R</t>
        </is>
      </c>
      <c r="AF17" s="60" t="inlineStr">
        <is>
          <t>ADV151/R</t>
        </is>
      </c>
      <c r="AG17" s="65" t="inlineStr">
        <is>
          <t>ESB bus</t>
        </is>
      </c>
      <c r="AH17" s="65" t="inlineStr">
        <is>
          <t>ESB bus</t>
        </is>
      </c>
      <c r="AI17" s="65" t="inlineStr">
        <is>
          <t>Power</t>
        </is>
      </c>
      <c r="AJ17" s="65" t="inlineStr">
        <is>
          <t>Power</t>
        </is>
      </c>
      <c r="AK17" s="22" t="n"/>
      <c r="AL17" s="23" t="n"/>
      <c r="AM17" s="23" t="n"/>
      <c r="AN17" s="66" t="n"/>
      <c r="AO17" s="66" t="n"/>
      <c r="AP17" s="24" t="n"/>
      <c r="AQ17" s="56" t="inlineStr">
        <is>
          <t>AAI143/R</t>
        </is>
      </c>
      <c r="AR17" s="56" t="inlineStr">
        <is>
          <t>AAI143/R</t>
        </is>
      </c>
      <c r="AS17" s="56" t="inlineStr">
        <is>
          <t>AAI143</t>
        </is>
      </c>
      <c r="AT17" s="60" t="inlineStr">
        <is>
          <t>ADV151</t>
        </is>
      </c>
      <c r="AU17" s="59" t="inlineStr">
        <is>
          <t>ADCV01</t>
        </is>
      </c>
      <c r="AV17" s="59" t="inlineStr">
        <is>
          <t>ADCV01</t>
        </is>
      </c>
      <c r="AW17" s="56" t="inlineStr">
        <is>
          <t>ADV551/R</t>
        </is>
      </c>
      <c r="AX17" s="56" t="inlineStr">
        <is>
          <t>ADV551/R</t>
        </is>
      </c>
      <c r="AY17" s="65" t="inlineStr">
        <is>
          <t>ESB bus</t>
        </is>
      </c>
      <c r="AZ17" s="65" t="inlineStr">
        <is>
          <t>ESB bus</t>
        </is>
      </c>
      <c r="BA17" s="65" t="inlineStr">
        <is>
          <t>Power</t>
        </is>
      </c>
      <c r="BB17" s="65" t="inlineStr">
        <is>
          <t>Power</t>
        </is>
      </c>
      <c r="BC17" s="22" t="n"/>
      <c r="BD17" s="22" t="n"/>
    </row>
    <row r="18" ht="15" customHeight="1" s="55">
      <c r="A18" s="24" t="n"/>
      <c r="B18" s="23" t="n"/>
      <c r="C18" s="23" t="n"/>
      <c r="D18" s="23" t="n"/>
      <c r="E18" s="23" t="n"/>
      <c r="F18" s="23" t="n"/>
      <c r="G18" s="23" t="n"/>
      <c r="H18" s="23" t="inlineStr">
        <is>
          <t>ADV151</t>
        </is>
      </c>
      <c r="I18" s="23" t="n"/>
      <c r="J18" s="23" t="n"/>
      <c r="K18" s="23" t="n"/>
      <c r="L18" s="41" t="n"/>
      <c r="M18" s="23" t="n"/>
      <c r="N18" s="23" t="n"/>
      <c r="O18" s="42">
        <f>COUNTIF(X5:BB30,H18)</f>
        <v/>
      </c>
      <c r="P18" s="42">
        <f>COUNTIF(X5:BB30,H18&amp;"/R")</f>
        <v/>
      </c>
      <c r="Q18" s="42">
        <f>SUM(O18:P18)</f>
        <v/>
      </c>
      <c r="R18" s="23" t="n"/>
      <c r="S18" s="23" t="n"/>
      <c r="T18" s="66" t="n"/>
      <c r="V18" s="66" t="inlineStr">
        <is>
          <t>F3</t>
        </is>
      </c>
      <c r="W18" s="23" t="n"/>
      <c r="X18" s="24" t="n"/>
      <c r="Y18" s="57" t="n"/>
      <c r="Z18" s="57" t="n"/>
      <c r="AA18" s="57" t="n"/>
      <c r="AB18" s="57" t="n"/>
      <c r="AC18" s="57" t="n"/>
      <c r="AD18" s="57" t="n"/>
      <c r="AE18" s="57" t="n"/>
      <c r="AF18" s="57" t="n"/>
      <c r="AG18" s="57" t="n"/>
      <c r="AH18" s="57" t="n"/>
      <c r="AI18" s="57" t="n"/>
      <c r="AJ18" s="57" t="n"/>
      <c r="AK18" s="22" t="n"/>
      <c r="AL18" s="23" t="n"/>
      <c r="AM18" s="23" t="n"/>
      <c r="AN18" s="66" t="inlineStr">
        <is>
          <t>R3</t>
        </is>
      </c>
      <c r="AO18" s="66" t="n"/>
      <c r="AP18" s="24" t="n"/>
      <c r="AQ18" s="57" t="n"/>
      <c r="AR18" s="57" t="n"/>
      <c r="AS18" s="57" t="n"/>
      <c r="AT18" s="57" t="n"/>
      <c r="AU18" s="57" t="n"/>
      <c r="AV18" s="57" t="n"/>
      <c r="AW18" s="57" t="n"/>
      <c r="AX18" s="57" t="n"/>
      <c r="AY18" s="57" t="n"/>
      <c r="AZ18" s="57" t="n"/>
      <c r="BA18" s="57" t="n"/>
      <c r="BB18" s="57" t="n"/>
      <c r="BC18" s="22" t="n"/>
      <c r="BD18" s="22" t="n"/>
    </row>
    <row r="19" ht="15" customHeight="1" s="55">
      <c r="A19" s="24" t="n"/>
      <c r="B19" s="23" t="n"/>
      <c r="C19" s="23" t="n"/>
      <c r="D19" s="23" t="n"/>
      <c r="E19" s="23" t="n"/>
      <c r="F19" s="23" t="n"/>
      <c r="G19" s="23" t="n"/>
      <c r="H19" s="23" t="inlineStr">
        <is>
          <t>ADV551</t>
        </is>
      </c>
      <c r="I19" s="23" t="n"/>
      <c r="J19" s="23" t="n"/>
      <c r="K19" s="23" t="n"/>
      <c r="L19" s="41" t="n"/>
      <c r="M19" s="23" t="n"/>
      <c r="N19" s="23" t="n"/>
      <c r="O19" s="42">
        <f>COUNTIF(X5:BB30,H19)</f>
        <v/>
      </c>
      <c r="P19" s="42">
        <f>COUNTIF(X5:BB30,H19&amp;"/R")</f>
        <v/>
      </c>
      <c r="Q19" s="42">
        <f>SUM(O19:P19)</f>
        <v/>
      </c>
      <c r="R19" s="23" t="n"/>
      <c r="S19" s="23" t="n"/>
      <c r="T19" s="66" t="n"/>
      <c r="V19" s="23" t="n"/>
      <c r="W19" s="23" t="n"/>
      <c r="X19" s="24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  <c r="AH19" s="58" t="n"/>
      <c r="AI19" s="57" t="n"/>
      <c r="AJ19" s="57" t="n"/>
      <c r="AK19" s="22" t="n"/>
      <c r="AL19" s="23" t="n"/>
      <c r="AM19" s="23" t="n"/>
      <c r="AN19" s="66" t="n"/>
      <c r="AO19" s="66" t="n"/>
      <c r="AP19" s="24" t="n"/>
      <c r="AQ19" s="58" t="n"/>
      <c r="AR19" s="58" t="n"/>
      <c r="AS19" s="58" t="n"/>
      <c r="AT19" s="58" t="n"/>
      <c r="AU19" s="58" t="n"/>
      <c r="AV19" s="58" t="n"/>
      <c r="AW19" s="58" t="n"/>
      <c r="AX19" s="58" t="n"/>
      <c r="AY19" s="58" t="n"/>
      <c r="AZ19" s="58" t="n"/>
      <c r="BA19" s="57" t="n"/>
      <c r="BB19" s="57" t="n"/>
      <c r="BC19" s="22" t="n"/>
      <c r="BD19" s="22" t="n"/>
    </row>
    <row r="20" ht="15" customHeight="1" s="55">
      <c r="A20" s="24" t="n"/>
      <c r="B20" s="23" t="n"/>
      <c r="C20" s="23" t="n"/>
      <c r="D20" s="23" t="n"/>
      <c r="E20" s="23" t="n"/>
      <c r="F20" s="23" t="n"/>
      <c r="G20" s="23" t="n"/>
      <c r="H20" s="23" t="inlineStr">
        <is>
          <t>AAP135</t>
        </is>
      </c>
      <c r="I20" s="23" t="n"/>
      <c r="J20" s="23" t="n"/>
      <c r="K20" s="23" t="n"/>
      <c r="L20" s="23" t="n"/>
      <c r="M20" s="23" t="n"/>
      <c r="N20" s="23" t="n"/>
      <c r="O20" s="42">
        <f>COUNTIF(X5:BB30,H20)</f>
        <v/>
      </c>
      <c r="P20" s="42">
        <f>COUNTIF(X5:BB30,H20&amp;"/R")</f>
        <v/>
      </c>
      <c r="Q20" s="42">
        <f>SUM(O20:P20)</f>
        <v/>
      </c>
      <c r="R20" s="23" t="n"/>
      <c r="S20" s="23" t="n"/>
      <c r="T20" s="66" t="n"/>
      <c r="V20" s="23" t="n"/>
      <c r="W20" s="23" t="n"/>
      <c r="X20" s="24" t="n"/>
      <c r="Y20" s="26" t="inlineStr">
        <is>
          <t>IS</t>
        </is>
      </c>
      <c r="Z20" s="26" t="inlineStr">
        <is>
          <t>IS</t>
        </is>
      </c>
      <c r="AA20" s="26" t="inlineStr">
        <is>
          <t>NIS</t>
        </is>
      </c>
      <c r="AB20" s="26" t="inlineStr">
        <is>
          <t>NIS</t>
        </is>
      </c>
      <c r="AC20" s="49" t="n"/>
      <c r="AD20" s="49" t="n"/>
      <c r="AE20" s="26" t="inlineStr">
        <is>
          <t>IS</t>
        </is>
      </c>
      <c r="AF20" s="26" t="inlineStr">
        <is>
          <t>IS</t>
        </is>
      </c>
      <c r="AG20" s="20" t="n"/>
      <c r="AH20" s="20" t="n"/>
      <c r="AI20" s="58" t="n"/>
      <c r="AJ20" s="58" t="n"/>
      <c r="AK20" s="22" t="n"/>
      <c r="AL20" s="23" t="n"/>
      <c r="AM20" s="23" t="n"/>
      <c r="AN20" s="66" t="n"/>
      <c r="AO20" s="66" t="n"/>
      <c r="AP20" s="24" t="n"/>
      <c r="AQ20" s="26" t="inlineStr">
        <is>
          <t>IS</t>
        </is>
      </c>
      <c r="AR20" s="26" t="inlineStr">
        <is>
          <t>IS</t>
        </is>
      </c>
      <c r="AS20" s="26" t="inlineStr">
        <is>
          <t>IS</t>
        </is>
      </c>
      <c r="AT20" s="26" t="inlineStr">
        <is>
          <t>RE</t>
        </is>
      </c>
      <c r="AU20" s="49" t="n"/>
      <c r="AV20" s="49" t="n"/>
      <c r="AW20" s="48" t="inlineStr">
        <is>
          <t>24v</t>
        </is>
      </c>
      <c r="AX20" s="48" t="inlineStr">
        <is>
          <t>24v</t>
        </is>
      </c>
      <c r="AY20" s="20" t="n"/>
      <c r="AZ20" s="20" t="n"/>
      <c r="BA20" s="58" t="n"/>
      <c r="BB20" s="58" t="n"/>
      <c r="BC20" s="22" t="n"/>
      <c r="BD20" s="22" t="n"/>
    </row>
    <row r="21" ht="15" customHeight="1" s="55">
      <c r="A21" s="24" t="n"/>
      <c r="B21" s="23" t="n"/>
      <c r="C21" s="23" t="n"/>
      <c r="D21" s="23" t="n"/>
      <c r="E21" s="23" t="n"/>
      <c r="F21" s="23" t="n"/>
      <c r="G21" s="23" t="n"/>
      <c r="H21" s="23" t="inlineStr">
        <is>
          <t>ALP121</t>
        </is>
      </c>
      <c r="I21" s="23" t="n"/>
      <c r="J21" s="23" t="n"/>
      <c r="K21" s="23" t="n"/>
      <c r="L21" s="41" t="n"/>
      <c r="M21" s="23" t="n"/>
      <c r="N21" s="23" t="n"/>
      <c r="O21" s="42">
        <f>COUNTIF(X5:BB30,H21)</f>
        <v/>
      </c>
      <c r="P21" s="42">
        <f>COUNTIF(X5:BB30,H21&amp;"/R")</f>
        <v/>
      </c>
      <c r="Q21" s="42">
        <f>SUM(O21:P21)</f>
        <v/>
      </c>
      <c r="R21" s="23" t="n"/>
      <c r="S21" s="23" t="n"/>
      <c r="T21" s="66" t="n"/>
      <c r="V21" s="23" t="n"/>
      <c r="W21" s="23" t="n"/>
      <c r="X21" s="24" t="n"/>
      <c r="Y21" s="27" t="n"/>
      <c r="Z21" s="27" t="n"/>
      <c r="AA21" s="27" t="n"/>
      <c r="AB21" s="27" t="n"/>
      <c r="AC21" s="27" t="n"/>
      <c r="AD21" s="27" t="n"/>
      <c r="AE21" s="27" t="n"/>
      <c r="AF21" s="27" t="n"/>
      <c r="AG21" s="21" t="inlineStr">
        <is>
          <t>YCB301-C100</t>
        </is>
      </c>
      <c r="AH21" s="23" t="n"/>
      <c r="AI21" s="23" t="n"/>
      <c r="AJ21" s="23" t="n"/>
      <c r="AK21" s="22" t="n"/>
      <c r="AL21" s="23" t="n"/>
      <c r="AM21" s="23" t="n"/>
      <c r="AN21" s="66" t="n"/>
      <c r="AO21" s="66" t="n"/>
      <c r="AP21" s="24" t="n"/>
      <c r="AQ21" s="23" t="n"/>
      <c r="AR21" s="23" t="n"/>
      <c r="AS21" s="18" t="n"/>
      <c r="AT21" s="23" t="n"/>
      <c r="AU21" s="23" t="n"/>
      <c r="AV21" s="23" t="n"/>
      <c r="AW21" s="27" t="n"/>
      <c r="AX21" s="27" t="n"/>
      <c r="AY21" s="21" t="inlineStr">
        <is>
          <t>YCB301-C020</t>
        </is>
      </c>
      <c r="AZ21" s="23" t="n"/>
      <c r="BA21" s="23" t="n"/>
      <c r="BB21" s="23" t="n"/>
      <c r="BC21" s="22" t="n"/>
      <c r="BD21" s="22" t="n"/>
    </row>
    <row r="22" ht="15" customHeight="1" s="55">
      <c r="A22" s="24" t="n"/>
      <c r="B22" s="23" t="n"/>
      <c r="C22" s="23" t="n"/>
      <c r="D22" s="23" t="n"/>
      <c r="E22" s="23" t="n"/>
      <c r="F22" s="23" t="n"/>
      <c r="G22" s="23" t="n"/>
      <c r="H22" s="23" t="inlineStr">
        <is>
          <t>ALR121</t>
        </is>
      </c>
      <c r="I22" s="43" t="n"/>
      <c r="J22" s="43" t="n"/>
      <c r="K22" s="43" t="n"/>
      <c r="L22" s="41" t="n"/>
      <c r="M22" s="43" t="n"/>
      <c r="N22" s="43" t="n"/>
      <c r="O22" s="42">
        <f>COUNTIF(X5:BB30,H22)</f>
        <v/>
      </c>
      <c r="P22" s="42">
        <f>COUNTIF(X5:BB30,H22&amp;"/R")</f>
        <v/>
      </c>
      <c r="Q22" s="42">
        <f>SUM(O22:P22)</f>
        <v/>
      </c>
      <c r="R22" s="23" t="n"/>
      <c r="S22" s="23" t="n"/>
      <c r="T22" s="23" t="n"/>
      <c r="U22" s="23" t="n"/>
      <c r="V22" s="23" t="n"/>
      <c r="W22" s="23" t="n"/>
      <c r="X22" s="24" t="n"/>
      <c r="Y22" s="56" t="inlineStr">
        <is>
          <t>AAI143/R</t>
        </is>
      </c>
      <c r="Z22" s="56" t="inlineStr">
        <is>
          <t>AAI143/R</t>
        </is>
      </c>
      <c r="AA22" s="56" t="inlineStr">
        <is>
          <t>AAI143</t>
        </is>
      </c>
      <c r="AB22" s="56" t="inlineStr">
        <is>
          <t>AAI143</t>
        </is>
      </c>
      <c r="AC22" s="56" t="inlineStr">
        <is>
          <t>ALR121</t>
        </is>
      </c>
      <c r="AD22" s="59" t="inlineStr">
        <is>
          <t>ADCV01</t>
        </is>
      </c>
      <c r="AE22" s="60" t="inlineStr">
        <is>
          <t>ADV151/R</t>
        </is>
      </c>
      <c r="AF22" s="60" t="inlineStr">
        <is>
          <t>ADV151/R</t>
        </is>
      </c>
      <c r="AG22" s="65" t="inlineStr">
        <is>
          <t>ESB bus</t>
        </is>
      </c>
      <c r="AH22" s="65" t="inlineStr">
        <is>
          <t>ESB bus</t>
        </is>
      </c>
      <c r="AI22" s="65" t="inlineStr">
        <is>
          <t>Power</t>
        </is>
      </c>
      <c r="AJ22" s="65" t="inlineStr">
        <is>
          <t>Power</t>
        </is>
      </c>
      <c r="AK22" s="22" t="n"/>
      <c r="AL22" s="23" t="n"/>
      <c r="AM22" s="23" t="n"/>
      <c r="AN22" s="66" t="n"/>
      <c r="AO22" s="66" t="n"/>
      <c r="AP22" s="24" t="n"/>
      <c r="AQ22" s="56" t="inlineStr">
        <is>
          <t>AAI143/R</t>
        </is>
      </c>
      <c r="AR22" s="56" t="inlineStr">
        <is>
          <t>AAI143/R</t>
        </is>
      </c>
      <c r="AS22" s="56" t="inlineStr">
        <is>
          <t>AAI143</t>
        </is>
      </c>
      <c r="AT22" s="60" t="inlineStr">
        <is>
          <t>ADV151</t>
        </is>
      </c>
      <c r="AU22" s="59" t="inlineStr">
        <is>
          <t>ADCV01</t>
        </is>
      </c>
      <c r="AV22" s="59" t="inlineStr">
        <is>
          <t>ADCV01</t>
        </is>
      </c>
      <c r="AW22" s="56" t="inlineStr">
        <is>
          <t>ADV551/R</t>
        </is>
      </c>
      <c r="AX22" s="56" t="inlineStr">
        <is>
          <t>ADV551/R</t>
        </is>
      </c>
      <c r="AY22" s="65" t="inlineStr">
        <is>
          <t>ESB bus</t>
        </is>
      </c>
      <c r="AZ22" s="65" t="inlineStr">
        <is>
          <t>ESB bus</t>
        </is>
      </c>
      <c r="BA22" s="65" t="inlineStr">
        <is>
          <t>Power</t>
        </is>
      </c>
      <c r="BB22" s="65" t="inlineStr">
        <is>
          <t>Power</t>
        </is>
      </c>
      <c r="BC22" s="22" t="n"/>
      <c r="BD22" s="22" t="n"/>
    </row>
    <row r="23" ht="15" customHeight="1" s="55">
      <c r="A23" s="24" t="n"/>
      <c r="B23" s="23" t="n"/>
      <c r="C23" s="23" t="n"/>
      <c r="D23" s="23" t="n"/>
      <c r="E23" s="23" t="n"/>
      <c r="F23" s="23" t="n"/>
      <c r="G23" s="23" t="n"/>
      <c r="H23" s="23" t="inlineStr">
        <is>
          <t>ALE111</t>
        </is>
      </c>
      <c r="I23" s="23" t="n"/>
      <c r="J23" s="23" t="n"/>
      <c r="K23" s="23" t="n"/>
      <c r="L23" s="23" t="n"/>
      <c r="M23" s="23" t="n"/>
      <c r="N23" s="23" t="n"/>
      <c r="O23" s="42">
        <f>COUNTIF(X5:BB30,H23)</f>
        <v/>
      </c>
      <c r="P23" s="42">
        <f>COUNTIF(X5:BB30,H23&amp;"/R")</f>
        <v/>
      </c>
      <c r="Q23" s="42">
        <f>SUM(O23:P23)</f>
        <v/>
      </c>
      <c r="R23" s="23" t="n"/>
      <c r="S23" s="23" t="n"/>
      <c r="T23" s="23" t="n"/>
      <c r="U23" s="23" t="n"/>
      <c r="V23" s="66" t="inlineStr">
        <is>
          <t>F4</t>
        </is>
      </c>
      <c r="W23" s="23" t="n"/>
      <c r="X23" s="24" t="n"/>
      <c r="Y23" s="57" t="n"/>
      <c r="Z23" s="57" t="n"/>
      <c r="AA23" s="57" t="n"/>
      <c r="AB23" s="57" t="n"/>
      <c r="AC23" s="57" t="n"/>
      <c r="AD23" s="57" t="n"/>
      <c r="AE23" s="57" t="n"/>
      <c r="AF23" s="57" t="n"/>
      <c r="AG23" s="57" t="n"/>
      <c r="AH23" s="57" t="n"/>
      <c r="AI23" s="57" t="n"/>
      <c r="AJ23" s="57" t="n"/>
      <c r="AK23" s="22" t="n"/>
      <c r="AL23" s="23" t="n"/>
      <c r="AM23" s="23" t="n"/>
      <c r="AN23" s="66" t="inlineStr">
        <is>
          <t>R4</t>
        </is>
      </c>
      <c r="AO23" s="66" t="n"/>
      <c r="AP23" s="24" t="n"/>
      <c r="AQ23" s="57" t="n"/>
      <c r="AR23" s="57" t="n"/>
      <c r="AS23" s="57" t="n"/>
      <c r="AT23" s="57" t="n"/>
      <c r="AU23" s="57" t="n"/>
      <c r="AV23" s="57" t="n"/>
      <c r="AW23" s="57" t="n"/>
      <c r="AX23" s="57" t="n"/>
      <c r="AY23" s="57" t="n"/>
      <c r="AZ23" s="57" t="n"/>
      <c r="BA23" s="57" t="n"/>
      <c r="BB23" s="57" t="n"/>
      <c r="BC23" s="22" t="n"/>
      <c r="BD23" s="22" t="n"/>
    </row>
    <row r="24" ht="15" customHeight="1" s="55">
      <c r="A24" s="24" t="n"/>
      <c r="B24" s="23" t="n"/>
      <c r="C24" s="23" t="n"/>
      <c r="D24" s="23" t="n"/>
      <c r="E24" s="23" t="n"/>
      <c r="F24" s="23" t="n"/>
      <c r="G24" s="23" t="n"/>
      <c r="H24" s="23" t="inlineStr">
        <is>
          <t>ADCV01</t>
        </is>
      </c>
      <c r="I24" s="23" t="n"/>
      <c r="J24" s="23" t="n"/>
      <c r="K24" s="23" t="n"/>
      <c r="L24" s="41" t="n"/>
      <c r="M24" s="23" t="n"/>
      <c r="N24" s="23" t="n"/>
      <c r="O24" s="42">
        <f>COUNTIF(X5:BB30,H24)</f>
        <v/>
      </c>
      <c r="P24" s="42">
        <f>COUNTIF(X5:BB30,H24&amp;"/R")</f>
        <v/>
      </c>
      <c r="Q24" s="42">
        <f>SUM(O24:P24)</f>
        <v/>
      </c>
      <c r="R24" s="23" t="n"/>
      <c r="S24" s="23" t="n"/>
      <c r="T24" s="23" t="n"/>
      <c r="U24" s="23" t="n"/>
      <c r="V24" s="23" t="n"/>
      <c r="W24" s="23" t="n"/>
      <c r="X24" s="24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  <c r="AH24" s="58" t="n"/>
      <c r="AI24" s="57" t="n"/>
      <c r="AJ24" s="57" t="n"/>
      <c r="AK24" s="22" t="n"/>
      <c r="AL24" s="23" t="n"/>
      <c r="AM24" s="23" t="n"/>
      <c r="AN24" s="66" t="n"/>
      <c r="AO24" s="66" t="n"/>
      <c r="AP24" s="24" t="n"/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58" t="n"/>
      <c r="BA24" s="57" t="n"/>
      <c r="BB24" s="57" t="n"/>
      <c r="BC24" s="22" t="n"/>
      <c r="BD24" s="22" t="n"/>
    </row>
    <row r="25" ht="15" customHeight="1" s="55">
      <c r="A25" s="24" t="n"/>
      <c r="B25" s="23" t="n"/>
      <c r="C25" s="23" t="n"/>
      <c r="D25" s="23" t="n"/>
      <c r="E25" s="23" t="n"/>
      <c r="F25" s="23" t="n"/>
      <c r="G25" s="23" t="n"/>
      <c r="H25" s="23" t="inlineStr">
        <is>
          <t>YCB301-C020</t>
        </is>
      </c>
      <c r="I25" s="23" t="n"/>
      <c r="J25" s="23" t="n"/>
      <c r="K25" s="23" t="n"/>
      <c r="L25" s="23" t="n"/>
      <c r="M25" s="23" t="n"/>
      <c r="N25" s="23" t="n"/>
      <c r="O25" s="23" t="n"/>
      <c r="P25" s="66" t="n"/>
      <c r="Q25" s="42">
        <f>COUNTIF(Y5:BC33,H25)</f>
        <v/>
      </c>
      <c r="R25" s="23" t="n"/>
      <c r="S25" s="23" t="n"/>
      <c r="T25" s="23" t="n"/>
      <c r="U25" s="23" t="n"/>
      <c r="V25" s="23" t="n"/>
      <c r="W25" s="23" t="n"/>
      <c r="X25" s="24" t="n"/>
      <c r="Y25" s="26" t="inlineStr">
        <is>
          <t>IS</t>
        </is>
      </c>
      <c r="Z25" s="26" t="inlineStr">
        <is>
          <t>IS</t>
        </is>
      </c>
      <c r="AA25" s="26" t="inlineStr">
        <is>
          <t>IS</t>
        </is>
      </c>
      <c r="AB25" s="26" t="inlineStr">
        <is>
          <t>IS</t>
        </is>
      </c>
      <c r="AC25" s="26" t="n"/>
      <c r="AD25" s="26" t="n"/>
      <c r="AE25" s="26" t="inlineStr">
        <is>
          <t>RE</t>
        </is>
      </c>
      <c r="AF25" s="26" t="inlineStr">
        <is>
          <t>RE</t>
        </is>
      </c>
      <c r="AG25" s="20" t="n"/>
      <c r="AH25" s="20" t="n"/>
      <c r="AI25" s="58" t="n"/>
      <c r="AJ25" s="58" t="n"/>
      <c r="AK25" s="22" t="n"/>
      <c r="AL25" s="23" t="n"/>
      <c r="AM25" s="23" t="n"/>
      <c r="AN25" s="66" t="n"/>
      <c r="AO25" s="66" t="n"/>
      <c r="AP25" s="24" t="n"/>
      <c r="AQ25" s="26" t="inlineStr">
        <is>
          <t>IS</t>
        </is>
      </c>
      <c r="AR25" s="26" t="inlineStr">
        <is>
          <t>IS</t>
        </is>
      </c>
      <c r="AS25" s="26" t="inlineStr">
        <is>
          <t>IS</t>
        </is>
      </c>
      <c r="AT25" s="26" t="inlineStr">
        <is>
          <t>RE</t>
        </is>
      </c>
      <c r="AU25" s="48" t="n"/>
      <c r="AV25" s="48" t="n"/>
      <c r="AW25" s="48" t="inlineStr">
        <is>
          <t>24v</t>
        </is>
      </c>
      <c r="AX25" s="48" t="inlineStr">
        <is>
          <t>24v</t>
        </is>
      </c>
      <c r="AY25" s="20" t="n"/>
      <c r="AZ25" s="20" t="n"/>
      <c r="BA25" s="58" t="n"/>
      <c r="BB25" s="58" t="n"/>
      <c r="BC25" s="22" t="n"/>
      <c r="BD25" s="22" t="n"/>
    </row>
    <row r="26" ht="15" customHeight="1" s="55">
      <c r="A26" s="24" t="n"/>
      <c r="B26" s="23" t="n"/>
      <c r="C26" s="23" t="n"/>
      <c r="D26" s="23" t="n"/>
      <c r="E26" s="23" t="n"/>
      <c r="F26" s="23" t="n"/>
      <c r="G26" s="23" t="n"/>
      <c r="H26" s="23" t="inlineStr">
        <is>
          <t>YCB301-C100</t>
        </is>
      </c>
      <c r="I26" s="23" t="n"/>
      <c r="J26" s="23" t="n"/>
      <c r="K26" s="23" t="n"/>
      <c r="L26" s="23" t="n"/>
      <c r="M26" s="23" t="n"/>
      <c r="N26" s="23" t="n"/>
      <c r="O26" s="23" t="n"/>
      <c r="P26" s="66" t="n"/>
      <c r="Q26" s="42">
        <f>COUNTIF(Y5:BC33,H26)</f>
        <v/>
      </c>
      <c r="R26" s="23" t="n"/>
      <c r="S26" s="23" t="n"/>
      <c r="T26" s="23" t="n"/>
      <c r="U26" s="23" t="n"/>
      <c r="V26" s="23" t="n"/>
      <c r="W26" s="23" t="n"/>
      <c r="X26" s="24" t="n"/>
      <c r="Y26" s="18" t="n"/>
      <c r="Z26" s="18" t="n"/>
      <c r="AA26" s="27" t="n"/>
      <c r="AB26" s="27" t="n"/>
      <c r="AC26" s="27" t="n"/>
      <c r="AD26" s="27" t="n"/>
      <c r="AE26" s="27" t="n"/>
      <c r="AF26" s="27" t="n"/>
      <c r="AG26" s="21" t="inlineStr">
        <is>
          <t>YCB301-C020</t>
        </is>
      </c>
      <c r="AH26" s="23" t="n"/>
      <c r="AI26" s="23" t="n"/>
      <c r="AJ26" s="23" t="n"/>
      <c r="AK26" s="22" t="n"/>
      <c r="AL26" s="23" t="n"/>
      <c r="AM26" s="23" t="n"/>
      <c r="AN26" s="66" t="n"/>
      <c r="AO26" s="66" t="n"/>
      <c r="AP26" s="24" t="n"/>
      <c r="AQ26" s="27" t="n"/>
      <c r="AR26" s="27" t="n"/>
      <c r="AS26" s="27" t="n"/>
      <c r="AT26" s="27" t="n"/>
      <c r="AU26" s="27" t="n"/>
      <c r="AV26" s="27" t="n"/>
      <c r="AW26" s="27" t="n"/>
      <c r="AX26" s="27" t="n"/>
      <c r="AY26" s="21" t="inlineStr">
        <is>
          <t>YCB301-C100</t>
        </is>
      </c>
      <c r="AZ26" s="27" t="n"/>
      <c r="BA26" s="27" t="n"/>
      <c r="BB26" s="27" t="n"/>
      <c r="BC26" s="22" t="n"/>
      <c r="BD26" s="22" t="n"/>
    </row>
    <row r="27" ht="15" customHeight="1" s="55">
      <c r="A27" s="24" t="n"/>
      <c r="B27" s="23" t="n"/>
      <c r="C27" s="23" t="n"/>
      <c r="D27" s="23" t="n"/>
      <c r="E27" s="23" t="n"/>
      <c r="F27" s="33" t="n"/>
      <c r="G27" s="23" t="n"/>
      <c r="H27" s="23" t="inlineStr">
        <is>
          <t>YCB301-C200</t>
        </is>
      </c>
      <c r="I27" s="23" t="n"/>
      <c r="J27" s="23" t="n"/>
      <c r="K27" s="23" t="n"/>
      <c r="L27" s="23" t="n"/>
      <c r="M27" s="23" t="n"/>
      <c r="N27" s="23" t="n"/>
      <c r="O27" s="23" t="n"/>
      <c r="P27" s="66" t="n"/>
      <c r="Q27" s="42">
        <f>COUNTIF(Y5:BC33,H27)</f>
        <v/>
      </c>
      <c r="R27" s="23" t="n"/>
      <c r="S27" s="23" t="n"/>
      <c r="T27" s="23" t="n"/>
      <c r="U27" s="23" t="n"/>
      <c r="V27" s="23" t="n"/>
      <c r="W27" s="23" t="n"/>
      <c r="X27" s="24" t="n"/>
      <c r="Y27" s="56" t="inlineStr">
        <is>
          <t>AAI143/R</t>
        </is>
      </c>
      <c r="Z27" s="56" t="inlineStr">
        <is>
          <t>AAI143/R</t>
        </is>
      </c>
      <c r="AA27" s="56" t="inlineStr">
        <is>
          <t>AAI143</t>
        </is>
      </c>
      <c r="AB27" s="56" t="inlineStr">
        <is>
          <t>AAI143</t>
        </is>
      </c>
      <c r="AC27" s="56" t="inlineStr">
        <is>
          <t>ALR121</t>
        </is>
      </c>
      <c r="AD27" s="59" t="inlineStr">
        <is>
          <t>ADCV01</t>
        </is>
      </c>
      <c r="AE27" s="60" t="inlineStr">
        <is>
          <t>ADV151</t>
        </is>
      </c>
      <c r="AF27" s="60" t="inlineStr">
        <is>
          <t>ADV151</t>
        </is>
      </c>
      <c r="AG27" s="65" t="inlineStr">
        <is>
          <t>ESB bus</t>
        </is>
      </c>
      <c r="AH27" s="65" t="inlineStr">
        <is>
          <t>ESB bus</t>
        </is>
      </c>
      <c r="AI27" s="65" t="inlineStr">
        <is>
          <t>Power</t>
        </is>
      </c>
      <c r="AJ27" s="65" t="inlineStr">
        <is>
          <t>Power</t>
        </is>
      </c>
      <c r="AK27" s="22" t="n"/>
      <c r="AL27" s="23" t="n"/>
      <c r="AM27" s="23" t="n"/>
      <c r="AN27" s="66" t="n"/>
      <c r="AO27" s="66" t="n"/>
      <c r="AP27" s="25" t="n"/>
      <c r="AQ27" s="56" t="inlineStr">
        <is>
          <t>AAI143/R</t>
        </is>
      </c>
      <c r="AR27" s="56" t="inlineStr">
        <is>
          <t>AAI143/R</t>
        </is>
      </c>
      <c r="AS27" s="56" t="inlineStr">
        <is>
          <t>AAI143</t>
        </is>
      </c>
      <c r="AT27" s="60" t="inlineStr">
        <is>
          <t>ADV151</t>
        </is>
      </c>
      <c r="AU27" s="59" t="inlineStr">
        <is>
          <t>ADCV01</t>
        </is>
      </c>
      <c r="AV27" s="59" t="inlineStr">
        <is>
          <t>ADCV01</t>
        </is>
      </c>
      <c r="AW27" s="56" t="inlineStr">
        <is>
          <t>ADV551</t>
        </is>
      </c>
      <c r="AX27" s="56" t="inlineStr">
        <is>
          <t>ADV551</t>
        </is>
      </c>
      <c r="AY27" s="65" t="inlineStr">
        <is>
          <t>ESB bus</t>
        </is>
      </c>
      <c r="AZ27" s="65" t="inlineStr">
        <is>
          <t>ESB bus</t>
        </is>
      </c>
      <c r="BA27" s="65" t="inlineStr">
        <is>
          <t>Power</t>
        </is>
      </c>
      <c r="BB27" s="65" t="inlineStr">
        <is>
          <t>Power</t>
        </is>
      </c>
      <c r="BC27" s="22" t="n"/>
      <c r="BD27" s="22" t="n"/>
    </row>
    <row r="28" ht="15" customHeight="1" s="55">
      <c r="A28" s="24" t="n"/>
      <c r="B28" s="23" t="n"/>
      <c r="C28" s="23" t="n"/>
      <c r="D28" s="23" t="n"/>
      <c r="E28" s="23" t="n"/>
      <c r="F28" s="33" t="n"/>
      <c r="G28" s="23" t="n"/>
      <c r="H28" s="23" t="n"/>
      <c r="I28" s="23" t="n"/>
      <c r="J28" s="23" t="n"/>
      <c r="K28" s="23" t="n"/>
      <c r="L28" s="23" t="n"/>
      <c r="M28" s="23" t="n"/>
      <c r="N28" s="23" t="n"/>
      <c r="O28" s="23" t="n"/>
      <c r="P28" s="66" t="n"/>
      <c r="Q28" s="23" t="n"/>
      <c r="R28" s="23" t="n"/>
      <c r="S28" s="23" t="n"/>
      <c r="T28" s="23" t="n"/>
      <c r="U28" s="23" t="n"/>
      <c r="V28" s="66" t="inlineStr">
        <is>
          <t>F5</t>
        </is>
      </c>
      <c r="W28" s="23" t="n"/>
      <c r="X28" s="24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  <c r="AI28" s="57" t="n"/>
      <c r="AJ28" s="57" t="n"/>
      <c r="AK28" s="22" t="n"/>
      <c r="AL28" s="23" t="n"/>
      <c r="AM28" s="23" t="n"/>
      <c r="AN28" s="66" t="inlineStr">
        <is>
          <t>R5</t>
        </is>
      </c>
      <c r="AO28" s="66" t="n"/>
      <c r="AP28" s="25" t="n"/>
      <c r="AQ28" s="57" t="n"/>
      <c r="AR28" s="57" t="n"/>
      <c r="AS28" s="57" t="n"/>
      <c r="AT28" s="57" t="n"/>
      <c r="AU28" s="57" t="n"/>
      <c r="AV28" s="57" t="n"/>
      <c r="AW28" s="57" t="n"/>
      <c r="AX28" s="57" t="n"/>
      <c r="AY28" s="57" t="n"/>
      <c r="AZ28" s="57" t="n"/>
      <c r="BA28" s="57" t="n"/>
      <c r="BB28" s="57" t="n"/>
      <c r="BC28" s="22" t="n"/>
      <c r="BD28" s="22" t="n"/>
    </row>
    <row r="29" ht="15" customHeight="1" s="55">
      <c r="A29" s="24" t="n"/>
      <c r="B29" s="23" t="n"/>
      <c r="C29" s="23" t="n"/>
      <c r="D29" s="23" t="n"/>
      <c r="E29" s="23" t="n"/>
      <c r="F29" s="33" t="n"/>
      <c r="G29" s="44" t="n"/>
      <c r="H29" s="69" t="n"/>
      <c r="K29" s="23" t="n"/>
      <c r="L29" s="23" t="n"/>
      <c r="M29" s="23" t="n"/>
      <c r="N29" s="23" t="n"/>
      <c r="O29" s="23" t="n"/>
      <c r="P29" s="66" t="n"/>
      <c r="Q29" s="23" t="n"/>
      <c r="R29" s="23" t="n"/>
      <c r="S29" s="23" t="n"/>
      <c r="T29" s="23" t="n"/>
      <c r="U29" s="23" t="n"/>
      <c r="V29" s="23" t="n"/>
      <c r="W29" s="23" t="n"/>
      <c r="X29" s="24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  <c r="AH29" s="58" t="n"/>
      <c r="AI29" s="57" t="n"/>
      <c r="AJ29" s="57" t="n"/>
      <c r="AK29" s="22" t="n"/>
      <c r="AL29" s="23" t="n"/>
      <c r="AM29" s="23" t="n"/>
      <c r="AN29" s="66" t="n"/>
      <c r="AO29" s="66" t="n"/>
      <c r="AP29" s="25" t="n"/>
      <c r="AQ29" s="58" t="n"/>
      <c r="AR29" s="58" t="n"/>
      <c r="AS29" s="58" t="n"/>
      <c r="AT29" s="58" t="n"/>
      <c r="AU29" s="58" t="n"/>
      <c r="AV29" s="58" t="n"/>
      <c r="AW29" s="58" t="n"/>
      <c r="AX29" s="58" t="n"/>
      <c r="AY29" s="58" t="n"/>
      <c r="AZ29" s="58" t="n"/>
      <c r="BA29" s="57" t="n"/>
      <c r="BB29" s="57" t="n"/>
      <c r="BC29" s="22" t="n"/>
      <c r="BD29" s="22" t="n"/>
    </row>
    <row r="30" ht="15" customHeight="1" s="55">
      <c r="A30" s="24" t="n"/>
      <c r="B30" s="23" t="n"/>
      <c r="C30" s="23" t="n"/>
      <c r="D30" s="23" t="n"/>
      <c r="E30" s="23" t="n"/>
      <c r="F30" s="33" t="inlineStr">
        <is>
          <t>Single:</t>
        </is>
      </c>
      <c r="G30" s="23" t="n"/>
      <c r="H30" s="40" t="inlineStr">
        <is>
          <t>S</t>
        </is>
      </c>
      <c r="I30" s="23" t="n"/>
      <c r="J30" s="23" t="n"/>
      <c r="K30" s="23" t="n"/>
      <c r="L30" s="23" t="n"/>
      <c r="M30" s="23" t="n"/>
      <c r="N30" s="23" t="n"/>
      <c r="O30" s="23" t="n"/>
      <c r="P30" s="66" t="n"/>
      <c r="Q30" s="23" t="n"/>
      <c r="R30" s="23" t="n"/>
      <c r="S30" s="23" t="n"/>
      <c r="T30" s="23" t="n"/>
      <c r="U30" s="23" t="n"/>
      <c r="V30" s="23" t="n"/>
      <c r="W30" s="23" t="n"/>
      <c r="X30" s="24" t="n"/>
      <c r="Y30" s="26" t="inlineStr">
        <is>
          <t>IS</t>
        </is>
      </c>
      <c r="Z30" s="26" t="inlineStr">
        <is>
          <t>IS</t>
        </is>
      </c>
      <c r="AA30" s="26" t="inlineStr">
        <is>
          <t>IS</t>
        </is>
      </c>
      <c r="AB30" s="26" t="inlineStr">
        <is>
          <t>IS</t>
        </is>
      </c>
      <c r="AC30" s="49" t="n"/>
      <c r="AD30" s="49" t="n"/>
      <c r="AE30" s="26" t="inlineStr">
        <is>
          <t>RE</t>
        </is>
      </c>
      <c r="AF30" s="26" t="inlineStr">
        <is>
          <t>RE</t>
        </is>
      </c>
      <c r="AG30" s="20" t="n"/>
      <c r="AH30" s="20" t="n"/>
      <c r="AI30" s="58" t="n"/>
      <c r="AJ30" s="58" t="n"/>
      <c r="AK30" s="22" t="n"/>
      <c r="AL30" s="23" t="n"/>
      <c r="AM30" s="23" t="n"/>
      <c r="AN30" s="66" t="n"/>
      <c r="AO30" s="66" t="n"/>
      <c r="AP30" s="24" t="n"/>
      <c r="AQ30" s="26" t="inlineStr">
        <is>
          <t>NIS</t>
        </is>
      </c>
      <c r="AR30" s="26" t="inlineStr">
        <is>
          <t>NIS</t>
        </is>
      </c>
      <c r="AS30" s="26" t="inlineStr">
        <is>
          <t>NIS</t>
        </is>
      </c>
      <c r="AT30" s="26" t="inlineStr">
        <is>
          <t>RE</t>
        </is>
      </c>
      <c r="AU30" s="48" t="n"/>
      <c r="AV30" s="48" t="n"/>
      <c r="AW30" s="48" t="inlineStr">
        <is>
          <t>24v</t>
        </is>
      </c>
      <c r="AX30" s="48" t="inlineStr">
        <is>
          <t>24v</t>
        </is>
      </c>
      <c r="AY30" s="20" t="n"/>
      <c r="AZ30" s="20" t="n"/>
      <c r="BA30" s="58" t="n"/>
      <c r="BB30" s="58" t="n"/>
      <c r="BC30" s="22" t="n"/>
      <c r="BD30" s="22" t="n"/>
    </row>
    <row r="31" ht="15" customHeight="1" s="55" thickBot="1">
      <c r="A31" s="24" t="n"/>
      <c r="B31" s="23" t="n"/>
      <c r="C31" s="23" t="n"/>
      <c r="D31" s="23" t="n"/>
      <c r="E31" s="23" t="n"/>
      <c r="F31" s="33" t="inlineStr">
        <is>
          <t>Redundant:</t>
        </is>
      </c>
      <c r="G31" s="23" t="n"/>
      <c r="H31" s="23" t="inlineStr">
        <is>
          <t>R</t>
        </is>
      </c>
      <c r="I31" s="23" t="n"/>
      <c r="J31" s="23" t="n"/>
      <c r="K31" s="23" t="n"/>
      <c r="L31" s="23" t="n"/>
      <c r="M31" s="23" t="n"/>
      <c r="N31" s="23" t="n"/>
      <c r="O31" s="23" t="n"/>
      <c r="P31" s="66" t="n"/>
      <c r="Q31" s="23" t="n"/>
      <c r="R31" s="23" t="n"/>
      <c r="S31" s="23" t="n"/>
      <c r="T31" s="23" t="n"/>
      <c r="U31" s="23" t="n"/>
      <c r="V31" s="23" t="n"/>
      <c r="W31" s="23" t="n"/>
      <c r="X31" s="24" t="n"/>
      <c r="Y31" s="23" t="n"/>
      <c r="Z31" s="23" t="n"/>
      <c r="AA31" s="23" t="n"/>
      <c r="AB31" s="23" t="n"/>
      <c r="AC31" s="23" t="n"/>
      <c r="AD31" s="23" t="n"/>
      <c r="AE31" s="23" t="n"/>
      <c r="AF31" s="23" t="n"/>
      <c r="AG31" s="21" t="inlineStr">
        <is>
          <t>YCB301-C200</t>
        </is>
      </c>
      <c r="AH31" s="23" t="n"/>
      <c r="AI31" s="23" t="n"/>
      <c r="AJ31" s="23" t="n"/>
      <c r="AK31" s="22" t="n"/>
      <c r="AL31" s="23" t="n"/>
      <c r="AM31" s="23" t="n"/>
      <c r="AN31" s="66" t="n"/>
      <c r="AO31" s="66" t="n"/>
      <c r="AP31" s="24" t="n"/>
      <c r="AQ31" s="27" t="n"/>
      <c r="AR31" s="27" t="n"/>
      <c r="AS31" s="27" t="n"/>
      <c r="AT31" s="27" t="n"/>
      <c r="AU31" s="27" t="n"/>
      <c r="AV31" s="27" t="n"/>
      <c r="AW31" s="27" t="n"/>
      <c r="AX31" s="27" t="n"/>
      <c r="AY31" s="27" t="n"/>
      <c r="AZ31" s="27" t="n"/>
      <c r="BA31" s="27" t="n"/>
      <c r="BB31" s="27" t="n"/>
      <c r="BC31" s="22" t="n"/>
      <c r="BD31" s="22" t="n"/>
    </row>
    <row r="32" ht="15" customHeight="1" s="55" thickBot="1">
      <c r="A32" s="24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O32" s="23" t="n"/>
      <c r="P32" s="66" t="n"/>
      <c r="Q32" s="23" t="n"/>
      <c r="R32" s="23" t="n"/>
      <c r="S32" s="23" t="n"/>
      <c r="T32" s="23" t="n"/>
      <c r="U32" s="23" t="n"/>
      <c r="V32" s="23" t="n"/>
      <c r="W32" s="23" t="n"/>
      <c r="X32" s="24" t="n"/>
      <c r="Y32" s="70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2" t="n"/>
      <c r="AK32" s="22" t="n"/>
      <c r="AL32" s="23" t="n"/>
      <c r="AM32" s="23" t="n"/>
      <c r="AN32" s="66" t="n"/>
      <c r="AO32" s="66" t="n"/>
      <c r="AP32" s="24" t="n"/>
      <c r="AQ32" s="28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8" t="n"/>
      <c r="BC32" s="22" t="n"/>
      <c r="BD32" s="22" t="n"/>
    </row>
    <row r="33" ht="15" customHeight="1" s="55" thickBot="1">
      <c r="A33" s="24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O33" s="23" t="n"/>
      <c r="P33" s="66" t="n"/>
      <c r="Q33" s="23" t="n"/>
      <c r="R33" s="23" t="n"/>
      <c r="S33" s="23" t="n"/>
      <c r="T33" s="23" t="n"/>
      <c r="U33" s="23" t="n"/>
      <c r="V33" s="23" t="n"/>
      <c r="W33" s="23" t="n"/>
      <c r="X33" s="30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  <c r="AH33" s="31" t="n"/>
      <c r="AI33" s="31" t="n"/>
      <c r="AJ33" s="31" t="n"/>
      <c r="AK33" s="9" t="n"/>
      <c r="AL33" s="23" t="n"/>
      <c r="AM33" s="23" t="n"/>
      <c r="AN33" s="66" t="n"/>
      <c r="AO33" s="66" t="n"/>
      <c r="AP33" s="30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9" t="n"/>
      <c r="BD33" s="22" t="n"/>
    </row>
    <row r="34" ht="15" customHeight="1" s="55" thickBot="1">
      <c r="A34" s="24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66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0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2" t="n"/>
      <c r="AK34" s="23" t="n"/>
      <c r="AL34" s="23" t="n"/>
      <c r="AM34" s="23" t="n"/>
      <c r="AN34" s="66" t="n"/>
      <c r="AO34" s="66" t="n"/>
      <c r="AP34" s="23" t="n"/>
      <c r="AQ34" s="10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2" t="n"/>
      <c r="BC34" s="23" t="n"/>
      <c r="BD34" s="22" t="n"/>
    </row>
    <row r="35" ht="15" customHeight="1" s="55">
      <c r="A35" s="24" t="n"/>
      <c r="B35" s="23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23" t="n"/>
      <c r="L35" s="23" t="n"/>
      <c r="M35" s="23" t="n"/>
      <c r="N35" s="23" t="n"/>
      <c r="O35" s="23" t="n"/>
      <c r="P35" s="66" t="n"/>
      <c r="Q35" s="23" t="n"/>
      <c r="R35" s="23" t="n"/>
      <c r="S35" s="23" t="n"/>
      <c r="T35" s="23" t="n"/>
      <c r="U35" s="23" t="n"/>
      <c r="V35" s="23" t="n"/>
      <c r="W35" s="23" t="n"/>
      <c r="X35" s="23" t="n"/>
      <c r="Y35" s="23" t="n"/>
      <c r="Z35" s="23" t="n"/>
      <c r="AA35" s="23" t="n"/>
      <c r="AB35" s="23" t="n"/>
      <c r="AC35" s="23" t="n"/>
      <c r="AD35" s="23" t="n"/>
      <c r="AE35" s="23" t="n"/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2" t="n"/>
    </row>
    <row r="36" ht="15" customHeight="1" s="55" thickBot="1">
      <c r="A36" s="30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13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45" t="n"/>
      <c r="AX36" s="45" t="n"/>
      <c r="AY36" s="14" t="inlineStr">
        <is>
          <t>Page：</t>
        </is>
      </c>
      <c r="AZ36" s="73">
        <f>#REF!+1</f>
        <v/>
      </c>
      <c r="BA36" s="74" t="n"/>
      <c r="BB36" s="15" t="inlineStr">
        <is>
          <t>/</t>
        </is>
      </c>
      <c r="BC36" s="67">
        <f>[1]Cover!$X$24</f>
        <v/>
      </c>
      <c r="BD36" s="68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E15"/>
  <sheetViews>
    <sheetView workbookViewId="0">
      <selection activeCell="A1" sqref="A1"/>
    </sheetView>
  </sheetViews>
  <sheetFormatPr baseColWidth="8" defaultRowHeight="15"/>
  <sheetData>
    <row r="1">
      <c r="B1" s="88" t="inlineStr">
        <is>
          <t>NO.</t>
        </is>
      </c>
      <c r="C1" s="88" t="inlineStr">
        <is>
          <t>Nodeslot</t>
        </is>
      </c>
      <c r="D1" s="88" t="inlineStr">
        <is>
          <t>N1S1</t>
        </is>
      </c>
      <c r="E1" s="88" t="inlineStr">
        <is>
          <t>N1S2</t>
        </is>
      </c>
      <c r="F1" s="88" t="inlineStr">
        <is>
          <t>N1S3</t>
        </is>
      </c>
      <c r="G1" s="88" t="inlineStr">
        <is>
          <t>N1S4</t>
        </is>
      </c>
      <c r="H1" s="88" t="inlineStr">
        <is>
          <t>N1S5</t>
        </is>
      </c>
      <c r="I1" s="88" t="inlineStr">
        <is>
          <t>N1S6</t>
        </is>
      </c>
      <c r="J1" s="88" t="inlineStr">
        <is>
          <t>N1S7</t>
        </is>
      </c>
      <c r="K1" s="88" t="inlineStr">
        <is>
          <t>N1S8</t>
        </is>
      </c>
      <c r="L1" s="88" t="inlineStr">
        <is>
          <t>N2S1</t>
        </is>
      </c>
      <c r="M1" s="88" t="inlineStr">
        <is>
          <t>N2S2</t>
        </is>
      </c>
      <c r="N1" s="88" t="inlineStr">
        <is>
          <t>N2S3</t>
        </is>
      </c>
      <c r="O1" s="88" t="inlineStr">
        <is>
          <t>N2S4</t>
        </is>
      </c>
      <c r="P1" s="88" t="inlineStr">
        <is>
          <t>N2S5</t>
        </is>
      </c>
      <c r="Q1" s="88" t="inlineStr">
        <is>
          <t>N2S6</t>
        </is>
      </c>
      <c r="R1" s="88" t="inlineStr">
        <is>
          <t>N2S7</t>
        </is>
      </c>
      <c r="S1" s="88" t="inlineStr">
        <is>
          <t>N2S8</t>
        </is>
      </c>
      <c r="T1" s="88" t="inlineStr">
        <is>
          <t>N3S1</t>
        </is>
      </c>
      <c r="U1" s="88" t="inlineStr">
        <is>
          <t>N3S2</t>
        </is>
      </c>
      <c r="V1" s="88" t="inlineStr">
        <is>
          <t>N3S3</t>
        </is>
      </c>
      <c r="W1" s="88" t="inlineStr">
        <is>
          <t>N3S4</t>
        </is>
      </c>
      <c r="X1" s="88" t="inlineStr">
        <is>
          <t>N3S5</t>
        </is>
      </c>
      <c r="Y1" s="88" t="inlineStr">
        <is>
          <t>N3S6</t>
        </is>
      </c>
      <c r="Z1" s="88" t="inlineStr">
        <is>
          <t>N3S7</t>
        </is>
      </c>
      <c r="AA1" s="88" t="inlineStr">
        <is>
          <t>N3S8</t>
        </is>
      </c>
      <c r="AB1" s="88" t="inlineStr">
        <is>
          <t>N4S1</t>
        </is>
      </c>
      <c r="AC1" s="88" t="inlineStr">
        <is>
          <t>N4S2</t>
        </is>
      </c>
      <c r="AD1" s="88" t="inlineStr">
        <is>
          <t>N4S3</t>
        </is>
      </c>
      <c r="AE1" s="88" t="inlineStr">
        <is>
          <t>N4S4</t>
        </is>
      </c>
      <c r="AF1" s="88" t="inlineStr">
        <is>
          <t>N4S5</t>
        </is>
      </c>
      <c r="AG1" s="88" t="inlineStr">
        <is>
          <t>N4S6</t>
        </is>
      </c>
      <c r="AH1" s="88" t="inlineStr">
        <is>
          <t>N4S7</t>
        </is>
      </c>
      <c r="AI1" s="88" t="inlineStr">
        <is>
          <t>N4S8</t>
        </is>
      </c>
      <c r="AJ1" s="88" t="inlineStr">
        <is>
          <t>N5S1</t>
        </is>
      </c>
      <c r="AK1" s="88" t="inlineStr">
        <is>
          <t>N5S2</t>
        </is>
      </c>
      <c r="AL1" s="88" t="inlineStr">
        <is>
          <t>N5S3</t>
        </is>
      </c>
      <c r="AM1" s="88" t="inlineStr">
        <is>
          <t>N5S4</t>
        </is>
      </c>
      <c r="AN1" s="88" t="inlineStr">
        <is>
          <t>N5S5</t>
        </is>
      </c>
      <c r="AO1" s="88" t="inlineStr">
        <is>
          <t>N5S6</t>
        </is>
      </c>
      <c r="AP1" s="88" t="inlineStr">
        <is>
          <t>N5S7</t>
        </is>
      </c>
      <c r="AQ1" s="88" t="inlineStr">
        <is>
          <t>N5S8</t>
        </is>
      </c>
      <c r="AR1" s="88" t="inlineStr">
        <is>
          <t>N6S1</t>
        </is>
      </c>
      <c r="AS1" s="88" t="inlineStr">
        <is>
          <t>N6S2</t>
        </is>
      </c>
      <c r="AT1" s="88" t="inlineStr">
        <is>
          <t>N6S3</t>
        </is>
      </c>
      <c r="AU1" s="88" t="inlineStr">
        <is>
          <t>N6S4</t>
        </is>
      </c>
      <c r="AV1" s="88" t="inlineStr">
        <is>
          <t>N6S5</t>
        </is>
      </c>
      <c r="AW1" s="88" t="inlineStr">
        <is>
          <t>N6S6</t>
        </is>
      </c>
      <c r="AX1" s="88" t="inlineStr">
        <is>
          <t>N6S7</t>
        </is>
      </c>
      <c r="AY1" s="88" t="inlineStr">
        <is>
          <t>N6S8</t>
        </is>
      </c>
      <c r="AZ1" s="88" t="inlineStr">
        <is>
          <t>N7S1</t>
        </is>
      </c>
      <c r="BA1" s="88" t="inlineStr">
        <is>
          <t>N7S2</t>
        </is>
      </c>
      <c r="BB1" s="88" t="inlineStr">
        <is>
          <t>N7S3</t>
        </is>
      </c>
      <c r="BC1" s="88" t="inlineStr">
        <is>
          <t>N7S4</t>
        </is>
      </c>
      <c r="BD1" s="88" t="inlineStr">
        <is>
          <t>N7S5</t>
        </is>
      </c>
      <c r="BE1" s="88" t="inlineStr">
        <is>
          <t>N7S6</t>
        </is>
      </c>
      <c r="BF1" s="88" t="inlineStr">
        <is>
          <t>N7S7</t>
        </is>
      </c>
      <c r="BG1" s="88" t="inlineStr">
        <is>
          <t>N7S8</t>
        </is>
      </c>
      <c r="BH1" s="88" t="inlineStr">
        <is>
          <t>N8S1</t>
        </is>
      </c>
      <c r="BI1" s="88" t="inlineStr">
        <is>
          <t>N8S2</t>
        </is>
      </c>
      <c r="BJ1" s="88" t="inlineStr">
        <is>
          <t>N8S3</t>
        </is>
      </c>
      <c r="BK1" s="88" t="inlineStr">
        <is>
          <t>N8S4</t>
        </is>
      </c>
      <c r="BL1" s="88" t="inlineStr">
        <is>
          <t>N8S5</t>
        </is>
      </c>
      <c r="BM1" s="88" t="inlineStr">
        <is>
          <t>N8S6</t>
        </is>
      </c>
      <c r="BN1" s="88" t="inlineStr">
        <is>
          <t>N8S7</t>
        </is>
      </c>
      <c r="BO1" s="88" t="inlineStr">
        <is>
          <t>N8S8</t>
        </is>
      </c>
      <c r="BP1" s="88" t="inlineStr">
        <is>
          <t>N9S1</t>
        </is>
      </c>
      <c r="BQ1" s="88" t="inlineStr">
        <is>
          <t>N9S2</t>
        </is>
      </c>
      <c r="BR1" s="88" t="inlineStr">
        <is>
          <t>N9S3</t>
        </is>
      </c>
      <c r="BS1" s="88" t="inlineStr">
        <is>
          <t>N9S4</t>
        </is>
      </c>
      <c r="BT1" s="88" t="inlineStr">
        <is>
          <t>N9S5</t>
        </is>
      </c>
      <c r="BU1" s="88" t="inlineStr">
        <is>
          <t>N9S6</t>
        </is>
      </c>
      <c r="BV1" s="88" t="inlineStr">
        <is>
          <t>N9S7</t>
        </is>
      </c>
      <c r="BW1" s="88" t="inlineStr">
        <is>
          <t>N9S8</t>
        </is>
      </c>
      <c r="BX1" s="88" t="inlineStr">
        <is>
          <t>N10S1</t>
        </is>
      </c>
      <c r="BY1" s="88" t="inlineStr">
        <is>
          <t>N10S2</t>
        </is>
      </c>
      <c r="BZ1" s="88" t="inlineStr">
        <is>
          <t>N10S3</t>
        </is>
      </c>
      <c r="CA1" s="88" t="inlineStr">
        <is>
          <t>N10S4</t>
        </is>
      </c>
      <c r="CB1" s="88" t="inlineStr">
        <is>
          <t>N10S5</t>
        </is>
      </c>
      <c r="CC1" s="88" t="inlineStr">
        <is>
          <t>N10S6</t>
        </is>
      </c>
      <c r="CD1" s="88" t="inlineStr">
        <is>
          <t>N10S7</t>
        </is>
      </c>
      <c r="CE1" s="88" t="inlineStr">
        <is>
          <t>N10S8</t>
        </is>
      </c>
    </row>
    <row r="2">
      <c r="A2" s="88" t="n">
        <v>0</v>
      </c>
      <c r="B2" t="n">
        <v>1</v>
      </c>
      <c r="C2" t="inlineStr">
        <is>
          <t>AAI143/R</t>
        </is>
      </c>
      <c r="D2" t="n">
        <v>98.09999999999999</v>
      </c>
      <c r="E2" t="n">
        <v>98.09999999999999</v>
      </c>
      <c r="F2" t="n">
        <v>0.1</v>
      </c>
      <c r="G2" t="n">
        <v>0.1</v>
      </c>
      <c r="H2" t="n">
        <v>0.1</v>
      </c>
      <c r="I2" t="n">
        <v>0.1</v>
      </c>
      <c r="J2" t="n">
        <v>0.1</v>
      </c>
      <c r="K2" t="n">
        <v>0.1</v>
      </c>
      <c r="L2" t="n">
        <v>98.09999999999999</v>
      </c>
      <c r="M2" t="n">
        <v>98.09999999999999</v>
      </c>
      <c r="N2" t="n">
        <v>0.1</v>
      </c>
      <c r="O2" t="n">
        <v>0.1</v>
      </c>
      <c r="P2" t="n">
        <v>0.1</v>
      </c>
      <c r="Q2" t="n">
        <v>0.1</v>
      </c>
      <c r="R2" t="n">
        <v>0.1</v>
      </c>
      <c r="S2" t="n">
        <v>0.1</v>
      </c>
      <c r="T2" t="n">
        <v>98.09999999999999</v>
      </c>
      <c r="U2" t="n">
        <v>98.09999999999999</v>
      </c>
      <c r="V2" t="n">
        <v>0.1</v>
      </c>
      <c r="W2" t="n">
        <v>0.1</v>
      </c>
      <c r="X2" t="n">
        <v>0.1</v>
      </c>
      <c r="Y2" t="n">
        <v>0.1</v>
      </c>
      <c r="Z2" t="n">
        <v>0.1</v>
      </c>
      <c r="AA2" t="n">
        <v>0.1</v>
      </c>
      <c r="AB2" t="n">
        <v>98.09999999999999</v>
      </c>
      <c r="AC2" t="n">
        <v>98.09999999999999</v>
      </c>
      <c r="AD2" t="n">
        <v>0.1</v>
      </c>
      <c r="AE2" t="n">
        <v>0.1</v>
      </c>
      <c r="AF2" t="n">
        <v>0.1</v>
      </c>
      <c r="AG2" t="n">
        <v>0.1</v>
      </c>
      <c r="AH2" t="n">
        <v>0.1</v>
      </c>
      <c r="AI2" t="n">
        <v>0.1</v>
      </c>
      <c r="AJ2" t="n">
        <v>98.09999999999999</v>
      </c>
      <c r="AK2" t="n">
        <v>98.09999999999999</v>
      </c>
      <c r="AL2" t="n">
        <v>0.1</v>
      </c>
      <c r="AM2" t="n">
        <v>0.1</v>
      </c>
      <c r="AN2" t="n">
        <v>0.1</v>
      </c>
      <c r="AO2" t="n">
        <v>0.1</v>
      </c>
      <c r="AP2" t="n">
        <v>0.1</v>
      </c>
      <c r="AQ2" t="n">
        <v>0.1</v>
      </c>
      <c r="AR2" t="n">
        <v>98.09999999999999</v>
      </c>
      <c r="AS2" t="n">
        <v>98.09999999999999</v>
      </c>
      <c r="AT2" t="n">
        <v>0.1</v>
      </c>
      <c r="AU2" t="n">
        <v>0.1</v>
      </c>
      <c r="AV2" t="n">
        <v>0.1</v>
      </c>
      <c r="AW2" t="n">
        <v>0.1</v>
      </c>
      <c r="AX2" t="n">
        <v>0.1</v>
      </c>
      <c r="AY2" t="n">
        <v>0.1</v>
      </c>
      <c r="AZ2" t="n">
        <v>78.5</v>
      </c>
      <c r="BA2" t="n">
        <v>78.5</v>
      </c>
      <c r="BB2" t="n">
        <v>0.1</v>
      </c>
      <c r="BC2" t="n">
        <v>0.1</v>
      </c>
      <c r="BD2" t="n">
        <v>0.1</v>
      </c>
      <c r="BE2" t="n">
        <v>0.1</v>
      </c>
      <c r="BF2" t="n">
        <v>0.1</v>
      </c>
      <c r="BG2" t="n">
        <v>0.1</v>
      </c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</row>
    <row r="3">
      <c r="A3" s="88" t="n">
        <v>1</v>
      </c>
      <c r="B3" t="n">
        <v>2</v>
      </c>
      <c r="C3" t="inlineStr">
        <is>
          <t>AAI543/R</t>
        </is>
      </c>
      <c r="D3" t="n">
        <v>0.1</v>
      </c>
      <c r="E3" t="n">
        <v>0.1</v>
      </c>
      <c r="F3" t="n">
        <v>78.5</v>
      </c>
      <c r="G3" t="n">
        <v>78.5</v>
      </c>
      <c r="H3" t="n">
        <v>0.1</v>
      </c>
      <c r="I3" t="n">
        <v>0.1</v>
      </c>
      <c r="J3" t="n">
        <v>0.1</v>
      </c>
      <c r="K3" t="n">
        <v>0.1</v>
      </c>
      <c r="L3" t="n">
        <v>0.1</v>
      </c>
      <c r="M3" t="n">
        <v>0.1</v>
      </c>
      <c r="N3" t="n">
        <v>98.09999999999999</v>
      </c>
      <c r="O3" t="n">
        <v>98.09999999999999</v>
      </c>
      <c r="P3" t="n">
        <v>0.1</v>
      </c>
      <c r="Q3" t="n">
        <v>0.1</v>
      </c>
      <c r="R3" t="n">
        <v>0.1</v>
      </c>
      <c r="S3" t="n">
        <v>0.1</v>
      </c>
      <c r="T3" t="n">
        <v>0.1</v>
      </c>
      <c r="U3" t="n">
        <v>0.1</v>
      </c>
      <c r="V3" t="n">
        <v>98.09999999999999</v>
      </c>
      <c r="W3" t="n">
        <v>98.09999999999999</v>
      </c>
      <c r="X3" t="n">
        <v>0.1</v>
      </c>
      <c r="Y3" t="n">
        <v>0.1</v>
      </c>
      <c r="Z3" t="n">
        <v>0.1</v>
      </c>
      <c r="AA3" t="n">
        <v>0.1</v>
      </c>
      <c r="AB3" t="n">
        <v>0.1</v>
      </c>
      <c r="AC3" t="n">
        <v>0.1</v>
      </c>
      <c r="AD3" t="n">
        <v>78.5</v>
      </c>
      <c r="AE3" t="n">
        <v>78.5</v>
      </c>
      <c r="AF3" t="n">
        <v>0.1</v>
      </c>
      <c r="AG3" t="n">
        <v>0.1</v>
      </c>
      <c r="AH3" t="n">
        <v>0.1</v>
      </c>
      <c r="AI3" t="n">
        <v>0.1</v>
      </c>
      <c r="AJ3" t="n">
        <v>0.1</v>
      </c>
      <c r="AK3" t="n">
        <v>0.1</v>
      </c>
      <c r="AL3" t="n">
        <v>78.5</v>
      </c>
      <c r="AM3" t="n">
        <v>78.5</v>
      </c>
      <c r="AN3" t="n">
        <v>0.1</v>
      </c>
      <c r="AO3" t="n">
        <v>0.1</v>
      </c>
      <c r="AP3" t="n">
        <v>0.1</v>
      </c>
      <c r="AQ3" t="n">
        <v>0.1</v>
      </c>
      <c r="AR3" t="n">
        <v>0.1</v>
      </c>
      <c r="AS3" t="n">
        <v>0.1</v>
      </c>
      <c r="AT3" t="n">
        <v>39.3</v>
      </c>
      <c r="AU3" t="n">
        <v>39.3</v>
      </c>
      <c r="AV3" t="n">
        <v>0.1</v>
      </c>
      <c r="AW3" t="n">
        <v>0.1</v>
      </c>
      <c r="AX3" t="n">
        <v>0.1</v>
      </c>
      <c r="AY3" t="n">
        <v>0.1</v>
      </c>
      <c r="AZ3" t="n">
        <v>0.1</v>
      </c>
      <c r="BA3" t="n">
        <v>0.1</v>
      </c>
      <c r="BB3" t="n">
        <v>19.7</v>
      </c>
      <c r="BC3" t="n">
        <v>19.7</v>
      </c>
      <c r="BD3" t="n">
        <v>0.1</v>
      </c>
      <c r="BE3" t="n">
        <v>0.1</v>
      </c>
      <c r="BF3" t="n">
        <v>0.1</v>
      </c>
      <c r="BG3" t="n">
        <v>0.1</v>
      </c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</row>
    <row r="4">
      <c r="A4" s="88" t="n">
        <v>2</v>
      </c>
      <c r="B4" t="n">
        <v>3</v>
      </c>
      <c r="C4" t="inlineStr">
        <is>
          <t>ADV151/R</t>
        </is>
      </c>
      <c r="D4" t="n">
        <v>0.1</v>
      </c>
      <c r="E4" t="n">
        <v>0.1</v>
      </c>
      <c r="F4" t="n">
        <v>0.1</v>
      </c>
      <c r="G4" t="n">
        <v>0.1</v>
      </c>
      <c r="H4" t="n">
        <v>98.09999999999999</v>
      </c>
      <c r="I4" t="n">
        <v>98.09999999999999</v>
      </c>
      <c r="J4" t="n">
        <v>0.1</v>
      </c>
      <c r="K4" t="n">
        <v>0.1</v>
      </c>
      <c r="L4" t="n">
        <v>0.1</v>
      </c>
      <c r="M4" t="n">
        <v>0.1</v>
      </c>
      <c r="N4" t="n">
        <v>0.1</v>
      </c>
      <c r="O4" t="n">
        <v>0.1</v>
      </c>
      <c r="P4" t="n">
        <v>0.1</v>
      </c>
      <c r="Q4" t="n">
        <v>0.1</v>
      </c>
      <c r="R4" t="n">
        <v>0.1</v>
      </c>
      <c r="S4" t="n">
        <v>0.1</v>
      </c>
      <c r="T4" t="n">
        <v>0.1</v>
      </c>
      <c r="U4" t="n">
        <v>0.1</v>
      </c>
      <c r="V4" t="n">
        <v>0.1</v>
      </c>
      <c r="W4" t="n">
        <v>0.1</v>
      </c>
      <c r="X4" t="n">
        <v>0.1</v>
      </c>
      <c r="Y4" t="n">
        <v>0.1</v>
      </c>
      <c r="Z4" t="n">
        <v>19.7</v>
      </c>
      <c r="AA4" t="n">
        <v>19.7</v>
      </c>
      <c r="AB4" t="n">
        <v>0.1</v>
      </c>
      <c r="AC4" t="n">
        <v>0.1</v>
      </c>
      <c r="AD4" t="n">
        <v>0.1</v>
      </c>
      <c r="AE4" t="n">
        <v>0.1</v>
      </c>
      <c r="AF4" t="n">
        <v>0.1</v>
      </c>
      <c r="AG4" t="n">
        <v>0.1</v>
      </c>
      <c r="AH4" t="n">
        <v>78.5</v>
      </c>
      <c r="AI4" t="n">
        <v>78.5</v>
      </c>
      <c r="AJ4" t="n">
        <v>0.1</v>
      </c>
      <c r="AK4" t="n">
        <v>0.1</v>
      </c>
      <c r="AL4" t="n">
        <v>0.1</v>
      </c>
      <c r="AM4" t="n">
        <v>0.1</v>
      </c>
      <c r="AN4" t="n">
        <v>0.1</v>
      </c>
      <c r="AO4" t="n">
        <v>0.1</v>
      </c>
      <c r="AP4" t="n">
        <v>58.9</v>
      </c>
      <c r="AQ4" t="n">
        <v>58.9</v>
      </c>
      <c r="AR4" t="n">
        <v>0.1</v>
      </c>
      <c r="AS4" t="n">
        <v>0.1</v>
      </c>
      <c r="AT4" t="n">
        <v>0.1</v>
      </c>
      <c r="AU4" t="n">
        <v>0.1</v>
      </c>
      <c r="AV4" t="n">
        <v>0.1</v>
      </c>
      <c r="AW4" t="n">
        <v>0.1</v>
      </c>
      <c r="AX4" t="n">
        <v>0.1</v>
      </c>
      <c r="AY4" t="n">
        <v>0.1</v>
      </c>
      <c r="AZ4" t="n">
        <v>0.1</v>
      </c>
      <c r="BA4" t="n">
        <v>0.1</v>
      </c>
      <c r="BB4" t="n">
        <v>0.1</v>
      </c>
      <c r="BC4" t="n">
        <v>0.1</v>
      </c>
      <c r="BD4" t="n">
        <v>0.1</v>
      </c>
      <c r="BE4" t="n">
        <v>0.1</v>
      </c>
      <c r="BF4" t="n">
        <v>0.1</v>
      </c>
      <c r="BG4" t="n">
        <v>0.1</v>
      </c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</row>
    <row r="5">
      <c r="A5" s="88" t="n">
        <v>3</v>
      </c>
      <c r="B5" t="n">
        <v>4</v>
      </c>
      <c r="C5" t="inlineStr">
        <is>
          <t>ADV551/R</t>
        </is>
      </c>
      <c r="D5" t="n">
        <v>0.1</v>
      </c>
      <c r="E5" t="n">
        <v>0.1</v>
      </c>
      <c r="F5" t="n">
        <v>0.1</v>
      </c>
      <c r="G5" t="n">
        <v>0.1</v>
      </c>
      <c r="H5" t="n">
        <v>0.1</v>
      </c>
      <c r="I5" t="n">
        <v>0.1</v>
      </c>
      <c r="J5" t="n">
        <v>0.1</v>
      </c>
      <c r="K5" t="n">
        <v>0.1</v>
      </c>
      <c r="L5" t="n">
        <v>0.1</v>
      </c>
      <c r="M5" t="n">
        <v>0.1</v>
      </c>
      <c r="N5" t="n">
        <v>0.1</v>
      </c>
      <c r="O5" t="n">
        <v>0.1</v>
      </c>
      <c r="P5" t="n">
        <v>0.1</v>
      </c>
      <c r="Q5" t="n">
        <v>0.1</v>
      </c>
      <c r="R5" t="n">
        <v>0.1</v>
      </c>
      <c r="S5" t="n">
        <v>0.1</v>
      </c>
      <c r="T5" t="n">
        <v>0.1</v>
      </c>
      <c r="U5" t="n">
        <v>0.1</v>
      </c>
      <c r="V5" t="n">
        <v>0.1</v>
      </c>
      <c r="W5" t="n">
        <v>0.1</v>
      </c>
      <c r="X5" t="n">
        <v>0.1</v>
      </c>
      <c r="Y5" t="n">
        <v>0.1</v>
      </c>
      <c r="Z5" t="n">
        <v>0.1</v>
      </c>
      <c r="AA5" t="n">
        <v>0.1</v>
      </c>
      <c r="AB5" t="n">
        <v>0.1</v>
      </c>
      <c r="AC5" t="n">
        <v>0.1</v>
      </c>
      <c r="AD5" t="n">
        <v>0.1</v>
      </c>
      <c r="AE5" t="n">
        <v>0.1</v>
      </c>
      <c r="AF5" t="n">
        <v>0.1</v>
      </c>
      <c r="AG5" t="n">
        <v>0.1</v>
      </c>
      <c r="AH5" t="n">
        <v>0.1</v>
      </c>
      <c r="AI5" t="n">
        <v>0.1</v>
      </c>
      <c r="AJ5" t="n">
        <v>0.1</v>
      </c>
      <c r="AK5" t="n">
        <v>0.1</v>
      </c>
      <c r="AL5" t="n">
        <v>0.1</v>
      </c>
      <c r="AM5" t="n">
        <v>0.1</v>
      </c>
      <c r="AN5" t="n">
        <v>0.1</v>
      </c>
      <c r="AO5" t="n">
        <v>0.1</v>
      </c>
      <c r="AP5" t="n">
        <v>0.1</v>
      </c>
      <c r="AQ5" t="n">
        <v>0.1</v>
      </c>
      <c r="AR5" t="n">
        <v>0.1</v>
      </c>
      <c r="AS5" t="n">
        <v>0.1</v>
      </c>
      <c r="AT5" t="n">
        <v>0.1</v>
      </c>
      <c r="AU5" t="n">
        <v>0.1</v>
      </c>
      <c r="AV5" t="n">
        <v>0.1</v>
      </c>
      <c r="AW5" t="n">
        <v>0.1</v>
      </c>
      <c r="AX5" t="n">
        <v>78.5</v>
      </c>
      <c r="AY5" t="n">
        <v>78.5</v>
      </c>
      <c r="AZ5" t="n">
        <v>0.1</v>
      </c>
      <c r="BA5" t="n">
        <v>0.1</v>
      </c>
      <c r="BB5" t="n">
        <v>0.1</v>
      </c>
      <c r="BC5" t="n">
        <v>0.1</v>
      </c>
      <c r="BD5" t="n">
        <v>0.1</v>
      </c>
      <c r="BE5" t="n">
        <v>0.1</v>
      </c>
      <c r="BF5" t="n">
        <v>78.5</v>
      </c>
      <c r="BG5" t="n">
        <v>78.5</v>
      </c>
      <c r="BH5" t="inlineStr"/>
      <c r="BI5" t="inlineStr"/>
      <c r="BJ5" t="inlineStr"/>
      <c r="BK5" t="inlineStr"/>
      <c r="BL5" t="inlineStr"/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inlineStr"/>
      <c r="BW5" t="inlineStr"/>
      <c r="BX5" t="inlineStr"/>
      <c r="BY5" t="inlineStr"/>
      <c r="BZ5" t="inlineStr"/>
      <c r="CA5" t="inlineStr"/>
      <c r="CB5" t="inlineStr"/>
      <c r="CC5" t="inlineStr"/>
      <c r="CD5" t="inlineStr"/>
      <c r="CE5" t="inlineStr"/>
    </row>
    <row r="6">
      <c r="A6" s="88" t="n">
        <v>4</v>
      </c>
      <c r="B6" t="n">
        <v>5</v>
      </c>
      <c r="C6" t="inlineStr">
        <is>
          <t>AAI143</t>
        </is>
      </c>
      <c r="D6" t="n">
        <v>0.1</v>
      </c>
      <c r="E6" t="n">
        <v>0.1</v>
      </c>
      <c r="F6" t="n">
        <v>0.1</v>
      </c>
      <c r="G6" t="n">
        <v>0.1</v>
      </c>
      <c r="H6" t="n">
        <v>0.1</v>
      </c>
      <c r="I6" t="n">
        <v>0.1</v>
      </c>
      <c r="J6" t="n">
        <v>0.1</v>
      </c>
      <c r="K6" t="n">
        <v>0.1</v>
      </c>
      <c r="L6" t="n">
        <v>0.1</v>
      </c>
      <c r="M6" t="n">
        <v>0.1</v>
      </c>
      <c r="N6" t="n">
        <v>0.1</v>
      </c>
      <c r="O6" t="n">
        <v>0.1</v>
      </c>
      <c r="P6" t="n">
        <v>0.1</v>
      </c>
      <c r="Q6" t="n">
        <v>0.1</v>
      </c>
      <c r="R6" t="n">
        <v>0.1</v>
      </c>
      <c r="S6" t="n">
        <v>0.1</v>
      </c>
      <c r="T6" t="n">
        <v>0.1</v>
      </c>
      <c r="U6" t="n">
        <v>0.1</v>
      </c>
      <c r="V6" t="n">
        <v>0.1</v>
      </c>
      <c r="W6" t="n">
        <v>0.1</v>
      </c>
      <c r="X6" t="n">
        <v>0.1</v>
      </c>
      <c r="Y6" t="n">
        <v>0.1</v>
      </c>
      <c r="Z6" t="n">
        <v>0.1</v>
      </c>
      <c r="AA6" t="n">
        <v>0.1</v>
      </c>
      <c r="AB6" t="n">
        <v>0.1</v>
      </c>
      <c r="AC6" t="n">
        <v>0.1</v>
      </c>
      <c r="AD6" t="n">
        <v>19.7</v>
      </c>
      <c r="AE6" t="n">
        <v>19.7</v>
      </c>
      <c r="AF6" t="n">
        <v>0.1</v>
      </c>
      <c r="AG6" t="n">
        <v>0.1</v>
      </c>
      <c r="AH6" t="n">
        <v>0.1</v>
      </c>
      <c r="AI6" t="n">
        <v>0.1</v>
      </c>
      <c r="AJ6" t="n">
        <v>0.1</v>
      </c>
      <c r="AK6" t="n">
        <v>0.1</v>
      </c>
      <c r="AL6" t="n">
        <v>19.7</v>
      </c>
      <c r="AM6" t="n">
        <v>19.7</v>
      </c>
      <c r="AN6" t="n">
        <v>0.1</v>
      </c>
      <c r="AO6" t="n">
        <v>0.1</v>
      </c>
      <c r="AP6" t="n">
        <v>0.1</v>
      </c>
      <c r="AQ6" t="n">
        <v>0.1</v>
      </c>
      <c r="AR6" t="n">
        <v>0.1</v>
      </c>
      <c r="AS6" t="n">
        <v>0.1</v>
      </c>
      <c r="AT6" t="n">
        <v>58.9</v>
      </c>
      <c r="AU6" t="n">
        <v>19.7</v>
      </c>
      <c r="AV6" t="n">
        <v>39.3</v>
      </c>
      <c r="AW6" t="n">
        <v>0.1</v>
      </c>
      <c r="AX6" t="n">
        <v>0.1</v>
      </c>
      <c r="AY6" t="n">
        <v>0.1</v>
      </c>
      <c r="AZ6" t="n">
        <v>19.7</v>
      </c>
      <c r="BA6" t="n">
        <v>19.7</v>
      </c>
      <c r="BB6" t="n">
        <v>78.5</v>
      </c>
      <c r="BC6" t="n">
        <v>39.3</v>
      </c>
      <c r="BD6" t="n">
        <v>19.7</v>
      </c>
      <c r="BE6" t="n">
        <v>0.1</v>
      </c>
      <c r="BF6" t="n">
        <v>0.1</v>
      </c>
      <c r="BG6" t="n">
        <v>0.1</v>
      </c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inlineStr"/>
      <c r="BW6" t="inlineStr"/>
      <c r="BX6" t="inlineStr"/>
      <c r="BY6" t="inlineStr"/>
      <c r="BZ6" t="inlineStr"/>
      <c r="CA6" t="inlineStr"/>
      <c r="CB6" t="inlineStr"/>
      <c r="CC6" t="inlineStr"/>
      <c r="CD6" t="inlineStr"/>
      <c r="CE6" t="inlineStr"/>
    </row>
    <row r="7">
      <c r="A7" s="88" t="n">
        <v>5</v>
      </c>
      <c r="B7" t="n">
        <v>6</v>
      </c>
      <c r="C7" t="inlineStr">
        <is>
          <t>AAI543</t>
        </is>
      </c>
      <c r="D7" t="n">
        <v>0.1</v>
      </c>
      <c r="E7" t="n">
        <v>0.1</v>
      </c>
      <c r="F7" t="n">
        <v>0.1</v>
      </c>
      <c r="G7" t="n">
        <v>0.1</v>
      </c>
      <c r="H7" t="n">
        <v>0.1</v>
      </c>
      <c r="I7" t="n">
        <v>0.1</v>
      </c>
      <c r="J7" t="n">
        <v>0.1</v>
      </c>
      <c r="K7" t="n">
        <v>0.1</v>
      </c>
      <c r="L7" t="n">
        <v>0.1</v>
      </c>
      <c r="M7" t="n">
        <v>0.1</v>
      </c>
      <c r="N7" t="n">
        <v>0.1</v>
      </c>
      <c r="O7" t="n">
        <v>0.1</v>
      </c>
      <c r="P7" t="n">
        <v>0.1</v>
      </c>
      <c r="Q7" t="n">
        <v>0.1</v>
      </c>
      <c r="R7" t="n">
        <v>0.1</v>
      </c>
      <c r="S7" t="n">
        <v>0.1</v>
      </c>
      <c r="T7" t="n">
        <v>0.1</v>
      </c>
      <c r="U7" t="n">
        <v>0.1</v>
      </c>
      <c r="V7" t="n">
        <v>0.1</v>
      </c>
      <c r="W7" t="n">
        <v>0.1</v>
      </c>
      <c r="X7" t="n">
        <v>0.1</v>
      </c>
      <c r="Y7" t="n">
        <v>0.1</v>
      </c>
      <c r="Z7" t="n">
        <v>0.1</v>
      </c>
      <c r="AA7" t="n">
        <v>0.1</v>
      </c>
      <c r="AB7" t="n">
        <v>0.1</v>
      </c>
      <c r="AC7" t="n">
        <v>0.1</v>
      </c>
      <c r="AD7" t="n">
        <v>0.1</v>
      </c>
      <c r="AE7" t="n">
        <v>0.1</v>
      </c>
      <c r="AF7" t="n">
        <v>0.1</v>
      </c>
      <c r="AG7" t="n">
        <v>0.1</v>
      </c>
      <c r="AH7" t="n">
        <v>0.1</v>
      </c>
      <c r="AI7" t="n">
        <v>0.1</v>
      </c>
      <c r="AJ7" t="n">
        <v>0.1</v>
      </c>
      <c r="AK7" t="n">
        <v>0.1</v>
      </c>
      <c r="AL7" t="n">
        <v>0.1</v>
      </c>
      <c r="AM7" t="n">
        <v>0.1</v>
      </c>
      <c r="AN7" t="n">
        <v>0.1</v>
      </c>
      <c r="AO7" t="n">
        <v>0.1</v>
      </c>
      <c r="AP7" t="n">
        <v>0.1</v>
      </c>
      <c r="AQ7" t="n">
        <v>0.1</v>
      </c>
      <c r="AR7" t="n">
        <v>0.1</v>
      </c>
      <c r="AS7" t="n">
        <v>0.1</v>
      </c>
      <c r="AT7" t="n">
        <v>0.1</v>
      </c>
      <c r="AU7" t="n">
        <v>0.1</v>
      </c>
      <c r="AV7" t="n">
        <v>0.1</v>
      </c>
      <c r="AW7" t="n">
        <v>0.1</v>
      </c>
      <c r="AX7" t="n">
        <v>0.1</v>
      </c>
      <c r="AY7" t="n">
        <v>0.1</v>
      </c>
      <c r="AZ7" t="n">
        <v>0.1</v>
      </c>
      <c r="BA7" t="n">
        <v>0.1</v>
      </c>
      <c r="BB7" t="n">
        <v>0.1</v>
      </c>
      <c r="BC7" t="n">
        <v>0.1</v>
      </c>
      <c r="BD7" t="n">
        <v>0.1</v>
      </c>
      <c r="BE7" t="n">
        <v>0.1</v>
      </c>
      <c r="BF7" t="n">
        <v>0.1</v>
      </c>
      <c r="BG7" t="n">
        <v>0.1</v>
      </c>
      <c r="BH7" t="inlineStr"/>
      <c r="BI7" t="inlineStr"/>
      <c r="BJ7" t="inlineStr"/>
      <c r="BK7" t="inlineStr"/>
      <c r="BL7" t="inlineStr"/>
      <c r="BM7" t="inlineStr"/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inlineStr"/>
      <c r="BW7" t="inlineStr"/>
      <c r="BX7" t="inlineStr"/>
      <c r="BY7" t="inlineStr"/>
      <c r="BZ7" t="inlineStr"/>
      <c r="CA7" t="inlineStr"/>
      <c r="CB7" t="inlineStr"/>
      <c r="CC7" t="inlineStr"/>
      <c r="CD7" t="inlineStr"/>
      <c r="CE7" t="inlineStr"/>
    </row>
    <row r="8">
      <c r="A8" s="88" t="n">
        <v>6</v>
      </c>
      <c r="B8" t="n">
        <v>7</v>
      </c>
      <c r="C8" t="inlineStr">
        <is>
          <t>ADV151</t>
        </is>
      </c>
      <c r="D8" t="n">
        <v>0.1</v>
      </c>
      <c r="E8" t="n">
        <v>0.1</v>
      </c>
      <c r="F8" t="n">
        <v>0.1</v>
      </c>
      <c r="G8" t="n">
        <v>0.1</v>
      </c>
      <c r="H8" t="n">
        <v>0.1</v>
      </c>
      <c r="I8" t="n">
        <v>0.1</v>
      </c>
      <c r="J8" t="n">
        <v>0.1</v>
      </c>
      <c r="K8" t="n">
        <v>0.1</v>
      </c>
      <c r="L8" t="n">
        <v>0.1</v>
      </c>
      <c r="M8" t="n">
        <v>0.1</v>
      </c>
      <c r="N8" t="n">
        <v>0.1</v>
      </c>
      <c r="O8" t="n">
        <v>0.1</v>
      </c>
      <c r="P8" t="n">
        <v>19.7</v>
      </c>
      <c r="Q8" t="n">
        <v>58.9</v>
      </c>
      <c r="R8" t="n">
        <v>98.09999999999999</v>
      </c>
      <c r="S8" t="n">
        <v>98.09999999999999</v>
      </c>
      <c r="T8" t="n">
        <v>0.1</v>
      </c>
      <c r="U8" t="n">
        <v>0.1</v>
      </c>
      <c r="V8" t="n">
        <v>0.1</v>
      </c>
      <c r="W8" t="n">
        <v>0.1</v>
      </c>
      <c r="X8" t="n">
        <v>0.1</v>
      </c>
      <c r="Y8" t="n">
        <v>39.3</v>
      </c>
      <c r="Z8" t="n">
        <v>78.5</v>
      </c>
      <c r="AA8" t="n">
        <v>78.5</v>
      </c>
      <c r="AB8" t="n">
        <v>0.1</v>
      </c>
      <c r="AC8" t="n">
        <v>0.1</v>
      </c>
      <c r="AD8" t="n">
        <v>0.1</v>
      </c>
      <c r="AE8" t="n">
        <v>0.1</v>
      </c>
      <c r="AF8" t="n">
        <v>0.1</v>
      </c>
      <c r="AG8" t="n">
        <v>39.3</v>
      </c>
      <c r="AH8" t="n">
        <v>19.7</v>
      </c>
      <c r="AI8" t="n">
        <v>19.7</v>
      </c>
      <c r="AJ8" t="n">
        <v>0.1</v>
      </c>
      <c r="AK8" t="n">
        <v>0.1</v>
      </c>
      <c r="AL8" t="n">
        <v>0.1</v>
      </c>
      <c r="AM8" t="n">
        <v>0.1</v>
      </c>
      <c r="AN8" t="n">
        <v>0.1</v>
      </c>
      <c r="AO8" t="n">
        <v>39.3</v>
      </c>
      <c r="AP8" t="n">
        <v>39.3</v>
      </c>
      <c r="AQ8" t="n">
        <v>39.3</v>
      </c>
      <c r="AR8" t="n">
        <v>0.1</v>
      </c>
      <c r="AS8" t="n">
        <v>0.1</v>
      </c>
      <c r="AT8" t="n">
        <v>0.1</v>
      </c>
      <c r="AU8" t="n">
        <v>39.3</v>
      </c>
      <c r="AV8" t="n">
        <v>0.1</v>
      </c>
      <c r="AW8" t="n">
        <v>0.1</v>
      </c>
      <c r="AX8" t="n">
        <v>0.1</v>
      </c>
      <c r="AY8" t="n">
        <v>0.1</v>
      </c>
      <c r="AZ8" t="n">
        <v>0.1</v>
      </c>
      <c r="BA8" t="n">
        <v>0.1</v>
      </c>
      <c r="BB8" t="n">
        <v>0.1</v>
      </c>
      <c r="BC8" t="n">
        <v>19.7</v>
      </c>
      <c r="BD8" t="n">
        <v>0.1</v>
      </c>
      <c r="BE8" t="n">
        <v>0.1</v>
      </c>
      <c r="BF8" t="n">
        <v>0.1</v>
      </c>
      <c r="BG8" t="n">
        <v>0.1</v>
      </c>
      <c r="BH8" t="inlineStr"/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/>
      <c r="CA8" t="inlineStr"/>
      <c r="CB8" t="inlineStr"/>
      <c r="CC8" t="inlineStr"/>
      <c r="CD8" t="inlineStr"/>
      <c r="CE8" t="inlineStr"/>
    </row>
    <row r="9">
      <c r="A9" s="88" t="n">
        <v>7</v>
      </c>
      <c r="B9" t="n">
        <v>8</v>
      </c>
      <c r="C9" t="inlineStr">
        <is>
          <t>ADV551</t>
        </is>
      </c>
      <c r="D9" t="n">
        <v>0.1</v>
      </c>
      <c r="E9" t="n">
        <v>0.1</v>
      </c>
      <c r="F9" t="n">
        <v>0.1</v>
      </c>
      <c r="G9" t="n">
        <v>0.1</v>
      </c>
      <c r="H9" t="n">
        <v>0.1</v>
      </c>
      <c r="I9" t="n">
        <v>0.1</v>
      </c>
      <c r="J9" t="n">
        <v>0.1</v>
      </c>
      <c r="K9" t="n">
        <v>0.1</v>
      </c>
      <c r="L9" t="n">
        <v>0.1</v>
      </c>
      <c r="M9" t="n">
        <v>0.1</v>
      </c>
      <c r="N9" t="n">
        <v>0.1</v>
      </c>
      <c r="O9" t="n">
        <v>0.1</v>
      </c>
      <c r="P9" t="n">
        <v>0.1</v>
      </c>
      <c r="Q9" t="n">
        <v>0.1</v>
      </c>
      <c r="R9" t="n">
        <v>0.1</v>
      </c>
      <c r="S9" t="n">
        <v>0.1</v>
      </c>
      <c r="T9" t="n">
        <v>0.1</v>
      </c>
      <c r="U9" t="n">
        <v>0.1</v>
      </c>
      <c r="V9" t="n">
        <v>0.1</v>
      </c>
      <c r="W9" t="n">
        <v>0.1</v>
      </c>
      <c r="X9" t="n">
        <v>0.1</v>
      </c>
      <c r="Y9" t="n">
        <v>0.1</v>
      </c>
      <c r="Z9" t="n">
        <v>0.1</v>
      </c>
      <c r="AA9" t="n">
        <v>0.1</v>
      </c>
      <c r="AB9" t="n">
        <v>0.1</v>
      </c>
      <c r="AC9" t="n">
        <v>0.1</v>
      </c>
      <c r="AD9" t="n">
        <v>0.1</v>
      </c>
      <c r="AE9" t="n">
        <v>0.1</v>
      </c>
      <c r="AF9" t="n">
        <v>0.1</v>
      </c>
      <c r="AG9" t="n">
        <v>0.1</v>
      </c>
      <c r="AH9" t="n">
        <v>0.1</v>
      </c>
      <c r="AI9" t="n">
        <v>0.1</v>
      </c>
      <c r="AJ9" t="n">
        <v>0.1</v>
      </c>
      <c r="AK9" t="n">
        <v>0.1</v>
      </c>
      <c r="AL9" t="n">
        <v>0.1</v>
      </c>
      <c r="AM9" t="n">
        <v>0.1</v>
      </c>
      <c r="AN9" t="n">
        <v>0.1</v>
      </c>
      <c r="AO9" t="n">
        <v>0.1</v>
      </c>
      <c r="AP9" t="n">
        <v>0.1</v>
      </c>
      <c r="AQ9" t="n">
        <v>0.1</v>
      </c>
      <c r="AR9" t="n">
        <v>0.1</v>
      </c>
      <c r="AS9" t="n">
        <v>0.1</v>
      </c>
      <c r="AT9" t="n">
        <v>0.1</v>
      </c>
      <c r="AU9" t="n">
        <v>0.1</v>
      </c>
      <c r="AV9" t="n">
        <v>0.1</v>
      </c>
      <c r="AW9" t="n">
        <v>39.3</v>
      </c>
      <c r="AX9" t="n">
        <v>0.1</v>
      </c>
      <c r="AY9" t="n">
        <v>0.1</v>
      </c>
      <c r="AZ9" t="n">
        <v>0.1</v>
      </c>
      <c r="BA9" t="n">
        <v>0.1</v>
      </c>
      <c r="BB9" t="n">
        <v>0.1</v>
      </c>
      <c r="BC9" t="n">
        <v>0.1</v>
      </c>
      <c r="BD9" t="n">
        <v>0.1</v>
      </c>
      <c r="BE9" t="n">
        <v>39.3</v>
      </c>
      <c r="BF9" t="n">
        <v>19.7</v>
      </c>
      <c r="BG9" t="n">
        <v>19.7</v>
      </c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</row>
    <row r="10">
      <c r="A10" s="88" t="n">
        <v>8</v>
      </c>
      <c r="B10" t="n">
        <v>9</v>
      </c>
      <c r="C10" t="inlineStr">
        <is>
          <t>EC401</t>
        </is>
      </c>
      <c r="D10" t="n">
        <v>0.1</v>
      </c>
      <c r="E10" t="n">
        <v>0.1</v>
      </c>
      <c r="F10" t="n">
        <v>0.1</v>
      </c>
      <c r="G10" t="n">
        <v>0.1</v>
      </c>
      <c r="H10" t="n">
        <v>0.1</v>
      </c>
      <c r="I10" t="n">
        <v>0.1</v>
      </c>
      <c r="J10" t="n">
        <v>98.09999999999999</v>
      </c>
      <c r="K10" t="n">
        <v>98.09999999999999</v>
      </c>
      <c r="L10" t="n">
        <v>0.1</v>
      </c>
      <c r="M10" t="n">
        <v>0.1</v>
      </c>
      <c r="N10" t="n">
        <v>0.1</v>
      </c>
      <c r="O10" t="n">
        <v>0.1</v>
      </c>
      <c r="P10" t="n">
        <v>0.1</v>
      </c>
      <c r="Q10" t="n">
        <v>0.1</v>
      </c>
      <c r="R10" t="n">
        <v>0.1</v>
      </c>
      <c r="S10" t="n">
        <v>0.1</v>
      </c>
      <c r="T10" t="n">
        <v>0.1</v>
      </c>
      <c r="U10" t="n">
        <v>0.1</v>
      </c>
      <c r="V10" t="n">
        <v>0.1</v>
      </c>
      <c r="W10" t="n">
        <v>0.1</v>
      </c>
      <c r="X10" t="n">
        <v>0.1</v>
      </c>
      <c r="Y10" t="n">
        <v>0.1</v>
      </c>
      <c r="Z10" t="n">
        <v>0.1</v>
      </c>
      <c r="AA10" t="n">
        <v>0.1</v>
      </c>
      <c r="AB10" t="n">
        <v>0.1</v>
      </c>
      <c r="AC10" t="n">
        <v>0.1</v>
      </c>
      <c r="AD10" t="n">
        <v>0.1</v>
      </c>
      <c r="AE10" t="n">
        <v>0.1</v>
      </c>
      <c r="AF10" t="n">
        <v>0.1</v>
      </c>
      <c r="AG10" t="n">
        <v>0.1</v>
      </c>
      <c r="AH10" t="n">
        <v>0.1</v>
      </c>
      <c r="AI10" t="n">
        <v>0.1</v>
      </c>
      <c r="AJ10" t="n">
        <v>0.1</v>
      </c>
      <c r="AK10" t="n">
        <v>0.1</v>
      </c>
      <c r="AL10" t="n">
        <v>0.1</v>
      </c>
      <c r="AM10" t="n">
        <v>0.1</v>
      </c>
      <c r="AN10" t="n">
        <v>0.1</v>
      </c>
      <c r="AO10" t="n">
        <v>0.1</v>
      </c>
      <c r="AP10" t="n">
        <v>0.1</v>
      </c>
      <c r="AQ10" t="n">
        <v>0.1</v>
      </c>
      <c r="AR10" t="n">
        <v>0.1</v>
      </c>
      <c r="AS10" t="n">
        <v>0.1</v>
      </c>
      <c r="AT10" t="n">
        <v>0.1</v>
      </c>
      <c r="AU10" t="n">
        <v>0.1</v>
      </c>
      <c r="AV10" t="n">
        <v>0.1</v>
      </c>
      <c r="AW10" t="n">
        <v>0.1</v>
      </c>
      <c r="AX10" t="n">
        <v>0.1</v>
      </c>
      <c r="AY10" t="n">
        <v>0.1</v>
      </c>
      <c r="AZ10" t="n">
        <v>0.1</v>
      </c>
      <c r="BA10" t="n">
        <v>0.1</v>
      </c>
      <c r="BB10" t="n">
        <v>0.1</v>
      </c>
      <c r="BC10" t="n">
        <v>0.1</v>
      </c>
      <c r="BD10" t="n">
        <v>0.1</v>
      </c>
      <c r="BE10" t="n">
        <v>0.1</v>
      </c>
      <c r="BF10" t="n">
        <v>0.1</v>
      </c>
      <c r="BG10" t="n">
        <v>0.1</v>
      </c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/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</row>
    <row r="11">
      <c r="A11" s="88" t="n">
        <v>9</v>
      </c>
      <c r="B11" t="n">
        <v>10</v>
      </c>
      <c r="C11" t="inlineStr">
        <is>
          <t>ALE111</t>
        </is>
      </c>
      <c r="D11" t="n">
        <v>0.1</v>
      </c>
      <c r="E11" t="n">
        <v>0.1</v>
      </c>
      <c r="F11" t="n">
        <v>0.1</v>
      </c>
      <c r="G11" t="n">
        <v>0.1</v>
      </c>
      <c r="H11" t="n">
        <v>0.1</v>
      </c>
      <c r="I11" t="n">
        <v>0.1</v>
      </c>
      <c r="J11" t="n">
        <v>0.1</v>
      </c>
      <c r="K11" t="n">
        <v>0.1</v>
      </c>
      <c r="L11" t="n">
        <v>0.1</v>
      </c>
      <c r="M11" t="n">
        <v>0.1</v>
      </c>
      <c r="N11" t="n">
        <v>0.1</v>
      </c>
      <c r="O11" t="n">
        <v>0.1</v>
      </c>
      <c r="P11" t="n">
        <v>19.7</v>
      </c>
      <c r="Q11" t="n">
        <v>0.1</v>
      </c>
      <c r="R11" t="n">
        <v>0.1</v>
      </c>
      <c r="S11" t="n">
        <v>0.1</v>
      </c>
      <c r="T11" t="n">
        <v>0.1</v>
      </c>
      <c r="U11" t="n">
        <v>0.1</v>
      </c>
      <c r="V11" t="n">
        <v>0.1</v>
      </c>
      <c r="W11" t="n">
        <v>0.1</v>
      </c>
      <c r="X11" t="n">
        <v>39.3</v>
      </c>
      <c r="Y11" t="n">
        <v>0.1</v>
      </c>
      <c r="Z11" t="n">
        <v>0.1</v>
      </c>
      <c r="AA11" t="n">
        <v>0.1</v>
      </c>
      <c r="AB11" t="n">
        <v>0.1</v>
      </c>
      <c r="AC11" t="n">
        <v>0.1</v>
      </c>
      <c r="AD11" t="n">
        <v>0.1</v>
      </c>
      <c r="AE11" t="n">
        <v>0.1</v>
      </c>
      <c r="AF11" t="n">
        <v>19.7</v>
      </c>
      <c r="AG11" t="n">
        <v>0.1</v>
      </c>
      <c r="AH11" t="n">
        <v>0.1</v>
      </c>
      <c r="AI11" t="n">
        <v>0.1</v>
      </c>
      <c r="AJ11" t="n">
        <v>0.1</v>
      </c>
      <c r="AK11" t="n">
        <v>0.1</v>
      </c>
      <c r="AL11" t="n">
        <v>0.1</v>
      </c>
      <c r="AM11" t="n">
        <v>0.1</v>
      </c>
      <c r="AN11" t="n">
        <v>0.1</v>
      </c>
      <c r="AO11" t="n">
        <v>0.1</v>
      </c>
      <c r="AP11" t="n">
        <v>0.1</v>
      </c>
      <c r="AQ11" t="n">
        <v>0.1</v>
      </c>
      <c r="AR11" t="n">
        <v>0.1</v>
      </c>
      <c r="AS11" t="n">
        <v>0.1</v>
      </c>
      <c r="AT11" t="n">
        <v>0.1</v>
      </c>
      <c r="AU11" t="n">
        <v>0.1</v>
      </c>
      <c r="AV11" t="n">
        <v>0.1</v>
      </c>
      <c r="AW11" t="n">
        <v>0.1</v>
      </c>
      <c r="AX11" t="n">
        <v>0.1</v>
      </c>
      <c r="AY11" t="n">
        <v>0.1</v>
      </c>
      <c r="AZ11" t="n">
        <v>0.1</v>
      </c>
      <c r="BA11" t="n">
        <v>0.1</v>
      </c>
      <c r="BB11" t="n">
        <v>0.1</v>
      </c>
      <c r="BC11" t="n">
        <v>19.7</v>
      </c>
      <c r="BD11" t="n">
        <v>0.1</v>
      </c>
      <c r="BE11" t="n">
        <v>0.1</v>
      </c>
      <c r="BF11" t="n">
        <v>0.1</v>
      </c>
      <c r="BG11" t="n">
        <v>0.1</v>
      </c>
      <c r="BH11" t="inlineStr"/>
      <c r="BI11" t="inlineStr"/>
      <c r="BJ11" t="inlineStr"/>
      <c r="BK11" t="inlineStr"/>
      <c r="BL11" t="inlineStr"/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inlineStr"/>
      <c r="BW11" t="inlineStr"/>
      <c r="BX11" t="inlineStr"/>
      <c r="BY11" t="inlineStr"/>
      <c r="BZ11" t="inlineStr"/>
      <c r="CA11" t="inlineStr"/>
      <c r="CB11" t="inlineStr"/>
      <c r="CC11" t="inlineStr"/>
      <c r="CD11" t="inlineStr"/>
      <c r="CE11" t="inlineStr"/>
    </row>
    <row r="12">
      <c r="A12" s="88" t="n">
        <v>10</v>
      </c>
      <c r="B12" t="n">
        <v>10</v>
      </c>
      <c r="C12" t="inlineStr">
        <is>
          <t>ALR121</t>
        </is>
      </c>
      <c r="D12" t="n">
        <v>0.1</v>
      </c>
      <c r="E12" t="n">
        <v>0.1</v>
      </c>
      <c r="F12" t="n">
        <v>0.1</v>
      </c>
      <c r="G12" t="n">
        <v>0.1</v>
      </c>
      <c r="H12" t="n">
        <v>0.1</v>
      </c>
      <c r="I12" t="n">
        <v>0.1</v>
      </c>
      <c r="J12" t="n">
        <v>0.1</v>
      </c>
      <c r="K12" t="n">
        <v>0.1</v>
      </c>
      <c r="L12" t="n">
        <v>0.1</v>
      </c>
      <c r="M12" t="n">
        <v>0.1</v>
      </c>
      <c r="N12" t="n">
        <v>0.1</v>
      </c>
      <c r="O12" t="n">
        <v>0.1</v>
      </c>
      <c r="P12" t="n">
        <v>0.1</v>
      </c>
      <c r="Q12" t="n">
        <v>0.1</v>
      </c>
      <c r="R12" t="n">
        <v>0.1</v>
      </c>
      <c r="S12" t="n">
        <v>0.1</v>
      </c>
      <c r="T12" t="n">
        <v>0.1</v>
      </c>
      <c r="U12" t="n">
        <v>0.1</v>
      </c>
      <c r="V12" t="n">
        <v>0.1</v>
      </c>
      <c r="W12" t="n">
        <v>0.1</v>
      </c>
      <c r="X12" t="n">
        <v>0.1</v>
      </c>
      <c r="Y12" t="n">
        <v>0.1</v>
      </c>
      <c r="Z12" t="n">
        <v>0.1</v>
      </c>
      <c r="AA12" t="n">
        <v>0.1</v>
      </c>
      <c r="AB12" t="n">
        <v>0.1</v>
      </c>
      <c r="AC12" t="n">
        <v>0.1</v>
      </c>
      <c r="AD12" t="n">
        <v>0.1</v>
      </c>
      <c r="AE12" t="n">
        <v>0.1</v>
      </c>
      <c r="AF12" t="n">
        <v>19.7</v>
      </c>
      <c r="AG12" t="n">
        <v>0.1</v>
      </c>
      <c r="AH12" t="n">
        <v>0.1</v>
      </c>
      <c r="AI12" t="n">
        <v>0.1</v>
      </c>
      <c r="AJ12" t="n">
        <v>0.1</v>
      </c>
      <c r="AK12" t="n">
        <v>0.1</v>
      </c>
      <c r="AL12" t="n">
        <v>0.1</v>
      </c>
      <c r="AM12" t="n">
        <v>0.1</v>
      </c>
      <c r="AN12" t="n">
        <v>19.7</v>
      </c>
      <c r="AO12" t="n">
        <v>0.1</v>
      </c>
      <c r="AP12" t="n">
        <v>0.1</v>
      </c>
      <c r="AQ12" t="n">
        <v>0.1</v>
      </c>
      <c r="AR12" t="n">
        <v>0.1</v>
      </c>
      <c r="AS12" t="n">
        <v>0.1</v>
      </c>
      <c r="AT12" t="n">
        <v>0.1</v>
      </c>
      <c r="AU12" t="n">
        <v>0.1</v>
      </c>
      <c r="AV12" t="n">
        <v>0.1</v>
      </c>
      <c r="AW12" t="n">
        <v>0.1</v>
      </c>
      <c r="AX12" t="n">
        <v>0.1</v>
      </c>
      <c r="AY12" t="n">
        <v>0.1</v>
      </c>
      <c r="AZ12" t="n">
        <v>0.1</v>
      </c>
      <c r="BA12" t="n">
        <v>0.1</v>
      </c>
      <c r="BB12" t="n">
        <v>0.1</v>
      </c>
      <c r="BC12" t="n">
        <v>0.1</v>
      </c>
      <c r="BD12" t="n">
        <v>0.1</v>
      </c>
      <c r="BE12" t="n">
        <v>0.1</v>
      </c>
      <c r="BF12" t="n">
        <v>0.1</v>
      </c>
      <c r="BG12" t="n">
        <v>0.1</v>
      </c>
      <c r="BH12" t="inlineStr"/>
      <c r="BI12" t="inlineStr"/>
      <c r="BJ12" t="inlineStr"/>
      <c r="BK12" t="inlineStr"/>
      <c r="BL12" t="inlineStr"/>
      <c r="BM12" t="inlineStr"/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inlineStr"/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</row>
    <row r="13">
      <c r="A13" s="88" t="n">
        <v>11</v>
      </c>
      <c r="B13" t="n">
        <v>11</v>
      </c>
      <c r="C13" t="inlineStr">
        <is>
          <t>ADCV01</t>
        </is>
      </c>
      <c r="D13" t="n">
        <v>0.1</v>
      </c>
      <c r="E13" t="n">
        <v>0.1</v>
      </c>
      <c r="F13" t="n">
        <v>19.7</v>
      </c>
      <c r="G13" t="n">
        <v>19.7</v>
      </c>
      <c r="H13" t="n">
        <v>0.1</v>
      </c>
      <c r="I13" t="n">
        <v>0.1</v>
      </c>
      <c r="J13" t="n">
        <v>0.1</v>
      </c>
      <c r="K13" t="n">
        <v>0.1</v>
      </c>
      <c r="L13" t="n">
        <v>0.1</v>
      </c>
      <c r="M13" t="n">
        <v>0.1</v>
      </c>
      <c r="N13" t="n">
        <v>0.1</v>
      </c>
      <c r="O13" t="n">
        <v>0.1</v>
      </c>
      <c r="P13" t="n">
        <v>58.9</v>
      </c>
      <c r="Q13" t="n">
        <v>39.3</v>
      </c>
      <c r="R13" t="n">
        <v>0.1</v>
      </c>
      <c r="S13" t="n">
        <v>0.1</v>
      </c>
      <c r="T13" t="n">
        <v>0.1</v>
      </c>
      <c r="U13" t="n">
        <v>0.1</v>
      </c>
      <c r="V13" t="n">
        <v>0.1</v>
      </c>
      <c r="W13" t="n">
        <v>0.1</v>
      </c>
      <c r="X13" t="n">
        <v>58.9</v>
      </c>
      <c r="Y13" t="n">
        <v>58.9</v>
      </c>
      <c r="Z13" t="n">
        <v>0.1</v>
      </c>
      <c r="AA13" t="n">
        <v>0.1</v>
      </c>
      <c r="AB13" t="n">
        <v>0.1</v>
      </c>
      <c r="AC13" t="n">
        <v>0.1</v>
      </c>
      <c r="AD13" t="n">
        <v>0.1</v>
      </c>
      <c r="AE13" t="n">
        <v>0.1</v>
      </c>
      <c r="AF13" t="n">
        <v>58.9</v>
      </c>
      <c r="AG13" t="n">
        <v>58.9</v>
      </c>
      <c r="AH13" t="n">
        <v>0.1</v>
      </c>
      <c r="AI13" t="n">
        <v>0.1</v>
      </c>
      <c r="AJ13" t="n">
        <v>0.1</v>
      </c>
      <c r="AK13" t="n">
        <v>0.1</v>
      </c>
      <c r="AL13" t="n">
        <v>0.1</v>
      </c>
      <c r="AM13" t="n">
        <v>0.1</v>
      </c>
      <c r="AN13" t="n">
        <v>78.5</v>
      </c>
      <c r="AO13" t="n">
        <v>58.9</v>
      </c>
      <c r="AP13" t="n">
        <v>0.1</v>
      </c>
      <c r="AQ13" t="n">
        <v>0.1</v>
      </c>
      <c r="AR13" t="n">
        <v>0.1</v>
      </c>
      <c r="AS13" t="n">
        <v>0.1</v>
      </c>
      <c r="AT13" t="n">
        <v>0.1</v>
      </c>
      <c r="AU13" t="n">
        <v>0.1</v>
      </c>
      <c r="AV13" t="n">
        <v>58.9</v>
      </c>
      <c r="AW13" t="n">
        <v>58.9</v>
      </c>
      <c r="AX13" t="n">
        <v>19.7</v>
      </c>
      <c r="AY13" t="n">
        <v>19.7</v>
      </c>
      <c r="AZ13" t="n">
        <v>0.1</v>
      </c>
      <c r="BA13" t="n">
        <v>0.1</v>
      </c>
      <c r="BB13" t="n">
        <v>0.1</v>
      </c>
      <c r="BC13" t="n">
        <v>0.1</v>
      </c>
      <c r="BD13" t="n">
        <v>78.5</v>
      </c>
      <c r="BE13" t="n">
        <v>58.9</v>
      </c>
      <c r="BF13" t="n">
        <v>0.1</v>
      </c>
      <c r="BG13" t="n">
        <v>0.1</v>
      </c>
      <c r="BH13" t="inlineStr"/>
      <c r="BI13" t="inlineStr"/>
      <c r="BJ13" t="inlineStr"/>
      <c r="BK13" t="inlineStr"/>
      <c r="BL13" t="inlineStr"/>
      <c r="BM13" t="inlineStr"/>
      <c r="BN13" t="inlineStr"/>
      <c r="BO13" t="inlineStr"/>
      <c r="BP13" t="inlineStr"/>
      <c r="BQ13" t="inlineStr"/>
      <c r="BR13" t="inlineStr"/>
      <c r="BS13" t="inlineStr"/>
      <c r="BT13" t="inlineStr"/>
      <c r="BU13" t="inlineStr"/>
      <c r="BV13" t="inlineStr"/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</row>
    <row r="14">
      <c r="A14" s="88" t="n">
        <v>12</v>
      </c>
      <c r="B14" t="n">
        <v>12</v>
      </c>
      <c r="C14" t="inlineStr">
        <is>
          <t>Other</t>
        </is>
      </c>
      <c r="D14" t="n">
        <v>0.8000000000000682</v>
      </c>
      <c r="E14" t="n">
        <v>0.8000000000000682</v>
      </c>
      <c r="F14" t="n">
        <v>0.800000000000054</v>
      </c>
      <c r="G14" t="n">
        <v>0.800000000000054</v>
      </c>
      <c r="H14" t="n">
        <v>0.800000000000054</v>
      </c>
      <c r="I14" t="n">
        <v>0.800000000000054</v>
      </c>
      <c r="J14" t="n">
        <v>0.8000000000000256</v>
      </c>
      <c r="K14" t="n">
        <v>0.8000000000000256</v>
      </c>
      <c r="L14" t="n">
        <v>0.8000000000000682</v>
      </c>
      <c r="M14" t="n">
        <v>0.8000000000000682</v>
      </c>
      <c r="N14" t="n">
        <v>0.8000000000000682</v>
      </c>
      <c r="O14" t="n">
        <v>0.8000000000000682</v>
      </c>
      <c r="P14" t="n">
        <v>0.7999999999999972</v>
      </c>
      <c r="Q14" t="n">
        <v>0.7999999999999829</v>
      </c>
      <c r="R14" t="n">
        <v>0.8000000000000398</v>
      </c>
      <c r="S14" t="n">
        <v>0.8000000000000398</v>
      </c>
      <c r="T14" t="n">
        <v>0.8000000000000682</v>
      </c>
      <c r="U14" t="n">
        <v>0.8000000000000682</v>
      </c>
      <c r="V14" t="n">
        <v>0.8000000000000682</v>
      </c>
      <c r="W14" t="n">
        <v>0.8000000000000682</v>
      </c>
      <c r="X14" t="n">
        <v>0.7999999999999972</v>
      </c>
      <c r="Y14" t="n">
        <v>0.7999999999999829</v>
      </c>
      <c r="Z14" t="n">
        <v>0.8000000000000256</v>
      </c>
      <c r="AA14" t="n">
        <v>0.8000000000000256</v>
      </c>
      <c r="AB14" t="n">
        <v>0.8000000000000682</v>
      </c>
      <c r="AC14" t="n">
        <v>0.8000000000000682</v>
      </c>
      <c r="AD14" t="n">
        <v>0.800000000000054</v>
      </c>
      <c r="AE14" t="n">
        <v>0.800000000000054</v>
      </c>
      <c r="AF14" t="n">
        <v>0.8000000000000114</v>
      </c>
      <c r="AG14" t="n">
        <v>0.7999999999999829</v>
      </c>
      <c r="AH14" t="n">
        <v>0.8000000000000398</v>
      </c>
      <c r="AI14" t="n">
        <v>0.8000000000000398</v>
      </c>
      <c r="AJ14" t="n">
        <v>0.8000000000000682</v>
      </c>
      <c r="AK14" t="n">
        <v>0.8000000000000682</v>
      </c>
      <c r="AL14" t="n">
        <v>0.800000000000054</v>
      </c>
      <c r="AM14" t="n">
        <v>0.800000000000054</v>
      </c>
      <c r="AN14" t="n">
        <v>0.7999999999999972</v>
      </c>
      <c r="AO14" t="n">
        <v>0.7999999999999829</v>
      </c>
      <c r="AP14" t="n">
        <v>0.8000000000000114</v>
      </c>
      <c r="AQ14" t="n">
        <v>0.8000000000000114</v>
      </c>
      <c r="AR14" t="n">
        <v>0.8000000000000682</v>
      </c>
      <c r="AS14" t="n">
        <v>0.8000000000000682</v>
      </c>
      <c r="AT14" t="n">
        <v>0.8000000000000398</v>
      </c>
      <c r="AU14" t="n">
        <v>0.8000000000000114</v>
      </c>
      <c r="AV14" t="n">
        <v>0.7999999999999829</v>
      </c>
      <c r="AW14" t="n">
        <v>0.7999999999999829</v>
      </c>
      <c r="AX14" t="n">
        <v>0.8000000000000398</v>
      </c>
      <c r="AY14" t="n">
        <v>0.8000000000000398</v>
      </c>
      <c r="AZ14" t="n">
        <v>0.800000000000054</v>
      </c>
      <c r="BA14" t="n">
        <v>0.800000000000054</v>
      </c>
      <c r="BB14" t="n">
        <v>0.8000000000000398</v>
      </c>
      <c r="BC14" t="n">
        <v>0.8000000000000114</v>
      </c>
      <c r="BD14" t="n">
        <v>0.7999999999999972</v>
      </c>
      <c r="BE14" t="n">
        <v>0.7999999999999829</v>
      </c>
      <c r="BF14" t="n">
        <v>0.8000000000000398</v>
      </c>
      <c r="BG14" t="n">
        <v>0.8000000000000398</v>
      </c>
      <c r="BH14" t="inlineStr"/>
      <c r="BI14" t="inlineStr"/>
      <c r="BJ14" t="inlineStr"/>
      <c r="BK14" t="inlineStr"/>
      <c r="BL14" t="inlineStr"/>
      <c r="BM14" t="inlineStr"/>
      <c r="BN14" t="inlineStr"/>
      <c r="BO14" t="inlineStr"/>
      <c r="BP14" t="inlineStr"/>
      <c r="BQ14" t="inlineStr"/>
      <c r="BR14" t="inlineStr"/>
      <c r="BS14" t="inlineStr"/>
      <c r="BT14" t="inlineStr"/>
      <c r="BU14" t="inlineStr"/>
      <c r="BV14" t="inlineStr"/>
      <c r="BW14" t="inlineStr"/>
      <c r="BX14" t="inlineStr"/>
      <c r="BY14" t="inlineStr"/>
      <c r="BZ14" t="inlineStr"/>
      <c r="CA14" t="inlineStr"/>
      <c r="CB14" t="inlineStr"/>
      <c r="CC14" t="inlineStr"/>
      <c r="CD14" t="inlineStr"/>
      <c r="CE14" t="inlineStr"/>
    </row>
    <row r="15">
      <c r="A15" s="88" t="n">
        <v>13</v>
      </c>
      <c r="B15" t="n">
        <v>13</v>
      </c>
      <c r="C15" t="inlineStr">
        <is>
          <t>valid</t>
        </is>
      </c>
      <c r="D15" t="inlineStr">
        <is>
          <t>AAI143/R</t>
        </is>
      </c>
      <c r="E15" t="inlineStr">
        <is>
          <t>AAI143/R</t>
        </is>
      </c>
      <c r="F15" t="inlineStr">
        <is>
          <t>AAI543/R</t>
        </is>
      </c>
      <c r="G15" t="inlineStr">
        <is>
          <t>AAI543/R</t>
        </is>
      </c>
      <c r="H15" t="inlineStr">
        <is>
          <t>ADV151/R</t>
        </is>
      </c>
      <c r="I15" t="inlineStr">
        <is>
          <t>ADV151/R</t>
        </is>
      </c>
      <c r="J15" t="inlineStr">
        <is>
          <t>EC401</t>
        </is>
      </c>
      <c r="K15" t="inlineStr">
        <is>
          <t>EC401</t>
        </is>
      </c>
      <c r="L15" t="inlineStr">
        <is>
          <t>AAI143/R</t>
        </is>
      </c>
      <c r="M15" t="inlineStr">
        <is>
          <t>AAI143/R</t>
        </is>
      </c>
      <c r="N15" t="inlineStr">
        <is>
          <t>AAI543/R</t>
        </is>
      </c>
      <c r="O15" t="inlineStr">
        <is>
          <t>AAI543/R</t>
        </is>
      </c>
      <c r="P15" t="inlineStr">
        <is>
          <t>ADCV01</t>
        </is>
      </c>
      <c r="Q15" t="inlineStr">
        <is>
          <t>ADV151</t>
        </is>
      </c>
      <c r="R15" t="inlineStr">
        <is>
          <t>ADV151</t>
        </is>
      </c>
      <c r="S15" t="inlineStr">
        <is>
          <t>ADV151</t>
        </is>
      </c>
      <c r="T15" t="inlineStr">
        <is>
          <t>AAI143/R</t>
        </is>
      </c>
      <c r="U15" t="inlineStr">
        <is>
          <t>AAI143/R</t>
        </is>
      </c>
      <c r="V15" t="inlineStr">
        <is>
          <t>AAI543/R</t>
        </is>
      </c>
      <c r="W15" t="inlineStr">
        <is>
          <t>AAI543/R</t>
        </is>
      </c>
      <c r="X15" t="inlineStr">
        <is>
          <t>ALE111</t>
        </is>
      </c>
      <c r="Y15" t="inlineStr">
        <is>
          <t>ADCV01</t>
        </is>
      </c>
      <c r="Z15" t="inlineStr">
        <is>
          <t>ADCV01</t>
        </is>
      </c>
      <c r="AA15" t="inlineStr">
        <is>
          <t>ADCV01</t>
        </is>
      </c>
      <c r="AB15" t="inlineStr">
        <is>
          <t>AAI143/R</t>
        </is>
      </c>
      <c r="AC15" t="inlineStr">
        <is>
          <t>AAI143/R</t>
        </is>
      </c>
      <c r="AD15" t="inlineStr">
        <is>
          <t>AAI543/R</t>
        </is>
      </c>
      <c r="AE15" t="inlineStr">
        <is>
          <t>AAI543/R</t>
        </is>
      </c>
      <c r="AF15" t="inlineStr">
        <is>
          <t>ADCV01</t>
        </is>
      </c>
      <c r="AG15" t="inlineStr">
        <is>
          <t>ADCV01</t>
        </is>
      </c>
      <c r="AH15" t="inlineStr">
        <is>
          <t>ADV151/R</t>
        </is>
      </c>
      <c r="AI15" t="inlineStr">
        <is>
          <t>ADV151/R</t>
        </is>
      </c>
      <c r="AJ15" t="inlineStr">
        <is>
          <t>ADV551/R</t>
        </is>
      </c>
      <c r="AK15" t="inlineStr">
        <is>
          <t>ADV551/R</t>
        </is>
      </c>
      <c r="AL15" t="inlineStr">
        <is>
          <t>AAI543</t>
        </is>
      </c>
      <c r="AM15" t="inlineStr">
        <is>
          <t>ADV551</t>
        </is>
      </c>
      <c r="AN15" t="inlineStr">
        <is>
          <t>ALR121</t>
        </is>
      </c>
      <c r="AO15" t="inlineStr">
        <is>
          <t>ADCV01</t>
        </is>
      </c>
      <c r="AP15" t="inlineStr">
        <is>
          <t>ADV151/R</t>
        </is>
      </c>
      <c r="AQ15" t="inlineStr">
        <is>
          <t>ADV151/R</t>
        </is>
      </c>
      <c r="AR15" t="inlineStr">
        <is>
          <t>AAI543</t>
        </is>
      </c>
      <c r="AS15" t="inlineStr">
        <is>
          <t>AAI543</t>
        </is>
      </c>
      <c r="AT15" t="inlineStr">
        <is>
          <t>AAI143</t>
        </is>
      </c>
      <c r="AU15" t="inlineStr">
        <is>
          <t>ADCV01</t>
        </is>
      </c>
      <c r="AV15" t="inlineStr">
        <is>
          <t>ADCV01</t>
        </is>
      </c>
      <c r="AW15" t="inlineStr">
        <is>
          <t>ADV551</t>
        </is>
      </c>
      <c r="AX15" t="inlineStr">
        <is>
          <t>ADV551/R</t>
        </is>
      </c>
      <c r="AY15" t="inlineStr">
        <is>
          <t>ADV551/R</t>
        </is>
      </c>
      <c r="AZ15" t="inlineStr">
        <is>
          <t>AAI143</t>
        </is>
      </c>
      <c r="BA15" t="inlineStr">
        <is>
          <t>AAI543</t>
        </is>
      </c>
      <c r="BB15" t="inlineStr">
        <is>
          <t>AAI143</t>
        </is>
      </c>
      <c r="BC15" t="inlineStr">
        <is>
          <t>AAI143</t>
        </is>
      </c>
      <c r="BD15" t="inlineStr">
        <is>
          <t>ADCV01</t>
        </is>
      </c>
      <c r="BE15" t="inlineStr">
        <is>
          <t>ADV551</t>
        </is>
      </c>
      <c r="BF15" t="inlineStr">
        <is>
          <t>ADV551/R</t>
        </is>
      </c>
      <c r="BG15" t="inlineStr">
        <is>
          <t>ADV551/R</t>
        </is>
      </c>
      <c r="BH15" t="inlineStr"/>
      <c r="BI15" t="inlineStr"/>
      <c r="BJ15" t="inlineStr"/>
      <c r="BK15" t="inlineStr"/>
      <c r="BL15" t="inlineStr"/>
      <c r="BM15" t="inlineStr"/>
      <c r="BN15" t="inlineStr"/>
      <c r="BO15" t="inlineStr"/>
      <c r="BP15" t="inlineStr"/>
      <c r="BQ15" t="inlineStr"/>
      <c r="BR15" t="inlineStr"/>
      <c r="BS15" t="inlineStr"/>
      <c r="BT15" t="inlineStr"/>
      <c r="BU15" t="inlineStr"/>
      <c r="BV15" t="inlineStr"/>
      <c r="BW15" t="inlineStr"/>
      <c r="BX15" t="inlineStr"/>
      <c r="BY15" t="inlineStr"/>
      <c r="BZ15" t="inlineStr"/>
      <c r="CA15" t="inlineStr"/>
      <c r="CB15" t="inlineStr"/>
      <c r="CC15" t="inlineStr"/>
      <c r="CD15" t="inlineStr"/>
      <c r="CE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2019-11-10T01:08:01Z</dcterms:created>
  <dcterms:modified xmlns:dcterms="http://purl.org/dc/terms/" xmlns:xsi="http://www.w3.org/2001/XMLSchema-instance" xsi:type="dcterms:W3CDTF">2019-11-15T13:33:02Z</dcterms:modified>
  <cp:lastModifiedBy>Administrator</cp:lastModifiedBy>
</cp:coreProperties>
</file>